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Structural Engineering\4th Sem Thesis\Final Files\"/>
    </mc:Choice>
  </mc:AlternateContent>
  <xr:revisionPtr revIDLastSave="0" documentId="13_ncr:1_{134C693B-60B8-4723-9701-7205EB362430}" xr6:coauthVersionLast="47" xr6:coauthVersionMax="47" xr10:uidLastSave="{00000000-0000-0000-0000-000000000000}"/>
  <bookViews>
    <workbookView xWindow="22932" yWindow="-108" windowWidth="23256" windowHeight="12456" activeTab="2" xr2:uid="{00000000-000D-0000-FFFF-FFFF00000000}"/>
  </bookViews>
  <sheets>
    <sheet name="Tensile Test" sheetId="1" r:id="rId1"/>
    <sheet name="Summary" sheetId="2" state="hidden" r:id="rId2"/>
    <sheet name="Fleure Test" sheetId="3" r:id="rId3"/>
    <sheet name="Densilty" sheetId="4" state="hidden" r:id="rId4"/>
  </sheets>
  <definedNames>
    <definedName name="_xlnm._FilterDatabase" localSheetId="0" hidden="1">'Tensile Test'!$F$1:$I$2095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G9" i="1"/>
  <c r="I9" i="1"/>
  <c r="G10" i="1"/>
  <c r="I10" i="1"/>
  <c r="J10" i="1"/>
  <c r="G11" i="1"/>
  <c r="I11" i="1"/>
  <c r="J11" i="1" s="1"/>
  <c r="G12" i="1"/>
  <c r="I12" i="1"/>
  <c r="J13" i="1" s="1"/>
  <c r="J12" i="1"/>
  <c r="G13" i="1"/>
  <c r="I13" i="1"/>
  <c r="G14" i="1"/>
  <c r="I14" i="1"/>
  <c r="J14" i="1"/>
  <c r="G15" i="1"/>
  <c r="I15" i="1"/>
  <c r="J15" i="1" s="1"/>
  <c r="G16" i="1"/>
  <c r="I16" i="1"/>
  <c r="J16" i="1"/>
  <c r="G17" i="1"/>
  <c r="I17" i="1"/>
  <c r="J17" i="1"/>
  <c r="G18" i="1"/>
  <c r="I18" i="1"/>
  <c r="J18" i="1"/>
  <c r="G19" i="1"/>
  <c r="I19" i="1"/>
  <c r="J19" i="1" s="1"/>
  <c r="G20" i="1"/>
  <c r="I20" i="1"/>
  <c r="J20" i="1"/>
  <c r="G21" i="1"/>
  <c r="I21" i="1"/>
  <c r="J21" i="1"/>
  <c r="G22" i="1"/>
  <c r="I22" i="1"/>
  <c r="J22" i="1"/>
  <c r="G23" i="1"/>
  <c r="I23" i="1"/>
  <c r="J23" i="1" s="1"/>
  <c r="G24" i="1"/>
  <c r="I24" i="1"/>
  <c r="J24" i="1"/>
  <c r="G25" i="1"/>
  <c r="I25" i="1"/>
  <c r="J25" i="1"/>
  <c r="G26" i="1"/>
  <c r="I26" i="1"/>
  <c r="J26" i="1"/>
  <c r="G27" i="1"/>
  <c r="I27" i="1"/>
  <c r="J27" i="1" s="1"/>
  <c r="G28" i="1"/>
  <c r="I28" i="1"/>
  <c r="J28" i="1"/>
  <c r="G29" i="1"/>
  <c r="I29" i="1"/>
  <c r="J29" i="1"/>
  <c r="G30" i="1"/>
  <c r="I30" i="1"/>
  <c r="J30" i="1"/>
  <c r="G31" i="1"/>
  <c r="I31" i="1"/>
  <c r="J31" i="1" s="1"/>
  <c r="G32" i="1"/>
  <c r="I32" i="1"/>
  <c r="J32" i="1"/>
  <c r="G33" i="1"/>
  <c r="I33" i="1"/>
  <c r="J33" i="1"/>
  <c r="G34" i="1"/>
  <c r="I34" i="1"/>
  <c r="J34" i="1"/>
  <c r="G35" i="1"/>
  <c r="I35" i="1"/>
  <c r="J35" i="1" s="1"/>
  <c r="G36" i="1"/>
  <c r="I36" i="1"/>
  <c r="J36" i="1"/>
  <c r="G37" i="1"/>
  <c r="I37" i="1"/>
  <c r="J37" i="1"/>
  <c r="G38" i="1"/>
  <c r="I38" i="1"/>
  <c r="J38" i="1"/>
  <c r="G39" i="1"/>
  <c r="I39" i="1"/>
  <c r="J39" i="1" s="1"/>
  <c r="G40" i="1"/>
  <c r="I40" i="1"/>
  <c r="J40" i="1"/>
  <c r="G41" i="1"/>
  <c r="I41" i="1"/>
  <c r="J41" i="1"/>
  <c r="G42" i="1"/>
  <c r="I42" i="1"/>
  <c r="J42" i="1"/>
  <c r="G43" i="1"/>
  <c r="I43" i="1"/>
  <c r="J43" i="1" s="1"/>
  <c r="G44" i="1"/>
  <c r="I44" i="1"/>
  <c r="J44" i="1"/>
  <c r="G45" i="1"/>
  <c r="I45" i="1"/>
  <c r="J45" i="1"/>
  <c r="G46" i="1"/>
  <c r="I46" i="1"/>
  <c r="J46" i="1"/>
  <c r="G47" i="1"/>
  <c r="I47" i="1"/>
  <c r="J47" i="1" s="1"/>
  <c r="G48" i="1"/>
  <c r="I48" i="1"/>
  <c r="J48" i="1"/>
  <c r="G49" i="1"/>
  <c r="I49" i="1"/>
  <c r="J49" i="1"/>
  <c r="G50" i="1"/>
  <c r="I50" i="1"/>
  <c r="J50" i="1"/>
  <c r="G51" i="1"/>
  <c r="I51" i="1"/>
  <c r="J51" i="1" s="1"/>
  <c r="G52" i="1"/>
  <c r="I52" i="1"/>
  <c r="J52" i="1"/>
  <c r="G53" i="1"/>
  <c r="I53" i="1"/>
  <c r="J53" i="1"/>
  <c r="G54" i="1"/>
  <c r="I54" i="1"/>
  <c r="J54" i="1"/>
  <c r="G55" i="1"/>
  <c r="I55" i="1"/>
  <c r="J55" i="1" s="1"/>
  <c r="G56" i="1"/>
  <c r="I56" i="1"/>
  <c r="J56" i="1"/>
  <c r="G57" i="1"/>
  <c r="I57" i="1"/>
  <c r="J57" i="1"/>
  <c r="G58" i="1"/>
  <c r="I58" i="1"/>
  <c r="J58" i="1"/>
  <c r="G59" i="1"/>
  <c r="I59" i="1"/>
  <c r="J59" i="1" s="1"/>
  <c r="G60" i="1"/>
  <c r="I60" i="1"/>
  <c r="J60" i="1"/>
  <c r="G61" i="1"/>
  <c r="I61" i="1"/>
  <c r="J61" i="1"/>
  <c r="G62" i="1"/>
  <c r="I62" i="1"/>
  <c r="J62" i="1"/>
  <c r="G63" i="1"/>
  <c r="I63" i="1"/>
  <c r="J63" i="1" s="1"/>
  <c r="G64" i="1"/>
  <c r="I64" i="1"/>
  <c r="J64" i="1"/>
  <c r="G65" i="1"/>
  <c r="I65" i="1"/>
  <c r="J65" i="1"/>
  <c r="G66" i="1"/>
  <c r="I66" i="1"/>
  <c r="J66" i="1"/>
  <c r="G67" i="1"/>
  <c r="I67" i="1"/>
  <c r="J67" i="1" s="1"/>
  <c r="G68" i="1"/>
  <c r="I68" i="1"/>
  <c r="J68" i="1"/>
  <c r="G69" i="1"/>
  <c r="I69" i="1"/>
  <c r="J69" i="1"/>
  <c r="G70" i="1"/>
  <c r="I70" i="1"/>
  <c r="J70" i="1"/>
  <c r="G71" i="1"/>
  <c r="I71" i="1"/>
  <c r="J71" i="1" s="1"/>
  <c r="G72" i="1"/>
  <c r="I72" i="1"/>
  <c r="J72" i="1"/>
  <c r="G73" i="1"/>
  <c r="I73" i="1"/>
  <c r="J73" i="1"/>
  <c r="G74" i="1"/>
  <c r="I74" i="1"/>
  <c r="J74" i="1"/>
  <c r="G75" i="1"/>
  <c r="I75" i="1"/>
  <c r="J75" i="1" s="1"/>
  <c r="G76" i="1"/>
  <c r="I76" i="1"/>
  <c r="J76" i="1"/>
  <c r="G77" i="1"/>
  <c r="I77" i="1"/>
  <c r="J77" i="1"/>
  <c r="G78" i="1"/>
  <c r="I78" i="1"/>
  <c r="J78" i="1"/>
  <c r="G79" i="1"/>
  <c r="I79" i="1"/>
  <c r="J79" i="1" s="1"/>
  <c r="G80" i="1"/>
  <c r="I80" i="1"/>
  <c r="J80" i="1"/>
  <c r="G81" i="1"/>
  <c r="I81" i="1"/>
  <c r="J81" i="1"/>
  <c r="G82" i="1"/>
  <c r="I82" i="1"/>
  <c r="J82" i="1"/>
  <c r="G83" i="1"/>
  <c r="I83" i="1"/>
  <c r="J83" i="1" s="1"/>
  <c r="G84" i="1"/>
  <c r="I84" i="1"/>
  <c r="J84" i="1"/>
  <c r="G85" i="1"/>
  <c r="I85" i="1"/>
  <c r="J85" i="1"/>
  <c r="G86" i="1"/>
  <c r="I86" i="1"/>
  <c r="J86" i="1"/>
  <c r="G87" i="1"/>
  <c r="I87" i="1"/>
  <c r="J87" i="1" s="1"/>
  <c r="G88" i="1"/>
  <c r="I88" i="1"/>
  <c r="J88" i="1"/>
  <c r="G89" i="1"/>
  <c r="I89" i="1"/>
  <c r="J89" i="1"/>
  <c r="G90" i="1"/>
  <c r="I90" i="1"/>
  <c r="J90" i="1"/>
  <c r="G91" i="1"/>
  <c r="I91" i="1"/>
  <c r="J91" i="1" s="1"/>
  <c r="G92" i="1"/>
  <c r="I92" i="1"/>
  <c r="J92" i="1"/>
  <c r="G93" i="1"/>
  <c r="I93" i="1"/>
  <c r="J93" i="1"/>
  <c r="G94" i="1"/>
  <c r="I94" i="1"/>
  <c r="J94" i="1"/>
  <c r="G95" i="1"/>
  <c r="I95" i="1"/>
  <c r="J95" i="1" s="1"/>
  <c r="G96" i="1"/>
  <c r="I96" i="1"/>
  <c r="J96" i="1"/>
  <c r="G97" i="1"/>
  <c r="I97" i="1"/>
  <c r="J97" i="1"/>
  <c r="G98" i="1"/>
  <c r="I98" i="1"/>
  <c r="J98" i="1"/>
  <c r="G99" i="1"/>
  <c r="I99" i="1"/>
  <c r="J99" i="1" s="1"/>
  <c r="G100" i="1"/>
  <c r="I100" i="1"/>
  <c r="J100" i="1"/>
  <c r="G101" i="1"/>
  <c r="I101" i="1"/>
  <c r="J101" i="1"/>
  <c r="G102" i="1"/>
  <c r="I102" i="1"/>
  <c r="J102" i="1"/>
  <c r="G103" i="1"/>
  <c r="I103" i="1"/>
  <c r="J103" i="1" s="1"/>
  <c r="G104" i="1"/>
  <c r="I104" i="1"/>
  <c r="J104" i="1"/>
  <c r="G105" i="1"/>
  <c r="I105" i="1"/>
  <c r="J105" i="1"/>
  <c r="G106" i="1"/>
  <c r="I106" i="1"/>
  <c r="J106" i="1"/>
  <c r="G107" i="1"/>
  <c r="I107" i="1"/>
  <c r="J107" i="1" s="1"/>
  <c r="G108" i="1"/>
  <c r="I108" i="1"/>
  <c r="J108" i="1"/>
  <c r="G109" i="1"/>
  <c r="I109" i="1"/>
  <c r="J109" i="1"/>
  <c r="G110" i="1"/>
  <c r="I110" i="1"/>
  <c r="J110" i="1"/>
  <c r="G111" i="1"/>
  <c r="I111" i="1"/>
  <c r="J111" i="1" s="1"/>
  <c r="G112" i="1"/>
  <c r="I112" i="1"/>
  <c r="J112" i="1"/>
  <c r="G113" i="1"/>
  <c r="I113" i="1"/>
  <c r="J113" i="1"/>
  <c r="G114" i="1"/>
  <c r="I114" i="1"/>
  <c r="J114" i="1"/>
  <c r="G115" i="1"/>
  <c r="I115" i="1"/>
  <c r="J115" i="1" s="1"/>
  <c r="G116" i="1"/>
  <c r="I116" i="1"/>
  <c r="J116" i="1"/>
  <c r="G117" i="1"/>
  <c r="I117" i="1"/>
  <c r="J117" i="1"/>
  <c r="G118" i="1"/>
  <c r="I118" i="1"/>
  <c r="J118" i="1"/>
  <c r="G119" i="1"/>
  <c r="I119" i="1"/>
  <c r="J119" i="1" s="1"/>
  <c r="G120" i="1"/>
  <c r="I120" i="1"/>
  <c r="J120" i="1"/>
  <c r="G121" i="1"/>
  <c r="I121" i="1"/>
  <c r="J121" i="1"/>
  <c r="G122" i="1"/>
  <c r="I122" i="1"/>
  <c r="J122" i="1"/>
  <c r="G123" i="1"/>
  <c r="I123" i="1"/>
  <c r="J123" i="1" s="1"/>
  <c r="G124" i="1"/>
  <c r="I124" i="1"/>
  <c r="J124" i="1"/>
  <c r="G125" i="1"/>
  <c r="I125" i="1"/>
  <c r="J125" i="1"/>
  <c r="G126" i="1"/>
  <c r="I126" i="1"/>
  <c r="J126" i="1"/>
  <c r="G127" i="1"/>
  <c r="I127" i="1"/>
  <c r="J127" i="1" s="1"/>
  <c r="G128" i="1"/>
  <c r="I128" i="1"/>
  <c r="J128" i="1"/>
  <c r="G129" i="1"/>
  <c r="I129" i="1"/>
  <c r="J129" i="1"/>
  <c r="G130" i="1"/>
  <c r="I130" i="1"/>
  <c r="J130" i="1"/>
  <c r="G131" i="1"/>
  <c r="I131" i="1"/>
  <c r="J131" i="1" s="1"/>
  <c r="G132" i="1"/>
  <c r="I132" i="1"/>
  <c r="J132" i="1"/>
  <c r="G133" i="1"/>
  <c r="I133" i="1"/>
  <c r="J133" i="1" s="1"/>
  <c r="G134" i="1"/>
  <c r="I134" i="1"/>
  <c r="J134" i="1"/>
  <c r="G135" i="1"/>
  <c r="I135" i="1"/>
  <c r="J135" i="1" s="1"/>
  <c r="G136" i="1"/>
  <c r="I136" i="1"/>
  <c r="J136" i="1"/>
  <c r="G137" i="1"/>
  <c r="I137" i="1"/>
  <c r="J137" i="1" s="1"/>
  <c r="G138" i="1"/>
  <c r="I138" i="1"/>
  <c r="J138" i="1"/>
  <c r="G139" i="1"/>
  <c r="I139" i="1"/>
  <c r="J139" i="1" s="1"/>
  <c r="G140" i="1"/>
  <c r="I140" i="1"/>
  <c r="J140" i="1"/>
  <c r="G141" i="1"/>
  <c r="I141" i="1"/>
  <c r="J141" i="1" s="1"/>
  <c r="G142" i="1"/>
  <c r="I142" i="1"/>
  <c r="J142" i="1"/>
  <c r="G143" i="1"/>
  <c r="I143" i="1"/>
  <c r="J143" i="1" s="1"/>
  <c r="G144" i="1"/>
  <c r="I144" i="1"/>
  <c r="J144" i="1"/>
  <c r="G145" i="1"/>
  <c r="I145" i="1"/>
  <c r="J145" i="1" s="1"/>
  <c r="G146" i="1"/>
  <c r="I146" i="1"/>
  <c r="J146" i="1"/>
  <c r="G147" i="1"/>
  <c r="I147" i="1"/>
  <c r="J147" i="1" s="1"/>
  <c r="G148" i="1"/>
  <c r="I148" i="1"/>
  <c r="J148" i="1"/>
  <c r="G149" i="1"/>
  <c r="I149" i="1"/>
  <c r="J149" i="1" s="1"/>
  <c r="G150" i="1"/>
  <c r="I150" i="1"/>
  <c r="J150" i="1"/>
  <c r="G151" i="1"/>
  <c r="I151" i="1"/>
  <c r="J151" i="1" s="1"/>
  <c r="G152" i="1"/>
  <c r="I152" i="1"/>
  <c r="J152" i="1"/>
  <c r="G153" i="1"/>
  <c r="I153" i="1"/>
  <c r="J153" i="1" s="1"/>
  <c r="G154" i="1"/>
  <c r="I154" i="1"/>
  <c r="J154" i="1"/>
  <c r="G155" i="1"/>
  <c r="I155" i="1"/>
  <c r="J155" i="1" s="1"/>
  <c r="G156" i="1"/>
  <c r="I156" i="1"/>
  <c r="J156" i="1"/>
  <c r="G157" i="1"/>
  <c r="I157" i="1"/>
  <c r="J157" i="1" s="1"/>
  <c r="G158" i="1"/>
  <c r="I158" i="1"/>
  <c r="J158" i="1"/>
  <c r="G159" i="1"/>
  <c r="I159" i="1"/>
  <c r="J159" i="1" s="1"/>
  <c r="G160" i="1"/>
  <c r="I160" i="1"/>
  <c r="J160" i="1"/>
  <c r="G161" i="1"/>
  <c r="I161" i="1"/>
  <c r="J161" i="1" s="1"/>
  <c r="G162" i="1"/>
  <c r="I162" i="1"/>
  <c r="J162" i="1"/>
  <c r="G163" i="1"/>
  <c r="I163" i="1"/>
  <c r="J163" i="1" s="1"/>
  <c r="G164" i="1"/>
  <c r="I164" i="1"/>
  <c r="J164" i="1"/>
  <c r="G165" i="1"/>
  <c r="I165" i="1"/>
  <c r="J165" i="1" s="1"/>
  <c r="G166" i="1"/>
  <c r="I166" i="1"/>
  <c r="J166" i="1"/>
  <c r="G167" i="1"/>
  <c r="I167" i="1"/>
  <c r="J167" i="1" s="1"/>
  <c r="G168" i="1"/>
  <c r="I168" i="1"/>
  <c r="J168" i="1"/>
  <c r="G169" i="1"/>
  <c r="I169" i="1"/>
  <c r="J169" i="1" s="1"/>
  <c r="G170" i="1"/>
  <c r="I170" i="1"/>
  <c r="J170" i="1"/>
  <c r="G171" i="1"/>
  <c r="I171" i="1"/>
  <c r="J171" i="1" s="1"/>
  <c r="G172" i="1"/>
  <c r="I172" i="1"/>
  <c r="J172" i="1"/>
  <c r="G173" i="1"/>
  <c r="I173" i="1"/>
  <c r="J173" i="1" s="1"/>
  <c r="G174" i="1"/>
  <c r="I174" i="1"/>
  <c r="J174" i="1"/>
  <c r="G175" i="1"/>
  <c r="I175" i="1"/>
  <c r="J175" i="1" s="1"/>
  <c r="G176" i="1"/>
  <c r="I176" i="1"/>
  <c r="J176" i="1"/>
  <c r="G177" i="1"/>
  <c r="I177" i="1"/>
  <c r="J177" i="1" s="1"/>
  <c r="G178" i="1"/>
  <c r="I178" i="1"/>
  <c r="J178" i="1" s="1"/>
  <c r="G179" i="1"/>
  <c r="I179" i="1"/>
  <c r="J179" i="1" s="1"/>
  <c r="G180" i="1"/>
  <c r="I180" i="1"/>
  <c r="J180" i="1" s="1"/>
  <c r="G181" i="1"/>
  <c r="I181" i="1"/>
  <c r="J181" i="1" s="1"/>
  <c r="G182" i="1"/>
  <c r="I182" i="1"/>
  <c r="J182" i="1"/>
  <c r="G183" i="1"/>
  <c r="I183" i="1"/>
  <c r="J183" i="1" s="1"/>
  <c r="G184" i="1"/>
  <c r="I184" i="1"/>
  <c r="J184" i="1" s="1"/>
  <c r="G185" i="1"/>
  <c r="I185" i="1"/>
  <c r="J185" i="1" s="1"/>
  <c r="G186" i="1"/>
  <c r="I186" i="1"/>
  <c r="J186" i="1" s="1"/>
  <c r="G187" i="1"/>
  <c r="I187" i="1"/>
  <c r="J187" i="1" s="1"/>
  <c r="G188" i="1"/>
  <c r="I188" i="1"/>
  <c r="J188" i="1" s="1"/>
  <c r="G189" i="1"/>
  <c r="I189" i="1"/>
  <c r="J189" i="1" s="1"/>
  <c r="G190" i="1"/>
  <c r="I190" i="1"/>
  <c r="J190" i="1" s="1"/>
  <c r="G191" i="1"/>
  <c r="I191" i="1"/>
  <c r="J191" i="1" s="1"/>
  <c r="G192" i="1"/>
  <c r="I192" i="1"/>
  <c r="J192" i="1" s="1"/>
  <c r="G193" i="1"/>
  <c r="I193" i="1"/>
  <c r="J193" i="1" s="1"/>
  <c r="G194" i="1"/>
  <c r="I194" i="1"/>
  <c r="J194" i="1" s="1"/>
  <c r="G195" i="1"/>
  <c r="I195" i="1"/>
  <c r="J195" i="1" s="1"/>
  <c r="G196" i="1"/>
  <c r="I196" i="1"/>
  <c r="J196" i="1" s="1"/>
  <c r="G197" i="1"/>
  <c r="I197" i="1"/>
  <c r="J197" i="1" s="1"/>
  <c r="G198" i="1"/>
  <c r="I198" i="1"/>
  <c r="J198" i="1" s="1"/>
  <c r="G199" i="1"/>
  <c r="I199" i="1"/>
  <c r="J199" i="1" s="1"/>
  <c r="G200" i="1"/>
  <c r="I200" i="1"/>
  <c r="J200" i="1" s="1"/>
  <c r="G201" i="1"/>
  <c r="I201" i="1"/>
  <c r="J201" i="1" s="1"/>
  <c r="G202" i="1"/>
  <c r="I202" i="1"/>
  <c r="J202" i="1" s="1"/>
  <c r="G203" i="1"/>
  <c r="I203" i="1"/>
  <c r="J203" i="1" s="1"/>
  <c r="G204" i="1"/>
  <c r="I204" i="1"/>
  <c r="J204" i="1"/>
  <c r="G205" i="1"/>
  <c r="I205" i="1"/>
  <c r="J205" i="1" s="1"/>
  <c r="G206" i="1"/>
  <c r="I206" i="1"/>
  <c r="J206" i="1" s="1"/>
  <c r="G207" i="1"/>
  <c r="I207" i="1"/>
  <c r="J207" i="1" s="1"/>
  <c r="G208" i="1"/>
  <c r="I208" i="1"/>
  <c r="J208" i="1" s="1"/>
  <c r="G209" i="1"/>
  <c r="I209" i="1"/>
  <c r="J209" i="1" s="1"/>
  <c r="G210" i="1"/>
  <c r="I210" i="1"/>
  <c r="J210" i="1" s="1"/>
  <c r="G211" i="1"/>
  <c r="I211" i="1"/>
  <c r="J211" i="1" s="1"/>
  <c r="G212" i="1"/>
  <c r="I212" i="1"/>
  <c r="J212" i="1" s="1"/>
  <c r="G213" i="1"/>
  <c r="I213" i="1"/>
  <c r="J213" i="1" s="1"/>
  <c r="G214" i="1"/>
  <c r="I214" i="1"/>
  <c r="J214" i="1" s="1"/>
  <c r="G215" i="1"/>
  <c r="I215" i="1"/>
  <c r="J215" i="1" s="1"/>
  <c r="G216" i="1"/>
  <c r="I216" i="1"/>
  <c r="J216" i="1" s="1"/>
  <c r="G217" i="1"/>
  <c r="I217" i="1"/>
  <c r="J217" i="1" s="1"/>
  <c r="G218" i="1"/>
  <c r="I218" i="1"/>
  <c r="J218" i="1" s="1"/>
  <c r="G219" i="1"/>
  <c r="I219" i="1"/>
  <c r="J219" i="1" s="1"/>
  <c r="G220" i="1"/>
  <c r="I220" i="1"/>
  <c r="J220" i="1" s="1"/>
  <c r="G221" i="1"/>
  <c r="I221" i="1"/>
  <c r="J221" i="1" s="1"/>
  <c r="G222" i="1"/>
  <c r="I222" i="1"/>
  <c r="J222" i="1" s="1"/>
  <c r="G223" i="1"/>
  <c r="I223" i="1"/>
  <c r="J223" i="1" s="1"/>
  <c r="G224" i="1"/>
  <c r="I224" i="1"/>
  <c r="J224" i="1" s="1"/>
  <c r="G225" i="1"/>
  <c r="I225" i="1"/>
  <c r="J225" i="1" s="1"/>
  <c r="G226" i="1"/>
  <c r="I226" i="1"/>
  <c r="J226" i="1" s="1"/>
  <c r="G227" i="1"/>
  <c r="I227" i="1"/>
  <c r="J227" i="1" s="1"/>
  <c r="G228" i="1"/>
  <c r="I228" i="1"/>
  <c r="J228" i="1" s="1"/>
  <c r="G229" i="1"/>
  <c r="I229" i="1"/>
  <c r="J229" i="1" s="1"/>
  <c r="G230" i="1"/>
  <c r="I230" i="1"/>
  <c r="J230" i="1" s="1"/>
  <c r="G231" i="1"/>
  <c r="I231" i="1"/>
  <c r="J231" i="1" s="1"/>
  <c r="G232" i="1"/>
  <c r="I232" i="1"/>
  <c r="J232" i="1" s="1"/>
  <c r="G233" i="1"/>
  <c r="I233" i="1"/>
  <c r="J233" i="1" s="1"/>
  <c r="G234" i="1"/>
  <c r="I234" i="1"/>
  <c r="J234" i="1" s="1"/>
  <c r="G235" i="1"/>
  <c r="I235" i="1"/>
  <c r="J235" i="1" s="1"/>
  <c r="G236" i="1"/>
  <c r="I236" i="1"/>
  <c r="J236" i="1" s="1"/>
  <c r="G237" i="1"/>
  <c r="I237" i="1"/>
  <c r="J237" i="1" s="1"/>
  <c r="G238" i="1"/>
  <c r="I238" i="1"/>
  <c r="J238" i="1"/>
  <c r="G239" i="1"/>
  <c r="I239" i="1"/>
  <c r="J239" i="1" s="1"/>
  <c r="G240" i="1"/>
  <c r="I240" i="1"/>
  <c r="J240" i="1" s="1"/>
  <c r="G241" i="1"/>
  <c r="I241" i="1"/>
  <c r="J241" i="1" s="1"/>
  <c r="G242" i="1"/>
  <c r="I242" i="1"/>
  <c r="J242" i="1"/>
  <c r="G243" i="1"/>
  <c r="I243" i="1"/>
  <c r="J243" i="1" s="1"/>
  <c r="G244" i="1"/>
  <c r="I244" i="1"/>
  <c r="J244" i="1" s="1"/>
  <c r="G245" i="1"/>
  <c r="I245" i="1"/>
  <c r="J245" i="1" s="1"/>
  <c r="G246" i="1"/>
  <c r="I246" i="1"/>
  <c r="J246" i="1"/>
  <c r="G247" i="1"/>
  <c r="I247" i="1"/>
  <c r="J247" i="1" s="1"/>
  <c r="G248" i="1"/>
  <c r="I248" i="1"/>
  <c r="J248" i="1" s="1"/>
  <c r="G249" i="1"/>
  <c r="I249" i="1"/>
  <c r="J249" i="1" s="1"/>
  <c r="G250" i="1"/>
  <c r="I250" i="1"/>
  <c r="G251" i="1"/>
  <c r="I251" i="1"/>
  <c r="J251" i="1" s="1"/>
  <c r="G252" i="1"/>
  <c r="I252" i="1"/>
  <c r="J252" i="1" s="1"/>
  <c r="G253" i="1"/>
  <c r="I253" i="1"/>
  <c r="J253" i="1" s="1"/>
  <c r="G254" i="1"/>
  <c r="I254" i="1"/>
  <c r="J254" i="1" s="1"/>
  <c r="G255" i="1"/>
  <c r="I255" i="1"/>
  <c r="J255" i="1" s="1"/>
  <c r="G256" i="1"/>
  <c r="I256" i="1"/>
  <c r="J256" i="1" s="1"/>
  <c r="G257" i="1"/>
  <c r="I257" i="1"/>
  <c r="J257" i="1" s="1"/>
  <c r="G258" i="1"/>
  <c r="I258" i="1"/>
  <c r="J258" i="1" s="1"/>
  <c r="G259" i="1"/>
  <c r="I259" i="1"/>
  <c r="J259" i="1" s="1"/>
  <c r="G260" i="1"/>
  <c r="I260" i="1"/>
  <c r="J260" i="1" s="1"/>
  <c r="G261" i="1"/>
  <c r="I261" i="1"/>
  <c r="J261" i="1" s="1"/>
  <c r="G262" i="1"/>
  <c r="I262" i="1"/>
  <c r="J262" i="1" s="1"/>
  <c r="G263" i="1"/>
  <c r="I263" i="1"/>
  <c r="J263" i="1" s="1"/>
  <c r="G264" i="1"/>
  <c r="I264" i="1"/>
  <c r="J264" i="1" s="1"/>
  <c r="G265" i="1"/>
  <c r="I265" i="1"/>
  <c r="J265" i="1" s="1"/>
  <c r="G266" i="1"/>
  <c r="I266" i="1"/>
  <c r="J266" i="1" s="1"/>
  <c r="G267" i="1"/>
  <c r="I267" i="1"/>
  <c r="J267" i="1" s="1"/>
  <c r="G268" i="1"/>
  <c r="I268" i="1"/>
  <c r="J268" i="1" s="1"/>
  <c r="G269" i="1"/>
  <c r="I269" i="1"/>
  <c r="J269" i="1" s="1"/>
  <c r="G270" i="1"/>
  <c r="I270" i="1"/>
  <c r="J270" i="1" s="1"/>
  <c r="G271" i="1"/>
  <c r="I271" i="1"/>
  <c r="J271" i="1" s="1"/>
  <c r="G272" i="1"/>
  <c r="I272" i="1"/>
  <c r="J272" i="1" s="1"/>
  <c r="G273" i="1"/>
  <c r="I273" i="1"/>
  <c r="J273" i="1" s="1"/>
  <c r="G274" i="1"/>
  <c r="I274" i="1"/>
  <c r="J274" i="1" s="1"/>
  <c r="G275" i="1"/>
  <c r="I275" i="1"/>
  <c r="J275" i="1" s="1"/>
  <c r="G276" i="1"/>
  <c r="I276" i="1"/>
  <c r="J276" i="1" s="1"/>
  <c r="G277" i="1"/>
  <c r="I277" i="1"/>
  <c r="J277" i="1" s="1"/>
  <c r="G278" i="1"/>
  <c r="I278" i="1"/>
  <c r="J278" i="1" s="1"/>
  <c r="G279" i="1"/>
  <c r="I279" i="1"/>
  <c r="J279" i="1" s="1"/>
  <c r="G280" i="1"/>
  <c r="I280" i="1"/>
  <c r="J280" i="1" s="1"/>
  <c r="G281" i="1"/>
  <c r="I281" i="1"/>
  <c r="J281" i="1" s="1"/>
  <c r="G282" i="1"/>
  <c r="I282" i="1"/>
  <c r="J282" i="1" s="1"/>
  <c r="G283" i="1"/>
  <c r="I283" i="1"/>
  <c r="J283" i="1" s="1"/>
  <c r="G284" i="1"/>
  <c r="I284" i="1"/>
  <c r="J284" i="1" s="1"/>
  <c r="G285" i="1"/>
  <c r="I285" i="1"/>
  <c r="J285" i="1" s="1"/>
  <c r="G286" i="1"/>
  <c r="I286" i="1"/>
  <c r="J286" i="1" s="1"/>
  <c r="G287" i="1"/>
  <c r="I287" i="1"/>
  <c r="J287" i="1" s="1"/>
  <c r="G288" i="1"/>
  <c r="I288" i="1"/>
  <c r="J288" i="1" s="1"/>
  <c r="G289" i="1"/>
  <c r="I289" i="1"/>
  <c r="J289" i="1" s="1"/>
  <c r="G290" i="1"/>
  <c r="I290" i="1"/>
  <c r="J290" i="1" s="1"/>
  <c r="G291" i="1"/>
  <c r="I291" i="1"/>
  <c r="J291" i="1" s="1"/>
  <c r="G292" i="1"/>
  <c r="I292" i="1"/>
  <c r="J292" i="1" s="1"/>
  <c r="G293" i="1"/>
  <c r="I293" i="1"/>
  <c r="J293" i="1" s="1"/>
  <c r="G294" i="1"/>
  <c r="I294" i="1"/>
  <c r="J294" i="1" s="1"/>
  <c r="G295" i="1"/>
  <c r="I295" i="1"/>
  <c r="J295" i="1" s="1"/>
  <c r="G296" i="1"/>
  <c r="I296" i="1"/>
  <c r="J296" i="1" s="1"/>
  <c r="G297" i="1"/>
  <c r="I297" i="1"/>
  <c r="J297" i="1" s="1"/>
  <c r="G298" i="1"/>
  <c r="I298" i="1"/>
  <c r="J298" i="1" s="1"/>
  <c r="G299" i="1"/>
  <c r="I299" i="1"/>
  <c r="J299" i="1" s="1"/>
  <c r="G300" i="1"/>
  <c r="I300" i="1"/>
  <c r="J300" i="1" s="1"/>
  <c r="G301" i="1"/>
  <c r="I301" i="1"/>
  <c r="J301" i="1" s="1"/>
  <c r="G302" i="1"/>
  <c r="I302" i="1"/>
  <c r="J302" i="1" s="1"/>
  <c r="G303" i="1"/>
  <c r="I303" i="1"/>
  <c r="J303" i="1" s="1"/>
  <c r="G304" i="1"/>
  <c r="I304" i="1"/>
  <c r="J304" i="1" s="1"/>
  <c r="G305" i="1"/>
  <c r="I305" i="1"/>
  <c r="J305" i="1" s="1"/>
  <c r="G306" i="1"/>
  <c r="I306" i="1"/>
  <c r="J306" i="1" s="1"/>
  <c r="G307" i="1"/>
  <c r="I307" i="1"/>
  <c r="J307" i="1" s="1"/>
  <c r="G308" i="1"/>
  <c r="I308" i="1"/>
  <c r="J308" i="1" s="1"/>
  <c r="G309" i="1"/>
  <c r="I309" i="1"/>
  <c r="J309" i="1" s="1"/>
  <c r="G310" i="1"/>
  <c r="I310" i="1"/>
  <c r="J310" i="1" s="1"/>
  <c r="G311" i="1"/>
  <c r="I311" i="1"/>
  <c r="J311" i="1" s="1"/>
  <c r="G312" i="1"/>
  <c r="I312" i="1"/>
  <c r="J312" i="1" s="1"/>
  <c r="G313" i="1"/>
  <c r="I313" i="1"/>
  <c r="J313" i="1" s="1"/>
  <c r="G314" i="1"/>
  <c r="I314" i="1"/>
  <c r="J314" i="1" s="1"/>
  <c r="G315" i="1"/>
  <c r="I315" i="1"/>
  <c r="J315" i="1" s="1"/>
  <c r="G316" i="1"/>
  <c r="I316" i="1"/>
  <c r="J316" i="1" s="1"/>
  <c r="G317" i="1"/>
  <c r="I317" i="1"/>
  <c r="J317" i="1" s="1"/>
  <c r="G318" i="1"/>
  <c r="I318" i="1"/>
  <c r="J318" i="1" s="1"/>
  <c r="G319" i="1"/>
  <c r="I319" i="1"/>
  <c r="J319" i="1" s="1"/>
  <c r="G320" i="1"/>
  <c r="I320" i="1"/>
  <c r="J320" i="1" s="1"/>
  <c r="G321" i="1"/>
  <c r="I321" i="1"/>
  <c r="J321" i="1" s="1"/>
  <c r="G322" i="1"/>
  <c r="I322" i="1"/>
  <c r="J322" i="1" s="1"/>
  <c r="G323" i="1"/>
  <c r="I323" i="1"/>
  <c r="J323" i="1" s="1"/>
  <c r="G324" i="1"/>
  <c r="I324" i="1"/>
  <c r="J324" i="1" s="1"/>
  <c r="G325" i="1"/>
  <c r="I325" i="1"/>
  <c r="J325" i="1" s="1"/>
  <c r="G326" i="1"/>
  <c r="I326" i="1"/>
  <c r="J326" i="1" s="1"/>
  <c r="G327" i="1"/>
  <c r="I327" i="1"/>
  <c r="J327" i="1" s="1"/>
  <c r="G328" i="1"/>
  <c r="I328" i="1"/>
  <c r="J328" i="1" s="1"/>
  <c r="G329" i="1"/>
  <c r="I329" i="1"/>
  <c r="J329" i="1" s="1"/>
  <c r="G330" i="1"/>
  <c r="I330" i="1"/>
  <c r="J330" i="1" s="1"/>
  <c r="G331" i="1"/>
  <c r="I331" i="1"/>
  <c r="J331" i="1" s="1"/>
  <c r="G332" i="1"/>
  <c r="I332" i="1"/>
  <c r="J332" i="1" s="1"/>
  <c r="G333" i="1"/>
  <c r="I333" i="1"/>
  <c r="J333" i="1" s="1"/>
  <c r="G334" i="1"/>
  <c r="I334" i="1"/>
  <c r="J334" i="1" s="1"/>
  <c r="G335" i="1"/>
  <c r="I335" i="1"/>
  <c r="J335" i="1" s="1"/>
  <c r="G336" i="1"/>
  <c r="I336" i="1"/>
  <c r="J336" i="1" s="1"/>
  <c r="G337" i="1"/>
  <c r="I337" i="1"/>
  <c r="J337" i="1" s="1"/>
  <c r="G338" i="1"/>
  <c r="I338" i="1"/>
  <c r="J338" i="1" s="1"/>
  <c r="G339" i="1"/>
  <c r="I339" i="1"/>
  <c r="J339" i="1" s="1"/>
  <c r="G340" i="1"/>
  <c r="I340" i="1"/>
  <c r="J340" i="1" s="1"/>
  <c r="G341" i="1"/>
  <c r="I341" i="1"/>
  <c r="J341" i="1" s="1"/>
  <c r="G342" i="1"/>
  <c r="I342" i="1"/>
  <c r="J342" i="1" s="1"/>
  <c r="G343" i="1"/>
  <c r="I343" i="1"/>
  <c r="J343" i="1" s="1"/>
  <c r="G344" i="1"/>
  <c r="I344" i="1"/>
  <c r="J344" i="1" s="1"/>
  <c r="G345" i="1"/>
  <c r="I345" i="1"/>
  <c r="J345" i="1" s="1"/>
  <c r="G346" i="1"/>
  <c r="I346" i="1"/>
  <c r="J346" i="1" s="1"/>
  <c r="G347" i="1"/>
  <c r="I347" i="1"/>
  <c r="J347" i="1" s="1"/>
  <c r="G348" i="1"/>
  <c r="I348" i="1"/>
  <c r="J348" i="1" s="1"/>
  <c r="G349" i="1"/>
  <c r="I349" i="1"/>
  <c r="J349" i="1" s="1"/>
  <c r="G350" i="1"/>
  <c r="I350" i="1"/>
  <c r="J350" i="1" s="1"/>
  <c r="G351" i="1"/>
  <c r="I351" i="1"/>
  <c r="J351" i="1"/>
  <c r="G352" i="1"/>
  <c r="I352" i="1"/>
  <c r="J352" i="1" s="1"/>
  <c r="G353" i="1"/>
  <c r="I353" i="1"/>
  <c r="J353" i="1" s="1"/>
  <c r="G354" i="1"/>
  <c r="I354" i="1"/>
  <c r="J354" i="1"/>
  <c r="G355" i="1"/>
  <c r="I355" i="1"/>
  <c r="J355" i="1"/>
  <c r="G356" i="1"/>
  <c r="I356" i="1"/>
  <c r="J356" i="1" s="1"/>
  <c r="G357" i="1"/>
  <c r="I357" i="1"/>
  <c r="J357" i="1" s="1"/>
  <c r="G358" i="1"/>
  <c r="I358" i="1"/>
  <c r="G359" i="1"/>
  <c r="I359" i="1"/>
  <c r="J359" i="1" s="1"/>
  <c r="G360" i="1"/>
  <c r="I360" i="1"/>
  <c r="J360" i="1"/>
  <c r="G361" i="1"/>
  <c r="I361" i="1"/>
  <c r="J361" i="1" s="1"/>
  <c r="G362" i="1"/>
  <c r="I362" i="1"/>
  <c r="G363" i="1"/>
  <c r="I363" i="1"/>
  <c r="J363" i="1" s="1"/>
  <c r="G364" i="1"/>
  <c r="I364" i="1"/>
  <c r="J364" i="1"/>
  <c r="G365" i="1"/>
  <c r="I365" i="1"/>
  <c r="J365" i="1" s="1"/>
  <c r="G366" i="1"/>
  <c r="I366" i="1"/>
  <c r="G367" i="1"/>
  <c r="I367" i="1"/>
  <c r="J367" i="1" s="1"/>
  <c r="G368" i="1"/>
  <c r="I368" i="1"/>
  <c r="J368" i="1"/>
  <c r="G369" i="1"/>
  <c r="I369" i="1"/>
  <c r="J369" i="1" s="1"/>
  <c r="G370" i="1"/>
  <c r="I370" i="1"/>
  <c r="G371" i="1"/>
  <c r="I371" i="1"/>
  <c r="J371" i="1" s="1"/>
  <c r="G372" i="1"/>
  <c r="I372" i="1"/>
  <c r="J372" i="1"/>
  <c r="G373" i="1"/>
  <c r="I373" i="1"/>
  <c r="J373" i="1" s="1"/>
  <c r="G374" i="1"/>
  <c r="I374" i="1"/>
  <c r="G375" i="1"/>
  <c r="I375" i="1"/>
  <c r="J375" i="1" s="1"/>
  <c r="G376" i="1"/>
  <c r="I376" i="1"/>
  <c r="J376" i="1"/>
  <c r="G377" i="1"/>
  <c r="I377" i="1"/>
  <c r="J377" i="1" s="1"/>
  <c r="G378" i="1"/>
  <c r="I378" i="1"/>
  <c r="G379" i="1"/>
  <c r="I379" i="1"/>
  <c r="J379" i="1" s="1"/>
  <c r="G380" i="1"/>
  <c r="I380" i="1"/>
  <c r="J380" i="1"/>
  <c r="G381" i="1"/>
  <c r="I381" i="1"/>
  <c r="J381" i="1" s="1"/>
  <c r="G382" i="1"/>
  <c r="I382" i="1"/>
  <c r="G383" i="1"/>
  <c r="I383" i="1"/>
  <c r="J383" i="1" s="1"/>
  <c r="G384" i="1"/>
  <c r="I384" i="1"/>
  <c r="J384" i="1"/>
  <c r="G385" i="1"/>
  <c r="I385" i="1"/>
  <c r="J385" i="1" s="1"/>
  <c r="G386" i="1"/>
  <c r="I386" i="1"/>
  <c r="G387" i="1"/>
  <c r="I387" i="1"/>
  <c r="J387" i="1" s="1"/>
  <c r="G388" i="1"/>
  <c r="I388" i="1"/>
  <c r="J388" i="1"/>
  <c r="G389" i="1"/>
  <c r="I389" i="1"/>
  <c r="J389" i="1" s="1"/>
  <c r="G390" i="1"/>
  <c r="I390" i="1"/>
  <c r="G391" i="1"/>
  <c r="I391" i="1"/>
  <c r="J391" i="1" s="1"/>
  <c r="G392" i="1"/>
  <c r="I392" i="1"/>
  <c r="J392" i="1"/>
  <c r="G393" i="1"/>
  <c r="I393" i="1"/>
  <c r="J393" i="1" s="1"/>
  <c r="G394" i="1"/>
  <c r="I394" i="1"/>
  <c r="G395" i="1"/>
  <c r="I395" i="1"/>
  <c r="J395" i="1" s="1"/>
  <c r="G396" i="1"/>
  <c r="I396" i="1"/>
  <c r="J396" i="1"/>
  <c r="G397" i="1"/>
  <c r="I397" i="1"/>
  <c r="J397" i="1" s="1"/>
  <c r="G398" i="1"/>
  <c r="I398" i="1"/>
  <c r="G399" i="1"/>
  <c r="I399" i="1"/>
  <c r="J399" i="1" s="1"/>
  <c r="G400" i="1"/>
  <c r="I400" i="1"/>
  <c r="J400" i="1"/>
  <c r="G401" i="1"/>
  <c r="I401" i="1"/>
  <c r="J401" i="1" s="1"/>
  <c r="G402" i="1"/>
  <c r="I402" i="1"/>
  <c r="G403" i="1"/>
  <c r="I403" i="1"/>
  <c r="J403" i="1" s="1"/>
  <c r="G404" i="1"/>
  <c r="I404" i="1"/>
  <c r="J404" i="1"/>
  <c r="G405" i="1"/>
  <c r="I405" i="1"/>
  <c r="J405" i="1" s="1"/>
  <c r="G406" i="1"/>
  <c r="I406" i="1"/>
  <c r="G407" i="1"/>
  <c r="I407" i="1"/>
  <c r="J407" i="1" s="1"/>
  <c r="G408" i="1"/>
  <c r="I408" i="1"/>
  <c r="J408" i="1"/>
  <c r="G409" i="1"/>
  <c r="I409" i="1"/>
  <c r="J409" i="1" s="1"/>
  <c r="G410" i="1"/>
  <c r="I410" i="1"/>
  <c r="G411" i="1"/>
  <c r="I411" i="1"/>
  <c r="J411" i="1" s="1"/>
  <c r="G412" i="1"/>
  <c r="I412" i="1"/>
  <c r="J412" i="1"/>
  <c r="G413" i="1"/>
  <c r="I413" i="1"/>
  <c r="J413" i="1" s="1"/>
  <c r="G414" i="1"/>
  <c r="I414" i="1"/>
  <c r="G415" i="1"/>
  <c r="I415" i="1"/>
  <c r="J415" i="1" s="1"/>
  <c r="G416" i="1"/>
  <c r="I416" i="1"/>
  <c r="J416" i="1"/>
  <c r="G417" i="1"/>
  <c r="I417" i="1"/>
  <c r="J417" i="1" s="1"/>
  <c r="G418" i="1"/>
  <c r="I418" i="1"/>
  <c r="G419" i="1"/>
  <c r="I419" i="1"/>
  <c r="J419" i="1" s="1"/>
  <c r="G420" i="1"/>
  <c r="I420" i="1"/>
  <c r="J420" i="1"/>
  <c r="G421" i="1"/>
  <c r="I421" i="1"/>
  <c r="J421" i="1" s="1"/>
  <c r="G422" i="1"/>
  <c r="I422" i="1"/>
  <c r="G423" i="1"/>
  <c r="I423" i="1"/>
  <c r="J423" i="1" s="1"/>
  <c r="G424" i="1"/>
  <c r="I424" i="1"/>
  <c r="J424" i="1"/>
  <c r="G425" i="1"/>
  <c r="I425" i="1"/>
  <c r="J425" i="1" s="1"/>
  <c r="G426" i="1"/>
  <c r="I426" i="1"/>
  <c r="G427" i="1"/>
  <c r="I427" i="1"/>
  <c r="J427" i="1" s="1"/>
  <c r="G428" i="1"/>
  <c r="I428" i="1"/>
  <c r="J428" i="1"/>
  <c r="G429" i="1"/>
  <c r="I429" i="1"/>
  <c r="J429" i="1" s="1"/>
  <c r="G430" i="1"/>
  <c r="I430" i="1"/>
  <c r="G431" i="1"/>
  <c r="I431" i="1"/>
  <c r="J431" i="1" s="1"/>
  <c r="G432" i="1"/>
  <c r="I432" i="1"/>
  <c r="J432" i="1"/>
  <c r="G433" i="1"/>
  <c r="I433" i="1"/>
  <c r="J433" i="1" s="1"/>
  <c r="G434" i="1"/>
  <c r="I434" i="1"/>
  <c r="G435" i="1"/>
  <c r="I435" i="1"/>
  <c r="J435" i="1" s="1"/>
  <c r="G436" i="1"/>
  <c r="I436" i="1"/>
  <c r="J436" i="1"/>
  <c r="G437" i="1"/>
  <c r="I437" i="1"/>
  <c r="J437" i="1" s="1"/>
  <c r="G438" i="1"/>
  <c r="I438" i="1"/>
  <c r="G439" i="1"/>
  <c r="I439" i="1"/>
  <c r="J439" i="1" s="1"/>
  <c r="G440" i="1"/>
  <c r="I440" i="1"/>
  <c r="J440" i="1"/>
  <c r="G441" i="1"/>
  <c r="I441" i="1"/>
  <c r="J441" i="1" s="1"/>
  <c r="G442" i="1"/>
  <c r="I442" i="1"/>
  <c r="G443" i="1"/>
  <c r="I443" i="1"/>
  <c r="J443" i="1" s="1"/>
  <c r="G444" i="1"/>
  <c r="I444" i="1"/>
  <c r="J444" i="1"/>
  <c r="G445" i="1"/>
  <c r="I445" i="1"/>
  <c r="J445" i="1" s="1"/>
  <c r="G446" i="1"/>
  <c r="I446" i="1"/>
  <c r="G447" i="1"/>
  <c r="I447" i="1"/>
  <c r="J447" i="1" s="1"/>
  <c r="G448" i="1"/>
  <c r="I448" i="1"/>
  <c r="J448" i="1"/>
  <c r="G449" i="1"/>
  <c r="I449" i="1"/>
  <c r="J449" i="1" s="1"/>
  <c r="G450" i="1"/>
  <c r="I450" i="1"/>
  <c r="G451" i="1"/>
  <c r="I451" i="1"/>
  <c r="J451" i="1" s="1"/>
  <c r="G452" i="1"/>
  <c r="I452" i="1"/>
  <c r="J452" i="1"/>
  <c r="G453" i="1"/>
  <c r="I453" i="1"/>
  <c r="J453" i="1" s="1"/>
  <c r="G454" i="1"/>
  <c r="I454" i="1"/>
  <c r="G455" i="1"/>
  <c r="I455" i="1"/>
  <c r="J455" i="1" s="1"/>
  <c r="G456" i="1"/>
  <c r="I456" i="1"/>
  <c r="J456" i="1"/>
  <c r="G457" i="1"/>
  <c r="I457" i="1"/>
  <c r="J457" i="1" s="1"/>
  <c r="G458" i="1"/>
  <c r="I458" i="1"/>
  <c r="G459" i="1"/>
  <c r="I459" i="1"/>
  <c r="J459" i="1" s="1"/>
  <c r="G460" i="1"/>
  <c r="I460" i="1"/>
  <c r="J460" i="1"/>
  <c r="G461" i="1"/>
  <c r="I461" i="1"/>
  <c r="J461" i="1" s="1"/>
  <c r="G462" i="1"/>
  <c r="I462" i="1"/>
  <c r="G463" i="1"/>
  <c r="I463" i="1"/>
  <c r="J463" i="1" s="1"/>
  <c r="G464" i="1"/>
  <c r="I464" i="1"/>
  <c r="J464" i="1"/>
  <c r="G465" i="1"/>
  <c r="I465" i="1"/>
  <c r="J465" i="1" s="1"/>
  <c r="G466" i="1"/>
  <c r="I466" i="1"/>
  <c r="G467" i="1"/>
  <c r="I467" i="1"/>
  <c r="J467" i="1" s="1"/>
  <c r="G468" i="1"/>
  <c r="I468" i="1"/>
  <c r="J468" i="1"/>
  <c r="G469" i="1"/>
  <c r="I469" i="1"/>
  <c r="J469" i="1" s="1"/>
  <c r="G470" i="1"/>
  <c r="I470" i="1"/>
  <c r="G471" i="1"/>
  <c r="I471" i="1"/>
  <c r="J471" i="1" s="1"/>
  <c r="G472" i="1"/>
  <c r="I472" i="1"/>
  <c r="J472" i="1"/>
  <c r="G473" i="1"/>
  <c r="I473" i="1"/>
  <c r="J473" i="1" s="1"/>
  <c r="G474" i="1"/>
  <c r="I474" i="1"/>
  <c r="G475" i="1"/>
  <c r="I475" i="1"/>
  <c r="J475" i="1" s="1"/>
  <c r="G476" i="1"/>
  <c r="I476" i="1"/>
  <c r="J476" i="1"/>
  <c r="G477" i="1"/>
  <c r="I477" i="1"/>
  <c r="J477" i="1" s="1"/>
  <c r="G478" i="1"/>
  <c r="I478" i="1"/>
  <c r="G479" i="1"/>
  <c r="I479" i="1"/>
  <c r="J479" i="1" s="1"/>
  <c r="G480" i="1"/>
  <c r="I480" i="1"/>
  <c r="J480" i="1"/>
  <c r="G481" i="1"/>
  <c r="I481" i="1"/>
  <c r="J481" i="1" s="1"/>
  <c r="G482" i="1"/>
  <c r="I482" i="1"/>
  <c r="G483" i="1"/>
  <c r="I483" i="1"/>
  <c r="J483" i="1" s="1"/>
  <c r="G484" i="1"/>
  <c r="I484" i="1"/>
  <c r="J484" i="1"/>
  <c r="G485" i="1"/>
  <c r="I485" i="1"/>
  <c r="J485" i="1" s="1"/>
  <c r="G486" i="1"/>
  <c r="I486" i="1"/>
  <c r="G487" i="1"/>
  <c r="I487" i="1"/>
  <c r="J487" i="1" s="1"/>
  <c r="G488" i="1"/>
  <c r="I488" i="1"/>
  <c r="J488" i="1"/>
  <c r="G489" i="1"/>
  <c r="I489" i="1"/>
  <c r="J489" i="1" s="1"/>
  <c r="G490" i="1"/>
  <c r="I490" i="1"/>
  <c r="G491" i="1"/>
  <c r="I491" i="1"/>
  <c r="J491" i="1" s="1"/>
  <c r="G492" i="1"/>
  <c r="I492" i="1"/>
  <c r="J492" i="1"/>
  <c r="G493" i="1"/>
  <c r="I493" i="1"/>
  <c r="J493" i="1" s="1"/>
  <c r="G494" i="1"/>
  <c r="I494" i="1"/>
  <c r="G495" i="1"/>
  <c r="I495" i="1"/>
  <c r="J495" i="1" s="1"/>
  <c r="G496" i="1"/>
  <c r="I496" i="1"/>
  <c r="J496" i="1"/>
  <c r="G497" i="1"/>
  <c r="I497" i="1"/>
  <c r="J497" i="1" s="1"/>
  <c r="G498" i="1"/>
  <c r="I498" i="1"/>
  <c r="G499" i="1"/>
  <c r="I499" i="1"/>
  <c r="J499" i="1" s="1"/>
  <c r="G500" i="1"/>
  <c r="I500" i="1"/>
  <c r="J500" i="1"/>
  <c r="G501" i="1"/>
  <c r="I501" i="1"/>
  <c r="J501" i="1" s="1"/>
  <c r="G502" i="1"/>
  <c r="I502" i="1"/>
  <c r="G503" i="1"/>
  <c r="I503" i="1"/>
  <c r="J503" i="1" s="1"/>
  <c r="G504" i="1"/>
  <c r="I504" i="1"/>
  <c r="J504" i="1"/>
  <c r="G505" i="1"/>
  <c r="I505" i="1"/>
  <c r="J505" i="1" s="1"/>
  <c r="G506" i="1"/>
  <c r="I506" i="1"/>
  <c r="G507" i="1"/>
  <c r="I507" i="1"/>
  <c r="J507" i="1" s="1"/>
  <c r="G508" i="1"/>
  <c r="I508" i="1"/>
  <c r="J508" i="1"/>
  <c r="G509" i="1"/>
  <c r="I509" i="1"/>
  <c r="J509" i="1" s="1"/>
  <c r="G510" i="1"/>
  <c r="I510" i="1"/>
  <c r="G511" i="1"/>
  <c r="I511" i="1"/>
  <c r="J511" i="1" s="1"/>
  <c r="G512" i="1"/>
  <c r="I512" i="1"/>
  <c r="J512" i="1"/>
  <c r="G513" i="1"/>
  <c r="I513" i="1"/>
  <c r="J513" i="1" s="1"/>
  <c r="G514" i="1"/>
  <c r="I514" i="1"/>
  <c r="G515" i="1"/>
  <c r="I515" i="1"/>
  <c r="J515" i="1" s="1"/>
  <c r="G516" i="1"/>
  <c r="I516" i="1"/>
  <c r="J516" i="1"/>
  <c r="G517" i="1"/>
  <c r="I517" i="1"/>
  <c r="J517" i="1" s="1"/>
  <c r="G518" i="1"/>
  <c r="I518" i="1"/>
  <c r="G519" i="1"/>
  <c r="I519" i="1"/>
  <c r="J519" i="1" s="1"/>
  <c r="G520" i="1"/>
  <c r="I520" i="1"/>
  <c r="J520" i="1"/>
  <c r="G521" i="1"/>
  <c r="I521" i="1"/>
  <c r="J521" i="1" s="1"/>
  <c r="G522" i="1"/>
  <c r="I522" i="1"/>
  <c r="G523" i="1"/>
  <c r="I523" i="1"/>
  <c r="J523" i="1" s="1"/>
  <c r="G524" i="1"/>
  <c r="I524" i="1"/>
  <c r="J524" i="1"/>
  <c r="G525" i="1"/>
  <c r="I525" i="1"/>
  <c r="J525" i="1" s="1"/>
  <c r="G526" i="1"/>
  <c r="I526" i="1"/>
  <c r="G527" i="1"/>
  <c r="I527" i="1"/>
  <c r="J527" i="1" s="1"/>
  <c r="G528" i="1"/>
  <c r="I528" i="1"/>
  <c r="J528" i="1"/>
  <c r="G529" i="1"/>
  <c r="I529" i="1"/>
  <c r="J529" i="1" s="1"/>
  <c r="G530" i="1"/>
  <c r="I530" i="1"/>
  <c r="G531" i="1"/>
  <c r="I531" i="1"/>
  <c r="J531" i="1" s="1"/>
  <c r="G532" i="1"/>
  <c r="I532" i="1"/>
  <c r="J532" i="1"/>
  <c r="G533" i="1"/>
  <c r="I533" i="1"/>
  <c r="J533" i="1" s="1"/>
  <c r="G534" i="1"/>
  <c r="I534" i="1"/>
  <c r="G535" i="1"/>
  <c r="I535" i="1"/>
  <c r="J535" i="1" s="1"/>
  <c r="G536" i="1"/>
  <c r="I536" i="1"/>
  <c r="J536" i="1"/>
  <c r="G537" i="1"/>
  <c r="I537" i="1"/>
  <c r="J537" i="1" s="1"/>
  <c r="G538" i="1"/>
  <c r="I538" i="1"/>
  <c r="G539" i="1"/>
  <c r="I539" i="1"/>
  <c r="J539" i="1" s="1"/>
  <c r="G540" i="1"/>
  <c r="I540" i="1"/>
  <c r="J540" i="1"/>
  <c r="G541" i="1"/>
  <c r="I541" i="1"/>
  <c r="J541" i="1" s="1"/>
  <c r="G542" i="1"/>
  <c r="I542" i="1"/>
  <c r="G543" i="1"/>
  <c r="I543" i="1"/>
  <c r="J543" i="1" s="1"/>
  <c r="G544" i="1"/>
  <c r="I544" i="1"/>
  <c r="J544" i="1"/>
  <c r="G545" i="1"/>
  <c r="I545" i="1"/>
  <c r="J545" i="1" s="1"/>
  <c r="G546" i="1"/>
  <c r="I546" i="1"/>
  <c r="G547" i="1"/>
  <c r="I547" i="1"/>
  <c r="J547" i="1" s="1"/>
  <c r="G548" i="1"/>
  <c r="I548" i="1"/>
  <c r="J548" i="1"/>
  <c r="G549" i="1"/>
  <c r="I549" i="1"/>
  <c r="J549" i="1" s="1"/>
  <c r="G550" i="1"/>
  <c r="I550" i="1"/>
  <c r="G551" i="1"/>
  <c r="I551" i="1"/>
  <c r="J552" i="1" s="1"/>
  <c r="G552" i="1"/>
  <c r="I552" i="1"/>
  <c r="G553" i="1"/>
  <c r="I553" i="1"/>
  <c r="J553" i="1" s="1"/>
  <c r="G554" i="1"/>
  <c r="I554" i="1"/>
  <c r="G555" i="1"/>
  <c r="I555" i="1"/>
  <c r="J555" i="1" s="1"/>
  <c r="G556" i="1"/>
  <c r="I556" i="1"/>
  <c r="J556" i="1"/>
  <c r="G557" i="1"/>
  <c r="I557" i="1"/>
  <c r="J557" i="1" s="1"/>
  <c r="G558" i="1"/>
  <c r="I558" i="1"/>
  <c r="G559" i="1"/>
  <c r="I559" i="1"/>
  <c r="J559" i="1" s="1"/>
  <c r="G560" i="1"/>
  <c r="I560" i="1"/>
  <c r="J560" i="1"/>
  <c r="G561" i="1"/>
  <c r="I561" i="1"/>
  <c r="J561" i="1" s="1"/>
  <c r="G562" i="1"/>
  <c r="I562" i="1"/>
  <c r="G563" i="1"/>
  <c r="I563" i="1"/>
  <c r="J563" i="1" s="1"/>
  <c r="G564" i="1"/>
  <c r="I564" i="1"/>
  <c r="J564" i="1"/>
  <c r="G565" i="1"/>
  <c r="I565" i="1"/>
  <c r="J565" i="1" s="1"/>
  <c r="G566" i="1"/>
  <c r="I566" i="1"/>
  <c r="G567" i="1"/>
  <c r="I567" i="1"/>
  <c r="J567" i="1" s="1"/>
  <c r="G568" i="1"/>
  <c r="I568" i="1"/>
  <c r="J568" i="1"/>
  <c r="G569" i="1"/>
  <c r="I569" i="1"/>
  <c r="J569" i="1" s="1"/>
  <c r="G570" i="1"/>
  <c r="I570" i="1"/>
  <c r="G571" i="1"/>
  <c r="I571" i="1"/>
  <c r="J571" i="1" s="1"/>
  <c r="G572" i="1"/>
  <c r="I572" i="1"/>
  <c r="J572" i="1"/>
  <c r="G573" i="1"/>
  <c r="I573" i="1"/>
  <c r="J573" i="1" s="1"/>
  <c r="G574" i="1"/>
  <c r="I574" i="1"/>
  <c r="G575" i="1"/>
  <c r="I575" i="1"/>
  <c r="J575" i="1" s="1"/>
  <c r="G576" i="1"/>
  <c r="I576" i="1"/>
  <c r="J576" i="1"/>
  <c r="G577" i="1"/>
  <c r="I577" i="1"/>
  <c r="J577" i="1" s="1"/>
  <c r="G578" i="1"/>
  <c r="I578" i="1"/>
  <c r="G579" i="1"/>
  <c r="I579" i="1"/>
  <c r="J579" i="1" s="1"/>
  <c r="G580" i="1"/>
  <c r="I580" i="1"/>
  <c r="J580" i="1"/>
  <c r="G581" i="1"/>
  <c r="I581" i="1"/>
  <c r="J581" i="1" s="1"/>
  <c r="G582" i="1"/>
  <c r="I582" i="1"/>
  <c r="G583" i="1"/>
  <c r="I583" i="1"/>
  <c r="J583" i="1" s="1"/>
  <c r="G584" i="1"/>
  <c r="I584" i="1"/>
  <c r="J584" i="1"/>
  <c r="G585" i="1"/>
  <c r="I585" i="1"/>
  <c r="J585" i="1" s="1"/>
  <c r="G586" i="1"/>
  <c r="I586" i="1"/>
  <c r="G587" i="1"/>
  <c r="I587" i="1"/>
  <c r="J587" i="1" s="1"/>
  <c r="G588" i="1"/>
  <c r="I588" i="1"/>
  <c r="J588" i="1"/>
  <c r="G589" i="1"/>
  <c r="I589" i="1"/>
  <c r="J589" i="1" s="1"/>
  <c r="G590" i="1"/>
  <c r="I590" i="1"/>
  <c r="G591" i="1"/>
  <c r="I591" i="1"/>
  <c r="J591" i="1" s="1"/>
  <c r="G592" i="1"/>
  <c r="I592" i="1"/>
  <c r="J592" i="1"/>
  <c r="G593" i="1"/>
  <c r="I593" i="1"/>
  <c r="J593" i="1" s="1"/>
  <c r="G594" i="1"/>
  <c r="I594" i="1"/>
  <c r="G595" i="1"/>
  <c r="I595" i="1"/>
  <c r="J595" i="1" s="1"/>
  <c r="G596" i="1"/>
  <c r="I596" i="1"/>
  <c r="J596" i="1"/>
  <c r="G597" i="1"/>
  <c r="I597" i="1"/>
  <c r="J597" i="1" s="1"/>
  <c r="G598" i="1"/>
  <c r="I598" i="1"/>
  <c r="G599" i="1"/>
  <c r="I599" i="1"/>
  <c r="J599" i="1" s="1"/>
  <c r="G600" i="1"/>
  <c r="I600" i="1"/>
  <c r="J600" i="1"/>
  <c r="G601" i="1"/>
  <c r="I601" i="1"/>
  <c r="J601" i="1" s="1"/>
  <c r="G602" i="1"/>
  <c r="I602" i="1"/>
  <c r="G603" i="1"/>
  <c r="I603" i="1"/>
  <c r="J603" i="1" s="1"/>
  <c r="G604" i="1"/>
  <c r="I604" i="1"/>
  <c r="J604" i="1"/>
  <c r="G605" i="1"/>
  <c r="I605" i="1"/>
  <c r="J605" i="1" s="1"/>
  <c r="G606" i="1"/>
  <c r="I606" i="1"/>
  <c r="G607" i="1"/>
  <c r="I607" i="1"/>
  <c r="J607" i="1" s="1"/>
  <c r="G608" i="1"/>
  <c r="I608" i="1"/>
  <c r="J608" i="1"/>
  <c r="G609" i="1"/>
  <c r="I609" i="1"/>
  <c r="J609" i="1" s="1"/>
  <c r="G610" i="1"/>
  <c r="I610" i="1"/>
  <c r="G611" i="1"/>
  <c r="I611" i="1"/>
  <c r="J611" i="1" s="1"/>
  <c r="G612" i="1"/>
  <c r="I612" i="1"/>
  <c r="J612" i="1"/>
  <c r="G613" i="1"/>
  <c r="I613" i="1"/>
  <c r="J613" i="1" s="1"/>
  <c r="G614" i="1"/>
  <c r="I614" i="1"/>
  <c r="G615" i="1"/>
  <c r="I615" i="1"/>
  <c r="J615" i="1" s="1"/>
  <c r="G616" i="1"/>
  <c r="I616" i="1"/>
  <c r="J616" i="1"/>
  <c r="G617" i="1"/>
  <c r="I617" i="1"/>
  <c r="J617" i="1" s="1"/>
  <c r="G618" i="1"/>
  <c r="I618" i="1"/>
  <c r="G619" i="1"/>
  <c r="I619" i="1"/>
  <c r="J619" i="1" s="1"/>
  <c r="G620" i="1"/>
  <c r="I620" i="1"/>
  <c r="J620" i="1"/>
  <c r="G621" i="1"/>
  <c r="I621" i="1"/>
  <c r="J621" i="1" s="1"/>
  <c r="G622" i="1"/>
  <c r="I622" i="1"/>
  <c r="G623" i="1"/>
  <c r="I623" i="1"/>
  <c r="J623" i="1" s="1"/>
  <c r="G624" i="1"/>
  <c r="I624" i="1"/>
  <c r="J624" i="1"/>
  <c r="G625" i="1"/>
  <c r="I625" i="1"/>
  <c r="J625" i="1" s="1"/>
  <c r="G626" i="1"/>
  <c r="I626" i="1"/>
  <c r="G627" i="1"/>
  <c r="I627" i="1"/>
  <c r="J627" i="1" s="1"/>
  <c r="G628" i="1"/>
  <c r="I628" i="1"/>
  <c r="J628" i="1"/>
  <c r="G629" i="1"/>
  <c r="I629" i="1"/>
  <c r="J629" i="1" s="1"/>
  <c r="G630" i="1"/>
  <c r="I630" i="1"/>
  <c r="G631" i="1"/>
  <c r="I631" i="1"/>
  <c r="J631" i="1" s="1"/>
  <c r="G632" i="1"/>
  <c r="I632" i="1"/>
  <c r="J632" i="1"/>
  <c r="G633" i="1"/>
  <c r="I633" i="1"/>
  <c r="J633" i="1" s="1"/>
  <c r="G634" i="1"/>
  <c r="I634" i="1"/>
  <c r="G635" i="1"/>
  <c r="I635" i="1"/>
  <c r="J635" i="1" s="1"/>
  <c r="G636" i="1"/>
  <c r="I636" i="1"/>
  <c r="J636" i="1"/>
  <c r="G637" i="1"/>
  <c r="I637" i="1"/>
  <c r="J637" i="1" s="1"/>
  <c r="G638" i="1"/>
  <c r="I638" i="1"/>
  <c r="G639" i="1"/>
  <c r="I639" i="1"/>
  <c r="J639" i="1" s="1"/>
  <c r="G640" i="1"/>
  <c r="I640" i="1"/>
  <c r="G641" i="1"/>
  <c r="I641" i="1"/>
  <c r="G642" i="1"/>
  <c r="I642" i="1"/>
  <c r="G643" i="1"/>
  <c r="I643" i="1"/>
  <c r="G644" i="1"/>
  <c r="I644" i="1"/>
  <c r="G645" i="1"/>
  <c r="I645" i="1"/>
  <c r="G646" i="1"/>
  <c r="I646" i="1"/>
  <c r="G647" i="1"/>
  <c r="I647" i="1"/>
  <c r="G648" i="1"/>
  <c r="I648" i="1"/>
  <c r="G649" i="1"/>
  <c r="I649" i="1"/>
  <c r="G650" i="1"/>
  <c r="I650" i="1"/>
  <c r="G651" i="1"/>
  <c r="I651" i="1"/>
  <c r="G652" i="1"/>
  <c r="I652" i="1"/>
  <c r="G653" i="1"/>
  <c r="I653" i="1"/>
  <c r="G654" i="1"/>
  <c r="I654" i="1"/>
  <c r="G655" i="1"/>
  <c r="I655" i="1"/>
  <c r="G656" i="1"/>
  <c r="I656" i="1"/>
  <c r="G657" i="1"/>
  <c r="I657" i="1"/>
  <c r="G658" i="1"/>
  <c r="I658" i="1"/>
  <c r="G659" i="1"/>
  <c r="I659" i="1"/>
  <c r="G660" i="1"/>
  <c r="I660" i="1"/>
  <c r="G661" i="1"/>
  <c r="I661" i="1"/>
  <c r="G662" i="1"/>
  <c r="I662" i="1"/>
  <c r="G663" i="1"/>
  <c r="I663" i="1"/>
  <c r="G664" i="1"/>
  <c r="I664" i="1"/>
  <c r="G665" i="1"/>
  <c r="I665" i="1"/>
  <c r="G666" i="1"/>
  <c r="I666" i="1"/>
  <c r="G667" i="1"/>
  <c r="I667" i="1"/>
  <c r="G668" i="1"/>
  <c r="I668" i="1"/>
  <c r="G669" i="1"/>
  <c r="I669" i="1"/>
  <c r="G670" i="1"/>
  <c r="I670" i="1"/>
  <c r="G671" i="1"/>
  <c r="I671" i="1"/>
  <c r="G672" i="1"/>
  <c r="I672" i="1"/>
  <c r="G673" i="1"/>
  <c r="I673" i="1"/>
  <c r="G674" i="1"/>
  <c r="I674" i="1"/>
  <c r="G675" i="1"/>
  <c r="I675" i="1"/>
  <c r="G676" i="1"/>
  <c r="I676" i="1"/>
  <c r="G677" i="1"/>
  <c r="I677" i="1"/>
  <c r="G678" i="1"/>
  <c r="I678" i="1"/>
  <c r="G679" i="1"/>
  <c r="I679" i="1"/>
  <c r="G680" i="1"/>
  <c r="I680" i="1"/>
  <c r="G681" i="1"/>
  <c r="I681" i="1"/>
  <c r="G682" i="1"/>
  <c r="I682" i="1"/>
  <c r="G683" i="1"/>
  <c r="I683" i="1"/>
  <c r="G684" i="1"/>
  <c r="I684" i="1"/>
  <c r="G685" i="1"/>
  <c r="I685" i="1"/>
  <c r="G686" i="1"/>
  <c r="I686" i="1"/>
  <c r="G687" i="1"/>
  <c r="I687" i="1"/>
  <c r="G688" i="1"/>
  <c r="I688" i="1"/>
  <c r="G689" i="1"/>
  <c r="I689" i="1"/>
  <c r="G690" i="1"/>
  <c r="I690" i="1"/>
  <c r="L9" i="1"/>
  <c r="N9" i="1"/>
  <c r="L10" i="1"/>
  <c r="N10" i="1"/>
  <c r="L11" i="1"/>
  <c r="N11" i="1"/>
  <c r="L12" i="1"/>
  <c r="N12" i="1"/>
  <c r="L13" i="1"/>
  <c r="N13" i="1"/>
  <c r="L14" i="1"/>
  <c r="N14" i="1"/>
  <c r="L15" i="1"/>
  <c r="N15" i="1"/>
  <c r="L16" i="1"/>
  <c r="N16" i="1"/>
  <c r="L17" i="1"/>
  <c r="N17" i="1"/>
  <c r="L18" i="1"/>
  <c r="N18" i="1"/>
  <c r="L19" i="1"/>
  <c r="N19" i="1"/>
  <c r="L20" i="1"/>
  <c r="N20" i="1"/>
  <c r="L21" i="1"/>
  <c r="N21" i="1"/>
  <c r="L22" i="1"/>
  <c r="N22" i="1"/>
  <c r="L23" i="1"/>
  <c r="N23" i="1"/>
  <c r="L24" i="1"/>
  <c r="N24" i="1"/>
  <c r="L25" i="1"/>
  <c r="N25" i="1"/>
  <c r="L26" i="1"/>
  <c r="N26" i="1"/>
  <c r="L27" i="1"/>
  <c r="N27" i="1"/>
  <c r="L28" i="1"/>
  <c r="N28" i="1"/>
  <c r="L29" i="1"/>
  <c r="N29" i="1"/>
  <c r="L30" i="1"/>
  <c r="N30" i="1"/>
  <c r="L31" i="1"/>
  <c r="N31" i="1"/>
  <c r="L32" i="1"/>
  <c r="N32" i="1"/>
  <c r="L33" i="1"/>
  <c r="N33" i="1"/>
  <c r="L34" i="1"/>
  <c r="N34" i="1"/>
  <c r="L35" i="1"/>
  <c r="N35" i="1"/>
  <c r="L36" i="1"/>
  <c r="N36" i="1"/>
  <c r="L37" i="1"/>
  <c r="N37" i="1"/>
  <c r="L38" i="1"/>
  <c r="N38" i="1"/>
  <c r="L39" i="1"/>
  <c r="N39" i="1"/>
  <c r="L40" i="1"/>
  <c r="N40" i="1"/>
  <c r="L41" i="1"/>
  <c r="N41" i="1"/>
  <c r="L42" i="1"/>
  <c r="N42" i="1"/>
  <c r="L43" i="1"/>
  <c r="N43" i="1"/>
  <c r="L44" i="1"/>
  <c r="N44" i="1"/>
  <c r="L45" i="1"/>
  <c r="N45" i="1"/>
  <c r="L46" i="1"/>
  <c r="N46" i="1"/>
  <c r="L47" i="1"/>
  <c r="N47" i="1"/>
  <c r="L48" i="1"/>
  <c r="N48" i="1"/>
  <c r="L49" i="1"/>
  <c r="N49" i="1"/>
  <c r="L50" i="1"/>
  <c r="N50" i="1"/>
  <c r="L51" i="1"/>
  <c r="N51" i="1"/>
  <c r="L52" i="1"/>
  <c r="N52" i="1"/>
  <c r="L53" i="1"/>
  <c r="N53" i="1"/>
  <c r="L54" i="1"/>
  <c r="N54" i="1"/>
  <c r="L55" i="1"/>
  <c r="N55" i="1"/>
  <c r="L56" i="1"/>
  <c r="N56" i="1"/>
  <c r="L57" i="1"/>
  <c r="N57" i="1"/>
  <c r="L58" i="1"/>
  <c r="N58" i="1"/>
  <c r="L59" i="1"/>
  <c r="N59" i="1"/>
  <c r="L60" i="1"/>
  <c r="N60" i="1"/>
  <c r="L61" i="1"/>
  <c r="N61" i="1"/>
  <c r="L62" i="1"/>
  <c r="N62" i="1"/>
  <c r="L63" i="1"/>
  <c r="N63" i="1"/>
  <c r="L64" i="1"/>
  <c r="N64" i="1"/>
  <c r="L65" i="1"/>
  <c r="N65" i="1"/>
  <c r="L66" i="1"/>
  <c r="N66" i="1"/>
  <c r="L67" i="1"/>
  <c r="N67" i="1"/>
  <c r="L68" i="1"/>
  <c r="N68" i="1"/>
  <c r="L69" i="1"/>
  <c r="N69" i="1"/>
  <c r="L70" i="1"/>
  <c r="N70" i="1"/>
  <c r="L71" i="1"/>
  <c r="N71" i="1"/>
  <c r="L72" i="1"/>
  <c r="N72" i="1"/>
  <c r="L73" i="1"/>
  <c r="N73" i="1"/>
  <c r="L74" i="1"/>
  <c r="N74" i="1"/>
  <c r="L75" i="1"/>
  <c r="N75" i="1"/>
  <c r="L76" i="1"/>
  <c r="N76" i="1"/>
  <c r="L77" i="1"/>
  <c r="N77" i="1"/>
  <c r="L78" i="1"/>
  <c r="N78" i="1"/>
  <c r="L79" i="1"/>
  <c r="N79" i="1"/>
  <c r="L80" i="1"/>
  <c r="N80" i="1"/>
  <c r="L81" i="1"/>
  <c r="N81" i="1"/>
  <c r="L82" i="1"/>
  <c r="N82" i="1"/>
  <c r="L83" i="1"/>
  <c r="N83" i="1"/>
  <c r="L84" i="1"/>
  <c r="N84" i="1"/>
  <c r="L85" i="1"/>
  <c r="N85" i="1"/>
  <c r="L86" i="1"/>
  <c r="N86" i="1"/>
  <c r="L87" i="1"/>
  <c r="N87" i="1"/>
  <c r="L88" i="1"/>
  <c r="N88" i="1"/>
  <c r="L89" i="1"/>
  <c r="N89" i="1"/>
  <c r="L90" i="1"/>
  <c r="N90" i="1"/>
  <c r="L91" i="1"/>
  <c r="N91" i="1"/>
  <c r="L92" i="1"/>
  <c r="N92" i="1"/>
  <c r="L93" i="1"/>
  <c r="N93" i="1"/>
  <c r="L94" i="1"/>
  <c r="N94" i="1"/>
  <c r="L95" i="1"/>
  <c r="N95" i="1"/>
  <c r="L96" i="1"/>
  <c r="N96" i="1"/>
  <c r="L97" i="1"/>
  <c r="N97" i="1"/>
  <c r="L98" i="1"/>
  <c r="N98" i="1"/>
  <c r="L99" i="1"/>
  <c r="N99" i="1"/>
  <c r="L100" i="1"/>
  <c r="N100" i="1"/>
  <c r="L101" i="1"/>
  <c r="N101" i="1"/>
  <c r="L102" i="1"/>
  <c r="N102" i="1"/>
  <c r="L103" i="1"/>
  <c r="N103" i="1"/>
  <c r="L104" i="1"/>
  <c r="N104" i="1"/>
  <c r="L105" i="1"/>
  <c r="N105" i="1"/>
  <c r="L106" i="1"/>
  <c r="N106" i="1"/>
  <c r="L107" i="1"/>
  <c r="N107" i="1"/>
  <c r="L108" i="1"/>
  <c r="N108" i="1"/>
  <c r="L109" i="1"/>
  <c r="N109" i="1"/>
  <c r="L110" i="1"/>
  <c r="N110" i="1"/>
  <c r="L111" i="1"/>
  <c r="N111" i="1"/>
  <c r="L112" i="1"/>
  <c r="N112" i="1"/>
  <c r="L113" i="1"/>
  <c r="N113" i="1"/>
  <c r="L114" i="1"/>
  <c r="N114" i="1"/>
  <c r="L115" i="1"/>
  <c r="N115" i="1"/>
  <c r="L116" i="1"/>
  <c r="N116" i="1"/>
  <c r="L117" i="1"/>
  <c r="N117" i="1"/>
  <c r="L118" i="1"/>
  <c r="N118" i="1"/>
  <c r="L119" i="1"/>
  <c r="N119" i="1"/>
  <c r="L120" i="1"/>
  <c r="N120" i="1"/>
  <c r="L121" i="1"/>
  <c r="N121" i="1"/>
  <c r="L122" i="1"/>
  <c r="N122" i="1"/>
  <c r="L123" i="1"/>
  <c r="N123" i="1"/>
  <c r="L124" i="1"/>
  <c r="N124" i="1"/>
  <c r="L125" i="1"/>
  <c r="N125" i="1"/>
  <c r="L126" i="1"/>
  <c r="N126" i="1"/>
  <c r="L127" i="1"/>
  <c r="N127" i="1"/>
  <c r="L128" i="1"/>
  <c r="N128" i="1"/>
  <c r="L129" i="1"/>
  <c r="N129" i="1"/>
  <c r="L130" i="1"/>
  <c r="N130" i="1"/>
  <c r="L131" i="1"/>
  <c r="N131" i="1"/>
  <c r="L132" i="1"/>
  <c r="N132" i="1"/>
  <c r="L133" i="1"/>
  <c r="N133" i="1"/>
  <c r="L134" i="1"/>
  <c r="N134" i="1"/>
  <c r="L135" i="1"/>
  <c r="N135" i="1"/>
  <c r="L136" i="1"/>
  <c r="N136" i="1"/>
  <c r="L137" i="1"/>
  <c r="N137" i="1"/>
  <c r="L138" i="1"/>
  <c r="N138" i="1"/>
  <c r="L139" i="1"/>
  <c r="N139" i="1"/>
  <c r="L140" i="1"/>
  <c r="N140" i="1"/>
  <c r="L141" i="1"/>
  <c r="N141" i="1"/>
  <c r="L142" i="1"/>
  <c r="N142" i="1"/>
  <c r="L143" i="1"/>
  <c r="N143" i="1"/>
  <c r="L144" i="1"/>
  <c r="N144" i="1"/>
  <c r="L145" i="1"/>
  <c r="N145" i="1"/>
  <c r="L146" i="1"/>
  <c r="N146" i="1"/>
  <c r="L147" i="1"/>
  <c r="N147" i="1"/>
  <c r="L148" i="1"/>
  <c r="N148" i="1"/>
  <c r="L149" i="1"/>
  <c r="N149" i="1"/>
  <c r="L150" i="1"/>
  <c r="N150" i="1"/>
  <c r="L151" i="1"/>
  <c r="N151" i="1"/>
  <c r="L152" i="1"/>
  <c r="N152" i="1"/>
  <c r="L153" i="1"/>
  <c r="N153" i="1"/>
  <c r="L154" i="1"/>
  <c r="N154" i="1"/>
  <c r="L155" i="1"/>
  <c r="N155" i="1"/>
  <c r="L156" i="1"/>
  <c r="N156" i="1"/>
  <c r="L157" i="1"/>
  <c r="N157" i="1"/>
  <c r="L158" i="1"/>
  <c r="N158" i="1"/>
  <c r="L159" i="1"/>
  <c r="N159" i="1"/>
  <c r="L160" i="1"/>
  <c r="N160" i="1"/>
  <c r="L161" i="1"/>
  <c r="N161" i="1"/>
  <c r="L162" i="1"/>
  <c r="N162" i="1"/>
  <c r="L163" i="1"/>
  <c r="N163" i="1"/>
  <c r="L164" i="1"/>
  <c r="N164" i="1"/>
  <c r="L165" i="1"/>
  <c r="N165" i="1"/>
  <c r="L166" i="1"/>
  <c r="N166" i="1"/>
  <c r="L167" i="1"/>
  <c r="N167" i="1"/>
  <c r="L168" i="1"/>
  <c r="N168" i="1"/>
  <c r="L169" i="1"/>
  <c r="N169" i="1"/>
  <c r="L170" i="1"/>
  <c r="N170" i="1"/>
  <c r="L171" i="1"/>
  <c r="N171" i="1"/>
  <c r="L172" i="1"/>
  <c r="N172" i="1"/>
  <c r="L173" i="1"/>
  <c r="N173" i="1"/>
  <c r="L174" i="1"/>
  <c r="N174" i="1"/>
  <c r="L175" i="1"/>
  <c r="N175" i="1"/>
  <c r="L176" i="1"/>
  <c r="N176" i="1"/>
  <c r="L177" i="1"/>
  <c r="N177" i="1"/>
  <c r="L178" i="1"/>
  <c r="N178" i="1"/>
  <c r="L179" i="1"/>
  <c r="N179" i="1"/>
  <c r="L180" i="1"/>
  <c r="N180" i="1"/>
  <c r="L181" i="1"/>
  <c r="N181" i="1"/>
  <c r="L182" i="1"/>
  <c r="N182" i="1"/>
  <c r="L183" i="1"/>
  <c r="N183" i="1"/>
  <c r="L184" i="1"/>
  <c r="N184" i="1"/>
  <c r="L185" i="1"/>
  <c r="N185" i="1"/>
  <c r="L186" i="1"/>
  <c r="N186" i="1"/>
  <c r="L187" i="1"/>
  <c r="N187" i="1"/>
  <c r="L188" i="1"/>
  <c r="N188" i="1"/>
  <c r="L189" i="1"/>
  <c r="N189" i="1"/>
  <c r="L190" i="1"/>
  <c r="N190" i="1"/>
  <c r="L191" i="1"/>
  <c r="N191" i="1"/>
  <c r="L192" i="1"/>
  <c r="N192" i="1"/>
  <c r="L193" i="1"/>
  <c r="N193" i="1"/>
  <c r="L194" i="1"/>
  <c r="N194" i="1"/>
  <c r="L195" i="1"/>
  <c r="N195" i="1"/>
  <c r="L196" i="1"/>
  <c r="N196" i="1"/>
  <c r="L197" i="1"/>
  <c r="N197" i="1"/>
  <c r="L198" i="1"/>
  <c r="N198" i="1"/>
  <c r="L199" i="1"/>
  <c r="N199" i="1"/>
  <c r="L200" i="1"/>
  <c r="N200" i="1"/>
  <c r="L201" i="1"/>
  <c r="N201" i="1"/>
  <c r="L202" i="1"/>
  <c r="N202" i="1"/>
  <c r="L203" i="1"/>
  <c r="N203" i="1"/>
  <c r="L204" i="1"/>
  <c r="N204" i="1"/>
  <c r="L205" i="1"/>
  <c r="N205" i="1"/>
  <c r="L206" i="1"/>
  <c r="N206" i="1"/>
  <c r="L207" i="1"/>
  <c r="N207" i="1"/>
  <c r="L208" i="1"/>
  <c r="N208" i="1"/>
  <c r="L209" i="1"/>
  <c r="N209" i="1"/>
  <c r="L210" i="1"/>
  <c r="N210" i="1"/>
  <c r="L211" i="1"/>
  <c r="N211" i="1"/>
  <c r="L212" i="1"/>
  <c r="N212" i="1"/>
  <c r="L213" i="1"/>
  <c r="N213" i="1"/>
  <c r="L214" i="1"/>
  <c r="N214" i="1"/>
  <c r="L215" i="1"/>
  <c r="N215" i="1"/>
  <c r="L216" i="1"/>
  <c r="N216" i="1"/>
  <c r="L217" i="1"/>
  <c r="N217" i="1"/>
  <c r="L218" i="1"/>
  <c r="N218" i="1"/>
  <c r="L219" i="1"/>
  <c r="N219" i="1"/>
  <c r="L220" i="1"/>
  <c r="N220" i="1"/>
  <c r="L221" i="1"/>
  <c r="N221" i="1"/>
  <c r="L222" i="1"/>
  <c r="N222" i="1"/>
  <c r="L223" i="1"/>
  <c r="N223" i="1"/>
  <c r="L224" i="1"/>
  <c r="N224" i="1"/>
  <c r="L225" i="1"/>
  <c r="N225" i="1"/>
  <c r="L226" i="1"/>
  <c r="N226" i="1"/>
  <c r="L227" i="1"/>
  <c r="N227" i="1"/>
  <c r="L228" i="1"/>
  <c r="N228" i="1"/>
  <c r="L229" i="1"/>
  <c r="N229" i="1"/>
  <c r="L230" i="1"/>
  <c r="N230" i="1"/>
  <c r="L231" i="1"/>
  <c r="N231" i="1"/>
  <c r="L232" i="1"/>
  <c r="N232" i="1"/>
  <c r="L233" i="1"/>
  <c r="N233" i="1"/>
  <c r="L234" i="1"/>
  <c r="N234" i="1"/>
  <c r="L235" i="1"/>
  <c r="N235" i="1"/>
  <c r="L236" i="1"/>
  <c r="N236" i="1"/>
  <c r="L237" i="1"/>
  <c r="N237" i="1"/>
  <c r="L238" i="1"/>
  <c r="N238" i="1"/>
  <c r="L239" i="1"/>
  <c r="N239" i="1"/>
  <c r="L240" i="1"/>
  <c r="N240" i="1"/>
  <c r="L241" i="1"/>
  <c r="N241" i="1"/>
  <c r="L242" i="1"/>
  <c r="N242" i="1"/>
  <c r="L243" i="1"/>
  <c r="N243" i="1"/>
  <c r="L244" i="1"/>
  <c r="N244" i="1"/>
  <c r="L245" i="1"/>
  <c r="N245" i="1"/>
  <c r="L246" i="1"/>
  <c r="N246" i="1"/>
  <c r="L247" i="1"/>
  <c r="N247" i="1"/>
  <c r="L248" i="1"/>
  <c r="N248" i="1"/>
  <c r="L249" i="1"/>
  <c r="N249" i="1"/>
  <c r="L250" i="1"/>
  <c r="N250" i="1"/>
  <c r="L251" i="1"/>
  <c r="N251" i="1"/>
  <c r="L252" i="1"/>
  <c r="N252" i="1"/>
  <c r="L253" i="1"/>
  <c r="N253" i="1"/>
  <c r="L254" i="1"/>
  <c r="N254" i="1"/>
  <c r="L255" i="1"/>
  <c r="N255" i="1"/>
  <c r="L256" i="1"/>
  <c r="N256" i="1"/>
  <c r="L257" i="1"/>
  <c r="N257" i="1"/>
  <c r="L258" i="1"/>
  <c r="N258" i="1"/>
  <c r="L259" i="1"/>
  <c r="N259" i="1"/>
  <c r="L260" i="1"/>
  <c r="N260" i="1"/>
  <c r="L261" i="1"/>
  <c r="N261" i="1"/>
  <c r="L262" i="1"/>
  <c r="N262" i="1"/>
  <c r="L263" i="1"/>
  <c r="N263" i="1"/>
  <c r="L264" i="1"/>
  <c r="N264" i="1"/>
  <c r="L265" i="1"/>
  <c r="N265" i="1"/>
  <c r="L266" i="1"/>
  <c r="N266" i="1"/>
  <c r="L267" i="1"/>
  <c r="N267" i="1"/>
  <c r="L268" i="1"/>
  <c r="N268" i="1"/>
  <c r="L269" i="1"/>
  <c r="N269" i="1"/>
  <c r="L270" i="1"/>
  <c r="N270" i="1"/>
  <c r="L271" i="1"/>
  <c r="N271" i="1"/>
  <c r="L272" i="1"/>
  <c r="N272" i="1"/>
  <c r="L273" i="1"/>
  <c r="N273" i="1"/>
  <c r="L274" i="1"/>
  <c r="N274" i="1"/>
  <c r="L275" i="1"/>
  <c r="N275" i="1"/>
  <c r="L276" i="1"/>
  <c r="N276" i="1"/>
  <c r="L277" i="1"/>
  <c r="N277" i="1"/>
  <c r="L278" i="1"/>
  <c r="N278" i="1"/>
  <c r="L279" i="1"/>
  <c r="N279" i="1"/>
  <c r="L280" i="1"/>
  <c r="N280" i="1"/>
  <c r="L281" i="1"/>
  <c r="N281" i="1"/>
  <c r="L282" i="1"/>
  <c r="N282" i="1"/>
  <c r="L283" i="1"/>
  <c r="N283" i="1"/>
  <c r="L284" i="1"/>
  <c r="N284" i="1"/>
  <c r="L285" i="1"/>
  <c r="N285" i="1"/>
  <c r="L286" i="1"/>
  <c r="N286" i="1"/>
  <c r="L287" i="1"/>
  <c r="N287" i="1"/>
  <c r="L288" i="1"/>
  <c r="N288" i="1"/>
  <c r="L289" i="1"/>
  <c r="N289" i="1"/>
  <c r="L290" i="1"/>
  <c r="N290" i="1"/>
  <c r="L291" i="1"/>
  <c r="N291" i="1"/>
  <c r="L292" i="1"/>
  <c r="N292" i="1"/>
  <c r="L293" i="1"/>
  <c r="N293" i="1"/>
  <c r="L294" i="1"/>
  <c r="N294" i="1"/>
  <c r="L295" i="1"/>
  <c r="N295" i="1"/>
  <c r="L296" i="1"/>
  <c r="N296" i="1"/>
  <c r="L297" i="1"/>
  <c r="N297" i="1"/>
  <c r="L298" i="1"/>
  <c r="N298" i="1"/>
  <c r="L299" i="1"/>
  <c r="N299" i="1"/>
  <c r="L300" i="1"/>
  <c r="N300" i="1"/>
  <c r="L301" i="1"/>
  <c r="N301" i="1"/>
  <c r="L302" i="1"/>
  <c r="N302" i="1"/>
  <c r="L303" i="1"/>
  <c r="N303" i="1"/>
  <c r="L304" i="1"/>
  <c r="N304" i="1"/>
  <c r="L305" i="1"/>
  <c r="N305" i="1"/>
  <c r="L306" i="1"/>
  <c r="N306" i="1"/>
  <c r="L307" i="1"/>
  <c r="N307" i="1"/>
  <c r="L308" i="1"/>
  <c r="N308" i="1"/>
  <c r="L309" i="1"/>
  <c r="N309" i="1"/>
  <c r="L310" i="1"/>
  <c r="N310" i="1"/>
  <c r="L311" i="1"/>
  <c r="N311" i="1"/>
  <c r="L312" i="1"/>
  <c r="N312" i="1"/>
  <c r="L313" i="1"/>
  <c r="N313" i="1"/>
  <c r="L314" i="1"/>
  <c r="N314" i="1"/>
  <c r="L315" i="1"/>
  <c r="N315" i="1"/>
  <c r="L316" i="1"/>
  <c r="N316" i="1"/>
  <c r="L317" i="1"/>
  <c r="N317" i="1"/>
  <c r="L318" i="1"/>
  <c r="N318" i="1"/>
  <c r="L319" i="1"/>
  <c r="N319" i="1"/>
  <c r="L320" i="1"/>
  <c r="N320" i="1"/>
  <c r="L321" i="1"/>
  <c r="N321" i="1"/>
  <c r="L322" i="1"/>
  <c r="N322" i="1"/>
  <c r="L323" i="1"/>
  <c r="N323" i="1"/>
  <c r="L324" i="1"/>
  <c r="N324" i="1"/>
  <c r="L325" i="1"/>
  <c r="N325" i="1"/>
  <c r="L326" i="1"/>
  <c r="N326" i="1"/>
  <c r="L327" i="1"/>
  <c r="N327" i="1"/>
  <c r="L328" i="1"/>
  <c r="N328" i="1"/>
  <c r="L329" i="1"/>
  <c r="N329" i="1"/>
  <c r="L330" i="1"/>
  <c r="N330" i="1"/>
  <c r="L331" i="1"/>
  <c r="N331" i="1"/>
  <c r="L332" i="1"/>
  <c r="N332" i="1"/>
  <c r="L333" i="1"/>
  <c r="N333" i="1"/>
  <c r="L334" i="1"/>
  <c r="N334" i="1"/>
  <c r="L335" i="1"/>
  <c r="N335" i="1"/>
  <c r="L336" i="1"/>
  <c r="N336" i="1"/>
  <c r="L337" i="1"/>
  <c r="N337" i="1"/>
  <c r="L338" i="1"/>
  <c r="N338" i="1"/>
  <c r="L339" i="1"/>
  <c r="N339" i="1"/>
  <c r="L340" i="1"/>
  <c r="N340" i="1"/>
  <c r="L341" i="1"/>
  <c r="N341" i="1"/>
  <c r="L342" i="1"/>
  <c r="N342" i="1"/>
  <c r="L343" i="1"/>
  <c r="N343" i="1"/>
  <c r="L344" i="1"/>
  <c r="N344" i="1"/>
  <c r="L345" i="1"/>
  <c r="N345" i="1"/>
  <c r="L346" i="1"/>
  <c r="N346" i="1"/>
  <c r="L347" i="1"/>
  <c r="N347" i="1"/>
  <c r="L348" i="1"/>
  <c r="N348" i="1"/>
  <c r="L349" i="1"/>
  <c r="N349" i="1"/>
  <c r="L350" i="1"/>
  <c r="N350" i="1"/>
  <c r="L351" i="1"/>
  <c r="N351" i="1"/>
  <c r="L352" i="1"/>
  <c r="N352" i="1"/>
  <c r="L353" i="1"/>
  <c r="N353" i="1"/>
  <c r="L354" i="1"/>
  <c r="N354" i="1"/>
  <c r="L355" i="1"/>
  <c r="N355" i="1"/>
  <c r="L356" i="1"/>
  <c r="N356" i="1"/>
  <c r="L357" i="1"/>
  <c r="N357" i="1"/>
  <c r="L358" i="1"/>
  <c r="N358" i="1"/>
  <c r="L359" i="1"/>
  <c r="N359" i="1"/>
  <c r="L360" i="1"/>
  <c r="N360" i="1"/>
  <c r="L361" i="1"/>
  <c r="N361" i="1"/>
  <c r="L362" i="1"/>
  <c r="N362" i="1"/>
  <c r="L363" i="1"/>
  <c r="N363" i="1"/>
  <c r="L364" i="1"/>
  <c r="N364" i="1"/>
  <c r="L365" i="1"/>
  <c r="N365" i="1"/>
  <c r="L366" i="1"/>
  <c r="N366" i="1"/>
  <c r="L367" i="1"/>
  <c r="N367" i="1"/>
  <c r="L368" i="1"/>
  <c r="N368" i="1"/>
  <c r="L369" i="1"/>
  <c r="N369" i="1"/>
  <c r="L370" i="1"/>
  <c r="N370" i="1"/>
  <c r="L371" i="1"/>
  <c r="N371" i="1"/>
  <c r="L372" i="1"/>
  <c r="N372" i="1"/>
  <c r="L373" i="1"/>
  <c r="N373" i="1"/>
  <c r="L374" i="1"/>
  <c r="N374" i="1"/>
  <c r="L375" i="1"/>
  <c r="N375" i="1"/>
  <c r="L376" i="1"/>
  <c r="N376" i="1"/>
  <c r="L377" i="1"/>
  <c r="N377" i="1"/>
  <c r="L378" i="1"/>
  <c r="N378" i="1"/>
  <c r="L379" i="1"/>
  <c r="N379" i="1"/>
  <c r="L380" i="1"/>
  <c r="N380" i="1"/>
  <c r="L381" i="1"/>
  <c r="N381" i="1"/>
  <c r="L382" i="1"/>
  <c r="N382" i="1"/>
  <c r="L383" i="1"/>
  <c r="N383" i="1"/>
  <c r="L384" i="1"/>
  <c r="N384" i="1"/>
  <c r="L385" i="1"/>
  <c r="N385" i="1"/>
  <c r="L386" i="1"/>
  <c r="N386" i="1"/>
  <c r="L387" i="1"/>
  <c r="N387" i="1"/>
  <c r="L388" i="1"/>
  <c r="N388" i="1"/>
  <c r="L389" i="1"/>
  <c r="N389" i="1"/>
  <c r="L390" i="1"/>
  <c r="N390" i="1"/>
  <c r="L391" i="1"/>
  <c r="N391" i="1"/>
  <c r="L392" i="1"/>
  <c r="N392" i="1"/>
  <c r="L393" i="1"/>
  <c r="N393" i="1"/>
  <c r="L394" i="1"/>
  <c r="N394" i="1"/>
  <c r="L395" i="1"/>
  <c r="N395" i="1"/>
  <c r="L396" i="1"/>
  <c r="N396" i="1"/>
  <c r="L397" i="1"/>
  <c r="N397" i="1"/>
  <c r="L398" i="1"/>
  <c r="N398" i="1"/>
  <c r="L399" i="1"/>
  <c r="N399" i="1"/>
  <c r="L400" i="1"/>
  <c r="N400" i="1"/>
  <c r="L401" i="1"/>
  <c r="N401" i="1"/>
  <c r="L402" i="1"/>
  <c r="N402" i="1"/>
  <c r="L403" i="1"/>
  <c r="N403" i="1"/>
  <c r="L404" i="1"/>
  <c r="N404" i="1"/>
  <c r="L405" i="1"/>
  <c r="N405" i="1"/>
  <c r="L406" i="1"/>
  <c r="N406" i="1"/>
  <c r="L407" i="1"/>
  <c r="N407" i="1"/>
  <c r="L408" i="1"/>
  <c r="N408" i="1"/>
  <c r="L409" i="1"/>
  <c r="N409" i="1"/>
  <c r="L410" i="1"/>
  <c r="N410" i="1"/>
  <c r="L411" i="1"/>
  <c r="N411" i="1"/>
  <c r="L412" i="1"/>
  <c r="N412" i="1"/>
  <c r="L413" i="1"/>
  <c r="N413" i="1"/>
  <c r="L414" i="1"/>
  <c r="N414" i="1"/>
  <c r="L415" i="1"/>
  <c r="N415" i="1"/>
  <c r="L416" i="1"/>
  <c r="N416" i="1"/>
  <c r="L417" i="1"/>
  <c r="N417" i="1"/>
  <c r="L418" i="1"/>
  <c r="N418" i="1"/>
  <c r="L419" i="1"/>
  <c r="N419" i="1"/>
  <c r="L420" i="1"/>
  <c r="N420" i="1"/>
  <c r="L421" i="1"/>
  <c r="N421" i="1"/>
  <c r="L422" i="1"/>
  <c r="N422" i="1"/>
  <c r="L423" i="1"/>
  <c r="N423" i="1"/>
  <c r="L424" i="1"/>
  <c r="N424" i="1"/>
  <c r="L425" i="1"/>
  <c r="N425" i="1"/>
  <c r="L426" i="1"/>
  <c r="N426" i="1"/>
  <c r="L427" i="1"/>
  <c r="N427" i="1"/>
  <c r="L428" i="1"/>
  <c r="N428" i="1"/>
  <c r="L429" i="1"/>
  <c r="N429" i="1"/>
  <c r="L430" i="1"/>
  <c r="N430" i="1"/>
  <c r="L431" i="1"/>
  <c r="N431" i="1"/>
  <c r="L432" i="1"/>
  <c r="N432" i="1"/>
  <c r="L433" i="1"/>
  <c r="N433" i="1"/>
  <c r="L434" i="1"/>
  <c r="N434" i="1"/>
  <c r="L435" i="1"/>
  <c r="N435" i="1"/>
  <c r="L436" i="1"/>
  <c r="N436" i="1"/>
  <c r="L437" i="1"/>
  <c r="N437" i="1"/>
  <c r="L438" i="1"/>
  <c r="N438" i="1"/>
  <c r="L439" i="1"/>
  <c r="N439" i="1"/>
  <c r="L440" i="1"/>
  <c r="N440" i="1"/>
  <c r="L441" i="1"/>
  <c r="N441" i="1"/>
  <c r="L442" i="1"/>
  <c r="N442" i="1"/>
  <c r="L443" i="1"/>
  <c r="N443" i="1"/>
  <c r="L444" i="1"/>
  <c r="N444" i="1"/>
  <c r="L445" i="1"/>
  <c r="N445" i="1"/>
  <c r="L446" i="1"/>
  <c r="N446" i="1"/>
  <c r="L447" i="1"/>
  <c r="N447" i="1"/>
  <c r="L448" i="1"/>
  <c r="N448" i="1"/>
  <c r="L449" i="1"/>
  <c r="N449" i="1"/>
  <c r="L450" i="1"/>
  <c r="N450" i="1"/>
  <c r="L451" i="1"/>
  <c r="N451" i="1"/>
  <c r="L452" i="1"/>
  <c r="N452" i="1"/>
  <c r="L453" i="1"/>
  <c r="N453" i="1"/>
  <c r="L454" i="1"/>
  <c r="N454" i="1"/>
  <c r="L455" i="1"/>
  <c r="N455" i="1"/>
  <c r="L456" i="1"/>
  <c r="N456" i="1"/>
  <c r="L457" i="1"/>
  <c r="N457" i="1"/>
  <c r="L458" i="1"/>
  <c r="N458" i="1"/>
  <c r="L459" i="1"/>
  <c r="N459" i="1"/>
  <c r="L460" i="1"/>
  <c r="N460" i="1"/>
  <c r="L461" i="1"/>
  <c r="N461" i="1"/>
  <c r="L462" i="1"/>
  <c r="N462" i="1"/>
  <c r="L463" i="1"/>
  <c r="N463" i="1"/>
  <c r="L464" i="1"/>
  <c r="N464" i="1"/>
  <c r="L465" i="1"/>
  <c r="N465" i="1"/>
  <c r="L466" i="1"/>
  <c r="N466" i="1"/>
  <c r="L467" i="1"/>
  <c r="N467" i="1"/>
  <c r="L468" i="1"/>
  <c r="N468" i="1"/>
  <c r="L469" i="1"/>
  <c r="N469" i="1"/>
  <c r="L470" i="1"/>
  <c r="N470" i="1"/>
  <c r="L471" i="1"/>
  <c r="N471" i="1"/>
  <c r="L472" i="1"/>
  <c r="N472" i="1"/>
  <c r="L473" i="1"/>
  <c r="N473" i="1"/>
  <c r="L474" i="1"/>
  <c r="N474" i="1"/>
  <c r="L475" i="1"/>
  <c r="N475" i="1"/>
  <c r="L476" i="1"/>
  <c r="N476" i="1"/>
  <c r="L477" i="1"/>
  <c r="N477" i="1"/>
  <c r="L478" i="1"/>
  <c r="N478" i="1"/>
  <c r="L479" i="1"/>
  <c r="N479" i="1"/>
  <c r="L480" i="1"/>
  <c r="N480" i="1"/>
  <c r="L481" i="1"/>
  <c r="N481" i="1"/>
  <c r="L482" i="1"/>
  <c r="N482" i="1"/>
  <c r="L483" i="1"/>
  <c r="N483" i="1"/>
  <c r="L484" i="1"/>
  <c r="N484" i="1"/>
  <c r="L485" i="1"/>
  <c r="N485" i="1"/>
  <c r="L486" i="1"/>
  <c r="N486" i="1"/>
  <c r="L487" i="1"/>
  <c r="N487" i="1"/>
  <c r="L488" i="1"/>
  <c r="N488" i="1"/>
  <c r="L489" i="1"/>
  <c r="N489" i="1"/>
  <c r="L490" i="1"/>
  <c r="N490" i="1"/>
  <c r="L491" i="1"/>
  <c r="N491" i="1"/>
  <c r="L492" i="1"/>
  <c r="N492" i="1"/>
  <c r="L493" i="1"/>
  <c r="N493" i="1"/>
  <c r="L494" i="1"/>
  <c r="N494" i="1"/>
  <c r="L495" i="1"/>
  <c r="N495" i="1"/>
  <c r="L496" i="1"/>
  <c r="N496" i="1"/>
  <c r="L497" i="1"/>
  <c r="N497" i="1"/>
  <c r="L498" i="1"/>
  <c r="N498" i="1"/>
  <c r="L499" i="1"/>
  <c r="N499" i="1"/>
  <c r="L500" i="1"/>
  <c r="N500" i="1"/>
  <c r="L501" i="1"/>
  <c r="N501" i="1"/>
  <c r="L502" i="1"/>
  <c r="N502" i="1"/>
  <c r="L503" i="1"/>
  <c r="N503" i="1"/>
  <c r="L504" i="1"/>
  <c r="N504" i="1"/>
  <c r="L505" i="1"/>
  <c r="N505" i="1"/>
  <c r="L506" i="1"/>
  <c r="N506" i="1"/>
  <c r="L507" i="1"/>
  <c r="N507" i="1"/>
  <c r="L508" i="1"/>
  <c r="N508" i="1"/>
  <c r="L509" i="1"/>
  <c r="N509" i="1"/>
  <c r="L510" i="1"/>
  <c r="N510" i="1"/>
  <c r="L511" i="1"/>
  <c r="N511" i="1"/>
  <c r="L512" i="1"/>
  <c r="N512" i="1"/>
  <c r="L513" i="1"/>
  <c r="N513" i="1"/>
  <c r="L514" i="1"/>
  <c r="N514" i="1"/>
  <c r="L515" i="1"/>
  <c r="N515" i="1"/>
  <c r="L516" i="1"/>
  <c r="N516" i="1"/>
  <c r="L517" i="1"/>
  <c r="N517" i="1"/>
  <c r="L518" i="1"/>
  <c r="N518" i="1"/>
  <c r="L519" i="1"/>
  <c r="N519" i="1"/>
  <c r="L520" i="1"/>
  <c r="N520" i="1"/>
  <c r="L521" i="1"/>
  <c r="N521" i="1"/>
  <c r="L522" i="1"/>
  <c r="N522" i="1"/>
  <c r="L523" i="1"/>
  <c r="N523" i="1"/>
  <c r="L524" i="1"/>
  <c r="N524" i="1"/>
  <c r="L525" i="1"/>
  <c r="N525" i="1"/>
  <c r="L526" i="1"/>
  <c r="N526" i="1"/>
  <c r="L527" i="1"/>
  <c r="N527" i="1"/>
  <c r="L528" i="1"/>
  <c r="N528" i="1"/>
  <c r="L529" i="1"/>
  <c r="N529" i="1"/>
  <c r="L530" i="1"/>
  <c r="N530" i="1"/>
  <c r="L531" i="1"/>
  <c r="N531" i="1"/>
  <c r="L532" i="1"/>
  <c r="N532" i="1"/>
  <c r="L533" i="1"/>
  <c r="N533" i="1"/>
  <c r="L534" i="1"/>
  <c r="N534" i="1"/>
  <c r="L535" i="1"/>
  <c r="N535" i="1"/>
  <c r="L536" i="1"/>
  <c r="N536" i="1"/>
  <c r="L537" i="1"/>
  <c r="N537" i="1"/>
  <c r="L538" i="1"/>
  <c r="N538" i="1"/>
  <c r="L539" i="1"/>
  <c r="N539" i="1"/>
  <c r="L540" i="1"/>
  <c r="N540" i="1"/>
  <c r="L541" i="1"/>
  <c r="N541" i="1"/>
  <c r="L542" i="1"/>
  <c r="N542" i="1"/>
  <c r="L543" i="1"/>
  <c r="N543" i="1"/>
  <c r="L544" i="1"/>
  <c r="N544" i="1"/>
  <c r="L545" i="1"/>
  <c r="N545" i="1"/>
  <c r="L546" i="1"/>
  <c r="N546" i="1"/>
  <c r="L547" i="1"/>
  <c r="N547" i="1"/>
  <c r="L548" i="1"/>
  <c r="N548" i="1"/>
  <c r="L549" i="1"/>
  <c r="N549" i="1"/>
  <c r="L550" i="1"/>
  <c r="N550" i="1"/>
  <c r="L551" i="1"/>
  <c r="N551" i="1"/>
  <c r="L552" i="1"/>
  <c r="N552" i="1"/>
  <c r="L553" i="1"/>
  <c r="N553" i="1"/>
  <c r="L554" i="1"/>
  <c r="N554" i="1"/>
  <c r="L555" i="1"/>
  <c r="N555" i="1"/>
  <c r="L556" i="1"/>
  <c r="N556" i="1"/>
  <c r="L557" i="1"/>
  <c r="N557" i="1"/>
  <c r="L558" i="1"/>
  <c r="N558" i="1"/>
  <c r="L559" i="1"/>
  <c r="N559" i="1"/>
  <c r="L560" i="1"/>
  <c r="N560" i="1"/>
  <c r="L561" i="1"/>
  <c r="N561" i="1"/>
  <c r="L562" i="1"/>
  <c r="N562" i="1"/>
  <c r="L563" i="1"/>
  <c r="N563" i="1"/>
  <c r="L564" i="1"/>
  <c r="N564" i="1"/>
  <c r="L565" i="1"/>
  <c r="N565" i="1"/>
  <c r="L566" i="1"/>
  <c r="N566" i="1"/>
  <c r="L567" i="1"/>
  <c r="N567" i="1"/>
  <c r="L568" i="1"/>
  <c r="N568" i="1"/>
  <c r="L569" i="1"/>
  <c r="N569" i="1"/>
  <c r="L570" i="1"/>
  <c r="N570" i="1"/>
  <c r="L571" i="1"/>
  <c r="N571" i="1"/>
  <c r="L572" i="1"/>
  <c r="N572" i="1"/>
  <c r="L573" i="1"/>
  <c r="N573" i="1"/>
  <c r="L574" i="1"/>
  <c r="N574" i="1"/>
  <c r="L575" i="1"/>
  <c r="N575" i="1"/>
  <c r="L576" i="1"/>
  <c r="N576" i="1"/>
  <c r="L577" i="1"/>
  <c r="N577" i="1"/>
  <c r="L578" i="1"/>
  <c r="N578" i="1"/>
  <c r="L579" i="1"/>
  <c r="N579" i="1"/>
  <c r="L580" i="1"/>
  <c r="N580" i="1"/>
  <c r="L581" i="1"/>
  <c r="N581" i="1"/>
  <c r="L582" i="1"/>
  <c r="N582" i="1"/>
  <c r="L583" i="1"/>
  <c r="N583" i="1"/>
  <c r="L584" i="1"/>
  <c r="N584" i="1"/>
  <c r="L585" i="1"/>
  <c r="N585" i="1"/>
  <c r="L586" i="1"/>
  <c r="N586" i="1"/>
  <c r="L587" i="1"/>
  <c r="N587" i="1"/>
  <c r="L588" i="1"/>
  <c r="N588" i="1"/>
  <c r="L589" i="1"/>
  <c r="N589" i="1"/>
  <c r="L590" i="1"/>
  <c r="N590" i="1"/>
  <c r="L591" i="1"/>
  <c r="N591" i="1"/>
  <c r="L592" i="1"/>
  <c r="N592" i="1"/>
  <c r="L593" i="1"/>
  <c r="N593" i="1"/>
  <c r="L594" i="1"/>
  <c r="N594" i="1"/>
  <c r="L595" i="1"/>
  <c r="N595" i="1"/>
  <c r="L596" i="1"/>
  <c r="N596" i="1"/>
  <c r="L597" i="1"/>
  <c r="N597" i="1"/>
  <c r="L598" i="1"/>
  <c r="N598" i="1"/>
  <c r="L599" i="1"/>
  <c r="N599" i="1"/>
  <c r="L600" i="1"/>
  <c r="N600" i="1"/>
  <c r="L601" i="1"/>
  <c r="N601" i="1"/>
  <c r="L602" i="1"/>
  <c r="N602" i="1"/>
  <c r="L603" i="1"/>
  <c r="N603" i="1"/>
  <c r="L604" i="1"/>
  <c r="N604" i="1"/>
  <c r="L605" i="1"/>
  <c r="N605" i="1"/>
  <c r="L606" i="1"/>
  <c r="N606" i="1"/>
  <c r="L607" i="1"/>
  <c r="N607" i="1"/>
  <c r="L608" i="1"/>
  <c r="N608" i="1"/>
  <c r="L609" i="1"/>
  <c r="N609" i="1"/>
  <c r="L610" i="1"/>
  <c r="N610" i="1"/>
  <c r="L611" i="1"/>
  <c r="N611" i="1"/>
  <c r="L612" i="1"/>
  <c r="N612" i="1"/>
  <c r="L613" i="1"/>
  <c r="N613" i="1"/>
  <c r="L614" i="1"/>
  <c r="N614" i="1"/>
  <c r="L615" i="1"/>
  <c r="N615" i="1"/>
  <c r="L616" i="1"/>
  <c r="N616" i="1"/>
  <c r="L617" i="1"/>
  <c r="N617" i="1"/>
  <c r="L618" i="1"/>
  <c r="N618" i="1"/>
  <c r="L619" i="1"/>
  <c r="N619" i="1"/>
  <c r="L620" i="1"/>
  <c r="N620" i="1"/>
  <c r="L621" i="1"/>
  <c r="N621" i="1"/>
  <c r="L622" i="1"/>
  <c r="N622" i="1"/>
  <c r="L623" i="1"/>
  <c r="N623" i="1"/>
  <c r="L624" i="1"/>
  <c r="N624" i="1"/>
  <c r="L625" i="1"/>
  <c r="N625" i="1"/>
  <c r="L626" i="1"/>
  <c r="N626" i="1"/>
  <c r="L627" i="1"/>
  <c r="N627" i="1"/>
  <c r="L628" i="1"/>
  <c r="N628" i="1"/>
  <c r="L629" i="1"/>
  <c r="N629" i="1"/>
  <c r="L630" i="1"/>
  <c r="N630" i="1"/>
  <c r="L631" i="1"/>
  <c r="N631" i="1"/>
  <c r="L632" i="1"/>
  <c r="N632" i="1"/>
  <c r="L633" i="1"/>
  <c r="N633" i="1"/>
  <c r="L634" i="1"/>
  <c r="N634" i="1"/>
  <c r="L635" i="1"/>
  <c r="N635" i="1"/>
  <c r="L636" i="1"/>
  <c r="N636" i="1"/>
  <c r="L637" i="1"/>
  <c r="N637" i="1"/>
  <c r="L638" i="1"/>
  <c r="N638" i="1"/>
  <c r="L639" i="1"/>
  <c r="N639" i="1"/>
  <c r="L640" i="1"/>
  <c r="N640" i="1"/>
  <c r="L641" i="1"/>
  <c r="N641" i="1"/>
  <c r="L642" i="1"/>
  <c r="N642" i="1"/>
  <c r="L643" i="1"/>
  <c r="N643" i="1"/>
  <c r="L644" i="1"/>
  <c r="N644" i="1"/>
  <c r="L645" i="1"/>
  <c r="N645" i="1"/>
  <c r="L646" i="1"/>
  <c r="N646" i="1"/>
  <c r="L647" i="1"/>
  <c r="N647" i="1"/>
  <c r="L648" i="1"/>
  <c r="N648" i="1"/>
  <c r="L649" i="1"/>
  <c r="N649" i="1"/>
  <c r="L650" i="1"/>
  <c r="N650" i="1"/>
  <c r="L651" i="1"/>
  <c r="N651" i="1"/>
  <c r="L652" i="1"/>
  <c r="N652" i="1"/>
  <c r="L653" i="1"/>
  <c r="N653" i="1"/>
  <c r="L654" i="1"/>
  <c r="N654" i="1"/>
  <c r="L655" i="1"/>
  <c r="N655" i="1"/>
  <c r="L656" i="1"/>
  <c r="N656" i="1"/>
  <c r="L657" i="1"/>
  <c r="N657" i="1"/>
  <c r="L658" i="1"/>
  <c r="N658" i="1"/>
  <c r="L659" i="1"/>
  <c r="N659" i="1"/>
  <c r="L660" i="1"/>
  <c r="N660" i="1"/>
  <c r="L661" i="1"/>
  <c r="N661" i="1"/>
  <c r="L662" i="1"/>
  <c r="N662" i="1"/>
  <c r="L663" i="1"/>
  <c r="N663" i="1"/>
  <c r="L664" i="1"/>
  <c r="N664" i="1"/>
  <c r="L665" i="1"/>
  <c r="N665" i="1"/>
  <c r="L666" i="1"/>
  <c r="N666" i="1"/>
  <c r="L667" i="1"/>
  <c r="N667" i="1"/>
  <c r="L668" i="1"/>
  <c r="N668" i="1"/>
  <c r="L669" i="1"/>
  <c r="N669" i="1"/>
  <c r="L670" i="1"/>
  <c r="N670" i="1"/>
  <c r="L671" i="1"/>
  <c r="N671" i="1"/>
  <c r="L672" i="1"/>
  <c r="N672" i="1"/>
  <c r="L673" i="1"/>
  <c r="N673" i="1"/>
  <c r="L674" i="1"/>
  <c r="N674" i="1"/>
  <c r="L675" i="1"/>
  <c r="N675" i="1"/>
  <c r="L676" i="1"/>
  <c r="N676" i="1"/>
  <c r="L677" i="1"/>
  <c r="N677" i="1"/>
  <c r="L678" i="1"/>
  <c r="N678" i="1"/>
  <c r="L679" i="1"/>
  <c r="N679" i="1"/>
  <c r="L680" i="1"/>
  <c r="N680" i="1"/>
  <c r="L681" i="1"/>
  <c r="N681" i="1"/>
  <c r="L682" i="1"/>
  <c r="N682" i="1"/>
  <c r="L683" i="1"/>
  <c r="N683" i="1"/>
  <c r="L684" i="1"/>
  <c r="N684" i="1"/>
  <c r="L685" i="1"/>
  <c r="N685" i="1"/>
  <c r="L686" i="1"/>
  <c r="N686" i="1"/>
  <c r="L687" i="1"/>
  <c r="N687" i="1"/>
  <c r="L688" i="1"/>
  <c r="N688" i="1"/>
  <c r="L689" i="1"/>
  <c r="N689" i="1"/>
  <c r="L690" i="1"/>
  <c r="N690" i="1"/>
  <c r="L691" i="1"/>
  <c r="N691" i="1"/>
  <c r="L692" i="1"/>
  <c r="N692" i="1"/>
  <c r="L693" i="1"/>
  <c r="N693" i="1"/>
  <c r="L694" i="1"/>
  <c r="N694" i="1"/>
  <c r="L695" i="1"/>
  <c r="N695" i="1"/>
  <c r="L696" i="1"/>
  <c r="N696" i="1"/>
  <c r="L697" i="1"/>
  <c r="N697" i="1"/>
  <c r="L698" i="1"/>
  <c r="N698" i="1"/>
  <c r="L699" i="1"/>
  <c r="N699" i="1"/>
  <c r="L700" i="1"/>
  <c r="N700" i="1"/>
  <c r="L701" i="1"/>
  <c r="N701" i="1"/>
  <c r="L702" i="1"/>
  <c r="N702" i="1"/>
  <c r="L703" i="1"/>
  <c r="N703" i="1"/>
  <c r="L704" i="1"/>
  <c r="N704" i="1"/>
  <c r="L705" i="1"/>
  <c r="N705" i="1"/>
  <c r="L706" i="1"/>
  <c r="N706" i="1"/>
  <c r="L707" i="1"/>
  <c r="N707" i="1"/>
  <c r="L708" i="1"/>
  <c r="N708" i="1"/>
  <c r="L709" i="1"/>
  <c r="N709" i="1"/>
  <c r="L710" i="1"/>
  <c r="N710" i="1"/>
  <c r="L711" i="1"/>
  <c r="N711" i="1"/>
  <c r="L712" i="1"/>
  <c r="N712" i="1"/>
  <c r="L713" i="1"/>
  <c r="N713" i="1"/>
  <c r="L714" i="1"/>
  <c r="N714" i="1"/>
  <c r="L715" i="1"/>
  <c r="N715" i="1"/>
  <c r="L716" i="1"/>
  <c r="N716" i="1"/>
  <c r="L717" i="1"/>
  <c r="N717" i="1"/>
  <c r="L718" i="1"/>
  <c r="N718" i="1"/>
  <c r="L719" i="1"/>
  <c r="N719" i="1"/>
  <c r="L720" i="1"/>
  <c r="N720" i="1"/>
  <c r="L721" i="1"/>
  <c r="N721" i="1"/>
  <c r="L722" i="1"/>
  <c r="N722" i="1"/>
  <c r="B565" i="1"/>
  <c r="D565" i="1"/>
  <c r="B9" i="1"/>
  <c r="D9" i="1"/>
  <c r="B10" i="1"/>
  <c r="D10" i="1"/>
  <c r="B11" i="1"/>
  <c r="D11" i="1"/>
  <c r="B12" i="1"/>
  <c r="D12" i="1"/>
  <c r="B13" i="1"/>
  <c r="D13" i="1"/>
  <c r="B14" i="1"/>
  <c r="D14" i="1"/>
  <c r="B15" i="1"/>
  <c r="D15" i="1"/>
  <c r="B16" i="1"/>
  <c r="D16" i="1"/>
  <c r="B17" i="1"/>
  <c r="D17" i="1"/>
  <c r="B18" i="1"/>
  <c r="D18" i="1"/>
  <c r="B19" i="1"/>
  <c r="D19" i="1"/>
  <c r="B20" i="1"/>
  <c r="D20" i="1"/>
  <c r="B21" i="1"/>
  <c r="D21" i="1"/>
  <c r="B22" i="1"/>
  <c r="D22" i="1"/>
  <c r="B23" i="1"/>
  <c r="D23" i="1"/>
  <c r="B24" i="1"/>
  <c r="D24" i="1"/>
  <c r="B25" i="1"/>
  <c r="D25" i="1"/>
  <c r="B26" i="1"/>
  <c r="D26" i="1"/>
  <c r="B27" i="1"/>
  <c r="D27" i="1"/>
  <c r="B28" i="1"/>
  <c r="D28" i="1"/>
  <c r="B29" i="1"/>
  <c r="D29" i="1"/>
  <c r="B30" i="1"/>
  <c r="D30" i="1"/>
  <c r="B31" i="1"/>
  <c r="D31" i="1"/>
  <c r="B32" i="1"/>
  <c r="D32" i="1"/>
  <c r="B33" i="1"/>
  <c r="D33" i="1"/>
  <c r="B34" i="1"/>
  <c r="D34" i="1"/>
  <c r="B35" i="1"/>
  <c r="D35" i="1"/>
  <c r="B36" i="1"/>
  <c r="D36" i="1"/>
  <c r="B37" i="1"/>
  <c r="D37" i="1"/>
  <c r="B38" i="1"/>
  <c r="D38" i="1"/>
  <c r="B39" i="1"/>
  <c r="D39" i="1"/>
  <c r="B40" i="1"/>
  <c r="D40" i="1"/>
  <c r="B41" i="1"/>
  <c r="D41" i="1"/>
  <c r="B42" i="1"/>
  <c r="D42" i="1"/>
  <c r="B43" i="1"/>
  <c r="D43" i="1"/>
  <c r="B44" i="1"/>
  <c r="D44" i="1"/>
  <c r="B45" i="1"/>
  <c r="D45" i="1"/>
  <c r="B46" i="1"/>
  <c r="D46" i="1"/>
  <c r="B47" i="1"/>
  <c r="D47" i="1"/>
  <c r="B48" i="1"/>
  <c r="D48" i="1"/>
  <c r="B49" i="1"/>
  <c r="D49" i="1"/>
  <c r="B50" i="1"/>
  <c r="D50" i="1"/>
  <c r="B51" i="1"/>
  <c r="D51" i="1"/>
  <c r="B52" i="1"/>
  <c r="D52" i="1"/>
  <c r="B53" i="1"/>
  <c r="D53" i="1"/>
  <c r="B54" i="1"/>
  <c r="D54" i="1"/>
  <c r="B55" i="1"/>
  <c r="D55" i="1"/>
  <c r="B56" i="1"/>
  <c r="D56" i="1"/>
  <c r="B57" i="1"/>
  <c r="D57" i="1"/>
  <c r="B58" i="1"/>
  <c r="D58" i="1"/>
  <c r="B59" i="1"/>
  <c r="D59" i="1"/>
  <c r="B60" i="1"/>
  <c r="D60" i="1"/>
  <c r="B61" i="1"/>
  <c r="D61" i="1"/>
  <c r="B62" i="1"/>
  <c r="D62" i="1"/>
  <c r="B63" i="1"/>
  <c r="D63" i="1"/>
  <c r="B64" i="1"/>
  <c r="D64" i="1"/>
  <c r="B65" i="1"/>
  <c r="D65" i="1"/>
  <c r="B66" i="1"/>
  <c r="D66" i="1"/>
  <c r="B67" i="1"/>
  <c r="D67" i="1"/>
  <c r="B68" i="1"/>
  <c r="D68" i="1"/>
  <c r="B69" i="1"/>
  <c r="D69" i="1"/>
  <c r="B70" i="1"/>
  <c r="D70" i="1"/>
  <c r="B71" i="1"/>
  <c r="D71" i="1"/>
  <c r="B72" i="1"/>
  <c r="D72" i="1"/>
  <c r="B73" i="1"/>
  <c r="D73" i="1"/>
  <c r="B74" i="1"/>
  <c r="D74" i="1"/>
  <c r="B75" i="1"/>
  <c r="D75" i="1"/>
  <c r="B76" i="1"/>
  <c r="D76" i="1"/>
  <c r="B77" i="1"/>
  <c r="D77" i="1"/>
  <c r="B78" i="1"/>
  <c r="D78" i="1"/>
  <c r="B79" i="1"/>
  <c r="D79" i="1"/>
  <c r="B80" i="1"/>
  <c r="D80" i="1"/>
  <c r="B81" i="1"/>
  <c r="D81" i="1"/>
  <c r="B82" i="1"/>
  <c r="D82" i="1"/>
  <c r="B83" i="1"/>
  <c r="D83" i="1"/>
  <c r="B84" i="1"/>
  <c r="D84" i="1"/>
  <c r="B85" i="1"/>
  <c r="D85" i="1"/>
  <c r="B86" i="1"/>
  <c r="D86" i="1"/>
  <c r="B87" i="1"/>
  <c r="D87" i="1"/>
  <c r="B88" i="1"/>
  <c r="D88" i="1"/>
  <c r="B89" i="1"/>
  <c r="D89" i="1"/>
  <c r="B90" i="1"/>
  <c r="D90" i="1"/>
  <c r="B91" i="1"/>
  <c r="D91" i="1"/>
  <c r="B92" i="1"/>
  <c r="D92" i="1"/>
  <c r="B93" i="1"/>
  <c r="D93" i="1"/>
  <c r="B94" i="1"/>
  <c r="D94" i="1"/>
  <c r="B95" i="1"/>
  <c r="D95" i="1"/>
  <c r="B96" i="1"/>
  <c r="D96" i="1"/>
  <c r="B97" i="1"/>
  <c r="D97" i="1"/>
  <c r="B98" i="1"/>
  <c r="D98" i="1"/>
  <c r="B99" i="1"/>
  <c r="D99" i="1"/>
  <c r="B100" i="1"/>
  <c r="D100" i="1"/>
  <c r="B101" i="1"/>
  <c r="D101" i="1"/>
  <c r="B102" i="1"/>
  <c r="D102" i="1"/>
  <c r="B103" i="1"/>
  <c r="D103" i="1"/>
  <c r="B104" i="1"/>
  <c r="D104" i="1"/>
  <c r="B105" i="1"/>
  <c r="D105" i="1"/>
  <c r="B106" i="1"/>
  <c r="D106" i="1"/>
  <c r="B107" i="1"/>
  <c r="D107" i="1"/>
  <c r="B108" i="1"/>
  <c r="D108" i="1"/>
  <c r="B109" i="1"/>
  <c r="D109" i="1"/>
  <c r="B110" i="1"/>
  <c r="D110" i="1"/>
  <c r="B111" i="1"/>
  <c r="D111" i="1"/>
  <c r="B112" i="1"/>
  <c r="D112" i="1"/>
  <c r="B113" i="1"/>
  <c r="D113" i="1"/>
  <c r="B114" i="1"/>
  <c r="D114" i="1"/>
  <c r="B115" i="1"/>
  <c r="D115" i="1"/>
  <c r="B116" i="1"/>
  <c r="D116" i="1"/>
  <c r="B117" i="1"/>
  <c r="D117" i="1"/>
  <c r="B118" i="1"/>
  <c r="D118" i="1"/>
  <c r="B119" i="1"/>
  <c r="D119" i="1"/>
  <c r="B120" i="1"/>
  <c r="D120" i="1"/>
  <c r="B121" i="1"/>
  <c r="D121" i="1"/>
  <c r="B122" i="1"/>
  <c r="D122" i="1"/>
  <c r="B123" i="1"/>
  <c r="D123" i="1"/>
  <c r="B124" i="1"/>
  <c r="D124" i="1"/>
  <c r="B125" i="1"/>
  <c r="D125" i="1"/>
  <c r="B126" i="1"/>
  <c r="D126" i="1"/>
  <c r="B127" i="1"/>
  <c r="D127" i="1"/>
  <c r="B128" i="1"/>
  <c r="D128" i="1"/>
  <c r="B129" i="1"/>
  <c r="D129" i="1"/>
  <c r="B130" i="1"/>
  <c r="D130" i="1"/>
  <c r="B131" i="1"/>
  <c r="D131" i="1"/>
  <c r="B132" i="1"/>
  <c r="D132" i="1"/>
  <c r="B133" i="1"/>
  <c r="D133" i="1"/>
  <c r="B134" i="1"/>
  <c r="D134" i="1"/>
  <c r="B135" i="1"/>
  <c r="D135" i="1"/>
  <c r="B136" i="1"/>
  <c r="D136" i="1"/>
  <c r="B137" i="1"/>
  <c r="D137" i="1"/>
  <c r="B138" i="1"/>
  <c r="D138" i="1"/>
  <c r="B139" i="1"/>
  <c r="D139" i="1"/>
  <c r="B140" i="1"/>
  <c r="D140" i="1"/>
  <c r="B141" i="1"/>
  <c r="D141" i="1"/>
  <c r="B142" i="1"/>
  <c r="D142" i="1"/>
  <c r="B143" i="1"/>
  <c r="D143" i="1"/>
  <c r="B144" i="1"/>
  <c r="D144" i="1"/>
  <c r="B145" i="1"/>
  <c r="D145" i="1"/>
  <c r="B146" i="1"/>
  <c r="D146" i="1"/>
  <c r="B147" i="1"/>
  <c r="D147" i="1"/>
  <c r="B148" i="1"/>
  <c r="D148" i="1"/>
  <c r="B149" i="1"/>
  <c r="D149" i="1"/>
  <c r="B150" i="1"/>
  <c r="D150" i="1"/>
  <c r="B151" i="1"/>
  <c r="D151" i="1"/>
  <c r="B152" i="1"/>
  <c r="D152" i="1"/>
  <c r="B153" i="1"/>
  <c r="D153" i="1"/>
  <c r="B154" i="1"/>
  <c r="D154" i="1"/>
  <c r="B155" i="1"/>
  <c r="D155" i="1"/>
  <c r="B156" i="1"/>
  <c r="D156" i="1"/>
  <c r="B157" i="1"/>
  <c r="D157" i="1"/>
  <c r="B158" i="1"/>
  <c r="D158" i="1"/>
  <c r="B159" i="1"/>
  <c r="D159" i="1"/>
  <c r="B160" i="1"/>
  <c r="D160" i="1"/>
  <c r="B161" i="1"/>
  <c r="D161" i="1"/>
  <c r="B162" i="1"/>
  <c r="D162" i="1"/>
  <c r="B163" i="1"/>
  <c r="D163" i="1"/>
  <c r="B164" i="1"/>
  <c r="D164" i="1"/>
  <c r="B165" i="1"/>
  <c r="D165" i="1"/>
  <c r="B166" i="1"/>
  <c r="D166" i="1"/>
  <c r="B167" i="1"/>
  <c r="D167" i="1"/>
  <c r="B168" i="1"/>
  <c r="D168" i="1"/>
  <c r="B169" i="1"/>
  <c r="D169" i="1"/>
  <c r="B170" i="1"/>
  <c r="D170" i="1"/>
  <c r="B171" i="1"/>
  <c r="D171" i="1"/>
  <c r="B172" i="1"/>
  <c r="D172" i="1"/>
  <c r="B173" i="1"/>
  <c r="D173" i="1"/>
  <c r="B174" i="1"/>
  <c r="D174" i="1"/>
  <c r="B175" i="1"/>
  <c r="D175" i="1"/>
  <c r="B176" i="1"/>
  <c r="D176" i="1"/>
  <c r="B177" i="1"/>
  <c r="D177" i="1"/>
  <c r="B178" i="1"/>
  <c r="D178" i="1"/>
  <c r="B179" i="1"/>
  <c r="D179" i="1"/>
  <c r="B180" i="1"/>
  <c r="D180" i="1"/>
  <c r="B181" i="1"/>
  <c r="D181" i="1"/>
  <c r="B182" i="1"/>
  <c r="D182" i="1"/>
  <c r="B183" i="1"/>
  <c r="D183" i="1"/>
  <c r="B184" i="1"/>
  <c r="D184" i="1"/>
  <c r="B185" i="1"/>
  <c r="D185" i="1"/>
  <c r="B186" i="1"/>
  <c r="D186" i="1"/>
  <c r="B187" i="1"/>
  <c r="D187" i="1"/>
  <c r="B188" i="1"/>
  <c r="D188" i="1"/>
  <c r="B189" i="1"/>
  <c r="D189" i="1"/>
  <c r="B190" i="1"/>
  <c r="D190" i="1"/>
  <c r="B191" i="1"/>
  <c r="D191" i="1"/>
  <c r="B192" i="1"/>
  <c r="D192" i="1"/>
  <c r="B193" i="1"/>
  <c r="D193" i="1"/>
  <c r="B194" i="1"/>
  <c r="D194" i="1"/>
  <c r="B195" i="1"/>
  <c r="D195" i="1"/>
  <c r="B196" i="1"/>
  <c r="D196" i="1"/>
  <c r="B197" i="1"/>
  <c r="D197" i="1"/>
  <c r="B198" i="1"/>
  <c r="D198" i="1"/>
  <c r="B199" i="1"/>
  <c r="D199" i="1"/>
  <c r="B200" i="1"/>
  <c r="D200" i="1"/>
  <c r="B201" i="1"/>
  <c r="D201" i="1"/>
  <c r="B202" i="1"/>
  <c r="D202" i="1"/>
  <c r="B203" i="1"/>
  <c r="D203" i="1"/>
  <c r="B204" i="1"/>
  <c r="D204" i="1"/>
  <c r="B205" i="1"/>
  <c r="D205" i="1"/>
  <c r="B206" i="1"/>
  <c r="D206" i="1"/>
  <c r="B207" i="1"/>
  <c r="D207" i="1"/>
  <c r="B208" i="1"/>
  <c r="D208" i="1"/>
  <c r="B209" i="1"/>
  <c r="D209" i="1"/>
  <c r="B210" i="1"/>
  <c r="D210" i="1"/>
  <c r="B211" i="1"/>
  <c r="D211" i="1"/>
  <c r="B212" i="1"/>
  <c r="D212" i="1"/>
  <c r="B213" i="1"/>
  <c r="D213" i="1"/>
  <c r="B214" i="1"/>
  <c r="D214" i="1"/>
  <c r="B215" i="1"/>
  <c r="D215" i="1"/>
  <c r="B216" i="1"/>
  <c r="D216" i="1"/>
  <c r="B217" i="1"/>
  <c r="D217" i="1"/>
  <c r="B218" i="1"/>
  <c r="D218" i="1"/>
  <c r="B219" i="1"/>
  <c r="D219" i="1"/>
  <c r="B220" i="1"/>
  <c r="D220" i="1"/>
  <c r="B221" i="1"/>
  <c r="D221" i="1"/>
  <c r="B222" i="1"/>
  <c r="D222" i="1"/>
  <c r="B223" i="1"/>
  <c r="D223" i="1"/>
  <c r="B224" i="1"/>
  <c r="D224" i="1"/>
  <c r="B225" i="1"/>
  <c r="D225" i="1"/>
  <c r="B226" i="1"/>
  <c r="D226" i="1"/>
  <c r="B227" i="1"/>
  <c r="D227" i="1"/>
  <c r="B228" i="1"/>
  <c r="D228" i="1"/>
  <c r="B229" i="1"/>
  <c r="D229" i="1"/>
  <c r="B230" i="1"/>
  <c r="D230" i="1"/>
  <c r="B231" i="1"/>
  <c r="D231" i="1"/>
  <c r="B232" i="1"/>
  <c r="D232" i="1"/>
  <c r="B233" i="1"/>
  <c r="D233" i="1"/>
  <c r="B234" i="1"/>
  <c r="D234" i="1"/>
  <c r="B235" i="1"/>
  <c r="D235" i="1"/>
  <c r="B236" i="1"/>
  <c r="D236" i="1"/>
  <c r="B237" i="1"/>
  <c r="D237" i="1"/>
  <c r="B238" i="1"/>
  <c r="D238" i="1"/>
  <c r="B239" i="1"/>
  <c r="D239" i="1"/>
  <c r="B240" i="1"/>
  <c r="D240" i="1"/>
  <c r="B241" i="1"/>
  <c r="D241" i="1"/>
  <c r="B242" i="1"/>
  <c r="D242" i="1"/>
  <c r="B243" i="1"/>
  <c r="D243" i="1"/>
  <c r="B244" i="1"/>
  <c r="D244" i="1"/>
  <c r="B245" i="1"/>
  <c r="D245" i="1"/>
  <c r="B246" i="1"/>
  <c r="D246" i="1"/>
  <c r="B247" i="1"/>
  <c r="D247" i="1"/>
  <c r="B248" i="1"/>
  <c r="D248" i="1"/>
  <c r="B249" i="1"/>
  <c r="D249" i="1"/>
  <c r="B250" i="1"/>
  <c r="D250" i="1"/>
  <c r="B251" i="1"/>
  <c r="D251" i="1"/>
  <c r="B252" i="1"/>
  <c r="D252" i="1"/>
  <c r="B253" i="1"/>
  <c r="D253" i="1"/>
  <c r="B254" i="1"/>
  <c r="D254" i="1"/>
  <c r="B255" i="1"/>
  <c r="D255" i="1"/>
  <c r="B256" i="1"/>
  <c r="D256" i="1"/>
  <c r="B257" i="1"/>
  <c r="D257" i="1"/>
  <c r="B258" i="1"/>
  <c r="D258" i="1"/>
  <c r="B259" i="1"/>
  <c r="D259" i="1"/>
  <c r="B260" i="1"/>
  <c r="D260" i="1"/>
  <c r="B261" i="1"/>
  <c r="D261" i="1"/>
  <c r="B262" i="1"/>
  <c r="D262" i="1"/>
  <c r="B263" i="1"/>
  <c r="D263" i="1"/>
  <c r="B264" i="1"/>
  <c r="D264" i="1"/>
  <c r="B265" i="1"/>
  <c r="D265" i="1"/>
  <c r="B266" i="1"/>
  <c r="D266" i="1"/>
  <c r="B267" i="1"/>
  <c r="D267" i="1"/>
  <c r="B268" i="1"/>
  <c r="D268" i="1"/>
  <c r="B269" i="1"/>
  <c r="D269" i="1"/>
  <c r="B270" i="1"/>
  <c r="D270" i="1"/>
  <c r="B271" i="1"/>
  <c r="D271" i="1"/>
  <c r="B272" i="1"/>
  <c r="D272" i="1"/>
  <c r="B273" i="1"/>
  <c r="D273" i="1"/>
  <c r="B274" i="1"/>
  <c r="D274" i="1"/>
  <c r="B275" i="1"/>
  <c r="D275" i="1"/>
  <c r="B276" i="1"/>
  <c r="D276" i="1"/>
  <c r="B277" i="1"/>
  <c r="D277" i="1"/>
  <c r="B278" i="1"/>
  <c r="D278" i="1"/>
  <c r="B279" i="1"/>
  <c r="D279" i="1"/>
  <c r="B280" i="1"/>
  <c r="D280" i="1"/>
  <c r="B281" i="1"/>
  <c r="D281" i="1"/>
  <c r="B282" i="1"/>
  <c r="D282" i="1"/>
  <c r="B283" i="1"/>
  <c r="D283" i="1"/>
  <c r="B284" i="1"/>
  <c r="D284" i="1"/>
  <c r="B285" i="1"/>
  <c r="D285" i="1"/>
  <c r="B286" i="1"/>
  <c r="D286" i="1"/>
  <c r="B287" i="1"/>
  <c r="D287" i="1"/>
  <c r="B288" i="1"/>
  <c r="D288" i="1"/>
  <c r="B289" i="1"/>
  <c r="D289" i="1"/>
  <c r="B290" i="1"/>
  <c r="D290" i="1"/>
  <c r="B291" i="1"/>
  <c r="D291" i="1"/>
  <c r="B292" i="1"/>
  <c r="D292" i="1"/>
  <c r="B293" i="1"/>
  <c r="D293" i="1"/>
  <c r="B294" i="1"/>
  <c r="D294" i="1"/>
  <c r="B295" i="1"/>
  <c r="D295" i="1"/>
  <c r="B296" i="1"/>
  <c r="D296" i="1"/>
  <c r="B297" i="1"/>
  <c r="D297" i="1"/>
  <c r="B298" i="1"/>
  <c r="D298" i="1"/>
  <c r="B299" i="1"/>
  <c r="D299" i="1"/>
  <c r="B300" i="1"/>
  <c r="D300" i="1"/>
  <c r="B301" i="1"/>
  <c r="D301" i="1"/>
  <c r="B302" i="1"/>
  <c r="D302" i="1"/>
  <c r="B303" i="1"/>
  <c r="D303" i="1"/>
  <c r="B304" i="1"/>
  <c r="D304" i="1"/>
  <c r="B305" i="1"/>
  <c r="D305" i="1"/>
  <c r="B306" i="1"/>
  <c r="D306" i="1"/>
  <c r="B307" i="1"/>
  <c r="D307" i="1"/>
  <c r="B308" i="1"/>
  <c r="D308" i="1"/>
  <c r="B309" i="1"/>
  <c r="D309" i="1"/>
  <c r="B310" i="1"/>
  <c r="D310" i="1"/>
  <c r="B311" i="1"/>
  <c r="D311" i="1"/>
  <c r="B312" i="1"/>
  <c r="D312" i="1"/>
  <c r="B313" i="1"/>
  <c r="D313" i="1"/>
  <c r="B314" i="1"/>
  <c r="D314" i="1"/>
  <c r="B315" i="1"/>
  <c r="D315" i="1"/>
  <c r="B316" i="1"/>
  <c r="D316" i="1"/>
  <c r="B317" i="1"/>
  <c r="D317" i="1"/>
  <c r="B318" i="1"/>
  <c r="D318" i="1"/>
  <c r="B319" i="1"/>
  <c r="D319" i="1"/>
  <c r="B320" i="1"/>
  <c r="D320" i="1"/>
  <c r="B321" i="1"/>
  <c r="D321" i="1"/>
  <c r="B322" i="1"/>
  <c r="D322" i="1"/>
  <c r="B323" i="1"/>
  <c r="D323" i="1"/>
  <c r="B324" i="1"/>
  <c r="D324" i="1"/>
  <c r="B325" i="1"/>
  <c r="D325" i="1"/>
  <c r="B326" i="1"/>
  <c r="D326" i="1"/>
  <c r="B327" i="1"/>
  <c r="D327" i="1"/>
  <c r="B328" i="1"/>
  <c r="D328" i="1"/>
  <c r="B329" i="1"/>
  <c r="D329" i="1"/>
  <c r="B330" i="1"/>
  <c r="D330" i="1"/>
  <c r="B331" i="1"/>
  <c r="D331" i="1"/>
  <c r="B332" i="1"/>
  <c r="D332" i="1"/>
  <c r="B333" i="1"/>
  <c r="D333" i="1"/>
  <c r="B334" i="1"/>
  <c r="D334" i="1"/>
  <c r="B335" i="1"/>
  <c r="D335" i="1"/>
  <c r="B336" i="1"/>
  <c r="D336" i="1"/>
  <c r="B337" i="1"/>
  <c r="D337" i="1"/>
  <c r="B338" i="1"/>
  <c r="D338" i="1"/>
  <c r="B339" i="1"/>
  <c r="D339" i="1"/>
  <c r="B340" i="1"/>
  <c r="D340" i="1"/>
  <c r="B341" i="1"/>
  <c r="D341" i="1"/>
  <c r="B342" i="1"/>
  <c r="D342" i="1"/>
  <c r="B343" i="1"/>
  <c r="D343" i="1"/>
  <c r="B344" i="1"/>
  <c r="D344" i="1"/>
  <c r="B345" i="1"/>
  <c r="D345" i="1"/>
  <c r="B346" i="1"/>
  <c r="D346" i="1"/>
  <c r="B347" i="1"/>
  <c r="D347" i="1"/>
  <c r="B348" i="1"/>
  <c r="D348" i="1"/>
  <c r="B349" i="1"/>
  <c r="D349" i="1"/>
  <c r="B350" i="1"/>
  <c r="D350" i="1"/>
  <c r="B351" i="1"/>
  <c r="D351" i="1"/>
  <c r="B352" i="1"/>
  <c r="D352" i="1"/>
  <c r="B353" i="1"/>
  <c r="D353" i="1"/>
  <c r="B354" i="1"/>
  <c r="D354" i="1"/>
  <c r="B355" i="1"/>
  <c r="D355" i="1"/>
  <c r="B356" i="1"/>
  <c r="D356" i="1"/>
  <c r="B357" i="1"/>
  <c r="D357" i="1"/>
  <c r="B358" i="1"/>
  <c r="D358" i="1"/>
  <c r="B359" i="1"/>
  <c r="D359" i="1"/>
  <c r="B360" i="1"/>
  <c r="D360" i="1"/>
  <c r="B361" i="1"/>
  <c r="D361" i="1"/>
  <c r="B362" i="1"/>
  <c r="D362" i="1"/>
  <c r="B363" i="1"/>
  <c r="D363" i="1"/>
  <c r="B364" i="1"/>
  <c r="D364" i="1"/>
  <c r="B365" i="1"/>
  <c r="D365" i="1"/>
  <c r="B366" i="1"/>
  <c r="D366" i="1"/>
  <c r="B367" i="1"/>
  <c r="D367" i="1"/>
  <c r="B368" i="1"/>
  <c r="D368" i="1"/>
  <c r="B369" i="1"/>
  <c r="D369" i="1"/>
  <c r="B370" i="1"/>
  <c r="D370" i="1"/>
  <c r="B371" i="1"/>
  <c r="D371" i="1"/>
  <c r="B372" i="1"/>
  <c r="D372" i="1"/>
  <c r="B373" i="1"/>
  <c r="D373" i="1"/>
  <c r="B374" i="1"/>
  <c r="D374" i="1"/>
  <c r="B375" i="1"/>
  <c r="D375" i="1"/>
  <c r="B376" i="1"/>
  <c r="D376" i="1"/>
  <c r="B377" i="1"/>
  <c r="D377" i="1"/>
  <c r="B378" i="1"/>
  <c r="D378" i="1"/>
  <c r="B379" i="1"/>
  <c r="D379" i="1"/>
  <c r="B380" i="1"/>
  <c r="D380" i="1"/>
  <c r="B381" i="1"/>
  <c r="D381" i="1"/>
  <c r="B382" i="1"/>
  <c r="D382" i="1"/>
  <c r="B383" i="1"/>
  <c r="D383" i="1"/>
  <c r="B384" i="1"/>
  <c r="D384" i="1"/>
  <c r="B385" i="1"/>
  <c r="D385" i="1"/>
  <c r="B386" i="1"/>
  <c r="D386" i="1"/>
  <c r="B387" i="1"/>
  <c r="D387" i="1"/>
  <c r="B388" i="1"/>
  <c r="D388" i="1"/>
  <c r="B389" i="1"/>
  <c r="D389" i="1"/>
  <c r="B390" i="1"/>
  <c r="D390" i="1"/>
  <c r="B391" i="1"/>
  <c r="D391" i="1"/>
  <c r="B392" i="1"/>
  <c r="D392" i="1"/>
  <c r="B393" i="1"/>
  <c r="D393" i="1"/>
  <c r="B394" i="1"/>
  <c r="D394" i="1"/>
  <c r="B395" i="1"/>
  <c r="D395" i="1"/>
  <c r="B396" i="1"/>
  <c r="D396" i="1"/>
  <c r="B397" i="1"/>
  <c r="D397" i="1"/>
  <c r="B398" i="1"/>
  <c r="D398" i="1"/>
  <c r="B399" i="1"/>
  <c r="D399" i="1"/>
  <c r="B400" i="1"/>
  <c r="D400" i="1"/>
  <c r="B401" i="1"/>
  <c r="D401" i="1"/>
  <c r="B402" i="1"/>
  <c r="D402" i="1"/>
  <c r="B403" i="1"/>
  <c r="D403" i="1"/>
  <c r="B404" i="1"/>
  <c r="D404" i="1"/>
  <c r="B405" i="1"/>
  <c r="D405" i="1"/>
  <c r="B406" i="1"/>
  <c r="D406" i="1"/>
  <c r="B407" i="1"/>
  <c r="D407" i="1"/>
  <c r="B408" i="1"/>
  <c r="D408" i="1"/>
  <c r="B409" i="1"/>
  <c r="D409" i="1"/>
  <c r="B410" i="1"/>
  <c r="D410" i="1"/>
  <c r="B411" i="1"/>
  <c r="D411" i="1"/>
  <c r="B412" i="1"/>
  <c r="D412" i="1"/>
  <c r="B413" i="1"/>
  <c r="D413" i="1"/>
  <c r="B414" i="1"/>
  <c r="D414" i="1"/>
  <c r="B415" i="1"/>
  <c r="D415" i="1"/>
  <c r="B416" i="1"/>
  <c r="D416" i="1"/>
  <c r="B417" i="1"/>
  <c r="D417" i="1"/>
  <c r="B418" i="1"/>
  <c r="D418" i="1"/>
  <c r="B419" i="1"/>
  <c r="D419" i="1"/>
  <c r="B420" i="1"/>
  <c r="D420" i="1"/>
  <c r="B421" i="1"/>
  <c r="D421" i="1"/>
  <c r="B422" i="1"/>
  <c r="D422" i="1"/>
  <c r="B423" i="1"/>
  <c r="D423" i="1"/>
  <c r="B424" i="1"/>
  <c r="D424" i="1"/>
  <c r="B425" i="1"/>
  <c r="D425" i="1"/>
  <c r="B426" i="1"/>
  <c r="D426" i="1"/>
  <c r="B427" i="1"/>
  <c r="D427" i="1"/>
  <c r="B428" i="1"/>
  <c r="D428" i="1"/>
  <c r="B429" i="1"/>
  <c r="D429" i="1"/>
  <c r="B430" i="1"/>
  <c r="D430" i="1"/>
  <c r="B431" i="1"/>
  <c r="D431" i="1"/>
  <c r="B432" i="1"/>
  <c r="D432" i="1"/>
  <c r="B433" i="1"/>
  <c r="D433" i="1"/>
  <c r="B434" i="1"/>
  <c r="D434" i="1"/>
  <c r="B435" i="1"/>
  <c r="D435" i="1"/>
  <c r="B436" i="1"/>
  <c r="D436" i="1"/>
  <c r="B437" i="1"/>
  <c r="D437" i="1"/>
  <c r="B438" i="1"/>
  <c r="D438" i="1"/>
  <c r="B439" i="1"/>
  <c r="D439" i="1"/>
  <c r="B440" i="1"/>
  <c r="D440" i="1"/>
  <c r="B441" i="1"/>
  <c r="D441" i="1"/>
  <c r="B442" i="1"/>
  <c r="D442" i="1"/>
  <c r="B443" i="1"/>
  <c r="D443" i="1"/>
  <c r="B444" i="1"/>
  <c r="D444" i="1"/>
  <c r="B445" i="1"/>
  <c r="D445" i="1"/>
  <c r="B446" i="1"/>
  <c r="D446" i="1"/>
  <c r="B447" i="1"/>
  <c r="D447" i="1"/>
  <c r="B448" i="1"/>
  <c r="D448" i="1"/>
  <c r="B449" i="1"/>
  <c r="D449" i="1"/>
  <c r="B450" i="1"/>
  <c r="D450" i="1"/>
  <c r="B451" i="1"/>
  <c r="D451" i="1"/>
  <c r="B452" i="1"/>
  <c r="D452" i="1"/>
  <c r="B453" i="1"/>
  <c r="D453" i="1"/>
  <c r="B454" i="1"/>
  <c r="D454" i="1"/>
  <c r="B455" i="1"/>
  <c r="D455" i="1"/>
  <c r="B456" i="1"/>
  <c r="D456" i="1"/>
  <c r="B457" i="1"/>
  <c r="D457" i="1"/>
  <c r="B458" i="1"/>
  <c r="D458" i="1"/>
  <c r="B459" i="1"/>
  <c r="D459" i="1"/>
  <c r="B460" i="1"/>
  <c r="D460" i="1"/>
  <c r="B461" i="1"/>
  <c r="D461" i="1"/>
  <c r="B462" i="1"/>
  <c r="D462" i="1"/>
  <c r="B463" i="1"/>
  <c r="D463" i="1"/>
  <c r="B464" i="1"/>
  <c r="D464" i="1"/>
  <c r="B465" i="1"/>
  <c r="D465" i="1"/>
  <c r="B466" i="1"/>
  <c r="D466" i="1"/>
  <c r="B467" i="1"/>
  <c r="D467" i="1"/>
  <c r="B468" i="1"/>
  <c r="D468" i="1"/>
  <c r="B469" i="1"/>
  <c r="D469" i="1"/>
  <c r="B470" i="1"/>
  <c r="D470" i="1"/>
  <c r="B471" i="1"/>
  <c r="D471" i="1"/>
  <c r="B472" i="1"/>
  <c r="D472" i="1"/>
  <c r="B473" i="1"/>
  <c r="D473" i="1"/>
  <c r="B474" i="1"/>
  <c r="D474" i="1"/>
  <c r="B475" i="1"/>
  <c r="D475" i="1"/>
  <c r="B476" i="1"/>
  <c r="D476" i="1"/>
  <c r="B477" i="1"/>
  <c r="D477" i="1"/>
  <c r="B478" i="1"/>
  <c r="D478" i="1"/>
  <c r="B479" i="1"/>
  <c r="D479" i="1"/>
  <c r="B480" i="1"/>
  <c r="D480" i="1"/>
  <c r="B481" i="1"/>
  <c r="D481" i="1"/>
  <c r="B482" i="1"/>
  <c r="D482" i="1"/>
  <c r="B483" i="1"/>
  <c r="D483" i="1"/>
  <c r="B484" i="1"/>
  <c r="D484" i="1"/>
  <c r="B485" i="1"/>
  <c r="D485" i="1"/>
  <c r="B486" i="1"/>
  <c r="D486" i="1"/>
  <c r="B487" i="1"/>
  <c r="D487" i="1"/>
  <c r="B488" i="1"/>
  <c r="D488" i="1"/>
  <c r="B489" i="1"/>
  <c r="D489" i="1"/>
  <c r="B490" i="1"/>
  <c r="D490" i="1"/>
  <c r="B491" i="1"/>
  <c r="D491" i="1"/>
  <c r="B492" i="1"/>
  <c r="D492" i="1"/>
  <c r="B493" i="1"/>
  <c r="D493" i="1"/>
  <c r="B494" i="1"/>
  <c r="D494" i="1"/>
  <c r="B495" i="1"/>
  <c r="D495" i="1"/>
  <c r="B496" i="1"/>
  <c r="D496" i="1"/>
  <c r="B497" i="1"/>
  <c r="D497" i="1"/>
  <c r="B498" i="1"/>
  <c r="D498" i="1"/>
  <c r="B499" i="1"/>
  <c r="D499" i="1"/>
  <c r="B500" i="1"/>
  <c r="D500" i="1"/>
  <c r="B501" i="1"/>
  <c r="D501" i="1"/>
  <c r="B502" i="1"/>
  <c r="D502" i="1"/>
  <c r="B503" i="1"/>
  <c r="D503" i="1"/>
  <c r="B504" i="1"/>
  <c r="D504" i="1"/>
  <c r="B505" i="1"/>
  <c r="D505" i="1"/>
  <c r="B506" i="1"/>
  <c r="D506" i="1"/>
  <c r="B507" i="1"/>
  <c r="D507" i="1"/>
  <c r="B508" i="1"/>
  <c r="D508" i="1"/>
  <c r="B509" i="1"/>
  <c r="D509" i="1"/>
  <c r="B510" i="1"/>
  <c r="D510" i="1"/>
  <c r="B511" i="1"/>
  <c r="D511" i="1"/>
  <c r="B512" i="1"/>
  <c r="D512" i="1"/>
  <c r="B513" i="1"/>
  <c r="D513" i="1"/>
  <c r="B514" i="1"/>
  <c r="D514" i="1"/>
  <c r="B515" i="1"/>
  <c r="D515" i="1"/>
  <c r="B516" i="1"/>
  <c r="D516" i="1"/>
  <c r="B517" i="1"/>
  <c r="D517" i="1"/>
  <c r="B518" i="1"/>
  <c r="D518" i="1"/>
  <c r="B519" i="1"/>
  <c r="D519" i="1"/>
  <c r="B520" i="1"/>
  <c r="D520" i="1"/>
  <c r="B521" i="1"/>
  <c r="D521" i="1"/>
  <c r="B522" i="1"/>
  <c r="D522" i="1"/>
  <c r="B523" i="1"/>
  <c r="D523" i="1"/>
  <c r="B524" i="1"/>
  <c r="D524" i="1"/>
  <c r="B525" i="1"/>
  <c r="D525" i="1"/>
  <c r="B526" i="1"/>
  <c r="D526" i="1"/>
  <c r="B527" i="1"/>
  <c r="D527" i="1"/>
  <c r="B528" i="1"/>
  <c r="D528" i="1"/>
  <c r="B529" i="1"/>
  <c r="D529" i="1"/>
  <c r="B530" i="1"/>
  <c r="D530" i="1"/>
  <c r="B531" i="1"/>
  <c r="D531" i="1"/>
  <c r="B532" i="1"/>
  <c r="D532" i="1"/>
  <c r="B533" i="1"/>
  <c r="D533" i="1"/>
  <c r="B534" i="1"/>
  <c r="D534" i="1"/>
  <c r="B535" i="1"/>
  <c r="D535" i="1"/>
  <c r="B536" i="1"/>
  <c r="D536" i="1"/>
  <c r="B537" i="1"/>
  <c r="D537" i="1"/>
  <c r="B538" i="1"/>
  <c r="D538" i="1"/>
  <c r="B539" i="1"/>
  <c r="D539" i="1"/>
  <c r="B540" i="1"/>
  <c r="D540" i="1"/>
  <c r="B541" i="1"/>
  <c r="D541" i="1"/>
  <c r="B542" i="1"/>
  <c r="D542" i="1"/>
  <c r="B543" i="1"/>
  <c r="D543" i="1"/>
  <c r="B544" i="1"/>
  <c r="D544" i="1"/>
  <c r="B545" i="1"/>
  <c r="D545" i="1"/>
  <c r="B546" i="1"/>
  <c r="D546" i="1"/>
  <c r="B547" i="1"/>
  <c r="D547" i="1"/>
  <c r="B548" i="1"/>
  <c r="D548" i="1"/>
  <c r="B549" i="1"/>
  <c r="D549" i="1"/>
  <c r="B550" i="1"/>
  <c r="D550" i="1"/>
  <c r="B551" i="1"/>
  <c r="D551" i="1"/>
  <c r="B552" i="1"/>
  <c r="D552" i="1"/>
  <c r="B553" i="1"/>
  <c r="D553" i="1"/>
  <c r="B554" i="1"/>
  <c r="D554" i="1"/>
  <c r="B555" i="1"/>
  <c r="D555" i="1"/>
  <c r="B556" i="1"/>
  <c r="D556" i="1"/>
  <c r="B557" i="1"/>
  <c r="D557" i="1"/>
  <c r="B558" i="1"/>
  <c r="D558" i="1"/>
  <c r="B559" i="1"/>
  <c r="D559" i="1"/>
  <c r="B560" i="1"/>
  <c r="D560" i="1"/>
  <c r="B561" i="1"/>
  <c r="D561" i="1"/>
  <c r="B562" i="1"/>
  <c r="D562" i="1"/>
  <c r="B563" i="1"/>
  <c r="D563" i="1"/>
  <c r="B564" i="1"/>
  <c r="D564" i="1"/>
  <c r="B566" i="1"/>
  <c r="D566" i="1"/>
  <c r="B567" i="1"/>
  <c r="D567" i="1"/>
  <c r="B568" i="1"/>
  <c r="D568" i="1"/>
  <c r="B569" i="1"/>
  <c r="D569" i="1"/>
  <c r="B570" i="1"/>
  <c r="D570" i="1"/>
  <c r="B571" i="1"/>
  <c r="D571" i="1"/>
  <c r="B572" i="1"/>
  <c r="D572" i="1"/>
  <c r="B573" i="1"/>
  <c r="D573" i="1"/>
  <c r="B574" i="1"/>
  <c r="D574" i="1"/>
  <c r="B575" i="1"/>
  <c r="D575" i="1"/>
  <c r="B576" i="1"/>
  <c r="D576" i="1"/>
  <c r="B577" i="1"/>
  <c r="D577" i="1"/>
  <c r="B578" i="1"/>
  <c r="D578" i="1"/>
  <c r="B579" i="1"/>
  <c r="D579" i="1"/>
  <c r="B580" i="1"/>
  <c r="D580" i="1"/>
  <c r="C10" i="3"/>
  <c r="Y3" i="3"/>
  <c r="X3" i="3"/>
  <c r="Y6" i="3"/>
  <c r="Y7" i="3"/>
  <c r="Y8" i="3"/>
  <c r="Y10" i="3"/>
  <c r="Y11" i="3"/>
  <c r="Y12" i="3"/>
  <c r="X6" i="3"/>
  <c r="X7" i="3"/>
  <c r="X8" i="3"/>
  <c r="X10" i="3"/>
  <c r="X11" i="3"/>
  <c r="X12" i="3"/>
  <c r="W3" i="3"/>
  <c r="V4" i="3"/>
  <c r="Z4" i="3"/>
  <c r="V5" i="3"/>
  <c r="Z5" i="3"/>
  <c r="V6" i="3"/>
  <c r="W6" i="3"/>
  <c r="Z6" i="3"/>
  <c r="V7" i="3"/>
  <c r="W7" i="3"/>
  <c r="Z7" i="3"/>
  <c r="V8" i="3"/>
  <c r="W8" i="3"/>
  <c r="Z8" i="3"/>
  <c r="V9" i="3"/>
  <c r="Z9" i="3"/>
  <c r="V10" i="3"/>
  <c r="W10" i="3"/>
  <c r="Z10" i="3"/>
  <c r="V11" i="3"/>
  <c r="Z11" i="3"/>
  <c r="V12" i="3"/>
  <c r="Z12" i="3"/>
  <c r="V13" i="3"/>
  <c r="Z13" i="3"/>
  <c r="V14" i="3"/>
  <c r="Z14" i="3"/>
  <c r="J551" i="1" l="1"/>
  <c r="L5" i="1"/>
  <c r="J638" i="1"/>
  <c r="J634" i="1"/>
  <c r="J630" i="1"/>
  <c r="J626" i="1"/>
  <c r="J622" i="1"/>
  <c r="J618" i="1"/>
  <c r="J614" i="1"/>
  <c r="J610" i="1"/>
  <c r="J606" i="1"/>
  <c r="J602" i="1"/>
  <c r="J598" i="1"/>
  <c r="J594" i="1"/>
  <c r="J590" i="1"/>
  <c r="J586" i="1"/>
  <c r="J582" i="1"/>
  <c r="J578" i="1"/>
  <c r="J574" i="1"/>
  <c r="J570" i="1"/>
  <c r="J566" i="1"/>
  <c r="J562" i="1"/>
  <c r="J558" i="1"/>
  <c r="J554" i="1"/>
  <c r="J550" i="1"/>
  <c r="J546" i="1"/>
  <c r="J542" i="1"/>
  <c r="J538" i="1"/>
  <c r="J534" i="1"/>
  <c r="J530" i="1"/>
  <c r="J526" i="1"/>
  <c r="J522" i="1"/>
  <c r="J518" i="1"/>
  <c r="J514" i="1"/>
  <c r="J510" i="1"/>
  <c r="J506" i="1"/>
  <c r="J502" i="1"/>
  <c r="J498" i="1"/>
  <c r="J494" i="1"/>
  <c r="J490" i="1"/>
  <c r="J486" i="1"/>
  <c r="J482" i="1"/>
  <c r="J478" i="1"/>
  <c r="J474" i="1"/>
  <c r="J470" i="1"/>
  <c r="J466" i="1"/>
  <c r="J462" i="1"/>
  <c r="J458" i="1"/>
  <c r="J454" i="1"/>
  <c r="J450" i="1"/>
  <c r="J446" i="1"/>
  <c r="J442" i="1"/>
  <c r="J438" i="1"/>
  <c r="J434" i="1"/>
  <c r="J430" i="1"/>
  <c r="J426" i="1"/>
  <c r="J422" i="1"/>
  <c r="J418" i="1"/>
  <c r="J414" i="1"/>
  <c r="J410" i="1"/>
  <c r="J406" i="1"/>
  <c r="J402" i="1"/>
  <c r="J398" i="1"/>
  <c r="J394" i="1"/>
  <c r="J390" i="1"/>
  <c r="J386" i="1"/>
  <c r="J382" i="1"/>
  <c r="J378" i="1"/>
  <c r="J374" i="1"/>
  <c r="J370" i="1"/>
  <c r="J366" i="1"/>
  <c r="J362" i="1"/>
  <c r="J358" i="1"/>
  <c r="G5" i="1"/>
  <c r="J250" i="1"/>
  <c r="O309" i="1"/>
  <c r="O285" i="1"/>
  <c r="O279" i="1"/>
  <c r="O273" i="1"/>
  <c r="O261" i="1"/>
  <c r="O255" i="1"/>
  <c r="O249" i="1"/>
  <c r="O172" i="1"/>
  <c r="O77" i="1"/>
  <c r="O53" i="1"/>
  <c r="O44" i="1"/>
  <c r="O47" i="1"/>
  <c r="O45" i="1"/>
  <c r="O21" i="1"/>
  <c r="O319" i="1"/>
  <c r="O229" i="1"/>
  <c r="O223" i="1"/>
  <c r="O187" i="1"/>
  <c r="O163" i="1"/>
  <c r="O157" i="1"/>
  <c r="O401" i="1"/>
  <c r="O365" i="1"/>
  <c r="O389" i="1"/>
  <c r="O317" i="1"/>
  <c r="O293" i="1"/>
  <c r="O239" i="1"/>
  <c r="O76" i="1"/>
  <c r="O64" i="1"/>
  <c r="O52" i="1"/>
  <c r="O40" i="1"/>
  <c r="O341" i="1"/>
  <c r="O221" i="1"/>
  <c r="O377" i="1"/>
  <c r="O245" i="1"/>
  <c r="O41" i="1"/>
  <c r="O353" i="1"/>
  <c r="O203" i="1"/>
  <c r="O197" i="1"/>
  <c r="O107" i="1"/>
  <c r="O80" i="1"/>
  <c r="O288" i="1"/>
  <c r="O252" i="1"/>
  <c r="O216" i="1"/>
  <c r="O204" i="1"/>
  <c r="O180" i="1"/>
  <c r="O174" i="1"/>
  <c r="O168" i="1"/>
  <c r="O24" i="1"/>
  <c r="O12" i="1"/>
  <c r="O112" i="1"/>
  <c r="O160" i="1"/>
  <c r="O148" i="1"/>
  <c r="O142" i="1"/>
  <c r="O16" i="1"/>
  <c r="O237" i="1"/>
  <c r="O225" i="1"/>
  <c r="O219" i="1"/>
  <c r="O201" i="1"/>
  <c r="O403" i="1"/>
  <c r="O386" i="1"/>
  <c r="O379" i="1"/>
  <c r="O374" i="1"/>
  <c r="O355" i="1"/>
  <c r="O188" i="1"/>
  <c r="O164" i="1"/>
  <c r="O146" i="1"/>
  <c r="O140" i="1"/>
  <c r="O104" i="1"/>
  <c r="O56" i="1"/>
  <c r="O37" i="1"/>
  <c r="O13" i="1"/>
  <c r="O132" i="1"/>
  <c r="O120" i="1"/>
  <c r="O91" i="1"/>
  <c r="O304" i="1"/>
  <c r="O298" i="1"/>
  <c r="O286" i="1"/>
  <c r="O274" i="1"/>
  <c r="O250" i="1"/>
  <c r="O244" i="1"/>
  <c r="O238" i="1"/>
  <c r="O232" i="1"/>
  <c r="O220" i="1"/>
  <c r="O208" i="1"/>
  <c r="O196" i="1"/>
  <c r="O149" i="1"/>
  <c r="O143" i="1"/>
  <c r="O108" i="1"/>
  <c r="O357" i="1"/>
  <c r="O333" i="1"/>
  <c r="O327" i="1"/>
  <c r="O321" i="1"/>
  <c r="O184" i="1"/>
  <c r="O125" i="1"/>
  <c r="O119" i="1"/>
  <c r="O96" i="1"/>
  <c r="O84" i="1"/>
  <c r="O72" i="1"/>
  <c r="O362" i="1"/>
  <c r="O338" i="1"/>
  <c r="O332" i="1"/>
  <c r="O326" i="1"/>
  <c r="O177" i="1"/>
  <c r="O171" i="1"/>
  <c r="O165" i="1"/>
  <c r="O136" i="1"/>
  <c r="O130" i="1"/>
  <c r="O124" i="1"/>
  <c r="O118" i="1"/>
  <c r="O95" i="1"/>
  <c r="O88" i="1"/>
  <c r="O83" i="1"/>
  <c r="O308" i="1"/>
  <c r="O302" i="1"/>
  <c r="O296" i="1"/>
  <c r="O200" i="1"/>
  <c r="O194" i="1"/>
  <c r="O153" i="1"/>
  <c r="O349" i="1"/>
  <c r="O325" i="1"/>
  <c r="O135" i="1"/>
  <c r="O129" i="1"/>
  <c r="O123" i="1"/>
  <c r="O100" i="1"/>
  <c r="O307" i="1"/>
  <c r="O205" i="1"/>
  <c r="O158" i="1"/>
  <c r="O128" i="1"/>
  <c r="O87" i="1"/>
  <c r="O15" i="1"/>
  <c r="O198" i="1"/>
  <c r="O192" i="1"/>
  <c r="O32" i="1"/>
  <c r="O246" i="1"/>
  <c r="O154" i="1"/>
  <c r="O115" i="1"/>
  <c r="O69" i="1"/>
  <c r="O36" i="1"/>
  <c r="O394" i="1"/>
  <c r="O387" i="1"/>
  <c r="O370" i="1"/>
  <c r="O363" i="1"/>
  <c r="O346" i="1"/>
  <c r="O340" i="1"/>
  <c r="O316" i="1"/>
  <c r="O292" i="1"/>
  <c r="O269" i="1"/>
  <c r="O263" i="1"/>
  <c r="O228" i="1"/>
  <c r="O199" i="1"/>
  <c r="O176" i="1"/>
  <c r="O92" i="1"/>
  <c r="O63" i="1"/>
  <c r="O57" i="1"/>
  <c r="O29" i="1"/>
  <c r="O181" i="1"/>
  <c r="O159" i="1"/>
  <c r="O103" i="1"/>
  <c r="O405" i="1"/>
  <c r="O393" i="1"/>
  <c r="O381" i="1"/>
  <c r="O369" i="1"/>
  <c r="O152" i="1"/>
  <c r="O73" i="1"/>
  <c r="O215" i="1"/>
  <c r="O68" i="1"/>
  <c r="O39" i="1"/>
  <c r="O61" i="1"/>
  <c r="O28" i="1"/>
  <c r="O55" i="1"/>
  <c r="O397" i="1"/>
  <c r="O385" i="1"/>
  <c r="O373" i="1"/>
  <c r="O343" i="1"/>
  <c r="O272" i="1"/>
  <c r="O266" i="1"/>
  <c r="O260" i="1"/>
  <c r="O254" i="1"/>
  <c r="O190" i="1"/>
  <c r="O179" i="1"/>
  <c r="O173" i="1"/>
  <c r="O151" i="1"/>
  <c r="O9" i="1"/>
  <c r="O301" i="1"/>
  <c r="O242" i="1"/>
  <c r="O213" i="1"/>
  <c r="O156" i="1"/>
  <c r="O402" i="1"/>
  <c r="O395" i="1"/>
  <c r="O390" i="1"/>
  <c r="O378" i="1"/>
  <c r="O371" i="1"/>
  <c r="O354" i="1"/>
  <c r="O312" i="1"/>
  <c r="O283" i="1"/>
  <c r="O277" i="1"/>
  <c r="O271" i="1"/>
  <c r="O259" i="1"/>
  <c r="O230" i="1"/>
  <c r="O224" i="1"/>
  <c r="O189" i="1"/>
  <c r="O178" i="1"/>
  <c r="O139" i="1"/>
  <c r="O133" i="1"/>
  <c r="O111" i="1"/>
  <c r="O60" i="1"/>
  <c r="O31" i="1"/>
  <c r="O25" i="1"/>
  <c r="O235" i="1"/>
  <c r="O218" i="1"/>
  <c r="O212" i="1"/>
  <c r="O183" i="1"/>
  <c r="O144" i="1"/>
  <c r="O127" i="1"/>
  <c r="O116" i="1"/>
  <c r="O99" i="1"/>
  <c r="O48" i="1"/>
  <c r="O20" i="1"/>
  <c r="O361" i="1"/>
  <c r="O345" i="1"/>
  <c r="O328" i="1"/>
  <c r="O295" i="1"/>
  <c r="O290" i="1"/>
  <c r="O268" i="1"/>
  <c r="O262" i="1"/>
  <c r="O240" i="1"/>
  <c r="O195" i="1"/>
  <c r="O175" i="1"/>
  <c r="O170" i="1"/>
  <c r="O155" i="1"/>
  <c r="O150" i="1"/>
  <c r="O71" i="1"/>
  <c r="O23" i="1"/>
  <c r="O398" i="1"/>
  <c r="O382" i="1"/>
  <c r="O366" i="1"/>
  <c r="O350" i="1"/>
  <c r="O322" i="1"/>
  <c r="O311" i="1"/>
  <c r="O300" i="1"/>
  <c r="O284" i="1"/>
  <c r="O278" i="1"/>
  <c r="O256" i="1"/>
  <c r="O214" i="1"/>
  <c r="O134" i="1"/>
  <c r="O81" i="1"/>
  <c r="O65" i="1"/>
  <c r="O49" i="1"/>
  <c r="O33" i="1"/>
  <c r="O17" i="1"/>
  <c r="O391" i="1"/>
  <c r="O375" i="1"/>
  <c r="O359" i="1"/>
  <c r="O75" i="1"/>
  <c r="O59" i="1"/>
  <c r="O43" i="1"/>
  <c r="O27" i="1"/>
  <c r="O11" i="1"/>
  <c r="O348" i="1"/>
  <c r="O331" i="1"/>
  <c r="O320" i="1"/>
  <c r="O303" i="1"/>
  <c r="O287" i="1"/>
  <c r="O276" i="1"/>
  <c r="O227" i="1"/>
  <c r="O222" i="1"/>
  <c r="O207" i="1"/>
  <c r="O202" i="1"/>
  <c r="O182" i="1"/>
  <c r="O358" i="1"/>
  <c r="O336" i="1"/>
  <c r="O314" i="1"/>
  <c r="O297" i="1"/>
  <c r="O270" i="1"/>
  <c r="O253" i="1"/>
  <c r="O248" i="1"/>
  <c r="O167" i="1"/>
  <c r="O122" i="1"/>
  <c r="O264" i="1"/>
  <c r="O231" i="1"/>
  <c r="O226" i="1"/>
  <c r="O206" i="1"/>
  <c r="O147" i="1"/>
  <c r="O79" i="1"/>
  <c r="O399" i="1"/>
  <c r="O383" i="1"/>
  <c r="O367" i="1"/>
  <c r="O351" i="1"/>
  <c r="O335" i="1"/>
  <c r="O324" i="1"/>
  <c r="O280" i="1"/>
  <c r="O247" i="1"/>
  <c r="O236" i="1"/>
  <c r="O211" i="1"/>
  <c r="O191" i="1"/>
  <c r="O166" i="1"/>
  <c r="O131" i="1"/>
  <c r="O126" i="1"/>
  <c r="O67" i="1"/>
  <c r="O51" i="1"/>
  <c r="O35" i="1"/>
  <c r="O19" i="1"/>
  <c r="O210" i="1"/>
  <c r="O209" i="1"/>
  <c r="O234" i="1"/>
  <c r="O233" i="1"/>
  <c r="O114" i="1"/>
  <c r="O113" i="1"/>
  <c r="O282" i="1"/>
  <c r="O281" i="1"/>
  <c r="O138" i="1"/>
  <c r="O137" i="1"/>
  <c r="O330" i="1"/>
  <c r="O329" i="1"/>
  <c r="O162" i="1"/>
  <c r="O161" i="1"/>
  <c r="O258" i="1"/>
  <c r="O257" i="1"/>
  <c r="O186" i="1"/>
  <c r="O185" i="1"/>
  <c r="O344" i="1"/>
  <c r="O306" i="1"/>
  <c r="O305" i="1"/>
  <c r="O97" i="1"/>
  <c r="O98" i="1"/>
  <c r="O339" i="1"/>
  <c r="O334" i="1"/>
  <c r="O315" i="1"/>
  <c r="O310" i="1"/>
  <c r="O291" i="1"/>
  <c r="O267" i="1"/>
  <c r="O243" i="1"/>
  <c r="O404" i="1"/>
  <c r="O400" i="1"/>
  <c r="O396" i="1"/>
  <c r="O392" i="1"/>
  <c r="O388" i="1"/>
  <c r="O384" i="1"/>
  <c r="O380" i="1"/>
  <c r="O376" i="1"/>
  <c r="O372" i="1"/>
  <c r="O368" i="1"/>
  <c r="O364" i="1"/>
  <c r="O360" i="1"/>
  <c r="O356" i="1"/>
  <c r="O352" i="1"/>
  <c r="O141" i="1"/>
  <c r="O117" i="1"/>
  <c r="O101" i="1"/>
  <c r="O102" i="1"/>
  <c r="O85" i="1"/>
  <c r="O86" i="1"/>
  <c r="O347" i="1"/>
  <c r="O342" i="1"/>
  <c r="O337" i="1"/>
  <c r="O323" i="1"/>
  <c r="O318" i="1"/>
  <c r="O313" i="1"/>
  <c r="O299" i="1"/>
  <c r="O294" i="1"/>
  <c r="O289" i="1"/>
  <c r="O275" i="1"/>
  <c r="O265" i="1"/>
  <c r="O251" i="1"/>
  <c r="O241" i="1"/>
  <c r="O217" i="1"/>
  <c r="O193" i="1"/>
  <c r="O169" i="1"/>
  <c r="O145" i="1"/>
  <c r="O121" i="1"/>
  <c r="O105" i="1"/>
  <c r="O106" i="1"/>
  <c r="O89" i="1"/>
  <c r="O90" i="1"/>
  <c r="O109" i="1"/>
  <c r="O110" i="1"/>
  <c r="O93" i="1"/>
  <c r="O94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O22" i="1"/>
  <c r="O18" i="1"/>
  <c r="O14" i="1"/>
  <c r="O10" i="1"/>
  <c r="B5" i="1"/>
  <c r="P3" i="3"/>
  <c r="T3" i="3"/>
  <c r="P4" i="3"/>
  <c r="T4" i="3"/>
  <c r="P5" i="3"/>
  <c r="Q5" i="3"/>
  <c r="R5" i="3"/>
  <c r="S5" i="3"/>
  <c r="T5" i="3"/>
  <c r="P6" i="3"/>
  <c r="Q6" i="3"/>
  <c r="R6" i="3"/>
  <c r="S6" i="3"/>
  <c r="T6" i="3"/>
  <c r="P7" i="3"/>
  <c r="Q7" i="3"/>
  <c r="R7" i="3"/>
  <c r="S7" i="3"/>
  <c r="T7" i="3"/>
  <c r="P8" i="3"/>
  <c r="T8" i="3"/>
  <c r="P9" i="3"/>
  <c r="Q9" i="3"/>
  <c r="R9" i="3"/>
  <c r="S9" i="3"/>
  <c r="T9" i="3"/>
  <c r="P10" i="3"/>
  <c r="T10" i="3"/>
  <c r="P11" i="3"/>
  <c r="T11" i="3"/>
  <c r="P12" i="3"/>
  <c r="T12" i="3"/>
  <c r="AH2" i="1"/>
  <c r="AI2" i="1"/>
  <c r="AL2" i="1"/>
  <c r="AJ2" i="1"/>
  <c r="AK2" i="1"/>
  <c r="AH3" i="1"/>
  <c r="AI3" i="1"/>
  <c r="AL3" i="1"/>
  <c r="AJ3" i="1"/>
  <c r="AK3" i="1"/>
  <c r="AH4" i="1"/>
  <c r="AI4" i="1"/>
  <c r="AL4" i="1"/>
  <c r="AJ4" i="1"/>
  <c r="AK4" i="1"/>
  <c r="AH5" i="1"/>
  <c r="AL5" i="1"/>
  <c r="AH6" i="1"/>
  <c r="AH7" i="1"/>
  <c r="AL7" i="1"/>
  <c r="G6" i="1" l="1"/>
  <c r="G7" i="1" s="1"/>
  <c r="L7" i="1"/>
  <c r="B6" i="1"/>
  <c r="B7" i="1" s="1"/>
  <c r="K11" i="3"/>
  <c r="S11" i="3" s="1"/>
  <c r="G11" i="3"/>
  <c r="C11" i="3"/>
  <c r="F4187" i="3"/>
  <c r="F4188" i="3" s="1"/>
  <c r="K10" i="3"/>
  <c r="S10" i="3" s="1"/>
  <c r="G10" i="3"/>
  <c r="R10" i="3" s="1"/>
  <c r="Q10" i="3" l="1"/>
  <c r="W11" i="3"/>
  <c r="Q11" i="3"/>
  <c r="W12" i="3"/>
  <c r="R11" i="3"/>
  <c r="B5" i="2"/>
  <c r="K3" i="3" l="1"/>
  <c r="Y4" i="3" s="1"/>
  <c r="G3" i="3"/>
  <c r="X4" i="3" s="1"/>
  <c r="C3" i="3"/>
  <c r="W4" i="3" l="1"/>
  <c r="C13" i="3"/>
  <c r="W14" i="3" s="1"/>
  <c r="S3" i="3"/>
  <c r="M3" i="3"/>
  <c r="M4" i="3" s="1"/>
  <c r="C8" i="3"/>
  <c r="Q3" i="3"/>
  <c r="C4" i="3"/>
  <c r="G8" i="3"/>
  <c r="R3" i="3"/>
  <c r="G4" i="3"/>
  <c r="K8" i="3"/>
  <c r="Y9" i="3" s="1"/>
  <c r="K4" i="3"/>
  <c r="Y5" i="3" s="1"/>
  <c r="R4" i="3" l="1"/>
  <c r="X5" i="3"/>
  <c r="R8" i="3"/>
  <c r="X9" i="3"/>
  <c r="Q4" i="3"/>
  <c r="W5" i="3"/>
  <c r="Q8" i="3"/>
  <c r="W9" i="3"/>
  <c r="C12" i="3"/>
  <c r="W13" i="3" s="1"/>
  <c r="G12" i="3"/>
  <c r="B4" i="2"/>
  <c r="S8" i="3"/>
  <c r="K12" i="3"/>
  <c r="Y13" i="3" s="1"/>
  <c r="S4" i="3"/>
  <c r="Q12" i="3" l="1"/>
  <c r="R12" i="3"/>
  <c r="X13" i="3"/>
  <c r="B6" i="2"/>
  <c r="S12" i="3"/>
  <c r="AJ5" i="1"/>
  <c r="AK5" i="1"/>
  <c r="AK7" i="1" l="1"/>
  <c r="AK6" i="1"/>
  <c r="AJ7" i="1"/>
  <c r="AJ6" i="1"/>
  <c r="AI6" i="1" l="1"/>
  <c r="AI5" i="1"/>
  <c r="B3" i="2"/>
  <c r="B2" i="2" l="1"/>
  <c r="AI7" i="1"/>
</calcChain>
</file>

<file path=xl/sharedStrings.xml><?xml version="1.0" encoding="utf-8"?>
<sst xmlns="http://schemas.openxmlformats.org/spreadsheetml/2006/main" count="128" uniqueCount="37">
  <si>
    <t>Displacement</t>
  </si>
  <si>
    <t>T1</t>
  </si>
  <si>
    <t>T2</t>
  </si>
  <si>
    <t>T3</t>
  </si>
  <si>
    <t>Strain</t>
  </si>
  <si>
    <t>Load(kN)</t>
  </si>
  <si>
    <t xml:space="preserve">Depth (D) = </t>
  </si>
  <si>
    <t xml:space="preserve">Width (B) = </t>
  </si>
  <si>
    <t xml:space="preserve">Length (L) = </t>
  </si>
  <si>
    <t xml:space="preserve">Max Stress = </t>
  </si>
  <si>
    <t xml:space="preserve">Respective Strain = </t>
  </si>
  <si>
    <t xml:space="preserve">Elasticity = </t>
  </si>
  <si>
    <t>N/mm2</t>
  </si>
  <si>
    <t xml:space="preserve">Average Youngs Modulus of Elasticity = </t>
  </si>
  <si>
    <t>kN</t>
  </si>
  <si>
    <t>mm</t>
  </si>
  <si>
    <t>mm4</t>
  </si>
  <si>
    <t>SB1</t>
  </si>
  <si>
    <t>SB2</t>
  </si>
  <si>
    <t>SB3</t>
  </si>
  <si>
    <t xml:space="preserve">Max Load = </t>
  </si>
  <si>
    <t xml:space="preserve">Bending Strength = </t>
  </si>
  <si>
    <t xml:space="preserve">Tensile Strength = </t>
  </si>
  <si>
    <t xml:space="preserve">Mass (M) = </t>
  </si>
  <si>
    <t>gm</t>
  </si>
  <si>
    <t xml:space="preserve">Density = </t>
  </si>
  <si>
    <t xml:space="preserve">Density of Timber = </t>
  </si>
  <si>
    <t>Kg/mm3</t>
  </si>
  <si>
    <t xml:space="preserve">E = </t>
  </si>
  <si>
    <t xml:space="preserve">I = </t>
  </si>
  <si>
    <t xml:space="preserve">Moment of Inertia = </t>
  </si>
  <si>
    <t xml:space="preserve">Deflection = </t>
  </si>
  <si>
    <t xml:space="preserve">Elasticity of Timber = </t>
  </si>
  <si>
    <t xml:space="preserve">Bending Moment = </t>
  </si>
  <si>
    <t>N.mm</t>
  </si>
  <si>
    <t>Unit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</si>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</sst>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E+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1" xfId="0" applyBorder="1"/>
    <xf numFmtId="165" fontId="0" fillId="0" borderId="2" xfId="0" applyNumberFormat="1" applyBorder="1"/>
    <xf numFmtId="0" fontId="0" fillId="0" borderId="3" xfId="0" applyBorder="1"/>
    <xf numFmtId="165" fontId="0" fillId="0" borderId="4" xfId="0" applyNumberFormat="1" applyBorder="1"/>
    <xf numFmtId="0" fontId="0" fillId="0" borderId="4" xfId="0" applyBorder="1"/>
    <xf numFmtId="165" fontId="0" fillId="0" borderId="5" xfId="0" applyNumberForma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11" fontId="0" fillId="0" borderId="0" xfId="0" applyNumberFormat="1"/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11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righ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right"/>
    </xf>
    <xf numFmtId="11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21" xfId="0" applyBorder="1" applyAlignment="1">
      <alignment horizontal="right"/>
    </xf>
    <xf numFmtId="11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165" fontId="0" fillId="0" borderId="1" xfId="0" applyNumberForma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'Tensile Test'!$D$8</c:f>
              <c:strCache>
                <c:ptCount val="1"/>
                <c:pt idx="0">
                  <c:v>T1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'Tensile Test'!$B$9:$B$580</c:f>
              <c:numCache>
                <c:formatCode>0.000</c:formatCode>
                <c:ptCount val="5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4.9370525796099728E-4</c:v>
                </c:pt>
                <c:pt idx="5">
                  <c:v>4.9370525796099728E-4</c:v>
                </c:pt>
                <c:pt idx="6">
                  <c:v>4.9370525796099728E-4</c:v>
                </c:pt>
                <c:pt idx="7">
                  <c:v>4.9370525796099728E-4</c:v>
                </c:pt>
                <c:pt idx="8">
                  <c:v>2.9622315477659832E-3</c:v>
                </c:pt>
                <c:pt idx="9">
                  <c:v>2.9622315477659832E-3</c:v>
                </c:pt>
                <c:pt idx="10">
                  <c:v>2.9622315477659832E-3</c:v>
                </c:pt>
                <c:pt idx="11">
                  <c:v>2.9622315477659832E-3</c:v>
                </c:pt>
                <c:pt idx="12">
                  <c:v>2.9622315477659832E-3</c:v>
                </c:pt>
                <c:pt idx="13">
                  <c:v>2.9622315477659832E-3</c:v>
                </c:pt>
                <c:pt idx="14">
                  <c:v>2.9622315477659832E-3</c:v>
                </c:pt>
                <c:pt idx="15">
                  <c:v>2.9622315477659832E-3</c:v>
                </c:pt>
                <c:pt idx="16">
                  <c:v>2.9622315477659832E-3</c:v>
                </c:pt>
                <c:pt idx="17">
                  <c:v>2.9622315477659832E-3</c:v>
                </c:pt>
                <c:pt idx="18">
                  <c:v>2.9622315477659832E-3</c:v>
                </c:pt>
                <c:pt idx="19">
                  <c:v>2.9622315477659832E-3</c:v>
                </c:pt>
                <c:pt idx="20">
                  <c:v>2.9622315477659832E-3</c:v>
                </c:pt>
                <c:pt idx="21">
                  <c:v>2.9622315477659832E-3</c:v>
                </c:pt>
                <c:pt idx="22">
                  <c:v>2.9622315477659832E-3</c:v>
                </c:pt>
                <c:pt idx="23">
                  <c:v>2.9622315477659832E-3</c:v>
                </c:pt>
                <c:pt idx="24">
                  <c:v>2.9622315477659832E-3</c:v>
                </c:pt>
                <c:pt idx="25">
                  <c:v>2.9622315477659832E-3</c:v>
                </c:pt>
                <c:pt idx="26">
                  <c:v>2.9622315477659832E-3</c:v>
                </c:pt>
                <c:pt idx="27">
                  <c:v>3.4559368057269805E-3</c:v>
                </c:pt>
                <c:pt idx="28">
                  <c:v>3.9496420636879782E-3</c:v>
                </c:pt>
                <c:pt idx="29">
                  <c:v>3.9496420636879782E-3</c:v>
                </c:pt>
                <c:pt idx="30">
                  <c:v>3.9496420636879782E-3</c:v>
                </c:pt>
                <c:pt idx="31">
                  <c:v>4.4433473216489751E-3</c:v>
                </c:pt>
                <c:pt idx="32">
                  <c:v>4.4433473216489751E-3</c:v>
                </c:pt>
                <c:pt idx="33">
                  <c:v>4.9370525796099728E-3</c:v>
                </c:pt>
                <c:pt idx="34">
                  <c:v>4.9370525796099728E-3</c:v>
                </c:pt>
                <c:pt idx="35">
                  <c:v>4.9370525796099728E-3</c:v>
                </c:pt>
                <c:pt idx="36">
                  <c:v>4.9370525796099728E-3</c:v>
                </c:pt>
                <c:pt idx="37">
                  <c:v>4.9370525796099728E-3</c:v>
                </c:pt>
                <c:pt idx="38">
                  <c:v>4.9370525796099728E-3</c:v>
                </c:pt>
                <c:pt idx="39">
                  <c:v>4.9370525796099728E-3</c:v>
                </c:pt>
                <c:pt idx="40">
                  <c:v>4.9370525796099728E-3</c:v>
                </c:pt>
                <c:pt idx="41">
                  <c:v>4.9370525796099728E-3</c:v>
                </c:pt>
                <c:pt idx="42">
                  <c:v>4.9370525796099728E-3</c:v>
                </c:pt>
                <c:pt idx="43">
                  <c:v>5.4307578375709705E-3</c:v>
                </c:pt>
                <c:pt idx="44">
                  <c:v>5.4307578375709705E-3</c:v>
                </c:pt>
                <c:pt idx="45">
                  <c:v>5.4307578375709705E-3</c:v>
                </c:pt>
                <c:pt idx="46">
                  <c:v>5.9244630955319665E-3</c:v>
                </c:pt>
                <c:pt idx="47">
                  <c:v>5.9244630955319665E-3</c:v>
                </c:pt>
                <c:pt idx="48">
                  <c:v>6.911873611453961E-3</c:v>
                </c:pt>
                <c:pt idx="49">
                  <c:v>6.911873611453961E-3</c:v>
                </c:pt>
                <c:pt idx="50">
                  <c:v>6.911873611453961E-3</c:v>
                </c:pt>
                <c:pt idx="51">
                  <c:v>6.911873611453961E-3</c:v>
                </c:pt>
                <c:pt idx="52">
                  <c:v>6.911873611453961E-3</c:v>
                </c:pt>
                <c:pt idx="53">
                  <c:v>6.911873611453961E-3</c:v>
                </c:pt>
                <c:pt idx="54">
                  <c:v>6.911873611453961E-3</c:v>
                </c:pt>
                <c:pt idx="55">
                  <c:v>6.911873611453961E-3</c:v>
                </c:pt>
                <c:pt idx="56">
                  <c:v>6.911873611453961E-3</c:v>
                </c:pt>
                <c:pt idx="57">
                  <c:v>6.911873611453961E-3</c:v>
                </c:pt>
                <c:pt idx="58">
                  <c:v>6.911873611453961E-3</c:v>
                </c:pt>
                <c:pt idx="59">
                  <c:v>6.911873611453961E-3</c:v>
                </c:pt>
                <c:pt idx="60">
                  <c:v>6.911873611453961E-3</c:v>
                </c:pt>
                <c:pt idx="61">
                  <c:v>6.911873611453961E-3</c:v>
                </c:pt>
                <c:pt idx="62">
                  <c:v>6.911873611453961E-3</c:v>
                </c:pt>
                <c:pt idx="63">
                  <c:v>6.911873611453961E-3</c:v>
                </c:pt>
                <c:pt idx="64">
                  <c:v>6.911873611453961E-3</c:v>
                </c:pt>
                <c:pt idx="65">
                  <c:v>7.4055788694149588E-3</c:v>
                </c:pt>
                <c:pt idx="66">
                  <c:v>7.4055788694149588E-3</c:v>
                </c:pt>
                <c:pt idx="67">
                  <c:v>7.4055788694149588E-3</c:v>
                </c:pt>
                <c:pt idx="68">
                  <c:v>7.4055788694149588E-3</c:v>
                </c:pt>
                <c:pt idx="69">
                  <c:v>7.4055788694149588E-3</c:v>
                </c:pt>
                <c:pt idx="70">
                  <c:v>7.8992841273759565E-3</c:v>
                </c:pt>
                <c:pt idx="71">
                  <c:v>7.8992841273759565E-3</c:v>
                </c:pt>
                <c:pt idx="72">
                  <c:v>7.8992841273759565E-3</c:v>
                </c:pt>
                <c:pt idx="73">
                  <c:v>7.8992841273759565E-3</c:v>
                </c:pt>
                <c:pt idx="74">
                  <c:v>8.3929893853369533E-3</c:v>
                </c:pt>
                <c:pt idx="75">
                  <c:v>8.3929893853369533E-3</c:v>
                </c:pt>
                <c:pt idx="76">
                  <c:v>8.3929893853369533E-3</c:v>
                </c:pt>
                <c:pt idx="77">
                  <c:v>8.8866946432979502E-3</c:v>
                </c:pt>
                <c:pt idx="78">
                  <c:v>8.8866946432979502E-3</c:v>
                </c:pt>
                <c:pt idx="79">
                  <c:v>8.8866946432979502E-3</c:v>
                </c:pt>
                <c:pt idx="80">
                  <c:v>8.8866946432979502E-3</c:v>
                </c:pt>
                <c:pt idx="81">
                  <c:v>8.8866946432979502E-3</c:v>
                </c:pt>
                <c:pt idx="82">
                  <c:v>8.8866946432979502E-3</c:v>
                </c:pt>
                <c:pt idx="83">
                  <c:v>1.0367810417180942E-2</c:v>
                </c:pt>
                <c:pt idx="84">
                  <c:v>1.0367810417180942E-2</c:v>
                </c:pt>
                <c:pt idx="85">
                  <c:v>1.0861515675141941E-2</c:v>
                </c:pt>
                <c:pt idx="86">
                  <c:v>1.0861515675141941E-2</c:v>
                </c:pt>
                <c:pt idx="87">
                  <c:v>1.0861515675141941E-2</c:v>
                </c:pt>
                <c:pt idx="88">
                  <c:v>1.0861515675141941E-2</c:v>
                </c:pt>
                <c:pt idx="89">
                  <c:v>1.0861515675141941E-2</c:v>
                </c:pt>
                <c:pt idx="90">
                  <c:v>1.0861515675141941E-2</c:v>
                </c:pt>
                <c:pt idx="91">
                  <c:v>1.0861515675141941E-2</c:v>
                </c:pt>
                <c:pt idx="92">
                  <c:v>1.0861515675141941E-2</c:v>
                </c:pt>
                <c:pt idx="93">
                  <c:v>1.0861515675141941E-2</c:v>
                </c:pt>
                <c:pt idx="94">
                  <c:v>1.0861515675141941E-2</c:v>
                </c:pt>
                <c:pt idx="95">
                  <c:v>1.0861515675141941E-2</c:v>
                </c:pt>
                <c:pt idx="96">
                  <c:v>1.1355220933102936E-2</c:v>
                </c:pt>
                <c:pt idx="97">
                  <c:v>1.1848926191063933E-2</c:v>
                </c:pt>
                <c:pt idx="98">
                  <c:v>1.1848926191063933E-2</c:v>
                </c:pt>
                <c:pt idx="99">
                  <c:v>1.2342631449024932E-2</c:v>
                </c:pt>
                <c:pt idx="100">
                  <c:v>1.2342631449024932E-2</c:v>
                </c:pt>
                <c:pt idx="101">
                  <c:v>1.2836336706985928E-2</c:v>
                </c:pt>
                <c:pt idx="102">
                  <c:v>1.2836336706985928E-2</c:v>
                </c:pt>
                <c:pt idx="103">
                  <c:v>1.2836336706985928E-2</c:v>
                </c:pt>
                <c:pt idx="104">
                  <c:v>1.2836336706985928E-2</c:v>
                </c:pt>
                <c:pt idx="105">
                  <c:v>1.2836336706985928E-2</c:v>
                </c:pt>
                <c:pt idx="106">
                  <c:v>1.2836336706985928E-2</c:v>
                </c:pt>
                <c:pt idx="107">
                  <c:v>1.2836336706985928E-2</c:v>
                </c:pt>
                <c:pt idx="108">
                  <c:v>1.2836336706985928E-2</c:v>
                </c:pt>
                <c:pt idx="109">
                  <c:v>1.2836336706985928E-2</c:v>
                </c:pt>
                <c:pt idx="110">
                  <c:v>1.2836336706985928E-2</c:v>
                </c:pt>
                <c:pt idx="111">
                  <c:v>1.2836336706985928E-2</c:v>
                </c:pt>
                <c:pt idx="112">
                  <c:v>1.2836336706985928E-2</c:v>
                </c:pt>
                <c:pt idx="113">
                  <c:v>1.2836336706985928E-2</c:v>
                </c:pt>
                <c:pt idx="114">
                  <c:v>1.2836336706985928E-2</c:v>
                </c:pt>
                <c:pt idx="115">
                  <c:v>1.2836336706985928E-2</c:v>
                </c:pt>
                <c:pt idx="116">
                  <c:v>1.2836336706985928E-2</c:v>
                </c:pt>
                <c:pt idx="117">
                  <c:v>1.2836336706985928E-2</c:v>
                </c:pt>
                <c:pt idx="118">
                  <c:v>1.3330041964946927E-2</c:v>
                </c:pt>
                <c:pt idx="119">
                  <c:v>1.3330041964946927E-2</c:v>
                </c:pt>
                <c:pt idx="120">
                  <c:v>1.3330041964946927E-2</c:v>
                </c:pt>
                <c:pt idx="121">
                  <c:v>1.3823747222907922E-2</c:v>
                </c:pt>
                <c:pt idx="122">
                  <c:v>1.4317452480868921E-2</c:v>
                </c:pt>
                <c:pt idx="123">
                  <c:v>1.4317452480868921E-2</c:v>
                </c:pt>
                <c:pt idx="124">
                  <c:v>1.4317452480868921E-2</c:v>
                </c:pt>
                <c:pt idx="125">
                  <c:v>1.4811157738829918E-2</c:v>
                </c:pt>
                <c:pt idx="126">
                  <c:v>1.4811157738829918E-2</c:v>
                </c:pt>
                <c:pt idx="127">
                  <c:v>1.4811157738829918E-2</c:v>
                </c:pt>
                <c:pt idx="128">
                  <c:v>1.4811157738829918E-2</c:v>
                </c:pt>
                <c:pt idx="129">
                  <c:v>1.4811157738829918E-2</c:v>
                </c:pt>
                <c:pt idx="130">
                  <c:v>1.4811157738829918E-2</c:v>
                </c:pt>
                <c:pt idx="131">
                  <c:v>1.4811157738829918E-2</c:v>
                </c:pt>
                <c:pt idx="132">
                  <c:v>1.4811157738829918E-2</c:v>
                </c:pt>
                <c:pt idx="133">
                  <c:v>1.4811157738829918E-2</c:v>
                </c:pt>
                <c:pt idx="134">
                  <c:v>1.4811157738829918E-2</c:v>
                </c:pt>
                <c:pt idx="135">
                  <c:v>1.4811157738829918E-2</c:v>
                </c:pt>
                <c:pt idx="136">
                  <c:v>1.4811157738829918E-2</c:v>
                </c:pt>
                <c:pt idx="137">
                  <c:v>1.4811157738829918E-2</c:v>
                </c:pt>
                <c:pt idx="138">
                  <c:v>1.5304862996790916E-2</c:v>
                </c:pt>
                <c:pt idx="139">
                  <c:v>1.5798568254751913E-2</c:v>
                </c:pt>
                <c:pt idx="140">
                  <c:v>1.5798568254751913E-2</c:v>
                </c:pt>
                <c:pt idx="141">
                  <c:v>1.629227351271291E-2</c:v>
                </c:pt>
                <c:pt idx="142">
                  <c:v>1.629227351271291E-2</c:v>
                </c:pt>
                <c:pt idx="143">
                  <c:v>1.629227351271291E-2</c:v>
                </c:pt>
                <c:pt idx="144">
                  <c:v>1.6785978770673907E-2</c:v>
                </c:pt>
                <c:pt idx="145">
                  <c:v>1.6785978770673907E-2</c:v>
                </c:pt>
                <c:pt idx="146">
                  <c:v>1.6785978770673907E-2</c:v>
                </c:pt>
                <c:pt idx="147">
                  <c:v>1.7279684028634903E-2</c:v>
                </c:pt>
                <c:pt idx="148">
                  <c:v>1.77733892865959E-2</c:v>
                </c:pt>
                <c:pt idx="149">
                  <c:v>1.8267094544556901E-2</c:v>
                </c:pt>
                <c:pt idx="150">
                  <c:v>1.8267094544556901E-2</c:v>
                </c:pt>
                <c:pt idx="151">
                  <c:v>1.8760799802517894E-2</c:v>
                </c:pt>
                <c:pt idx="152">
                  <c:v>1.8760799802517894E-2</c:v>
                </c:pt>
                <c:pt idx="153">
                  <c:v>1.8760799802517894E-2</c:v>
                </c:pt>
                <c:pt idx="154">
                  <c:v>1.8760799802517894E-2</c:v>
                </c:pt>
                <c:pt idx="155">
                  <c:v>1.8760799802517894E-2</c:v>
                </c:pt>
                <c:pt idx="156">
                  <c:v>1.8760799802517894E-2</c:v>
                </c:pt>
                <c:pt idx="157">
                  <c:v>1.8760799802517894E-2</c:v>
                </c:pt>
                <c:pt idx="158">
                  <c:v>1.8760799802517894E-2</c:v>
                </c:pt>
                <c:pt idx="159">
                  <c:v>1.8760799802517894E-2</c:v>
                </c:pt>
                <c:pt idx="160">
                  <c:v>1.8760799802517894E-2</c:v>
                </c:pt>
                <c:pt idx="161">
                  <c:v>1.8760799802517894E-2</c:v>
                </c:pt>
                <c:pt idx="162">
                  <c:v>1.8760799802517894E-2</c:v>
                </c:pt>
                <c:pt idx="163">
                  <c:v>1.8760799802517894E-2</c:v>
                </c:pt>
                <c:pt idx="164">
                  <c:v>1.9254505060478891E-2</c:v>
                </c:pt>
                <c:pt idx="165">
                  <c:v>1.9254505060478891E-2</c:v>
                </c:pt>
                <c:pt idx="166">
                  <c:v>1.9748210318439891E-2</c:v>
                </c:pt>
                <c:pt idx="167">
                  <c:v>1.9748210318439891E-2</c:v>
                </c:pt>
                <c:pt idx="168">
                  <c:v>2.0241915576400885E-2</c:v>
                </c:pt>
                <c:pt idx="169">
                  <c:v>2.0241915576400885E-2</c:v>
                </c:pt>
                <c:pt idx="170">
                  <c:v>2.0241915576400885E-2</c:v>
                </c:pt>
                <c:pt idx="171">
                  <c:v>2.0241915576400885E-2</c:v>
                </c:pt>
                <c:pt idx="172">
                  <c:v>2.0735620834361885E-2</c:v>
                </c:pt>
                <c:pt idx="173">
                  <c:v>2.0735620834361885E-2</c:v>
                </c:pt>
                <c:pt idx="174">
                  <c:v>2.0735620834361885E-2</c:v>
                </c:pt>
                <c:pt idx="175">
                  <c:v>2.0735620834361885E-2</c:v>
                </c:pt>
                <c:pt idx="176">
                  <c:v>2.0735620834361885E-2</c:v>
                </c:pt>
                <c:pt idx="177">
                  <c:v>2.0735620834361885E-2</c:v>
                </c:pt>
                <c:pt idx="178">
                  <c:v>2.0735620834361885E-2</c:v>
                </c:pt>
                <c:pt idx="179">
                  <c:v>2.0735620834361885E-2</c:v>
                </c:pt>
                <c:pt idx="180">
                  <c:v>2.0735620834361885E-2</c:v>
                </c:pt>
                <c:pt idx="181">
                  <c:v>2.0735620834361885E-2</c:v>
                </c:pt>
                <c:pt idx="182">
                  <c:v>2.1229326092322882E-2</c:v>
                </c:pt>
                <c:pt idx="183">
                  <c:v>2.1229326092322882E-2</c:v>
                </c:pt>
                <c:pt idx="184">
                  <c:v>2.1723031350283882E-2</c:v>
                </c:pt>
                <c:pt idx="185">
                  <c:v>2.1723031350283882E-2</c:v>
                </c:pt>
                <c:pt idx="186">
                  <c:v>2.2216736608244875E-2</c:v>
                </c:pt>
                <c:pt idx="187">
                  <c:v>2.2216736608244875E-2</c:v>
                </c:pt>
                <c:pt idx="188">
                  <c:v>2.2216736608244875E-2</c:v>
                </c:pt>
                <c:pt idx="189">
                  <c:v>2.2710441866205872E-2</c:v>
                </c:pt>
                <c:pt idx="190">
                  <c:v>2.2710441866205872E-2</c:v>
                </c:pt>
                <c:pt idx="191">
                  <c:v>2.2710441866205872E-2</c:v>
                </c:pt>
                <c:pt idx="192">
                  <c:v>2.2710441866205872E-2</c:v>
                </c:pt>
                <c:pt idx="193">
                  <c:v>2.2710441866205872E-2</c:v>
                </c:pt>
                <c:pt idx="194">
                  <c:v>2.2710441866205872E-2</c:v>
                </c:pt>
                <c:pt idx="195">
                  <c:v>2.2710441866205872E-2</c:v>
                </c:pt>
                <c:pt idx="196">
                  <c:v>2.2710441866205872E-2</c:v>
                </c:pt>
                <c:pt idx="197">
                  <c:v>2.2710441866205872E-2</c:v>
                </c:pt>
                <c:pt idx="198">
                  <c:v>2.2710441866205872E-2</c:v>
                </c:pt>
                <c:pt idx="199">
                  <c:v>2.2710441866205872E-2</c:v>
                </c:pt>
                <c:pt idx="200">
                  <c:v>2.4685262898049863E-2</c:v>
                </c:pt>
                <c:pt idx="201">
                  <c:v>2.4685262898049863E-2</c:v>
                </c:pt>
                <c:pt idx="202">
                  <c:v>2.4685262898049863E-2</c:v>
                </c:pt>
                <c:pt idx="203">
                  <c:v>2.4685262898049863E-2</c:v>
                </c:pt>
                <c:pt idx="204">
                  <c:v>2.4685262898049863E-2</c:v>
                </c:pt>
                <c:pt idx="205">
                  <c:v>2.4685262898049863E-2</c:v>
                </c:pt>
                <c:pt idx="206">
                  <c:v>2.4685262898049863E-2</c:v>
                </c:pt>
                <c:pt idx="207">
                  <c:v>2.4685262898049863E-2</c:v>
                </c:pt>
                <c:pt idx="208">
                  <c:v>2.4685262898049863E-2</c:v>
                </c:pt>
                <c:pt idx="209">
                  <c:v>2.4685262898049863E-2</c:v>
                </c:pt>
                <c:pt idx="210">
                  <c:v>2.4685262898049863E-2</c:v>
                </c:pt>
                <c:pt idx="211">
                  <c:v>2.4685262898049863E-2</c:v>
                </c:pt>
                <c:pt idx="212">
                  <c:v>2.4685262898049863E-2</c:v>
                </c:pt>
                <c:pt idx="213">
                  <c:v>2.4685262898049863E-2</c:v>
                </c:pt>
                <c:pt idx="214">
                  <c:v>2.4685262898049863E-2</c:v>
                </c:pt>
                <c:pt idx="215">
                  <c:v>2.4685262898049863E-2</c:v>
                </c:pt>
                <c:pt idx="216">
                  <c:v>2.4685262898049863E-2</c:v>
                </c:pt>
                <c:pt idx="217">
                  <c:v>2.4685262898049863E-2</c:v>
                </c:pt>
                <c:pt idx="218">
                  <c:v>2.4685262898049863E-2</c:v>
                </c:pt>
                <c:pt idx="219">
                  <c:v>2.4685262898049863E-2</c:v>
                </c:pt>
                <c:pt idx="220">
                  <c:v>2.4685262898049863E-2</c:v>
                </c:pt>
                <c:pt idx="221">
                  <c:v>2.517896815601086E-2</c:v>
                </c:pt>
                <c:pt idx="222">
                  <c:v>2.517896815601086E-2</c:v>
                </c:pt>
                <c:pt idx="223">
                  <c:v>2.5672673413971857E-2</c:v>
                </c:pt>
                <c:pt idx="224">
                  <c:v>2.6166378671932854E-2</c:v>
                </c:pt>
                <c:pt idx="225">
                  <c:v>2.6166378671932854E-2</c:v>
                </c:pt>
                <c:pt idx="226">
                  <c:v>2.6660083929893854E-2</c:v>
                </c:pt>
                <c:pt idx="227">
                  <c:v>2.6660083929893854E-2</c:v>
                </c:pt>
                <c:pt idx="228">
                  <c:v>2.6660083929893854E-2</c:v>
                </c:pt>
                <c:pt idx="229">
                  <c:v>2.6660083929893854E-2</c:v>
                </c:pt>
                <c:pt idx="230">
                  <c:v>2.6660083929893854E-2</c:v>
                </c:pt>
                <c:pt idx="231">
                  <c:v>2.6660083929893854E-2</c:v>
                </c:pt>
                <c:pt idx="232">
                  <c:v>2.6660083929893854E-2</c:v>
                </c:pt>
                <c:pt idx="233">
                  <c:v>2.6660083929893854E-2</c:v>
                </c:pt>
                <c:pt idx="234">
                  <c:v>2.6660083929893854E-2</c:v>
                </c:pt>
                <c:pt idx="235">
                  <c:v>2.6660083929893854E-2</c:v>
                </c:pt>
                <c:pt idx="236">
                  <c:v>2.6660083929893854E-2</c:v>
                </c:pt>
                <c:pt idx="237">
                  <c:v>2.6660083929893854E-2</c:v>
                </c:pt>
                <c:pt idx="238">
                  <c:v>2.6660083929893854E-2</c:v>
                </c:pt>
                <c:pt idx="239">
                  <c:v>2.6660083929893854E-2</c:v>
                </c:pt>
                <c:pt idx="240">
                  <c:v>2.7153789187854851E-2</c:v>
                </c:pt>
                <c:pt idx="241">
                  <c:v>2.7153789187854851E-2</c:v>
                </c:pt>
                <c:pt idx="242">
                  <c:v>2.7647494445815844E-2</c:v>
                </c:pt>
                <c:pt idx="243">
                  <c:v>2.8634904961737841E-2</c:v>
                </c:pt>
                <c:pt idx="244">
                  <c:v>2.8634904961737841E-2</c:v>
                </c:pt>
                <c:pt idx="245">
                  <c:v>2.8634904961737841E-2</c:v>
                </c:pt>
                <c:pt idx="246">
                  <c:v>2.8634904961737841E-2</c:v>
                </c:pt>
                <c:pt idx="247">
                  <c:v>2.8634904961737841E-2</c:v>
                </c:pt>
                <c:pt idx="248">
                  <c:v>2.8634904961737841E-2</c:v>
                </c:pt>
                <c:pt idx="249">
                  <c:v>2.8634904961737841E-2</c:v>
                </c:pt>
                <c:pt idx="250">
                  <c:v>2.8634904961737841E-2</c:v>
                </c:pt>
                <c:pt idx="251">
                  <c:v>2.8634904961737841E-2</c:v>
                </c:pt>
                <c:pt idx="252">
                  <c:v>2.8634904961737841E-2</c:v>
                </c:pt>
                <c:pt idx="253">
                  <c:v>2.8634904961737841E-2</c:v>
                </c:pt>
                <c:pt idx="254">
                  <c:v>2.9128610219698838E-2</c:v>
                </c:pt>
                <c:pt idx="255">
                  <c:v>2.9128610219698838E-2</c:v>
                </c:pt>
                <c:pt idx="256">
                  <c:v>2.9622315477659835E-2</c:v>
                </c:pt>
                <c:pt idx="257">
                  <c:v>2.9622315477659835E-2</c:v>
                </c:pt>
                <c:pt idx="258">
                  <c:v>2.9622315477659835E-2</c:v>
                </c:pt>
                <c:pt idx="259">
                  <c:v>3.1103431251542826E-2</c:v>
                </c:pt>
                <c:pt idx="260">
                  <c:v>3.1597136509503826E-2</c:v>
                </c:pt>
                <c:pt idx="261">
                  <c:v>3.1597136509503826E-2</c:v>
                </c:pt>
                <c:pt idx="262">
                  <c:v>3.2090841767464823E-2</c:v>
                </c:pt>
                <c:pt idx="263">
                  <c:v>3.258454702542582E-2</c:v>
                </c:pt>
                <c:pt idx="264">
                  <c:v>3.258454702542582E-2</c:v>
                </c:pt>
                <c:pt idx="265">
                  <c:v>3.258454702542582E-2</c:v>
                </c:pt>
                <c:pt idx="266">
                  <c:v>3.258454702542582E-2</c:v>
                </c:pt>
                <c:pt idx="267">
                  <c:v>3.258454702542582E-2</c:v>
                </c:pt>
                <c:pt idx="268">
                  <c:v>3.258454702542582E-2</c:v>
                </c:pt>
                <c:pt idx="269">
                  <c:v>3.258454702542582E-2</c:v>
                </c:pt>
                <c:pt idx="270">
                  <c:v>3.258454702542582E-2</c:v>
                </c:pt>
                <c:pt idx="271">
                  <c:v>3.258454702542582E-2</c:v>
                </c:pt>
                <c:pt idx="272">
                  <c:v>3.258454702542582E-2</c:v>
                </c:pt>
                <c:pt idx="273">
                  <c:v>3.258454702542582E-2</c:v>
                </c:pt>
                <c:pt idx="274">
                  <c:v>3.258454702542582E-2</c:v>
                </c:pt>
                <c:pt idx="275">
                  <c:v>3.258454702542582E-2</c:v>
                </c:pt>
                <c:pt idx="276">
                  <c:v>3.258454702542582E-2</c:v>
                </c:pt>
                <c:pt idx="277">
                  <c:v>3.258454702542582E-2</c:v>
                </c:pt>
                <c:pt idx="278">
                  <c:v>3.258454702542582E-2</c:v>
                </c:pt>
                <c:pt idx="279">
                  <c:v>3.258454702542582E-2</c:v>
                </c:pt>
                <c:pt idx="280">
                  <c:v>3.258454702542582E-2</c:v>
                </c:pt>
                <c:pt idx="281">
                  <c:v>3.4559368057269807E-2</c:v>
                </c:pt>
                <c:pt idx="282">
                  <c:v>3.4559368057269807E-2</c:v>
                </c:pt>
                <c:pt idx="283">
                  <c:v>3.4559368057269807E-2</c:v>
                </c:pt>
                <c:pt idx="284">
                  <c:v>3.4559368057269807E-2</c:v>
                </c:pt>
                <c:pt idx="285">
                  <c:v>3.4559368057269807E-2</c:v>
                </c:pt>
                <c:pt idx="286">
                  <c:v>3.4559368057269807E-2</c:v>
                </c:pt>
                <c:pt idx="287">
                  <c:v>3.4559368057269807E-2</c:v>
                </c:pt>
                <c:pt idx="288">
                  <c:v>3.4559368057269807E-2</c:v>
                </c:pt>
                <c:pt idx="289">
                  <c:v>3.4559368057269807E-2</c:v>
                </c:pt>
                <c:pt idx="290">
                  <c:v>3.4559368057269807E-2</c:v>
                </c:pt>
                <c:pt idx="291">
                  <c:v>3.4559368057269807E-2</c:v>
                </c:pt>
                <c:pt idx="292">
                  <c:v>3.4559368057269807E-2</c:v>
                </c:pt>
                <c:pt idx="293">
                  <c:v>3.4559368057269807E-2</c:v>
                </c:pt>
                <c:pt idx="294">
                  <c:v>3.5053073315230804E-2</c:v>
                </c:pt>
                <c:pt idx="295">
                  <c:v>3.5053073315230804E-2</c:v>
                </c:pt>
                <c:pt idx="296">
                  <c:v>3.5053073315230804E-2</c:v>
                </c:pt>
                <c:pt idx="297">
                  <c:v>3.5546778573191801E-2</c:v>
                </c:pt>
                <c:pt idx="298">
                  <c:v>3.6040483831152798E-2</c:v>
                </c:pt>
                <c:pt idx="299">
                  <c:v>3.6040483831152798E-2</c:v>
                </c:pt>
                <c:pt idx="300">
                  <c:v>3.6534189089113801E-2</c:v>
                </c:pt>
                <c:pt idx="301">
                  <c:v>3.6534189089113801E-2</c:v>
                </c:pt>
                <c:pt idx="302">
                  <c:v>3.6534189089113801E-2</c:v>
                </c:pt>
                <c:pt idx="303">
                  <c:v>3.6534189089113801E-2</c:v>
                </c:pt>
                <c:pt idx="304">
                  <c:v>3.6534189089113801E-2</c:v>
                </c:pt>
                <c:pt idx="305">
                  <c:v>3.6534189089113801E-2</c:v>
                </c:pt>
                <c:pt idx="306">
                  <c:v>3.6534189089113801E-2</c:v>
                </c:pt>
                <c:pt idx="307">
                  <c:v>3.6534189089113801E-2</c:v>
                </c:pt>
                <c:pt idx="308">
                  <c:v>3.6534189089113801E-2</c:v>
                </c:pt>
                <c:pt idx="309">
                  <c:v>3.6534189089113801E-2</c:v>
                </c:pt>
                <c:pt idx="310">
                  <c:v>3.6534189089113801E-2</c:v>
                </c:pt>
                <c:pt idx="311">
                  <c:v>3.6534189089113801E-2</c:v>
                </c:pt>
                <c:pt idx="312">
                  <c:v>3.8509010120957782E-2</c:v>
                </c:pt>
                <c:pt idx="313">
                  <c:v>3.8509010120957782E-2</c:v>
                </c:pt>
                <c:pt idx="314">
                  <c:v>3.8509010120957782E-2</c:v>
                </c:pt>
                <c:pt idx="315">
                  <c:v>3.8509010120957782E-2</c:v>
                </c:pt>
                <c:pt idx="316">
                  <c:v>3.8509010120957782E-2</c:v>
                </c:pt>
                <c:pt idx="317">
                  <c:v>3.8509010120957782E-2</c:v>
                </c:pt>
                <c:pt idx="318">
                  <c:v>3.8509010120957782E-2</c:v>
                </c:pt>
                <c:pt idx="319">
                  <c:v>3.8509010120957782E-2</c:v>
                </c:pt>
                <c:pt idx="320">
                  <c:v>3.8509010120957782E-2</c:v>
                </c:pt>
                <c:pt idx="321">
                  <c:v>3.8509010120957782E-2</c:v>
                </c:pt>
                <c:pt idx="322">
                  <c:v>3.8509010120957782E-2</c:v>
                </c:pt>
                <c:pt idx="323">
                  <c:v>3.8509010120957782E-2</c:v>
                </c:pt>
                <c:pt idx="324">
                  <c:v>3.8509010120957782E-2</c:v>
                </c:pt>
                <c:pt idx="325">
                  <c:v>3.8509010120957782E-2</c:v>
                </c:pt>
                <c:pt idx="326">
                  <c:v>3.8509010120957782E-2</c:v>
                </c:pt>
                <c:pt idx="327">
                  <c:v>4.0483831152801769E-2</c:v>
                </c:pt>
                <c:pt idx="328">
                  <c:v>4.0483831152801769E-2</c:v>
                </c:pt>
                <c:pt idx="329">
                  <c:v>4.0483831152801769E-2</c:v>
                </c:pt>
                <c:pt idx="330">
                  <c:v>4.0483831152801769E-2</c:v>
                </c:pt>
                <c:pt idx="331">
                  <c:v>4.0483831152801769E-2</c:v>
                </c:pt>
                <c:pt idx="332">
                  <c:v>4.0483831152801769E-2</c:v>
                </c:pt>
                <c:pt idx="333">
                  <c:v>4.0483831152801769E-2</c:v>
                </c:pt>
                <c:pt idx="334">
                  <c:v>4.0483831152801769E-2</c:v>
                </c:pt>
                <c:pt idx="335">
                  <c:v>4.0483831152801769E-2</c:v>
                </c:pt>
                <c:pt idx="336">
                  <c:v>4.0483831152801769E-2</c:v>
                </c:pt>
                <c:pt idx="337">
                  <c:v>4.0483831152801769E-2</c:v>
                </c:pt>
                <c:pt idx="338">
                  <c:v>4.0977536410762773E-2</c:v>
                </c:pt>
                <c:pt idx="339">
                  <c:v>4.0977536410762773E-2</c:v>
                </c:pt>
                <c:pt idx="340">
                  <c:v>4.0977536410762773E-2</c:v>
                </c:pt>
                <c:pt idx="341">
                  <c:v>4.147124166872377E-2</c:v>
                </c:pt>
                <c:pt idx="342">
                  <c:v>4.147124166872377E-2</c:v>
                </c:pt>
                <c:pt idx="343">
                  <c:v>4.1964946926684767E-2</c:v>
                </c:pt>
                <c:pt idx="344">
                  <c:v>4.2458652184645763E-2</c:v>
                </c:pt>
                <c:pt idx="345">
                  <c:v>4.2458652184645763E-2</c:v>
                </c:pt>
                <c:pt idx="346">
                  <c:v>4.2458652184645763E-2</c:v>
                </c:pt>
                <c:pt idx="347">
                  <c:v>4.2458652184645763E-2</c:v>
                </c:pt>
                <c:pt idx="348">
                  <c:v>4.2458652184645763E-2</c:v>
                </c:pt>
                <c:pt idx="349">
                  <c:v>4.2458652184645763E-2</c:v>
                </c:pt>
                <c:pt idx="350">
                  <c:v>4.3446062700567764E-2</c:v>
                </c:pt>
                <c:pt idx="351">
                  <c:v>4.3939767958528761E-2</c:v>
                </c:pt>
                <c:pt idx="352">
                  <c:v>4.3939767958528761E-2</c:v>
                </c:pt>
                <c:pt idx="353">
                  <c:v>4.4433473216489751E-2</c:v>
                </c:pt>
                <c:pt idx="354">
                  <c:v>4.4433473216489751E-2</c:v>
                </c:pt>
                <c:pt idx="355">
                  <c:v>4.4433473216489751E-2</c:v>
                </c:pt>
                <c:pt idx="356">
                  <c:v>4.4433473216489751E-2</c:v>
                </c:pt>
                <c:pt idx="357">
                  <c:v>4.4433473216489751E-2</c:v>
                </c:pt>
                <c:pt idx="358">
                  <c:v>4.4433473216489751E-2</c:v>
                </c:pt>
                <c:pt idx="359">
                  <c:v>4.4433473216489751E-2</c:v>
                </c:pt>
                <c:pt idx="360">
                  <c:v>4.4927178474450748E-2</c:v>
                </c:pt>
                <c:pt idx="361">
                  <c:v>4.4927178474450748E-2</c:v>
                </c:pt>
                <c:pt idx="362">
                  <c:v>4.5420883732411745E-2</c:v>
                </c:pt>
                <c:pt idx="363">
                  <c:v>4.6408294248333745E-2</c:v>
                </c:pt>
                <c:pt idx="364">
                  <c:v>4.6408294248333745E-2</c:v>
                </c:pt>
                <c:pt idx="365">
                  <c:v>4.6408294248333745E-2</c:v>
                </c:pt>
                <c:pt idx="366">
                  <c:v>4.6408294248333745E-2</c:v>
                </c:pt>
                <c:pt idx="367">
                  <c:v>4.6408294248333745E-2</c:v>
                </c:pt>
                <c:pt idx="368">
                  <c:v>4.6408294248333745E-2</c:v>
                </c:pt>
                <c:pt idx="369">
                  <c:v>4.6408294248333745E-2</c:v>
                </c:pt>
                <c:pt idx="370">
                  <c:v>4.6408294248333745E-2</c:v>
                </c:pt>
                <c:pt idx="371">
                  <c:v>4.6408294248333745E-2</c:v>
                </c:pt>
                <c:pt idx="372">
                  <c:v>4.7889410022216729E-2</c:v>
                </c:pt>
                <c:pt idx="373">
                  <c:v>4.7889410022216729E-2</c:v>
                </c:pt>
                <c:pt idx="374">
                  <c:v>4.8383115280177733E-2</c:v>
                </c:pt>
                <c:pt idx="375">
                  <c:v>4.8383115280177733E-2</c:v>
                </c:pt>
                <c:pt idx="376">
                  <c:v>4.8383115280177733E-2</c:v>
                </c:pt>
                <c:pt idx="377">
                  <c:v>4.8383115280177733E-2</c:v>
                </c:pt>
                <c:pt idx="378">
                  <c:v>4.8383115280177733E-2</c:v>
                </c:pt>
                <c:pt idx="379">
                  <c:v>4.8383115280177733E-2</c:v>
                </c:pt>
                <c:pt idx="380">
                  <c:v>4.8383115280177733E-2</c:v>
                </c:pt>
                <c:pt idx="381">
                  <c:v>4.8383115280177733E-2</c:v>
                </c:pt>
                <c:pt idx="382">
                  <c:v>4.8383115280177733E-2</c:v>
                </c:pt>
                <c:pt idx="383">
                  <c:v>4.8383115280177733E-2</c:v>
                </c:pt>
                <c:pt idx="384">
                  <c:v>4.8383115280177733E-2</c:v>
                </c:pt>
                <c:pt idx="385">
                  <c:v>4.8383115280177733E-2</c:v>
                </c:pt>
                <c:pt idx="386">
                  <c:v>4.9370525796099726E-2</c:v>
                </c:pt>
                <c:pt idx="387">
                  <c:v>4.9864231054060723E-2</c:v>
                </c:pt>
                <c:pt idx="388">
                  <c:v>5.035793631202172E-2</c:v>
                </c:pt>
                <c:pt idx="389">
                  <c:v>5.035793631202172E-2</c:v>
                </c:pt>
                <c:pt idx="390">
                  <c:v>5.035793631202172E-2</c:v>
                </c:pt>
                <c:pt idx="391">
                  <c:v>5.035793631202172E-2</c:v>
                </c:pt>
                <c:pt idx="392">
                  <c:v>5.035793631202172E-2</c:v>
                </c:pt>
                <c:pt idx="393">
                  <c:v>5.035793631202172E-2</c:v>
                </c:pt>
                <c:pt idx="394">
                  <c:v>5.035793631202172E-2</c:v>
                </c:pt>
                <c:pt idx="395">
                  <c:v>5.1345346827943714E-2</c:v>
                </c:pt>
                <c:pt idx="396">
                  <c:v>5.1345346827943714E-2</c:v>
                </c:pt>
                <c:pt idx="397">
                  <c:v>5.183905208590471E-2</c:v>
                </c:pt>
                <c:pt idx="398">
                  <c:v>5.183905208590471E-2</c:v>
                </c:pt>
                <c:pt idx="399">
                  <c:v>5.2332757343865707E-2</c:v>
                </c:pt>
                <c:pt idx="400">
                  <c:v>5.2332757343865707E-2</c:v>
                </c:pt>
                <c:pt idx="401">
                  <c:v>5.2332757343865707E-2</c:v>
                </c:pt>
                <c:pt idx="402">
                  <c:v>5.2332757343865707E-2</c:v>
                </c:pt>
                <c:pt idx="403">
                  <c:v>5.2332757343865707E-2</c:v>
                </c:pt>
                <c:pt idx="404">
                  <c:v>5.2332757343865707E-2</c:v>
                </c:pt>
                <c:pt idx="405">
                  <c:v>5.2332757343865707E-2</c:v>
                </c:pt>
                <c:pt idx="406">
                  <c:v>5.2332757343865707E-2</c:v>
                </c:pt>
                <c:pt idx="407">
                  <c:v>5.2332757343865707E-2</c:v>
                </c:pt>
                <c:pt idx="408">
                  <c:v>5.2826462601826704E-2</c:v>
                </c:pt>
                <c:pt idx="409">
                  <c:v>5.3320167859787708E-2</c:v>
                </c:pt>
                <c:pt idx="410">
                  <c:v>5.3320167859787708E-2</c:v>
                </c:pt>
                <c:pt idx="411">
                  <c:v>5.3813873117748705E-2</c:v>
                </c:pt>
                <c:pt idx="412">
                  <c:v>5.3813873117748705E-2</c:v>
                </c:pt>
                <c:pt idx="413">
                  <c:v>5.4307578375709702E-2</c:v>
                </c:pt>
                <c:pt idx="414">
                  <c:v>5.4307578375709702E-2</c:v>
                </c:pt>
                <c:pt idx="415">
                  <c:v>5.4307578375709702E-2</c:v>
                </c:pt>
                <c:pt idx="416">
                  <c:v>5.4307578375709702E-2</c:v>
                </c:pt>
                <c:pt idx="417">
                  <c:v>5.4307578375709702E-2</c:v>
                </c:pt>
                <c:pt idx="418">
                  <c:v>5.4307578375709702E-2</c:v>
                </c:pt>
                <c:pt idx="419">
                  <c:v>5.4307578375709702E-2</c:v>
                </c:pt>
                <c:pt idx="420">
                  <c:v>5.4307578375709702E-2</c:v>
                </c:pt>
                <c:pt idx="421">
                  <c:v>5.4307578375709702E-2</c:v>
                </c:pt>
                <c:pt idx="422">
                  <c:v>5.5294988891631688E-2</c:v>
                </c:pt>
                <c:pt idx="423">
                  <c:v>5.5294988891631688E-2</c:v>
                </c:pt>
                <c:pt idx="424">
                  <c:v>5.5788694149592692E-2</c:v>
                </c:pt>
                <c:pt idx="425">
                  <c:v>5.5788694149592692E-2</c:v>
                </c:pt>
                <c:pt idx="426">
                  <c:v>5.6282399407553689E-2</c:v>
                </c:pt>
                <c:pt idx="427">
                  <c:v>5.6282399407553689E-2</c:v>
                </c:pt>
                <c:pt idx="428">
                  <c:v>5.6282399407553689E-2</c:v>
                </c:pt>
                <c:pt idx="429">
                  <c:v>5.6282399407553689E-2</c:v>
                </c:pt>
                <c:pt idx="430">
                  <c:v>5.6282399407553689E-2</c:v>
                </c:pt>
                <c:pt idx="431">
                  <c:v>5.6282399407553689E-2</c:v>
                </c:pt>
                <c:pt idx="432">
                  <c:v>5.6282399407553689E-2</c:v>
                </c:pt>
                <c:pt idx="433">
                  <c:v>5.6282399407553689E-2</c:v>
                </c:pt>
                <c:pt idx="434">
                  <c:v>5.6282399407553689E-2</c:v>
                </c:pt>
                <c:pt idx="435">
                  <c:v>5.6282399407553689E-2</c:v>
                </c:pt>
                <c:pt idx="436">
                  <c:v>5.6282399407553689E-2</c:v>
                </c:pt>
                <c:pt idx="437">
                  <c:v>5.6282399407553689E-2</c:v>
                </c:pt>
                <c:pt idx="438">
                  <c:v>5.6282399407553689E-2</c:v>
                </c:pt>
                <c:pt idx="439">
                  <c:v>5.6282399407553689E-2</c:v>
                </c:pt>
                <c:pt idx="440">
                  <c:v>5.6282399407553689E-2</c:v>
                </c:pt>
                <c:pt idx="441">
                  <c:v>5.6282399407553689E-2</c:v>
                </c:pt>
                <c:pt idx="442">
                  <c:v>5.6282399407553689E-2</c:v>
                </c:pt>
                <c:pt idx="443">
                  <c:v>5.6776104665514686E-2</c:v>
                </c:pt>
                <c:pt idx="444">
                  <c:v>5.7269809923475683E-2</c:v>
                </c:pt>
                <c:pt idx="445">
                  <c:v>5.7763515181436673E-2</c:v>
                </c:pt>
                <c:pt idx="446">
                  <c:v>5.7763515181436673E-2</c:v>
                </c:pt>
                <c:pt idx="447">
                  <c:v>5.8257220439397676E-2</c:v>
                </c:pt>
                <c:pt idx="448">
                  <c:v>5.8257220439397676E-2</c:v>
                </c:pt>
                <c:pt idx="449">
                  <c:v>5.8257220439397676E-2</c:v>
                </c:pt>
                <c:pt idx="450">
                  <c:v>5.8750925697358673E-2</c:v>
                </c:pt>
                <c:pt idx="451">
                  <c:v>5.8750925697358673E-2</c:v>
                </c:pt>
                <c:pt idx="452">
                  <c:v>5.924463095531967E-2</c:v>
                </c:pt>
                <c:pt idx="453">
                  <c:v>5.924463095531967E-2</c:v>
                </c:pt>
                <c:pt idx="454">
                  <c:v>5.9738336213280667E-2</c:v>
                </c:pt>
                <c:pt idx="455">
                  <c:v>6.0232041471241664E-2</c:v>
                </c:pt>
                <c:pt idx="456">
                  <c:v>6.0232041471241664E-2</c:v>
                </c:pt>
                <c:pt idx="457">
                  <c:v>6.0232041471241664E-2</c:v>
                </c:pt>
                <c:pt idx="458">
                  <c:v>6.0232041471241664E-2</c:v>
                </c:pt>
                <c:pt idx="459">
                  <c:v>6.0232041471241664E-2</c:v>
                </c:pt>
                <c:pt idx="460">
                  <c:v>6.0232041471241664E-2</c:v>
                </c:pt>
                <c:pt idx="461">
                  <c:v>6.0232041471241664E-2</c:v>
                </c:pt>
                <c:pt idx="462">
                  <c:v>6.0232041471241664E-2</c:v>
                </c:pt>
                <c:pt idx="463">
                  <c:v>6.0232041471241664E-2</c:v>
                </c:pt>
                <c:pt idx="464">
                  <c:v>6.1219451987163664E-2</c:v>
                </c:pt>
                <c:pt idx="465">
                  <c:v>6.1713157245124654E-2</c:v>
                </c:pt>
                <c:pt idx="466">
                  <c:v>6.2206862503085651E-2</c:v>
                </c:pt>
                <c:pt idx="467">
                  <c:v>6.2206862503085651E-2</c:v>
                </c:pt>
                <c:pt idx="468">
                  <c:v>6.2206862503085651E-2</c:v>
                </c:pt>
                <c:pt idx="469">
                  <c:v>6.2206862503085651E-2</c:v>
                </c:pt>
                <c:pt idx="470">
                  <c:v>6.2206862503085651E-2</c:v>
                </c:pt>
                <c:pt idx="471">
                  <c:v>6.2206862503085651E-2</c:v>
                </c:pt>
                <c:pt idx="472">
                  <c:v>6.2206862503085651E-2</c:v>
                </c:pt>
                <c:pt idx="473">
                  <c:v>6.2206862503085651E-2</c:v>
                </c:pt>
                <c:pt idx="474">
                  <c:v>6.2206862503085651E-2</c:v>
                </c:pt>
                <c:pt idx="475">
                  <c:v>6.2206862503085651E-2</c:v>
                </c:pt>
                <c:pt idx="476">
                  <c:v>6.2206862503085651E-2</c:v>
                </c:pt>
                <c:pt idx="477">
                  <c:v>6.2206862503085651E-2</c:v>
                </c:pt>
                <c:pt idx="478">
                  <c:v>6.2700567761046655E-2</c:v>
                </c:pt>
                <c:pt idx="479">
                  <c:v>6.3194273019007652E-2</c:v>
                </c:pt>
                <c:pt idx="480">
                  <c:v>6.4181683534929646E-2</c:v>
                </c:pt>
                <c:pt idx="481">
                  <c:v>6.4181683534929646E-2</c:v>
                </c:pt>
                <c:pt idx="482">
                  <c:v>6.4181683534929646E-2</c:v>
                </c:pt>
                <c:pt idx="483">
                  <c:v>6.4181683534929646E-2</c:v>
                </c:pt>
                <c:pt idx="484">
                  <c:v>6.4181683534929646E-2</c:v>
                </c:pt>
                <c:pt idx="485">
                  <c:v>6.4181683534929646E-2</c:v>
                </c:pt>
                <c:pt idx="486">
                  <c:v>6.4181683534929646E-2</c:v>
                </c:pt>
                <c:pt idx="487">
                  <c:v>6.4181683534929646E-2</c:v>
                </c:pt>
                <c:pt idx="488">
                  <c:v>6.4181683534929646E-2</c:v>
                </c:pt>
                <c:pt idx="489">
                  <c:v>6.4181683534929646E-2</c:v>
                </c:pt>
                <c:pt idx="490">
                  <c:v>6.5169094050851639E-2</c:v>
                </c:pt>
                <c:pt idx="491">
                  <c:v>6.5169094050851639E-2</c:v>
                </c:pt>
                <c:pt idx="492">
                  <c:v>6.5662799308812636E-2</c:v>
                </c:pt>
                <c:pt idx="493">
                  <c:v>6.6156504566773633E-2</c:v>
                </c:pt>
                <c:pt idx="494">
                  <c:v>6.6156504566773633E-2</c:v>
                </c:pt>
                <c:pt idx="495">
                  <c:v>6.6156504566773633E-2</c:v>
                </c:pt>
                <c:pt idx="496">
                  <c:v>6.6156504566773633E-2</c:v>
                </c:pt>
                <c:pt idx="497">
                  <c:v>6.6156504566773633E-2</c:v>
                </c:pt>
                <c:pt idx="498">
                  <c:v>6.6156504566773633E-2</c:v>
                </c:pt>
                <c:pt idx="499">
                  <c:v>6.6156504566773633E-2</c:v>
                </c:pt>
                <c:pt idx="500">
                  <c:v>6.6156504566773633E-2</c:v>
                </c:pt>
                <c:pt idx="501">
                  <c:v>6.6156504566773633E-2</c:v>
                </c:pt>
                <c:pt idx="502">
                  <c:v>6.6156504566773633E-2</c:v>
                </c:pt>
                <c:pt idx="503">
                  <c:v>6.6156504566773633E-2</c:v>
                </c:pt>
                <c:pt idx="504">
                  <c:v>6.6156504566773633E-2</c:v>
                </c:pt>
                <c:pt idx="505">
                  <c:v>6.665020982473463E-2</c:v>
                </c:pt>
                <c:pt idx="506">
                  <c:v>6.7143915082695627E-2</c:v>
                </c:pt>
                <c:pt idx="507">
                  <c:v>6.813132559861762E-2</c:v>
                </c:pt>
                <c:pt idx="508">
                  <c:v>6.813132559861762E-2</c:v>
                </c:pt>
                <c:pt idx="509">
                  <c:v>6.813132559861762E-2</c:v>
                </c:pt>
                <c:pt idx="510">
                  <c:v>6.813132559861762E-2</c:v>
                </c:pt>
                <c:pt idx="511">
                  <c:v>6.813132559861762E-2</c:v>
                </c:pt>
                <c:pt idx="512">
                  <c:v>6.813132559861762E-2</c:v>
                </c:pt>
                <c:pt idx="513">
                  <c:v>6.813132559861762E-2</c:v>
                </c:pt>
                <c:pt idx="514">
                  <c:v>6.813132559861762E-2</c:v>
                </c:pt>
                <c:pt idx="515">
                  <c:v>6.813132559861762E-2</c:v>
                </c:pt>
                <c:pt idx="516">
                  <c:v>6.813132559861762E-2</c:v>
                </c:pt>
                <c:pt idx="517">
                  <c:v>6.813132559861762E-2</c:v>
                </c:pt>
                <c:pt idx="518">
                  <c:v>6.8625030856578617E-2</c:v>
                </c:pt>
                <c:pt idx="519">
                  <c:v>6.9612441372500611E-2</c:v>
                </c:pt>
                <c:pt idx="520">
                  <c:v>6.9612441372500611E-2</c:v>
                </c:pt>
                <c:pt idx="521">
                  <c:v>7.0106146630461608E-2</c:v>
                </c:pt>
                <c:pt idx="522">
                  <c:v>7.0106146630461608E-2</c:v>
                </c:pt>
                <c:pt idx="523">
                  <c:v>7.0106146630461608E-2</c:v>
                </c:pt>
                <c:pt idx="524">
                  <c:v>7.0106146630461608E-2</c:v>
                </c:pt>
                <c:pt idx="525">
                  <c:v>7.0106146630461608E-2</c:v>
                </c:pt>
                <c:pt idx="526">
                  <c:v>7.0106146630461608E-2</c:v>
                </c:pt>
                <c:pt idx="527">
                  <c:v>7.0106146630461608E-2</c:v>
                </c:pt>
                <c:pt idx="528">
                  <c:v>7.0106146630461608E-2</c:v>
                </c:pt>
                <c:pt idx="529">
                  <c:v>7.0106146630461608E-2</c:v>
                </c:pt>
                <c:pt idx="530">
                  <c:v>7.0106146630461608E-2</c:v>
                </c:pt>
                <c:pt idx="531">
                  <c:v>7.0599851888422605E-2</c:v>
                </c:pt>
                <c:pt idx="532">
                  <c:v>7.1093557146383601E-2</c:v>
                </c:pt>
                <c:pt idx="533">
                  <c:v>7.1587262404344598E-2</c:v>
                </c:pt>
                <c:pt idx="534">
                  <c:v>7.2080967662305595E-2</c:v>
                </c:pt>
                <c:pt idx="535">
                  <c:v>7.2080967662305595E-2</c:v>
                </c:pt>
                <c:pt idx="536">
                  <c:v>7.2080967662305595E-2</c:v>
                </c:pt>
                <c:pt idx="537">
                  <c:v>7.2080967662305595E-2</c:v>
                </c:pt>
                <c:pt idx="538">
                  <c:v>7.2080967662305595E-2</c:v>
                </c:pt>
                <c:pt idx="539">
                  <c:v>7.2080967662305595E-2</c:v>
                </c:pt>
                <c:pt idx="540">
                  <c:v>7.2080967662305595E-2</c:v>
                </c:pt>
                <c:pt idx="541">
                  <c:v>7.2080967662305595E-2</c:v>
                </c:pt>
                <c:pt idx="542">
                  <c:v>7.2080967662305595E-2</c:v>
                </c:pt>
                <c:pt idx="543">
                  <c:v>7.2080967662305595E-2</c:v>
                </c:pt>
                <c:pt idx="544">
                  <c:v>7.2080967662305595E-2</c:v>
                </c:pt>
                <c:pt idx="545">
                  <c:v>7.2080967662305595E-2</c:v>
                </c:pt>
                <c:pt idx="546">
                  <c:v>7.3068378178227603E-2</c:v>
                </c:pt>
                <c:pt idx="547">
                  <c:v>7.4055788694149582E-2</c:v>
                </c:pt>
                <c:pt idx="548">
                  <c:v>7.4055788694149582E-2</c:v>
                </c:pt>
                <c:pt idx="549">
                  <c:v>7.4055788694149582E-2</c:v>
                </c:pt>
                <c:pt idx="550">
                  <c:v>7.4055788694149582E-2</c:v>
                </c:pt>
                <c:pt idx="551">
                  <c:v>7.4055788694149582E-2</c:v>
                </c:pt>
                <c:pt idx="552">
                  <c:v>7.751172549987656E-2</c:v>
                </c:pt>
                <c:pt idx="553">
                  <c:v>7.8005430757837571E-2</c:v>
                </c:pt>
                <c:pt idx="554">
                  <c:v>7.8005430757837571E-2</c:v>
                </c:pt>
                <c:pt idx="555">
                  <c:v>7.8005430757837571E-2</c:v>
                </c:pt>
                <c:pt idx="556">
                  <c:v>7.8005430757837571E-2</c:v>
                </c:pt>
                <c:pt idx="557">
                  <c:v>7.8992841273759565E-2</c:v>
                </c:pt>
                <c:pt idx="558">
                  <c:v>7.9486546531720562E-2</c:v>
                </c:pt>
                <c:pt idx="559">
                  <c:v>0.14021229326092322</c:v>
                </c:pt>
                <c:pt idx="560">
                  <c:v>0.14021229326092322</c:v>
                </c:pt>
                <c:pt idx="561">
                  <c:v>0.14021229326092322</c:v>
                </c:pt>
                <c:pt idx="562">
                  <c:v>0.14021229326092322</c:v>
                </c:pt>
                <c:pt idx="563">
                  <c:v>0.14021229326092322</c:v>
                </c:pt>
                <c:pt idx="564">
                  <c:v>0.14021229326092322</c:v>
                </c:pt>
                <c:pt idx="565">
                  <c:v>0.14021229326092322</c:v>
                </c:pt>
                <c:pt idx="566">
                  <c:v>0.14021229326092322</c:v>
                </c:pt>
                <c:pt idx="567">
                  <c:v>0.14021229326092322</c:v>
                </c:pt>
                <c:pt idx="568">
                  <c:v>0.14021229326092322</c:v>
                </c:pt>
                <c:pt idx="569">
                  <c:v>0.14021229326092322</c:v>
                </c:pt>
                <c:pt idx="570">
                  <c:v>0.14021229326092322</c:v>
                </c:pt>
                <c:pt idx="571">
                  <c:v>0.14021229326092322</c:v>
                </c:pt>
              </c:numCache>
            </c:numRef>
          </c:xVal>
          <c:yVal>
            <c:numRef>
              <c:f>'Tensile Test'!$D$9:$D$580</c:f>
              <c:numCache>
                <c:formatCode>0.000</c:formatCode>
                <c:ptCount val="572"/>
                <c:pt idx="0">
                  <c:v>1.6306337376489686</c:v>
                </c:pt>
                <c:pt idx="1">
                  <c:v>3.7708405183132396</c:v>
                </c:pt>
                <c:pt idx="2">
                  <c:v>3.8727551269162999</c:v>
                </c:pt>
                <c:pt idx="3">
                  <c:v>4.0765843441224217</c:v>
                </c:pt>
                <c:pt idx="4">
                  <c:v>4.1784989527254819</c:v>
                </c:pt>
                <c:pt idx="5">
                  <c:v>4.3823281699316023</c:v>
                </c:pt>
                <c:pt idx="6">
                  <c:v>4.4842427785346635</c:v>
                </c:pt>
                <c:pt idx="7">
                  <c:v>4.6880719957407839</c:v>
                </c:pt>
                <c:pt idx="8">
                  <c:v>4.6880719957407839</c:v>
                </c:pt>
                <c:pt idx="9">
                  <c:v>4.6880719957407839</c:v>
                </c:pt>
                <c:pt idx="10">
                  <c:v>4.789986604343845</c:v>
                </c:pt>
                <c:pt idx="11">
                  <c:v>4.789986604343845</c:v>
                </c:pt>
                <c:pt idx="12">
                  <c:v>5.0957304301530266</c:v>
                </c:pt>
                <c:pt idx="13">
                  <c:v>5.1976450387560869</c:v>
                </c:pt>
                <c:pt idx="14">
                  <c:v>5.1976450387560869</c:v>
                </c:pt>
                <c:pt idx="15">
                  <c:v>5.4014742559622082</c:v>
                </c:pt>
                <c:pt idx="16">
                  <c:v>5.5033888645652684</c:v>
                </c:pt>
                <c:pt idx="17">
                  <c:v>5.7072180817713889</c:v>
                </c:pt>
                <c:pt idx="18">
                  <c:v>5.7072180817713889</c:v>
                </c:pt>
                <c:pt idx="19">
                  <c:v>5.80913269037445</c:v>
                </c:pt>
                <c:pt idx="20">
                  <c:v>5.80913269037445</c:v>
                </c:pt>
                <c:pt idx="21">
                  <c:v>5.9110472989775111</c:v>
                </c:pt>
                <c:pt idx="22">
                  <c:v>6.1148765161836325</c:v>
                </c:pt>
                <c:pt idx="23">
                  <c:v>6.1148765161836325</c:v>
                </c:pt>
                <c:pt idx="24">
                  <c:v>6.2167911247866918</c:v>
                </c:pt>
                <c:pt idx="25">
                  <c:v>6.2167911247866918</c:v>
                </c:pt>
                <c:pt idx="26">
                  <c:v>6.4206203419928132</c:v>
                </c:pt>
                <c:pt idx="27">
                  <c:v>6.4206203419928132</c:v>
                </c:pt>
                <c:pt idx="28">
                  <c:v>6.4206203419928132</c:v>
                </c:pt>
                <c:pt idx="29">
                  <c:v>6.5225349505958743</c:v>
                </c:pt>
                <c:pt idx="30">
                  <c:v>6.7263641678019948</c:v>
                </c:pt>
                <c:pt idx="31">
                  <c:v>6.7263641678019948</c:v>
                </c:pt>
                <c:pt idx="32">
                  <c:v>6.7263641678019948</c:v>
                </c:pt>
                <c:pt idx="33">
                  <c:v>6.7263641678019948</c:v>
                </c:pt>
                <c:pt idx="34">
                  <c:v>6.7263641678019948</c:v>
                </c:pt>
                <c:pt idx="35">
                  <c:v>6.7263641678019948</c:v>
                </c:pt>
                <c:pt idx="36">
                  <c:v>6.828278776405055</c:v>
                </c:pt>
                <c:pt idx="37">
                  <c:v>6.828278776405055</c:v>
                </c:pt>
                <c:pt idx="38">
                  <c:v>6.9301933850081161</c:v>
                </c:pt>
                <c:pt idx="39">
                  <c:v>7.1340226022142375</c:v>
                </c:pt>
                <c:pt idx="40">
                  <c:v>7.2359372108172977</c:v>
                </c:pt>
                <c:pt idx="41">
                  <c:v>7.439766428023419</c:v>
                </c:pt>
                <c:pt idx="42">
                  <c:v>7.439766428023419</c:v>
                </c:pt>
                <c:pt idx="43">
                  <c:v>7.5416810366264793</c:v>
                </c:pt>
                <c:pt idx="44">
                  <c:v>7.7455102538325997</c:v>
                </c:pt>
                <c:pt idx="45">
                  <c:v>7.8474248624356608</c:v>
                </c:pt>
                <c:pt idx="46">
                  <c:v>7.8474248624356608</c:v>
                </c:pt>
                <c:pt idx="47">
                  <c:v>8.0512540796417813</c:v>
                </c:pt>
                <c:pt idx="48">
                  <c:v>8.0512540796417813</c:v>
                </c:pt>
                <c:pt idx="49">
                  <c:v>8.0512540796417813</c:v>
                </c:pt>
                <c:pt idx="50">
                  <c:v>8.1531686882448433</c:v>
                </c:pt>
                <c:pt idx="51">
                  <c:v>8.1531686882448433</c:v>
                </c:pt>
                <c:pt idx="52">
                  <c:v>8.2550832968479035</c:v>
                </c:pt>
                <c:pt idx="53">
                  <c:v>8.458912514054024</c:v>
                </c:pt>
                <c:pt idx="54">
                  <c:v>8.5608271226570842</c:v>
                </c:pt>
                <c:pt idx="55">
                  <c:v>8.7646563398632047</c:v>
                </c:pt>
                <c:pt idx="56">
                  <c:v>8.7646563398632047</c:v>
                </c:pt>
                <c:pt idx="57">
                  <c:v>8.8665709484662667</c:v>
                </c:pt>
                <c:pt idx="58">
                  <c:v>9.0704001656723872</c:v>
                </c:pt>
                <c:pt idx="59">
                  <c:v>9.0704001656723872</c:v>
                </c:pt>
                <c:pt idx="60">
                  <c:v>9.1723147742754474</c:v>
                </c:pt>
                <c:pt idx="61">
                  <c:v>9.2742293828785076</c:v>
                </c:pt>
                <c:pt idx="62">
                  <c:v>9.2742293828785076</c:v>
                </c:pt>
                <c:pt idx="63">
                  <c:v>9.4780586000846299</c:v>
                </c:pt>
                <c:pt idx="64">
                  <c:v>9.5799732086876901</c:v>
                </c:pt>
                <c:pt idx="65">
                  <c:v>9.5799732086876901</c:v>
                </c:pt>
                <c:pt idx="66">
                  <c:v>9.7838024258938106</c:v>
                </c:pt>
                <c:pt idx="67">
                  <c:v>9.8857170344968708</c:v>
                </c:pt>
                <c:pt idx="68">
                  <c:v>10.089546251702991</c:v>
                </c:pt>
                <c:pt idx="69">
                  <c:v>10.191460860306053</c:v>
                </c:pt>
                <c:pt idx="70">
                  <c:v>10.497204686115234</c:v>
                </c:pt>
                <c:pt idx="71">
                  <c:v>10.599119294718294</c:v>
                </c:pt>
                <c:pt idx="72">
                  <c:v>10.802948511924416</c:v>
                </c:pt>
                <c:pt idx="73">
                  <c:v>10.904863120527477</c:v>
                </c:pt>
                <c:pt idx="74">
                  <c:v>10.904863120527477</c:v>
                </c:pt>
                <c:pt idx="75">
                  <c:v>11.108692337733597</c:v>
                </c:pt>
                <c:pt idx="76">
                  <c:v>11.210606946336659</c:v>
                </c:pt>
                <c:pt idx="77">
                  <c:v>11.414436163542778</c:v>
                </c:pt>
                <c:pt idx="78">
                  <c:v>11.51635077214584</c:v>
                </c:pt>
                <c:pt idx="79">
                  <c:v>11.6182653807489</c:v>
                </c:pt>
                <c:pt idx="80">
                  <c:v>11.822094597955022</c:v>
                </c:pt>
                <c:pt idx="81">
                  <c:v>11.924009206558081</c:v>
                </c:pt>
                <c:pt idx="82">
                  <c:v>12.127838423764203</c:v>
                </c:pt>
                <c:pt idx="83">
                  <c:v>12.127838423764203</c:v>
                </c:pt>
                <c:pt idx="84">
                  <c:v>12.229753032367265</c:v>
                </c:pt>
                <c:pt idx="85">
                  <c:v>12.229753032367265</c:v>
                </c:pt>
                <c:pt idx="86">
                  <c:v>12.433582249573384</c:v>
                </c:pt>
                <c:pt idx="87">
                  <c:v>12.433582249573384</c:v>
                </c:pt>
                <c:pt idx="88">
                  <c:v>12.535496858176446</c:v>
                </c:pt>
                <c:pt idx="89">
                  <c:v>12.739326075382566</c:v>
                </c:pt>
                <c:pt idx="90">
                  <c:v>12.841240683985626</c:v>
                </c:pt>
                <c:pt idx="91">
                  <c:v>12.943155292588687</c:v>
                </c:pt>
                <c:pt idx="92">
                  <c:v>13.146984509794809</c:v>
                </c:pt>
                <c:pt idx="93">
                  <c:v>13.248899118397869</c:v>
                </c:pt>
                <c:pt idx="94">
                  <c:v>13.45272833560399</c:v>
                </c:pt>
                <c:pt idx="95">
                  <c:v>13.554642944207052</c:v>
                </c:pt>
                <c:pt idx="96">
                  <c:v>13.554642944207052</c:v>
                </c:pt>
                <c:pt idx="97">
                  <c:v>13.758472161413172</c:v>
                </c:pt>
                <c:pt idx="98">
                  <c:v>13.860386770016232</c:v>
                </c:pt>
                <c:pt idx="99">
                  <c:v>13.860386770016232</c:v>
                </c:pt>
                <c:pt idx="100">
                  <c:v>13.860386770016232</c:v>
                </c:pt>
                <c:pt idx="101">
                  <c:v>13.860386770016232</c:v>
                </c:pt>
                <c:pt idx="102">
                  <c:v>13.962301378619292</c:v>
                </c:pt>
                <c:pt idx="103">
                  <c:v>13.962301378619292</c:v>
                </c:pt>
                <c:pt idx="104">
                  <c:v>13.962301378619292</c:v>
                </c:pt>
                <c:pt idx="105">
                  <c:v>13.962301378619292</c:v>
                </c:pt>
                <c:pt idx="106">
                  <c:v>14.166130595825413</c:v>
                </c:pt>
                <c:pt idx="107">
                  <c:v>14.166130595825413</c:v>
                </c:pt>
                <c:pt idx="108">
                  <c:v>14.166130595825413</c:v>
                </c:pt>
                <c:pt idx="109">
                  <c:v>14.268045204428475</c:v>
                </c:pt>
                <c:pt idx="110">
                  <c:v>14.268045204428475</c:v>
                </c:pt>
                <c:pt idx="111">
                  <c:v>14.471874421634595</c:v>
                </c:pt>
                <c:pt idx="112">
                  <c:v>14.471874421634595</c:v>
                </c:pt>
                <c:pt idx="113">
                  <c:v>14.573789030237656</c:v>
                </c:pt>
                <c:pt idx="114">
                  <c:v>14.777618247443778</c:v>
                </c:pt>
                <c:pt idx="115">
                  <c:v>14.879532856046838</c:v>
                </c:pt>
                <c:pt idx="116">
                  <c:v>14.981447464649897</c:v>
                </c:pt>
                <c:pt idx="117">
                  <c:v>15.185276681856019</c:v>
                </c:pt>
                <c:pt idx="118">
                  <c:v>15.185276681856019</c:v>
                </c:pt>
                <c:pt idx="119">
                  <c:v>15.287191290459079</c:v>
                </c:pt>
                <c:pt idx="120">
                  <c:v>15.491020507665199</c:v>
                </c:pt>
                <c:pt idx="121">
                  <c:v>15.491020507665199</c:v>
                </c:pt>
                <c:pt idx="122">
                  <c:v>15.592935116268261</c:v>
                </c:pt>
                <c:pt idx="123">
                  <c:v>15.592935116268261</c:v>
                </c:pt>
                <c:pt idx="124">
                  <c:v>15.796764333474382</c:v>
                </c:pt>
                <c:pt idx="125">
                  <c:v>15.796764333474382</c:v>
                </c:pt>
                <c:pt idx="126">
                  <c:v>15.898678942077442</c:v>
                </c:pt>
                <c:pt idx="127">
                  <c:v>15.898678942077442</c:v>
                </c:pt>
                <c:pt idx="128">
                  <c:v>16.102508159283563</c:v>
                </c:pt>
                <c:pt idx="129">
                  <c:v>16.204422767886623</c:v>
                </c:pt>
                <c:pt idx="130">
                  <c:v>16.306337376489687</c:v>
                </c:pt>
                <c:pt idx="131">
                  <c:v>16.510166593695807</c:v>
                </c:pt>
                <c:pt idx="132">
                  <c:v>16.612081202298867</c:v>
                </c:pt>
                <c:pt idx="133">
                  <c:v>16.815910419504988</c:v>
                </c:pt>
                <c:pt idx="134">
                  <c:v>16.917825028108048</c:v>
                </c:pt>
                <c:pt idx="135">
                  <c:v>17.121654245314168</c:v>
                </c:pt>
                <c:pt idx="136">
                  <c:v>17.223568853917229</c:v>
                </c:pt>
                <c:pt idx="137">
                  <c:v>17.325483462520292</c:v>
                </c:pt>
                <c:pt idx="138">
                  <c:v>17.529312679726409</c:v>
                </c:pt>
                <c:pt idx="139">
                  <c:v>17.529312679726409</c:v>
                </c:pt>
                <c:pt idx="140">
                  <c:v>17.631227288329473</c:v>
                </c:pt>
                <c:pt idx="141">
                  <c:v>17.631227288329473</c:v>
                </c:pt>
                <c:pt idx="142">
                  <c:v>17.835056505535594</c:v>
                </c:pt>
                <c:pt idx="143">
                  <c:v>17.835056505535594</c:v>
                </c:pt>
                <c:pt idx="144">
                  <c:v>17.835056505535594</c:v>
                </c:pt>
                <c:pt idx="145">
                  <c:v>17.936971114138654</c:v>
                </c:pt>
                <c:pt idx="146">
                  <c:v>18.140800331344774</c:v>
                </c:pt>
                <c:pt idx="147">
                  <c:v>18.140800331344774</c:v>
                </c:pt>
                <c:pt idx="148">
                  <c:v>18.242714939947835</c:v>
                </c:pt>
                <c:pt idx="149">
                  <c:v>18.446544157153955</c:v>
                </c:pt>
                <c:pt idx="150">
                  <c:v>18.446544157153955</c:v>
                </c:pt>
                <c:pt idx="151">
                  <c:v>18.650373374360079</c:v>
                </c:pt>
                <c:pt idx="152">
                  <c:v>18.650373374360079</c:v>
                </c:pt>
                <c:pt idx="153">
                  <c:v>18.854202591566196</c:v>
                </c:pt>
                <c:pt idx="154">
                  <c:v>18.95611720016926</c:v>
                </c:pt>
                <c:pt idx="155">
                  <c:v>19.15994641737538</c:v>
                </c:pt>
                <c:pt idx="156">
                  <c:v>19.15994641737538</c:v>
                </c:pt>
                <c:pt idx="157">
                  <c:v>19.26186102597844</c:v>
                </c:pt>
                <c:pt idx="158">
                  <c:v>19.465690243184561</c:v>
                </c:pt>
                <c:pt idx="159">
                  <c:v>19.567604851787621</c:v>
                </c:pt>
                <c:pt idx="160">
                  <c:v>19.669519460390681</c:v>
                </c:pt>
                <c:pt idx="161">
                  <c:v>19.873348677596802</c:v>
                </c:pt>
                <c:pt idx="162">
                  <c:v>19.975263286199866</c:v>
                </c:pt>
                <c:pt idx="163">
                  <c:v>20.179092503405982</c:v>
                </c:pt>
                <c:pt idx="164">
                  <c:v>20.179092503405982</c:v>
                </c:pt>
                <c:pt idx="165">
                  <c:v>20.281007112009046</c:v>
                </c:pt>
                <c:pt idx="166">
                  <c:v>20.281007112009046</c:v>
                </c:pt>
                <c:pt idx="167">
                  <c:v>20.484836329215167</c:v>
                </c:pt>
                <c:pt idx="168">
                  <c:v>20.484836329215167</c:v>
                </c:pt>
                <c:pt idx="169">
                  <c:v>20.484836329215167</c:v>
                </c:pt>
                <c:pt idx="170">
                  <c:v>20.586750937818227</c:v>
                </c:pt>
                <c:pt idx="171">
                  <c:v>20.790580155024347</c:v>
                </c:pt>
                <c:pt idx="172">
                  <c:v>20.790580155024347</c:v>
                </c:pt>
                <c:pt idx="173">
                  <c:v>20.892494763627408</c:v>
                </c:pt>
                <c:pt idx="174">
                  <c:v>20.892494763627408</c:v>
                </c:pt>
                <c:pt idx="175">
                  <c:v>20.994409372230468</c:v>
                </c:pt>
                <c:pt idx="176">
                  <c:v>20.994409372230468</c:v>
                </c:pt>
                <c:pt idx="177">
                  <c:v>20.994409372230468</c:v>
                </c:pt>
                <c:pt idx="178">
                  <c:v>20.994409372230468</c:v>
                </c:pt>
                <c:pt idx="179">
                  <c:v>21.198238589436588</c:v>
                </c:pt>
                <c:pt idx="180">
                  <c:v>21.198238589436588</c:v>
                </c:pt>
                <c:pt idx="181">
                  <c:v>21.300153198039652</c:v>
                </c:pt>
                <c:pt idx="182">
                  <c:v>21.300153198039652</c:v>
                </c:pt>
                <c:pt idx="183">
                  <c:v>21.503982415245769</c:v>
                </c:pt>
                <c:pt idx="184">
                  <c:v>21.503982415245769</c:v>
                </c:pt>
                <c:pt idx="185">
                  <c:v>21.605897023848833</c:v>
                </c:pt>
                <c:pt idx="186">
                  <c:v>21.605897023848833</c:v>
                </c:pt>
                <c:pt idx="187">
                  <c:v>21.605897023848833</c:v>
                </c:pt>
                <c:pt idx="188">
                  <c:v>21.809726241054953</c:v>
                </c:pt>
                <c:pt idx="189">
                  <c:v>21.809726241054953</c:v>
                </c:pt>
                <c:pt idx="190">
                  <c:v>21.911640849658014</c:v>
                </c:pt>
                <c:pt idx="191">
                  <c:v>22.013555458261074</c:v>
                </c:pt>
                <c:pt idx="192">
                  <c:v>22.217384675467194</c:v>
                </c:pt>
                <c:pt idx="193">
                  <c:v>22.319299284070258</c:v>
                </c:pt>
                <c:pt idx="194">
                  <c:v>22.523128501276375</c:v>
                </c:pt>
                <c:pt idx="195">
                  <c:v>22.625043109879439</c:v>
                </c:pt>
                <c:pt idx="196">
                  <c:v>22.828872327085556</c:v>
                </c:pt>
                <c:pt idx="197">
                  <c:v>23.134616152894743</c:v>
                </c:pt>
                <c:pt idx="198">
                  <c:v>23.2365307614978</c:v>
                </c:pt>
                <c:pt idx="199">
                  <c:v>23.33844537010086</c:v>
                </c:pt>
                <c:pt idx="200">
                  <c:v>23.33844537010086</c:v>
                </c:pt>
                <c:pt idx="201">
                  <c:v>23.542274587306981</c:v>
                </c:pt>
                <c:pt idx="202">
                  <c:v>23.644189195910045</c:v>
                </c:pt>
                <c:pt idx="203">
                  <c:v>23.848018413116161</c:v>
                </c:pt>
                <c:pt idx="204">
                  <c:v>23.949933021719225</c:v>
                </c:pt>
                <c:pt idx="205">
                  <c:v>23.949933021719225</c:v>
                </c:pt>
                <c:pt idx="206">
                  <c:v>24.153762238925346</c:v>
                </c:pt>
                <c:pt idx="207">
                  <c:v>24.255676847528406</c:v>
                </c:pt>
                <c:pt idx="208">
                  <c:v>24.357591456131466</c:v>
                </c:pt>
                <c:pt idx="209">
                  <c:v>24.561420673337587</c:v>
                </c:pt>
                <c:pt idx="210">
                  <c:v>24.663335281940647</c:v>
                </c:pt>
                <c:pt idx="211">
                  <c:v>24.867164499146767</c:v>
                </c:pt>
                <c:pt idx="212">
                  <c:v>24.969079107749831</c:v>
                </c:pt>
                <c:pt idx="213">
                  <c:v>25.172908324955948</c:v>
                </c:pt>
                <c:pt idx="214">
                  <c:v>25.274822933559012</c:v>
                </c:pt>
                <c:pt idx="215">
                  <c:v>25.376737542162072</c:v>
                </c:pt>
                <c:pt idx="216">
                  <c:v>25.580566759368192</c:v>
                </c:pt>
                <c:pt idx="217">
                  <c:v>25.682481367971253</c:v>
                </c:pt>
                <c:pt idx="218">
                  <c:v>25.886310585177373</c:v>
                </c:pt>
                <c:pt idx="219">
                  <c:v>25.988225193780433</c:v>
                </c:pt>
                <c:pt idx="220">
                  <c:v>26.192054410986554</c:v>
                </c:pt>
                <c:pt idx="221">
                  <c:v>26.192054410986554</c:v>
                </c:pt>
                <c:pt idx="222">
                  <c:v>26.293969019589618</c:v>
                </c:pt>
                <c:pt idx="223">
                  <c:v>26.497798236795738</c:v>
                </c:pt>
                <c:pt idx="224">
                  <c:v>26.599712845398798</c:v>
                </c:pt>
                <c:pt idx="225">
                  <c:v>26.701627454001859</c:v>
                </c:pt>
                <c:pt idx="226">
                  <c:v>26.701627454001859</c:v>
                </c:pt>
                <c:pt idx="227">
                  <c:v>26.905456671207979</c:v>
                </c:pt>
                <c:pt idx="228">
                  <c:v>27.007371279811039</c:v>
                </c:pt>
                <c:pt idx="229">
                  <c:v>27.21120049701716</c:v>
                </c:pt>
                <c:pt idx="230">
                  <c:v>27.31311510562022</c:v>
                </c:pt>
                <c:pt idx="231">
                  <c:v>27.516944322826344</c:v>
                </c:pt>
                <c:pt idx="232">
                  <c:v>27.618858931429404</c:v>
                </c:pt>
                <c:pt idx="233">
                  <c:v>27.720773540032464</c:v>
                </c:pt>
                <c:pt idx="234">
                  <c:v>27.924602757238585</c:v>
                </c:pt>
                <c:pt idx="235">
                  <c:v>28.026517365841645</c:v>
                </c:pt>
                <c:pt idx="236">
                  <c:v>28.230346583047766</c:v>
                </c:pt>
                <c:pt idx="237">
                  <c:v>28.332261191650826</c:v>
                </c:pt>
                <c:pt idx="238">
                  <c:v>28.53609040885695</c:v>
                </c:pt>
                <c:pt idx="239">
                  <c:v>28.638005017460006</c:v>
                </c:pt>
                <c:pt idx="240">
                  <c:v>28.638005017460006</c:v>
                </c:pt>
                <c:pt idx="241">
                  <c:v>28.84183423466613</c:v>
                </c:pt>
                <c:pt idx="242">
                  <c:v>28.943748843269191</c:v>
                </c:pt>
                <c:pt idx="243">
                  <c:v>29.045663451872251</c:v>
                </c:pt>
                <c:pt idx="244">
                  <c:v>29.249492669078371</c:v>
                </c:pt>
                <c:pt idx="245">
                  <c:v>29.351407277681432</c:v>
                </c:pt>
                <c:pt idx="246">
                  <c:v>29.555236494887556</c:v>
                </c:pt>
                <c:pt idx="247">
                  <c:v>29.657151103490612</c:v>
                </c:pt>
                <c:pt idx="248">
                  <c:v>29.860980320696736</c:v>
                </c:pt>
                <c:pt idx="249">
                  <c:v>29.962894929299793</c:v>
                </c:pt>
                <c:pt idx="250">
                  <c:v>30.064809537902857</c:v>
                </c:pt>
                <c:pt idx="251">
                  <c:v>30.268638755108977</c:v>
                </c:pt>
                <c:pt idx="252">
                  <c:v>30.370553363712038</c:v>
                </c:pt>
                <c:pt idx="253">
                  <c:v>30.574382580918158</c:v>
                </c:pt>
                <c:pt idx="254">
                  <c:v>30.676297189521218</c:v>
                </c:pt>
                <c:pt idx="255">
                  <c:v>30.880126406727342</c:v>
                </c:pt>
                <c:pt idx="256">
                  <c:v>30.880126406727342</c:v>
                </c:pt>
                <c:pt idx="257">
                  <c:v>30.982041015330399</c:v>
                </c:pt>
                <c:pt idx="258">
                  <c:v>31.185870232536523</c:v>
                </c:pt>
                <c:pt idx="259">
                  <c:v>31.185870232536523</c:v>
                </c:pt>
                <c:pt idx="260">
                  <c:v>31.185870232536523</c:v>
                </c:pt>
                <c:pt idx="261">
                  <c:v>31.28778484113958</c:v>
                </c:pt>
                <c:pt idx="262">
                  <c:v>31.28778484113958</c:v>
                </c:pt>
                <c:pt idx="263">
                  <c:v>31.28778484113958</c:v>
                </c:pt>
                <c:pt idx="264">
                  <c:v>31.389699449742643</c:v>
                </c:pt>
                <c:pt idx="265">
                  <c:v>31.389699449742643</c:v>
                </c:pt>
                <c:pt idx="266">
                  <c:v>31.593528666948764</c:v>
                </c:pt>
                <c:pt idx="267">
                  <c:v>31.695443275551824</c:v>
                </c:pt>
                <c:pt idx="268">
                  <c:v>31.899272492757948</c:v>
                </c:pt>
                <c:pt idx="269">
                  <c:v>32.001187101361005</c:v>
                </c:pt>
                <c:pt idx="270">
                  <c:v>32.205016318567125</c:v>
                </c:pt>
                <c:pt idx="271">
                  <c:v>32.306930927170185</c:v>
                </c:pt>
                <c:pt idx="272">
                  <c:v>32.408845535773246</c:v>
                </c:pt>
                <c:pt idx="273">
                  <c:v>32.612674752979373</c:v>
                </c:pt>
                <c:pt idx="274">
                  <c:v>32.714589361582426</c:v>
                </c:pt>
                <c:pt idx="275">
                  <c:v>32.918418578788547</c:v>
                </c:pt>
                <c:pt idx="276">
                  <c:v>33.020333187391614</c:v>
                </c:pt>
                <c:pt idx="277">
                  <c:v>33.224162404597735</c:v>
                </c:pt>
                <c:pt idx="278">
                  <c:v>33.326077013200802</c:v>
                </c:pt>
                <c:pt idx="279">
                  <c:v>33.427991621803855</c:v>
                </c:pt>
                <c:pt idx="280">
                  <c:v>33.631820839009976</c:v>
                </c:pt>
                <c:pt idx="281">
                  <c:v>33.631820839009976</c:v>
                </c:pt>
                <c:pt idx="282">
                  <c:v>33.733735447613036</c:v>
                </c:pt>
                <c:pt idx="283">
                  <c:v>33.937564664819156</c:v>
                </c:pt>
                <c:pt idx="284">
                  <c:v>34.039479273422216</c:v>
                </c:pt>
                <c:pt idx="285">
                  <c:v>34.243308490628337</c:v>
                </c:pt>
                <c:pt idx="286">
                  <c:v>34.549052316437518</c:v>
                </c:pt>
                <c:pt idx="287">
                  <c:v>34.650966925040585</c:v>
                </c:pt>
                <c:pt idx="288">
                  <c:v>34.752881533643638</c:v>
                </c:pt>
                <c:pt idx="289">
                  <c:v>34.956710750849766</c:v>
                </c:pt>
                <c:pt idx="290">
                  <c:v>35.058625359452819</c:v>
                </c:pt>
                <c:pt idx="291">
                  <c:v>35.262454576658946</c:v>
                </c:pt>
                <c:pt idx="292">
                  <c:v>35.364369185261999</c:v>
                </c:pt>
                <c:pt idx="293">
                  <c:v>35.568198402468127</c:v>
                </c:pt>
                <c:pt idx="294">
                  <c:v>35.568198402468127</c:v>
                </c:pt>
                <c:pt idx="295">
                  <c:v>35.670113011071187</c:v>
                </c:pt>
                <c:pt idx="296">
                  <c:v>35.772027619674247</c:v>
                </c:pt>
                <c:pt idx="297">
                  <c:v>36.077771445483428</c:v>
                </c:pt>
                <c:pt idx="298">
                  <c:v>36.281600662689549</c:v>
                </c:pt>
                <c:pt idx="299">
                  <c:v>36.383515271292609</c:v>
                </c:pt>
                <c:pt idx="300">
                  <c:v>36.383515271292609</c:v>
                </c:pt>
                <c:pt idx="301">
                  <c:v>36.587344488498729</c:v>
                </c:pt>
                <c:pt idx="302">
                  <c:v>36.68925909710179</c:v>
                </c:pt>
                <c:pt idx="303">
                  <c:v>36.89308831430791</c:v>
                </c:pt>
                <c:pt idx="304">
                  <c:v>36.995002922910977</c:v>
                </c:pt>
                <c:pt idx="305">
                  <c:v>37.09691753151403</c:v>
                </c:pt>
                <c:pt idx="306">
                  <c:v>37.300746748720158</c:v>
                </c:pt>
                <c:pt idx="307">
                  <c:v>37.402661357323211</c:v>
                </c:pt>
                <c:pt idx="308">
                  <c:v>37.606490574529339</c:v>
                </c:pt>
                <c:pt idx="309">
                  <c:v>37.708405183132392</c:v>
                </c:pt>
                <c:pt idx="310">
                  <c:v>37.912234400338519</c:v>
                </c:pt>
                <c:pt idx="311">
                  <c:v>38.014149008941573</c:v>
                </c:pt>
                <c:pt idx="312">
                  <c:v>38.014149008941573</c:v>
                </c:pt>
                <c:pt idx="313">
                  <c:v>38.11606361754464</c:v>
                </c:pt>
                <c:pt idx="314">
                  <c:v>38.31989283475076</c:v>
                </c:pt>
                <c:pt idx="315">
                  <c:v>38.421807443353821</c:v>
                </c:pt>
                <c:pt idx="316">
                  <c:v>38.625636660559941</c:v>
                </c:pt>
                <c:pt idx="317">
                  <c:v>38.727551269163001</c:v>
                </c:pt>
                <c:pt idx="318">
                  <c:v>38.931380486369122</c:v>
                </c:pt>
                <c:pt idx="319">
                  <c:v>39.033295094972182</c:v>
                </c:pt>
                <c:pt idx="320">
                  <c:v>39.237124312178302</c:v>
                </c:pt>
                <c:pt idx="321">
                  <c:v>39.339038920781363</c:v>
                </c:pt>
                <c:pt idx="322">
                  <c:v>39.440953529384423</c:v>
                </c:pt>
                <c:pt idx="323">
                  <c:v>39.64478274659055</c:v>
                </c:pt>
                <c:pt idx="324">
                  <c:v>39.746697355193604</c:v>
                </c:pt>
                <c:pt idx="325">
                  <c:v>39.950526572399731</c:v>
                </c:pt>
                <c:pt idx="326">
                  <c:v>40.052441181002784</c:v>
                </c:pt>
                <c:pt idx="327">
                  <c:v>40.052441181002784</c:v>
                </c:pt>
                <c:pt idx="328">
                  <c:v>40.256270398208912</c:v>
                </c:pt>
                <c:pt idx="329">
                  <c:v>40.358185006811965</c:v>
                </c:pt>
                <c:pt idx="330">
                  <c:v>40.460099615415032</c:v>
                </c:pt>
                <c:pt idx="331">
                  <c:v>40.663928832621146</c:v>
                </c:pt>
                <c:pt idx="332">
                  <c:v>40.765843441224213</c:v>
                </c:pt>
                <c:pt idx="333">
                  <c:v>41.071587267033394</c:v>
                </c:pt>
                <c:pt idx="334">
                  <c:v>41.275416484239514</c:v>
                </c:pt>
                <c:pt idx="335">
                  <c:v>41.377331092842574</c:v>
                </c:pt>
                <c:pt idx="336">
                  <c:v>41.377331092842574</c:v>
                </c:pt>
                <c:pt idx="337">
                  <c:v>41.581160310048695</c:v>
                </c:pt>
                <c:pt idx="338">
                  <c:v>41.683074918651755</c:v>
                </c:pt>
                <c:pt idx="339">
                  <c:v>41.784989527254815</c:v>
                </c:pt>
                <c:pt idx="340">
                  <c:v>41.988818744460936</c:v>
                </c:pt>
                <c:pt idx="341">
                  <c:v>42.396477178873177</c:v>
                </c:pt>
                <c:pt idx="342">
                  <c:v>42.600306396079304</c:v>
                </c:pt>
                <c:pt idx="343">
                  <c:v>42.804135613285425</c:v>
                </c:pt>
                <c:pt idx="344">
                  <c:v>43.007964830491538</c:v>
                </c:pt>
                <c:pt idx="345">
                  <c:v>43.313708656300719</c:v>
                </c:pt>
                <c:pt idx="346">
                  <c:v>43.415623264903786</c:v>
                </c:pt>
                <c:pt idx="347">
                  <c:v>43.721367090712967</c:v>
                </c:pt>
                <c:pt idx="348">
                  <c:v>43.823281699316027</c:v>
                </c:pt>
                <c:pt idx="349">
                  <c:v>44.027110916522147</c:v>
                </c:pt>
                <c:pt idx="350">
                  <c:v>44.129025525125208</c:v>
                </c:pt>
                <c:pt idx="351">
                  <c:v>44.740513176743569</c:v>
                </c:pt>
                <c:pt idx="352">
                  <c:v>44.944342393949697</c:v>
                </c:pt>
                <c:pt idx="353">
                  <c:v>45.04625700255275</c:v>
                </c:pt>
                <c:pt idx="354">
                  <c:v>45.148171611155817</c:v>
                </c:pt>
                <c:pt idx="355">
                  <c:v>45.35200082836193</c:v>
                </c:pt>
                <c:pt idx="356">
                  <c:v>45.453915436964998</c:v>
                </c:pt>
                <c:pt idx="357">
                  <c:v>45.657744654171111</c:v>
                </c:pt>
                <c:pt idx="358">
                  <c:v>45.657744654171111</c:v>
                </c:pt>
                <c:pt idx="359">
                  <c:v>45.759659262774179</c:v>
                </c:pt>
                <c:pt idx="360">
                  <c:v>45.963488479980299</c:v>
                </c:pt>
                <c:pt idx="361">
                  <c:v>46.167317697186419</c:v>
                </c:pt>
                <c:pt idx="362">
                  <c:v>46.4730615229956</c:v>
                </c:pt>
                <c:pt idx="363">
                  <c:v>46.4730615229956</c:v>
                </c:pt>
                <c:pt idx="364">
                  <c:v>46.778805348804781</c:v>
                </c:pt>
                <c:pt idx="365">
                  <c:v>47.084549174613961</c:v>
                </c:pt>
                <c:pt idx="366">
                  <c:v>47.288378391820089</c:v>
                </c:pt>
                <c:pt idx="367">
                  <c:v>47.390293000423142</c:v>
                </c:pt>
                <c:pt idx="368">
                  <c:v>47.49220760902621</c:v>
                </c:pt>
                <c:pt idx="369">
                  <c:v>47.79795143483539</c:v>
                </c:pt>
                <c:pt idx="370">
                  <c:v>48.001780652041504</c:v>
                </c:pt>
                <c:pt idx="371">
                  <c:v>48.103695260644571</c:v>
                </c:pt>
                <c:pt idx="372">
                  <c:v>48.715182912262932</c:v>
                </c:pt>
                <c:pt idx="373">
                  <c:v>48.817097520865993</c:v>
                </c:pt>
                <c:pt idx="374">
                  <c:v>49.020926738072113</c:v>
                </c:pt>
                <c:pt idx="375">
                  <c:v>49.122841346675173</c:v>
                </c:pt>
                <c:pt idx="376">
                  <c:v>49.326670563881294</c:v>
                </c:pt>
                <c:pt idx="377">
                  <c:v>49.632414389690474</c:v>
                </c:pt>
                <c:pt idx="378">
                  <c:v>49.632414389690474</c:v>
                </c:pt>
                <c:pt idx="379">
                  <c:v>49.632414389690474</c:v>
                </c:pt>
                <c:pt idx="380">
                  <c:v>49.734328998293535</c:v>
                </c:pt>
                <c:pt idx="381">
                  <c:v>50.040072824102715</c:v>
                </c:pt>
                <c:pt idx="382">
                  <c:v>50.040072824102715</c:v>
                </c:pt>
                <c:pt idx="383">
                  <c:v>50.345816649911896</c:v>
                </c:pt>
                <c:pt idx="384">
                  <c:v>50.345816649911896</c:v>
                </c:pt>
                <c:pt idx="385">
                  <c:v>50.651560475721084</c:v>
                </c:pt>
                <c:pt idx="386">
                  <c:v>50.855389692927204</c:v>
                </c:pt>
                <c:pt idx="387">
                  <c:v>51.161133518736385</c:v>
                </c:pt>
                <c:pt idx="388">
                  <c:v>51.161133518736385</c:v>
                </c:pt>
                <c:pt idx="389">
                  <c:v>51.364962735942505</c:v>
                </c:pt>
                <c:pt idx="390">
                  <c:v>51.466877344545566</c:v>
                </c:pt>
                <c:pt idx="391">
                  <c:v>51.670706561751686</c:v>
                </c:pt>
                <c:pt idx="392">
                  <c:v>51.772621170354746</c:v>
                </c:pt>
                <c:pt idx="393">
                  <c:v>51.874535778957814</c:v>
                </c:pt>
                <c:pt idx="394">
                  <c:v>52.078364996163927</c:v>
                </c:pt>
                <c:pt idx="395">
                  <c:v>52.078364996163927</c:v>
                </c:pt>
                <c:pt idx="396">
                  <c:v>52.180279604766994</c:v>
                </c:pt>
                <c:pt idx="397">
                  <c:v>52.791767256385356</c:v>
                </c:pt>
                <c:pt idx="398">
                  <c:v>52.995596473591476</c:v>
                </c:pt>
                <c:pt idx="399">
                  <c:v>52.995596473591476</c:v>
                </c:pt>
                <c:pt idx="400">
                  <c:v>53.097511082194536</c:v>
                </c:pt>
                <c:pt idx="401">
                  <c:v>53.199425690797597</c:v>
                </c:pt>
                <c:pt idx="402">
                  <c:v>53.403254908003717</c:v>
                </c:pt>
                <c:pt idx="403">
                  <c:v>53.505169516606777</c:v>
                </c:pt>
                <c:pt idx="404">
                  <c:v>53.708998733812898</c:v>
                </c:pt>
                <c:pt idx="405">
                  <c:v>53.810913342415958</c:v>
                </c:pt>
                <c:pt idx="406">
                  <c:v>54.014742559622078</c:v>
                </c:pt>
                <c:pt idx="407">
                  <c:v>54.218571776828206</c:v>
                </c:pt>
                <c:pt idx="408">
                  <c:v>54.422400994034319</c:v>
                </c:pt>
                <c:pt idx="409">
                  <c:v>54.422400994034319</c:v>
                </c:pt>
                <c:pt idx="410">
                  <c:v>54.524315602637387</c:v>
                </c:pt>
                <c:pt idx="411">
                  <c:v>54.830059428446567</c:v>
                </c:pt>
                <c:pt idx="412">
                  <c:v>55.033888645652688</c:v>
                </c:pt>
                <c:pt idx="413">
                  <c:v>55.033888645652688</c:v>
                </c:pt>
                <c:pt idx="414">
                  <c:v>55.135803254255748</c:v>
                </c:pt>
                <c:pt idx="415">
                  <c:v>55.339632471461869</c:v>
                </c:pt>
                <c:pt idx="416">
                  <c:v>55.441547080064929</c:v>
                </c:pt>
                <c:pt idx="417">
                  <c:v>55.543461688667989</c:v>
                </c:pt>
                <c:pt idx="418">
                  <c:v>55.74729090587411</c:v>
                </c:pt>
                <c:pt idx="419">
                  <c:v>55.84920551447717</c:v>
                </c:pt>
                <c:pt idx="420">
                  <c:v>56.15494934028635</c:v>
                </c:pt>
                <c:pt idx="421">
                  <c:v>56.358778557492471</c:v>
                </c:pt>
                <c:pt idx="422">
                  <c:v>56.460693166095531</c:v>
                </c:pt>
                <c:pt idx="423">
                  <c:v>56.562607774698598</c:v>
                </c:pt>
                <c:pt idx="424">
                  <c:v>57.0721808177139</c:v>
                </c:pt>
                <c:pt idx="425">
                  <c:v>57.37792464352308</c:v>
                </c:pt>
                <c:pt idx="426">
                  <c:v>57.37792464352308</c:v>
                </c:pt>
                <c:pt idx="427">
                  <c:v>57.479839252126141</c:v>
                </c:pt>
                <c:pt idx="428">
                  <c:v>57.683668469332261</c:v>
                </c:pt>
                <c:pt idx="429">
                  <c:v>57.785583077935321</c:v>
                </c:pt>
                <c:pt idx="430">
                  <c:v>57.887497686538381</c:v>
                </c:pt>
                <c:pt idx="431">
                  <c:v>58.091326903744502</c:v>
                </c:pt>
                <c:pt idx="432">
                  <c:v>58.193241512347562</c:v>
                </c:pt>
                <c:pt idx="433">
                  <c:v>58.397070729553683</c:v>
                </c:pt>
                <c:pt idx="434">
                  <c:v>58.498985338156743</c:v>
                </c:pt>
                <c:pt idx="435">
                  <c:v>58.702814555362863</c:v>
                </c:pt>
                <c:pt idx="436">
                  <c:v>58.804729163965924</c:v>
                </c:pt>
                <c:pt idx="437">
                  <c:v>58.906643772568991</c:v>
                </c:pt>
                <c:pt idx="438">
                  <c:v>59.212387598378172</c:v>
                </c:pt>
                <c:pt idx="439">
                  <c:v>59.416216815584292</c:v>
                </c:pt>
                <c:pt idx="440">
                  <c:v>59.721960641393473</c:v>
                </c:pt>
                <c:pt idx="441">
                  <c:v>59.823875249996533</c:v>
                </c:pt>
                <c:pt idx="442">
                  <c:v>60.129619075805714</c:v>
                </c:pt>
                <c:pt idx="443">
                  <c:v>60.231533684408774</c:v>
                </c:pt>
                <c:pt idx="444">
                  <c:v>60.231533684408774</c:v>
                </c:pt>
                <c:pt idx="445">
                  <c:v>60.537277510217955</c:v>
                </c:pt>
                <c:pt idx="446">
                  <c:v>60.843021336027135</c:v>
                </c:pt>
                <c:pt idx="447">
                  <c:v>61.046850553233256</c:v>
                </c:pt>
                <c:pt idx="448">
                  <c:v>61.148765161836316</c:v>
                </c:pt>
                <c:pt idx="449">
                  <c:v>61.250679770439376</c:v>
                </c:pt>
                <c:pt idx="450">
                  <c:v>61.454508987645504</c:v>
                </c:pt>
                <c:pt idx="451">
                  <c:v>61.556423596248564</c:v>
                </c:pt>
                <c:pt idx="452">
                  <c:v>61.862167422057745</c:v>
                </c:pt>
                <c:pt idx="453">
                  <c:v>62.167911247866925</c:v>
                </c:pt>
                <c:pt idx="454">
                  <c:v>62.575569682279159</c:v>
                </c:pt>
                <c:pt idx="455">
                  <c:v>62.779398899485287</c:v>
                </c:pt>
                <c:pt idx="456">
                  <c:v>62.881313508088347</c:v>
                </c:pt>
                <c:pt idx="457">
                  <c:v>63.085142725294467</c:v>
                </c:pt>
                <c:pt idx="458">
                  <c:v>63.390886551103648</c:v>
                </c:pt>
                <c:pt idx="459">
                  <c:v>63.492801159706715</c:v>
                </c:pt>
                <c:pt idx="460">
                  <c:v>63.594715768309769</c:v>
                </c:pt>
                <c:pt idx="461">
                  <c:v>63.798544985515896</c:v>
                </c:pt>
                <c:pt idx="462">
                  <c:v>63.900459594118949</c:v>
                </c:pt>
                <c:pt idx="463">
                  <c:v>64.20620341992813</c:v>
                </c:pt>
                <c:pt idx="464">
                  <c:v>64.511947245737318</c:v>
                </c:pt>
                <c:pt idx="465">
                  <c:v>64.817691071546491</c:v>
                </c:pt>
                <c:pt idx="466">
                  <c:v>64.919605680149559</c:v>
                </c:pt>
                <c:pt idx="467">
                  <c:v>65.123434897355679</c:v>
                </c:pt>
                <c:pt idx="468">
                  <c:v>65.225349505958746</c:v>
                </c:pt>
                <c:pt idx="469">
                  <c:v>65.429178723164853</c:v>
                </c:pt>
                <c:pt idx="470">
                  <c:v>65.53109333176792</c:v>
                </c:pt>
                <c:pt idx="471">
                  <c:v>65.734922548974041</c:v>
                </c:pt>
                <c:pt idx="472">
                  <c:v>65.836837157577094</c:v>
                </c:pt>
                <c:pt idx="473">
                  <c:v>65.938751766180161</c:v>
                </c:pt>
                <c:pt idx="474">
                  <c:v>66.142580983386296</c:v>
                </c:pt>
                <c:pt idx="475">
                  <c:v>66.448324809195469</c:v>
                </c:pt>
                <c:pt idx="476">
                  <c:v>66.550239417798522</c:v>
                </c:pt>
                <c:pt idx="477">
                  <c:v>66.754068635004643</c:v>
                </c:pt>
                <c:pt idx="478">
                  <c:v>66.85598324360771</c:v>
                </c:pt>
                <c:pt idx="479">
                  <c:v>66.957897852210778</c:v>
                </c:pt>
                <c:pt idx="480">
                  <c:v>67.569385503829139</c:v>
                </c:pt>
                <c:pt idx="481">
                  <c:v>67.773214721035245</c:v>
                </c:pt>
                <c:pt idx="482">
                  <c:v>67.875129329638312</c:v>
                </c:pt>
                <c:pt idx="483">
                  <c:v>68.078958546844433</c:v>
                </c:pt>
                <c:pt idx="484">
                  <c:v>68.1808731554475</c:v>
                </c:pt>
                <c:pt idx="485">
                  <c:v>68.486616981256674</c:v>
                </c:pt>
                <c:pt idx="486">
                  <c:v>68.588531589859727</c:v>
                </c:pt>
                <c:pt idx="487">
                  <c:v>68.792360807065862</c:v>
                </c:pt>
                <c:pt idx="488">
                  <c:v>68.894275415668915</c:v>
                </c:pt>
                <c:pt idx="489">
                  <c:v>69.200019241478103</c:v>
                </c:pt>
                <c:pt idx="490">
                  <c:v>69.505763067287276</c:v>
                </c:pt>
                <c:pt idx="491">
                  <c:v>69.607677675890343</c:v>
                </c:pt>
                <c:pt idx="492">
                  <c:v>69.913421501699531</c:v>
                </c:pt>
                <c:pt idx="493">
                  <c:v>70.219165327508705</c:v>
                </c:pt>
                <c:pt idx="494">
                  <c:v>70.321079936111758</c:v>
                </c:pt>
                <c:pt idx="495">
                  <c:v>70.524909153317893</c:v>
                </c:pt>
                <c:pt idx="496">
                  <c:v>70.626823761920946</c:v>
                </c:pt>
                <c:pt idx="497">
                  <c:v>70.830652979127066</c:v>
                </c:pt>
                <c:pt idx="498">
                  <c:v>70.932567587730134</c:v>
                </c:pt>
                <c:pt idx="499">
                  <c:v>71.136396804936254</c:v>
                </c:pt>
                <c:pt idx="500">
                  <c:v>71.442140630745428</c:v>
                </c:pt>
                <c:pt idx="501">
                  <c:v>71.544055239348495</c:v>
                </c:pt>
                <c:pt idx="502">
                  <c:v>71.645969847951562</c:v>
                </c:pt>
                <c:pt idx="503">
                  <c:v>71.849799065157669</c:v>
                </c:pt>
                <c:pt idx="504">
                  <c:v>71.951713673760736</c:v>
                </c:pt>
                <c:pt idx="505">
                  <c:v>72.155542890966856</c:v>
                </c:pt>
                <c:pt idx="506">
                  <c:v>72.257457499569924</c:v>
                </c:pt>
                <c:pt idx="507">
                  <c:v>72.868945151188285</c:v>
                </c:pt>
                <c:pt idx="508">
                  <c:v>72.970859759791338</c:v>
                </c:pt>
                <c:pt idx="509">
                  <c:v>73.174688976997459</c:v>
                </c:pt>
                <c:pt idx="510">
                  <c:v>73.276603585600526</c:v>
                </c:pt>
                <c:pt idx="511">
                  <c:v>73.5823474114097</c:v>
                </c:pt>
                <c:pt idx="512">
                  <c:v>73.78617662861582</c:v>
                </c:pt>
                <c:pt idx="513">
                  <c:v>73.888091237218887</c:v>
                </c:pt>
                <c:pt idx="514">
                  <c:v>73.990005845821955</c:v>
                </c:pt>
                <c:pt idx="515">
                  <c:v>74.193835063028061</c:v>
                </c:pt>
                <c:pt idx="516">
                  <c:v>74.295749671631128</c:v>
                </c:pt>
                <c:pt idx="517">
                  <c:v>74.499578888837249</c:v>
                </c:pt>
                <c:pt idx="518">
                  <c:v>74.805322714646422</c:v>
                </c:pt>
                <c:pt idx="519">
                  <c:v>75.009151931852543</c:v>
                </c:pt>
                <c:pt idx="520">
                  <c:v>75.212981149058677</c:v>
                </c:pt>
                <c:pt idx="521">
                  <c:v>75.518724974867851</c:v>
                </c:pt>
                <c:pt idx="522">
                  <c:v>75.518724974867851</c:v>
                </c:pt>
                <c:pt idx="523">
                  <c:v>75.620639583470918</c:v>
                </c:pt>
                <c:pt idx="524">
                  <c:v>75.824468800677039</c:v>
                </c:pt>
                <c:pt idx="525">
                  <c:v>75.926383409280092</c:v>
                </c:pt>
                <c:pt idx="526">
                  <c:v>76.130212626486212</c:v>
                </c:pt>
                <c:pt idx="527">
                  <c:v>76.23212723508928</c:v>
                </c:pt>
                <c:pt idx="528">
                  <c:v>76.334041843692347</c:v>
                </c:pt>
                <c:pt idx="529">
                  <c:v>76.537871060898453</c:v>
                </c:pt>
                <c:pt idx="530">
                  <c:v>76.843614886707641</c:v>
                </c:pt>
                <c:pt idx="531">
                  <c:v>76.945529495310709</c:v>
                </c:pt>
                <c:pt idx="532">
                  <c:v>77.149358712516815</c:v>
                </c:pt>
                <c:pt idx="533">
                  <c:v>77.353187929722949</c:v>
                </c:pt>
                <c:pt idx="534">
                  <c:v>77.658931755532123</c:v>
                </c:pt>
                <c:pt idx="535">
                  <c:v>77.964675581341311</c:v>
                </c:pt>
                <c:pt idx="536">
                  <c:v>78.168504798547431</c:v>
                </c:pt>
                <c:pt idx="537">
                  <c:v>78.270419407150484</c:v>
                </c:pt>
                <c:pt idx="538">
                  <c:v>78.372334015753538</c:v>
                </c:pt>
                <c:pt idx="539">
                  <c:v>78.576163232959672</c:v>
                </c:pt>
                <c:pt idx="540">
                  <c:v>78.881907058768846</c:v>
                </c:pt>
                <c:pt idx="541">
                  <c:v>78.983821667371913</c:v>
                </c:pt>
                <c:pt idx="542">
                  <c:v>79.187650884578034</c:v>
                </c:pt>
                <c:pt idx="543">
                  <c:v>79.289565493181101</c:v>
                </c:pt>
                <c:pt idx="544">
                  <c:v>79.493394710387207</c:v>
                </c:pt>
                <c:pt idx="545">
                  <c:v>79.697223927593342</c:v>
                </c:pt>
                <c:pt idx="546">
                  <c:v>79.901053144799462</c:v>
                </c:pt>
                <c:pt idx="547">
                  <c:v>80.002967753402515</c:v>
                </c:pt>
                <c:pt idx="548">
                  <c:v>80.206796970608636</c:v>
                </c:pt>
                <c:pt idx="549">
                  <c:v>80.308711579211703</c:v>
                </c:pt>
                <c:pt idx="550">
                  <c:v>80.512540796417824</c:v>
                </c:pt>
                <c:pt idx="551">
                  <c:v>80.614455405020877</c:v>
                </c:pt>
                <c:pt idx="552">
                  <c:v>59.212387598378172</c:v>
                </c:pt>
                <c:pt idx="553">
                  <c:v>55.033888645652688</c:v>
                </c:pt>
                <c:pt idx="554">
                  <c:v>55.339632471461869</c:v>
                </c:pt>
                <c:pt idx="555">
                  <c:v>55.543461688667989</c:v>
                </c:pt>
                <c:pt idx="556">
                  <c:v>55.74729090587411</c:v>
                </c:pt>
                <c:pt idx="557">
                  <c:v>49.836243606896602</c:v>
                </c:pt>
                <c:pt idx="558">
                  <c:v>12.841240683985626</c:v>
                </c:pt>
                <c:pt idx="559">
                  <c:v>32.918418578788547</c:v>
                </c:pt>
                <c:pt idx="560">
                  <c:v>32.714589361582426</c:v>
                </c:pt>
                <c:pt idx="561">
                  <c:v>32.918418578788547</c:v>
                </c:pt>
                <c:pt idx="562">
                  <c:v>32.714589361582426</c:v>
                </c:pt>
                <c:pt idx="563">
                  <c:v>32.918418578788547</c:v>
                </c:pt>
                <c:pt idx="564">
                  <c:v>32.714589361582426</c:v>
                </c:pt>
                <c:pt idx="565">
                  <c:v>32.918418578788547</c:v>
                </c:pt>
                <c:pt idx="566">
                  <c:v>32.714589361582426</c:v>
                </c:pt>
                <c:pt idx="567">
                  <c:v>32.918418578788547</c:v>
                </c:pt>
                <c:pt idx="568">
                  <c:v>32.714589361582426</c:v>
                </c:pt>
                <c:pt idx="569">
                  <c:v>32.918418578788547</c:v>
                </c:pt>
                <c:pt idx="570">
                  <c:v>32.714589361582426</c:v>
                </c:pt>
                <c:pt idx="571">
                  <c:v>32.918418578788547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D93-458F-87C0-B9DF7FE64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031983"/>
        <c:axId val="518035823"/>
      </c:scatterChart>
      <c:valAx>
        <c:axId val="518031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035823"/>
        <c:crosses val="autoZero"/>
        <c:crossBetween val="midCat"/>
      </c:valAx>
      <c:valAx>
        <c:axId val="518035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0319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'Tensile Test'!$I$8</c:f>
              <c:strCache>
                <c:ptCount val="1"/>
                <c:pt idx="0">
                  <c:v>T2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'Tensile Test'!$G$9:$G$2095</c:f>
              <c:numCache>
                <c:formatCode>0.000</c:formatCode>
                <c:ptCount val="20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9.5465393794749406E-4</c:v>
                </c:pt>
                <c:pt idx="5">
                  <c:v>1.431980906921241E-3</c:v>
                </c:pt>
                <c:pt idx="6">
                  <c:v>1.431980906921241E-3</c:v>
                </c:pt>
                <c:pt idx="7">
                  <c:v>1.431980906921241E-3</c:v>
                </c:pt>
                <c:pt idx="8">
                  <c:v>1.431980906921241E-3</c:v>
                </c:pt>
                <c:pt idx="9">
                  <c:v>1.431980906921241E-3</c:v>
                </c:pt>
                <c:pt idx="10">
                  <c:v>1.431980906921241E-3</c:v>
                </c:pt>
                <c:pt idx="11">
                  <c:v>1.9093078758949881E-3</c:v>
                </c:pt>
                <c:pt idx="12">
                  <c:v>1.9093078758949881E-3</c:v>
                </c:pt>
                <c:pt idx="13">
                  <c:v>1.9093078758949881E-3</c:v>
                </c:pt>
                <c:pt idx="14">
                  <c:v>1.9093078758949881E-3</c:v>
                </c:pt>
                <c:pt idx="15">
                  <c:v>1.9093078758949881E-3</c:v>
                </c:pt>
                <c:pt idx="16">
                  <c:v>1.9093078758949881E-3</c:v>
                </c:pt>
                <c:pt idx="17">
                  <c:v>1.9093078758949881E-3</c:v>
                </c:pt>
                <c:pt idx="18">
                  <c:v>2.3866348448687352E-3</c:v>
                </c:pt>
                <c:pt idx="19">
                  <c:v>3.8186157517899762E-3</c:v>
                </c:pt>
                <c:pt idx="20">
                  <c:v>3.8186157517899762E-3</c:v>
                </c:pt>
                <c:pt idx="21">
                  <c:v>3.8186157517899762E-3</c:v>
                </c:pt>
                <c:pt idx="22">
                  <c:v>3.8186157517899762E-3</c:v>
                </c:pt>
                <c:pt idx="23">
                  <c:v>3.8186157517899762E-3</c:v>
                </c:pt>
                <c:pt idx="24">
                  <c:v>3.8186157517899762E-3</c:v>
                </c:pt>
                <c:pt idx="25">
                  <c:v>3.8186157517899762E-3</c:v>
                </c:pt>
                <c:pt idx="26">
                  <c:v>3.8186157517899762E-3</c:v>
                </c:pt>
                <c:pt idx="27">
                  <c:v>3.8186157517899762E-3</c:v>
                </c:pt>
                <c:pt idx="28">
                  <c:v>3.8186157517899762E-3</c:v>
                </c:pt>
                <c:pt idx="29">
                  <c:v>3.8186157517899762E-3</c:v>
                </c:pt>
                <c:pt idx="30">
                  <c:v>3.8186157517899762E-3</c:v>
                </c:pt>
                <c:pt idx="31">
                  <c:v>3.8186157517899762E-3</c:v>
                </c:pt>
                <c:pt idx="32">
                  <c:v>3.8186157517899762E-3</c:v>
                </c:pt>
                <c:pt idx="33">
                  <c:v>4.2959427207637235E-3</c:v>
                </c:pt>
                <c:pt idx="34">
                  <c:v>4.7732696897374704E-3</c:v>
                </c:pt>
                <c:pt idx="35">
                  <c:v>5.2505966587112173E-3</c:v>
                </c:pt>
                <c:pt idx="36">
                  <c:v>5.2505966587112173E-3</c:v>
                </c:pt>
                <c:pt idx="37">
                  <c:v>5.2505966587112173E-3</c:v>
                </c:pt>
                <c:pt idx="38">
                  <c:v>5.7279236276849641E-3</c:v>
                </c:pt>
                <c:pt idx="39">
                  <c:v>5.7279236276849641E-3</c:v>
                </c:pt>
                <c:pt idx="40">
                  <c:v>5.7279236276849641E-3</c:v>
                </c:pt>
                <c:pt idx="41">
                  <c:v>5.7279236276849641E-3</c:v>
                </c:pt>
                <c:pt idx="42">
                  <c:v>5.7279236276849641E-3</c:v>
                </c:pt>
                <c:pt idx="43">
                  <c:v>5.7279236276849641E-3</c:v>
                </c:pt>
                <c:pt idx="44">
                  <c:v>5.7279236276849641E-3</c:v>
                </c:pt>
                <c:pt idx="45">
                  <c:v>5.7279236276849641E-3</c:v>
                </c:pt>
                <c:pt idx="46">
                  <c:v>5.7279236276849641E-3</c:v>
                </c:pt>
                <c:pt idx="47">
                  <c:v>6.2052505966587118E-3</c:v>
                </c:pt>
                <c:pt idx="48">
                  <c:v>6.2052505966587118E-3</c:v>
                </c:pt>
                <c:pt idx="49">
                  <c:v>6.6825775656324578E-3</c:v>
                </c:pt>
                <c:pt idx="50">
                  <c:v>7.1599045346062056E-3</c:v>
                </c:pt>
                <c:pt idx="51">
                  <c:v>7.1599045346062056E-3</c:v>
                </c:pt>
                <c:pt idx="52">
                  <c:v>7.6372315035799524E-3</c:v>
                </c:pt>
                <c:pt idx="53">
                  <c:v>7.6372315035799524E-3</c:v>
                </c:pt>
                <c:pt idx="54">
                  <c:v>7.6372315035799524E-3</c:v>
                </c:pt>
                <c:pt idx="55">
                  <c:v>7.6372315035799524E-3</c:v>
                </c:pt>
                <c:pt idx="56">
                  <c:v>7.6372315035799524E-3</c:v>
                </c:pt>
                <c:pt idx="57">
                  <c:v>7.6372315035799524E-3</c:v>
                </c:pt>
                <c:pt idx="58">
                  <c:v>7.6372315035799524E-3</c:v>
                </c:pt>
                <c:pt idx="59">
                  <c:v>7.6372315035799524E-3</c:v>
                </c:pt>
                <c:pt idx="60">
                  <c:v>7.6372315035799524E-3</c:v>
                </c:pt>
                <c:pt idx="61">
                  <c:v>7.6372315035799524E-3</c:v>
                </c:pt>
                <c:pt idx="62">
                  <c:v>7.6372315035799524E-3</c:v>
                </c:pt>
                <c:pt idx="63">
                  <c:v>7.6372315035799524E-3</c:v>
                </c:pt>
                <c:pt idx="64">
                  <c:v>7.6372315035799524E-3</c:v>
                </c:pt>
                <c:pt idx="65">
                  <c:v>9.5465393794749408E-3</c:v>
                </c:pt>
                <c:pt idx="66">
                  <c:v>9.5465393794749408E-3</c:v>
                </c:pt>
                <c:pt idx="67">
                  <c:v>9.5465393794749408E-3</c:v>
                </c:pt>
                <c:pt idx="68">
                  <c:v>9.5465393794749408E-3</c:v>
                </c:pt>
                <c:pt idx="69">
                  <c:v>9.5465393794749408E-3</c:v>
                </c:pt>
                <c:pt idx="70">
                  <c:v>9.5465393794749408E-3</c:v>
                </c:pt>
                <c:pt idx="71">
                  <c:v>9.5465393794749408E-3</c:v>
                </c:pt>
                <c:pt idx="72">
                  <c:v>9.5465393794749408E-3</c:v>
                </c:pt>
                <c:pt idx="73">
                  <c:v>9.5465393794749408E-3</c:v>
                </c:pt>
                <c:pt idx="74">
                  <c:v>9.5465393794749408E-3</c:v>
                </c:pt>
                <c:pt idx="75">
                  <c:v>9.5465393794749408E-3</c:v>
                </c:pt>
                <c:pt idx="76">
                  <c:v>9.5465393794749408E-3</c:v>
                </c:pt>
                <c:pt idx="77">
                  <c:v>1.0023866348448688E-2</c:v>
                </c:pt>
                <c:pt idx="78">
                  <c:v>1.0501193317422435E-2</c:v>
                </c:pt>
                <c:pt idx="79">
                  <c:v>1.1455847255369928E-2</c:v>
                </c:pt>
                <c:pt idx="80">
                  <c:v>1.1455847255369928E-2</c:v>
                </c:pt>
                <c:pt idx="81">
                  <c:v>1.1455847255369928E-2</c:v>
                </c:pt>
                <c:pt idx="82">
                  <c:v>1.1455847255369928E-2</c:v>
                </c:pt>
                <c:pt idx="83">
                  <c:v>1.1455847255369928E-2</c:v>
                </c:pt>
                <c:pt idx="84">
                  <c:v>1.1455847255369928E-2</c:v>
                </c:pt>
                <c:pt idx="85">
                  <c:v>1.1455847255369928E-2</c:v>
                </c:pt>
                <c:pt idx="86">
                  <c:v>1.1455847255369928E-2</c:v>
                </c:pt>
                <c:pt idx="87">
                  <c:v>1.1933174224343675E-2</c:v>
                </c:pt>
                <c:pt idx="88">
                  <c:v>1.1933174224343675E-2</c:v>
                </c:pt>
                <c:pt idx="89">
                  <c:v>1.2410501193317424E-2</c:v>
                </c:pt>
                <c:pt idx="90">
                  <c:v>1.2410501193317424E-2</c:v>
                </c:pt>
                <c:pt idx="91">
                  <c:v>1.2887828162291171E-2</c:v>
                </c:pt>
                <c:pt idx="92">
                  <c:v>1.2887828162291171E-2</c:v>
                </c:pt>
                <c:pt idx="93">
                  <c:v>1.3365155131264916E-2</c:v>
                </c:pt>
                <c:pt idx="94">
                  <c:v>1.3365155131264916E-2</c:v>
                </c:pt>
                <c:pt idx="95">
                  <c:v>1.3365155131264916E-2</c:v>
                </c:pt>
                <c:pt idx="96">
                  <c:v>1.3365155131264916E-2</c:v>
                </c:pt>
                <c:pt idx="97">
                  <c:v>1.3365155131264916E-2</c:v>
                </c:pt>
                <c:pt idx="98">
                  <c:v>1.3365155131264916E-2</c:v>
                </c:pt>
                <c:pt idx="99">
                  <c:v>1.3365155131264916E-2</c:v>
                </c:pt>
                <c:pt idx="100">
                  <c:v>1.3365155131264916E-2</c:v>
                </c:pt>
                <c:pt idx="101">
                  <c:v>1.3365155131264916E-2</c:v>
                </c:pt>
                <c:pt idx="102">
                  <c:v>1.3365155131264916E-2</c:v>
                </c:pt>
                <c:pt idx="103">
                  <c:v>1.3365155131264916E-2</c:v>
                </c:pt>
                <c:pt idx="104">
                  <c:v>1.3365155131264916E-2</c:v>
                </c:pt>
                <c:pt idx="105">
                  <c:v>1.3365155131264916E-2</c:v>
                </c:pt>
                <c:pt idx="106">
                  <c:v>1.3365155131264916E-2</c:v>
                </c:pt>
                <c:pt idx="107">
                  <c:v>1.3365155131264916E-2</c:v>
                </c:pt>
                <c:pt idx="108">
                  <c:v>1.3842482100238663E-2</c:v>
                </c:pt>
                <c:pt idx="109">
                  <c:v>1.3842482100238663E-2</c:v>
                </c:pt>
                <c:pt idx="110">
                  <c:v>1.3842482100238663E-2</c:v>
                </c:pt>
                <c:pt idx="111">
                  <c:v>1.4319809069212411E-2</c:v>
                </c:pt>
                <c:pt idx="112">
                  <c:v>1.4319809069212411E-2</c:v>
                </c:pt>
                <c:pt idx="113">
                  <c:v>1.4797136038186158E-2</c:v>
                </c:pt>
                <c:pt idx="114">
                  <c:v>1.4797136038186158E-2</c:v>
                </c:pt>
                <c:pt idx="115">
                  <c:v>1.5274463007159905E-2</c:v>
                </c:pt>
                <c:pt idx="116">
                  <c:v>1.5274463007159905E-2</c:v>
                </c:pt>
                <c:pt idx="117">
                  <c:v>1.5751789976133652E-2</c:v>
                </c:pt>
                <c:pt idx="118">
                  <c:v>1.5751789976133652E-2</c:v>
                </c:pt>
                <c:pt idx="119">
                  <c:v>1.5751789976133652E-2</c:v>
                </c:pt>
                <c:pt idx="120">
                  <c:v>1.5751789976133652E-2</c:v>
                </c:pt>
                <c:pt idx="121">
                  <c:v>1.5751789976133652E-2</c:v>
                </c:pt>
                <c:pt idx="122">
                  <c:v>1.5751789976133652E-2</c:v>
                </c:pt>
                <c:pt idx="123">
                  <c:v>1.5751789976133652E-2</c:v>
                </c:pt>
                <c:pt idx="124">
                  <c:v>1.6229116945107397E-2</c:v>
                </c:pt>
                <c:pt idx="125">
                  <c:v>1.6229116945107397E-2</c:v>
                </c:pt>
                <c:pt idx="126">
                  <c:v>1.6229116945107397E-2</c:v>
                </c:pt>
                <c:pt idx="127">
                  <c:v>1.6229116945107397E-2</c:v>
                </c:pt>
                <c:pt idx="128">
                  <c:v>1.6229116945107397E-2</c:v>
                </c:pt>
                <c:pt idx="129">
                  <c:v>1.6229116945107397E-2</c:v>
                </c:pt>
                <c:pt idx="130">
                  <c:v>1.6706443914081145E-2</c:v>
                </c:pt>
                <c:pt idx="131">
                  <c:v>1.6706443914081145E-2</c:v>
                </c:pt>
                <c:pt idx="132">
                  <c:v>1.6706443914081145E-2</c:v>
                </c:pt>
                <c:pt idx="133">
                  <c:v>1.7183770883054894E-2</c:v>
                </c:pt>
                <c:pt idx="134">
                  <c:v>1.7183770883054894E-2</c:v>
                </c:pt>
                <c:pt idx="135">
                  <c:v>1.7183770883054894E-2</c:v>
                </c:pt>
                <c:pt idx="136">
                  <c:v>1.7183770883054894E-2</c:v>
                </c:pt>
                <c:pt idx="137">
                  <c:v>1.7183770883054894E-2</c:v>
                </c:pt>
                <c:pt idx="138">
                  <c:v>1.7183770883054894E-2</c:v>
                </c:pt>
                <c:pt idx="139">
                  <c:v>1.7183770883054894E-2</c:v>
                </c:pt>
                <c:pt idx="140">
                  <c:v>1.7183770883054894E-2</c:v>
                </c:pt>
                <c:pt idx="141">
                  <c:v>1.9093078758949882E-2</c:v>
                </c:pt>
                <c:pt idx="142">
                  <c:v>1.9093078758949882E-2</c:v>
                </c:pt>
                <c:pt idx="143">
                  <c:v>1.9093078758949882E-2</c:v>
                </c:pt>
                <c:pt idx="144">
                  <c:v>1.9093078758949882E-2</c:v>
                </c:pt>
                <c:pt idx="145">
                  <c:v>1.9093078758949882E-2</c:v>
                </c:pt>
                <c:pt idx="146">
                  <c:v>1.9093078758949882E-2</c:v>
                </c:pt>
                <c:pt idx="147">
                  <c:v>1.9093078758949882E-2</c:v>
                </c:pt>
                <c:pt idx="148">
                  <c:v>1.9093078758949882E-2</c:v>
                </c:pt>
                <c:pt idx="149">
                  <c:v>1.9093078758949882E-2</c:v>
                </c:pt>
                <c:pt idx="150">
                  <c:v>1.9093078758949882E-2</c:v>
                </c:pt>
                <c:pt idx="151">
                  <c:v>1.9093078758949882E-2</c:v>
                </c:pt>
                <c:pt idx="152">
                  <c:v>1.9093078758949882E-2</c:v>
                </c:pt>
                <c:pt idx="153">
                  <c:v>1.9093078758949882E-2</c:v>
                </c:pt>
                <c:pt idx="154">
                  <c:v>2.1002386634844869E-2</c:v>
                </c:pt>
                <c:pt idx="155">
                  <c:v>2.1002386634844869E-2</c:v>
                </c:pt>
                <c:pt idx="156">
                  <c:v>2.1002386634844869E-2</c:v>
                </c:pt>
                <c:pt idx="157">
                  <c:v>2.1002386634844869E-2</c:v>
                </c:pt>
                <c:pt idx="158">
                  <c:v>2.1002386634844869E-2</c:v>
                </c:pt>
                <c:pt idx="159">
                  <c:v>2.1002386634844869E-2</c:v>
                </c:pt>
                <c:pt idx="160">
                  <c:v>2.1002386634844869E-2</c:v>
                </c:pt>
                <c:pt idx="161">
                  <c:v>2.1002386634844869E-2</c:v>
                </c:pt>
                <c:pt idx="162">
                  <c:v>2.1002386634844869E-2</c:v>
                </c:pt>
                <c:pt idx="163">
                  <c:v>2.1002386634844869E-2</c:v>
                </c:pt>
                <c:pt idx="164">
                  <c:v>2.1002386634844869E-2</c:v>
                </c:pt>
                <c:pt idx="165">
                  <c:v>2.1002386634844869E-2</c:v>
                </c:pt>
                <c:pt idx="166">
                  <c:v>2.2911694510739856E-2</c:v>
                </c:pt>
                <c:pt idx="167">
                  <c:v>2.2911694510739856E-2</c:v>
                </c:pt>
                <c:pt idx="168">
                  <c:v>2.2911694510739856E-2</c:v>
                </c:pt>
                <c:pt idx="169">
                  <c:v>2.2911694510739856E-2</c:v>
                </c:pt>
                <c:pt idx="170">
                  <c:v>2.2911694510739856E-2</c:v>
                </c:pt>
                <c:pt idx="171">
                  <c:v>2.2911694510739856E-2</c:v>
                </c:pt>
                <c:pt idx="172">
                  <c:v>2.2911694510739856E-2</c:v>
                </c:pt>
                <c:pt idx="173">
                  <c:v>2.2911694510739856E-2</c:v>
                </c:pt>
                <c:pt idx="174">
                  <c:v>2.2911694510739856E-2</c:v>
                </c:pt>
                <c:pt idx="175">
                  <c:v>2.2911694510739856E-2</c:v>
                </c:pt>
                <c:pt idx="176">
                  <c:v>2.2911694510739856E-2</c:v>
                </c:pt>
                <c:pt idx="177">
                  <c:v>2.2911694510739856E-2</c:v>
                </c:pt>
                <c:pt idx="178">
                  <c:v>2.2911694510739856E-2</c:v>
                </c:pt>
                <c:pt idx="179">
                  <c:v>2.2911694510739856E-2</c:v>
                </c:pt>
                <c:pt idx="180">
                  <c:v>2.2911694510739856E-2</c:v>
                </c:pt>
                <c:pt idx="181">
                  <c:v>2.2911694510739856E-2</c:v>
                </c:pt>
                <c:pt idx="182">
                  <c:v>2.3389021479713605E-2</c:v>
                </c:pt>
                <c:pt idx="183">
                  <c:v>2.3389021479713605E-2</c:v>
                </c:pt>
                <c:pt idx="184">
                  <c:v>2.386634844868735E-2</c:v>
                </c:pt>
                <c:pt idx="185">
                  <c:v>2.386634844868735E-2</c:v>
                </c:pt>
                <c:pt idx="186">
                  <c:v>2.386634844868735E-2</c:v>
                </c:pt>
                <c:pt idx="187">
                  <c:v>2.4343675417661095E-2</c:v>
                </c:pt>
                <c:pt idx="188">
                  <c:v>2.4343675417661095E-2</c:v>
                </c:pt>
                <c:pt idx="189">
                  <c:v>2.4343675417661095E-2</c:v>
                </c:pt>
                <c:pt idx="190">
                  <c:v>2.4343675417661095E-2</c:v>
                </c:pt>
                <c:pt idx="191">
                  <c:v>2.4343675417661095E-2</c:v>
                </c:pt>
                <c:pt idx="192">
                  <c:v>2.4821002386634847E-2</c:v>
                </c:pt>
                <c:pt idx="193">
                  <c:v>2.4821002386634847E-2</c:v>
                </c:pt>
                <c:pt idx="194">
                  <c:v>2.4821002386634847E-2</c:v>
                </c:pt>
                <c:pt idx="195">
                  <c:v>2.4821002386634847E-2</c:v>
                </c:pt>
                <c:pt idx="196">
                  <c:v>2.4821002386634847E-2</c:v>
                </c:pt>
                <c:pt idx="197">
                  <c:v>2.4821002386634847E-2</c:v>
                </c:pt>
                <c:pt idx="198">
                  <c:v>2.4821002386634847E-2</c:v>
                </c:pt>
                <c:pt idx="199">
                  <c:v>2.4821002386634847E-2</c:v>
                </c:pt>
                <c:pt idx="200">
                  <c:v>2.4821002386634847E-2</c:v>
                </c:pt>
                <c:pt idx="201">
                  <c:v>2.4821002386634847E-2</c:v>
                </c:pt>
                <c:pt idx="202">
                  <c:v>2.4821002386634847E-2</c:v>
                </c:pt>
                <c:pt idx="203">
                  <c:v>2.4821002386634847E-2</c:v>
                </c:pt>
                <c:pt idx="204">
                  <c:v>2.4821002386634847E-2</c:v>
                </c:pt>
                <c:pt idx="205">
                  <c:v>2.4821002386634847E-2</c:v>
                </c:pt>
                <c:pt idx="206">
                  <c:v>2.4821002386634847E-2</c:v>
                </c:pt>
                <c:pt idx="207">
                  <c:v>2.4821002386634847E-2</c:v>
                </c:pt>
                <c:pt idx="208">
                  <c:v>2.4821002386634847E-2</c:v>
                </c:pt>
                <c:pt idx="209">
                  <c:v>2.4821002386634847E-2</c:v>
                </c:pt>
                <c:pt idx="210">
                  <c:v>2.6730310262529831E-2</c:v>
                </c:pt>
                <c:pt idx="211">
                  <c:v>2.6730310262529831E-2</c:v>
                </c:pt>
                <c:pt idx="212">
                  <c:v>2.6730310262529831E-2</c:v>
                </c:pt>
                <c:pt idx="213">
                  <c:v>2.6730310262529831E-2</c:v>
                </c:pt>
                <c:pt idx="214">
                  <c:v>2.6730310262529831E-2</c:v>
                </c:pt>
                <c:pt idx="215">
                  <c:v>2.6730310262529831E-2</c:v>
                </c:pt>
                <c:pt idx="216">
                  <c:v>2.8639618138424822E-2</c:v>
                </c:pt>
                <c:pt idx="217">
                  <c:v>2.8639618138424822E-2</c:v>
                </c:pt>
                <c:pt idx="218">
                  <c:v>2.8639618138424822E-2</c:v>
                </c:pt>
                <c:pt idx="219">
                  <c:v>2.8639618138424822E-2</c:v>
                </c:pt>
                <c:pt idx="220">
                  <c:v>2.8639618138424822E-2</c:v>
                </c:pt>
                <c:pt idx="221">
                  <c:v>2.8639618138424822E-2</c:v>
                </c:pt>
                <c:pt idx="222">
                  <c:v>2.8639618138424822E-2</c:v>
                </c:pt>
                <c:pt idx="223">
                  <c:v>2.8639618138424822E-2</c:v>
                </c:pt>
                <c:pt idx="224">
                  <c:v>2.8639618138424822E-2</c:v>
                </c:pt>
                <c:pt idx="225">
                  <c:v>2.8639618138424822E-2</c:v>
                </c:pt>
                <c:pt idx="226">
                  <c:v>2.8639618138424822E-2</c:v>
                </c:pt>
                <c:pt idx="227">
                  <c:v>2.8639618138424822E-2</c:v>
                </c:pt>
                <c:pt idx="228">
                  <c:v>2.8639618138424822E-2</c:v>
                </c:pt>
                <c:pt idx="229">
                  <c:v>2.8639618138424822E-2</c:v>
                </c:pt>
                <c:pt idx="230">
                  <c:v>2.8639618138424822E-2</c:v>
                </c:pt>
                <c:pt idx="231">
                  <c:v>2.8639618138424822E-2</c:v>
                </c:pt>
                <c:pt idx="232">
                  <c:v>2.8639618138424822E-2</c:v>
                </c:pt>
                <c:pt idx="233">
                  <c:v>3.054892601431981E-2</c:v>
                </c:pt>
                <c:pt idx="234">
                  <c:v>3.054892601431981E-2</c:v>
                </c:pt>
                <c:pt idx="235">
                  <c:v>3.054892601431981E-2</c:v>
                </c:pt>
                <c:pt idx="236">
                  <c:v>3.054892601431981E-2</c:v>
                </c:pt>
                <c:pt idx="237">
                  <c:v>3.054892601431981E-2</c:v>
                </c:pt>
                <c:pt idx="238">
                  <c:v>3.054892601431981E-2</c:v>
                </c:pt>
                <c:pt idx="239">
                  <c:v>3.054892601431981E-2</c:v>
                </c:pt>
                <c:pt idx="240">
                  <c:v>3.054892601431981E-2</c:v>
                </c:pt>
                <c:pt idx="241">
                  <c:v>3.054892601431981E-2</c:v>
                </c:pt>
                <c:pt idx="242">
                  <c:v>3.054892601431981E-2</c:v>
                </c:pt>
                <c:pt idx="243">
                  <c:v>3.054892601431981E-2</c:v>
                </c:pt>
                <c:pt idx="244">
                  <c:v>3.1503579952267304E-2</c:v>
                </c:pt>
                <c:pt idx="245">
                  <c:v>3.1980906921241052E-2</c:v>
                </c:pt>
                <c:pt idx="246">
                  <c:v>3.2458233890214794E-2</c:v>
                </c:pt>
                <c:pt idx="247">
                  <c:v>3.2458233890214794E-2</c:v>
                </c:pt>
                <c:pt idx="248">
                  <c:v>3.2458233890214794E-2</c:v>
                </c:pt>
                <c:pt idx="249">
                  <c:v>3.2458233890214794E-2</c:v>
                </c:pt>
                <c:pt idx="250">
                  <c:v>3.2458233890214794E-2</c:v>
                </c:pt>
                <c:pt idx="251">
                  <c:v>3.2458233890214794E-2</c:v>
                </c:pt>
                <c:pt idx="252">
                  <c:v>3.2458233890214794E-2</c:v>
                </c:pt>
                <c:pt idx="253">
                  <c:v>3.2458233890214794E-2</c:v>
                </c:pt>
                <c:pt idx="254">
                  <c:v>3.2458233890214794E-2</c:v>
                </c:pt>
                <c:pt idx="255">
                  <c:v>3.2458233890214794E-2</c:v>
                </c:pt>
                <c:pt idx="256">
                  <c:v>3.2458233890214794E-2</c:v>
                </c:pt>
                <c:pt idx="257">
                  <c:v>3.2458233890214794E-2</c:v>
                </c:pt>
                <c:pt idx="258">
                  <c:v>3.2458233890214794E-2</c:v>
                </c:pt>
                <c:pt idx="259">
                  <c:v>3.2458233890214794E-2</c:v>
                </c:pt>
                <c:pt idx="260">
                  <c:v>3.2458233890214794E-2</c:v>
                </c:pt>
                <c:pt idx="261">
                  <c:v>3.4367541766109788E-2</c:v>
                </c:pt>
                <c:pt idx="262">
                  <c:v>3.4367541766109788E-2</c:v>
                </c:pt>
                <c:pt idx="263">
                  <c:v>3.4367541766109788E-2</c:v>
                </c:pt>
                <c:pt idx="264">
                  <c:v>3.4367541766109788E-2</c:v>
                </c:pt>
                <c:pt idx="265">
                  <c:v>3.4367541766109788E-2</c:v>
                </c:pt>
                <c:pt idx="266">
                  <c:v>3.4367541766109788E-2</c:v>
                </c:pt>
                <c:pt idx="267">
                  <c:v>3.4367541766109788E-2</c:v>
                </c:pt>
                <c:pt idx="268">
                  <c:v>3.4367541766109788E-2</c:v>
                </c:pt>
                <c:pt idx="269">
                  <c:v>3.4367541766109788E-2</c:v>
                </c:pt>
                <c:pt idx="270">
                  <c:v>3.4367541766109788E-2</c:v>
                </c:pt>
                <c:pt idx="271">
                  <c:v>3.4367541766109788E-2</c:v>
                </c:pt>
                <c:pt idx="272">
                  <c:v>3.4367541766109788E-2</c:v>
                </c:pt>
                <c:pt idx="273">
                  <c:v>3.4367541766109788E-2</c:v>
                </c:pt>
                <c:pt idx="274">
                  <c:v>3.4367541766109788E-2</c:v>
                </c:pt>
                <c:pt idx="275">
                  <c:v>3.4367541766109788E-2</c:v>
                </c:pt>
                <c:pt idx="276">
                  <c:v>3.4367541766109788E-2</c:v>
                </c:pt>
                <c:pt idx="277">
                  <c:v>3.4367541766109788E-2</c:v>
                </c:pt>
                <c:pt idx="278">
                  <c:v>3.4367541766109788E-2</c:v>
                </c:pt>
                <c:pt idx="279">
                  <c:v>3.6276849642004769E-2</c:v>
                </c:pt>
                <c:pt idx="280">
                  <c:v>3.6276849642004769E-2</c:v>
                </c:pt>
                <c:pt idx="281">
                  <c:v>3.6276849642004769E-2</c:v>
                </c:pt>
                <c:pt idx="282">
                  <c:v>3.6276849642004769E-2</c:v>
                </c:pt>
                <c:pt idx="283">
                  <c:v>3.6276849642004769E-2</c:v>
                </c:pt>
                <c:pt idx="284">
                  <c:v>3.6276849642004769E-2</c:v>
                </c:pt>
                <c:pt idx="285">
                  <c:v>3.6276849642004769E-2</c:v>
                </c:pt>
                <c:pt idx="286">
                  <c:v>3.6754176610978524E-2</c:v>
                </c:pt>
                <c:pt idx="287">
                  <c:v>3.6754176610978524E-2</c:v>
                </c:pt>
                <c:pt idx="288">
                  <c:v>3.6754176610978524E-2</c:v>
                </c:pt>
                <c:pt idx="289">
                  <c:v>3.6754176610978524E-2</c:v>
                </c:pt>
                <c:pt idx="290">
                  <c:v>3.7231503579952266E-2</c:v>
                </c:pt>
                <c:pt idx="291">
                  <c:v>3.7231503579952266E-2</c:v>
                </c:pt>
                <c:pt idx="292">
                  <c:v>3.7231503579952266E-2</c:v>
                </c:pt>
                <c:pt idx="293">
                  <c:v>3.7708830548926014E-2</c:v>
                </c:pt>
                <c:pt idx="294">
                  <c:v>3.7708830548926014E-2</c:v>
                </c:pt>
                <c:pt idx="295">
                  <c:v>3.8186157517899763E-2</c:v>
                </c:pt>
                <c:pt idx="296">
                  <c:v>3.8186157517899763E-2</c:v>
                </c:pt>
                <c:pt idx="297">
                  <c:v>3.8186157517899763E-2</c:v>
                </c:pt>
                <c:pt idx="298">
                  <c:v>3.8186157517899763E-2</c:v>
                </c:pt>
                <c:pt idx="299">
                  <c:v>3.8186157517899763E-2</c:v>
                </c:pt>
                <c:pt idx="300">
                  <c:v>3.8186157517899763E-2</c:v>
                </c:pt>
                <c:pt idx="301">
                  <c:v>3.8663484486873505E-2</c:v>
                </c:pt>
                <c:pt idx="302">
                  <c:v>3.8663484486873505E-2</c:v>
                </c:pt>
                <c:pt idx="303">
                  <c:v>3.8663484486873505E-2</c:v>
                </c:pt>
                <c:pt idx="304">
                  <c:v>3.8663484486873505E-2</c:v>
                </c:pt>
                <c:pt idx="305">
                  <c:v>3.8663484486873505E-2</c:v>
                </c:pt>
                <c:pt idx="306">
                  <c:v>3.9140811455847253E-2</c:v>
                </c:pt>
                <c:pt idx="307">
                  <c:v>3.9140811455847253E-2</c:v>
                </c:pt>
                <c:pt idx="308">
                  <c:v>3.9140811455847253E-2</c:v>
                </c:pt>
                <c:pt idx="309">
                  <c:v>3.9140811455847253E-2</c:v>
                </c:pt>
                <c:pt idx="310">
                  <c:v>3.9140811455847253E-2</c:v>
                </c:pt>
                <c:pt idx="311">
                  <c:v>3.9618138424821009E-2</c:v>
                </c:pt>
                <c:pt idx="312">
                  <c:v>3.9618138424821009E-2</c:v>
                </c:pt>
                <c:pt idx="313">
                  <c:v>4.0095465393794751E-2</c:v>
                </c:pt>
                <c:pt idx="314">
                  <c:v>4.0095465393794751E-2</c:v>
                </c:pt>
                <c:pt idx="315">
                  <c:v>4.0095465393794751E-2</c:v>
                </c:pt>
                <c:pt idx="316">
                  <c:v>4.0095465393794751E-2</c:v>
                </c:pt>
                <c:pt idx="317">
                  <c:v>4.0095465393794751E-2</c:v>
                </c:pt>
                <c:pt idx="318">
                  <c:v>4.0095465393794751E-2</c:v>
                </c:pt>
                <c:pt idx="319">
                  <c:v>4.0095465393794751E-2</c:v>
                </c:pt>
                <c:pt idx="320">
                  <c:v>4.0095465393794751E-2</c:v>
                </c:pt>
                <c:pt idx="321">
                  <c:v>4.0095465393794751E-2</c:v>
                </c:pt>
                <c:pt idx="322">
                  <c:v>4.0095465393794751E-2</c:v>
                </c:pt>
                <c:pt idx="323">
                  <c:v>4.0095465393794751E-2</c:v>
                </c:pt>
                <c:pt idx="324">
                  <c:v>4.0095465393794751E-2</c:v>
                </c:pt>
                <c:pt idx="325">
                  <c:v>4.0095465393794751E-2</c:v>
                </c:pt>
                <c:pt idx="326">
                  <c:v>4.0095465393794751E-2</c:v>
                </c:pt>
                <c:pt idx="327">
                  <c:v>4.0095465393794751E-2</c:v>
                </c:pt>
                <c:pt idx="328">
                  <c:v>4.0095465393794751E-2</c:v>
                </c:pt>
                <c:pt idx="329">
                  <c:v>4.0095465393794751E-2</c:v>
                </c:pt>
                <c:pt idx="330">
                  <c:v>4.1050119331742241E-2</c:v>
                </c:pt>
                <c:pt idx="331">
                  <c:v>4.1050119331742241E-2</c:v>
                </c:pt>
                <c:pt idx="332">
                  <c:v>4.1050119331742241E-2</c:v>
                </c:pt>
                <c:pt idx="333">
                  <c:v>4.1050119331742241E-2</c:v>
                </c:pt>
                <c:pt idx="334">
                  <c:v>4.1527446300715989E-2</c:v>
                </c:pt>
                <c:pt idx="335">
                  <c:v>4.1527446300715989E-2</c:v>
                </c:pt>
                <c:pt idx="336">
                  <c:v>4.1527446300715989E-2</c:v>
                </c:pt>
                <c:pt idx="337">
                  <c:v>4.1527446300715989E-2</c:v>
                </c:pt>
                <c:pt idx="338">
                  <c:v>4.2004773269689738E-2</c:v>
                </c:pt>
                <c:pt idx="339">
                  <c:v>4.2004773269689738E-2</c:v>
                </c:pt>
                <c:pt idx="340">
                  <c:v>4.2004773269689738E-2</c:v>
                </c:pt>
                <c:pt idx="341">
                  <c:v>4.2004773269689738E-2</c:v>
                </c:pt>
                <c:pt idx="342">
                  <c:v>4.2004773269689738E-2</c:v>
                </c:pt>
                <c:pt idx="343">
                  <c:v>4.2004773269689738E-2</c:v>
                </c:pt>
                <c:pt idx="344">
                  <c:v>4.2004773269689738E-2</c:v>
                </c:pt>
                <c:pt idx="345">
                  <c:v>4.2004773269689738E-2</c:v>
                </c:pt>
                <c:pt idx="346">
                  <c:v>4.2004773269689738E-2</c:v>
                </c:pt>
                <c:pt idx="347">
                  <c:v>4.3914081145584725E-2</c:v>
                </c:pt>
                <c:pt idx="348">
                  <c:v>4.3914081145584725E-2</c:v>
                </c:pt>
                <c:pt idx="349">
                  <c:v>4.3914081145584725E-2</c:v>
                </c:pt>
                <c:pt idx="350">
                  <c:v>4.3914081145584725E-2</c:v>
                </c:pt>
                <c:pt idx="351">
                  <c:v>4.3914081145584725E-2</c:v>
                </c:pt>
                <c:pt idx="352">
                  <c:v>4.3914081145584725E-2</c:v>
                </c:pt>
                <c:pt idx="353">
                  <c:v>4.3914081145584725E-2</c:v>
                </c:pt>
                <c:pt idx="354">
                  <c:v>4.3914081145584725E-2</c:v>
                </c:pt>
                <c:pt idx="355">
                  <c:v>4.3914081145584725E-2</c:v>
                </c:pt>
                <c:pt idx="356">
                  <c:v>4.3914081145584725E-2</c:v>
                </c:pt>
                <c:pt idx="357">
                  <c:v>4.3914081145584725E-2</c:v>
                </c:pt>
                <c:pt idx="358">
                  <c:v>4.3914081145584725E-2</c:v>
                </c:pt>
                <c:pt idx="359">
                  <c:v>4.3914081145584725E-2</c:v>
                </c:pt>
                <c:pt idx="360">
                  <c:v>4.3914081145584725E-2</c:v>
                </c:pt>
                <c:pt idx="361">
                  <c:v>4.4868735083532223E-2</c:v>
                </c:pt>
                <c:pt idx="362">
                  <c:v>4.5346062052505964E-2</c:v>
                </c:pt>
                <c:pt idx="363">
                  <c:v>4.5346062052505964E-2</c:v>
                </c:pt>
                <c:pt idx="364">
                  <c:v>4.5346062052505964E-2</c:v>
                </c:pt>
                <c:pt idx="365">
                  <c:v>4.5346062052505964E-2</c:v>
                </c:pt>
                <c:pt idx="366">
                  <c:v>4.5346062052505964E-2</c:v>
                </c:pt>
                <c:pt idx="367">
                  <c:v>4.5346062052505964E-2</c:v>
                </c:pt>
                <c:pt idx="368">
                  <c:v>4.5823389021479713E-2</c:v>
                </c:pt>
                <c:pt idx="369">
                  <c:v>4.5823389021479713E-2</c:v>
                </c:pt>
                <c:pt idx="370">
                  <c:v>4.5823389021479713E-2</c:v>
                </c:pt>
                <c:pt idx="371">
                  <c:v>4.5823389021479713E-2</c:v>
                </c:pt>
                <c:pt idx="372">
                  <c:v>4.5823389021479713E-2</c:v>
                </c:pt>
                <c:pt idx="373">
                  <c:v>4.5823389021479713E-2</c:v>
                </c:pt>
                <c:pt idx="374">
                  <c:v>4.5823389021479713E-2</c:v>
                </c:pt>
                <c:pt idx="375">
                  <c:v>4.5823389021479713E-2</c:v>
                </c:pt>
                <c:pt idx="376">
                  <c:v>4.5823389021479713E-2</c:v>
                </c:pt>
                <c:pt idx="377">
                  <c:v>4.7255369928400959E-2</c:v>
                </c:pt>
                <c:pt idx="378">
                  <c:v>4.7255369928400959E-2</c:v>
                </c:pt>
                <c:pt idx="379">
                  <c:v>4.7255369928400959E-2</c:v>
                </c:pt>
                <c:pt idx="380">
                  <c:v>4.7255369928400959E-2</c:v>
                </c:pt>
                <c:pt idx="381">
                  <c:v>4.7255369928400959E-2</c:v>
                </c:pt>
                <c:pt idx="382">
                  <c:v>4.7255369928400959E-2</c:v>
                </c:pt>
                <c:pt idx="383">
                  <c:v>4.77326968973747E-2</c:v>
                </c:pt>
                <c:pt idx="384">
                  <c:v>4.77326968973747E-2</c:v>
                </c:pt>
                <c:pt idx="385">
                  <c:v>4.77326968973747E-2</c:v>
                </c:pt>
                <c:pt idx="386">
                  <c:v>4.77326968973747E-2</c:v>
                </c:pt>
                <c:pt idx="387">
                  <c:v>4.77326968973747E-2</c:v>
                </c:pt>
                <c:pt idx="388">
                  <c:v>4.77326968973747E-2</c:v>
                </c:pt>
                <c:pt idx="389">
                  <c:v>4.77326968973747E-2</c:v>
                </c:pt>
                <c:pt idx="390">
                  <c:v>4.77326968973747E-2</c:v>
                </c:pt>
                <c:pt idx="391">
                  <c:v>4.77326968973747E-2</c:v>
                </c:pt>
                <c:pt idx="392">
                  <c:v>4.77326968973747E-2</c:v>
                </c:pt>
                <c:pt idx="393">
                  <c:v>4.77326968973747E-2</c:v>
                </c:pt>
                <c:pt idx="394">
                  <c:v>4.77326968973747E-2</c:v>
                </c:pt>
                <c:pt idx="395">
                  <c:v>4.77326968973747E-2</c:v>
                </c:pt>
                <c:pt idx="396">
                  <c:v>4.77326968973747E-2</c:v>
                </c:pt>
                <c:pt idx="397">
                  <c:v>4.77326968973747E-2</c:v>
                </c:pt>
                <c:pt idx="398">
                  <c:v>4.77326968973747E-2</c:v>
                </c:pt>
                <c:pt idx="399">
                  <c:v>4.77326968973747E-2</c:v>
                </c:pt>
                <c:pt idx="400">
                  <c:v>4.77326968973747E-2</c:v>
                </c:pt>
                <c:pt idx="401">
                  <c:v>4.9642004773269695E-2</c:v>
                </c:pt>
                <c:pt idx="402">
                  <c:v>4.9642004773269695E-2</c:v>
                </c:pt>
                <c:pt idx="403">
                  <c:v>4.9642004773269695E-2</c:v>
                </c:pt>
                <c:pt idx="404">
                  <c:v>4.9642004773269695E-2</c:v>
                </c:pt>
                <c:pt idx="405">
                  <c:v>4.9642004773269695E-2</c:v>
                </c:pt>
                <c:pt idx="406">
                  <c:v>4.9642004773269695E-2</c:v>
                </c:pt>
                <c:pt idx="407">
                  <c:v>4.9642004773269695E-2</c:v>
                </c:pt>
                <c:pt idx="408">
                  <c:v>4.9642004773269695E-2</c:v>
                </c:pt>
                <c:pt idx="409">
                  <c:v>4.9642004773269695E-2</c:v>
                </c:pt>
                <c:pt idx="410">
                  <c:v>4.9642004773269695E-2</c:v>
                </c:pt>
                <c:pt idx="411">
                  <c:v>4.9642004773269695E-2</c:v>
                </c:pt>
                <c:pt idx="412">
                  <c:v>4.9642004773269695E-2</c:v>
                </c:pt>
                <c:pt idx="413">
                  <c:v>4.9642004773269695E-2</c:v>
                </c:pt>
                <c:pt idx="414">
                  <c:v>4.9642004773269695E-2</c:v>
                </c:pt>
                <c:pt idx="415">
                  <c:v>4.9642004773269695E-2</c:v>
                </c:pt>
                <c:pt idx="416">
                  <c:v>4.9642004773269695E-2</c:v>
                </c:pt>
                <c:pt idx="417">
                  <c:v>5.1551312649164682E-2</c:v>
                </c:pt>
                <c:pt idx="418">
                  <c:v>5.1551312649164682E-2</c:v>
                </c:pt>
                <c:pt idx="419">
                  <c:v>5.1551312649164682E-2</c:v>
                </c:pt>
                <c:pt idx="420">
                  <c:v>5.1551312649164682E-2</c:v>
                </c:pt>
                <c:pt idx="421">
                  <c:v>5.1551312649164682E-2</c:v>
                </c:pt>
                <c:pt idx="422">
                  <c:v>5.1551312649164682E-2</c:v>
                </c:pt>
                <c:pt idx="423">
                  <c:v>5.1551312649164682E-2</c:v>
                </c:pt>
                <c:pt idx="424">
                  <c:v>5.1551312649164682E-2</c:v>
                </c:pt>
                <c:pt idx="425">
                  <c:v>5.1551312649164682E-2</c:v>
                </c:pt>
                <c:pt idx="426">
                  <c:v>5.1551312649164682E-2</c:v>
                </c:pt>
                <c:pt idx="427">
                  <c:v>5.1551312649164682E-2</c:v>
                </c:pt>
                <c:pt idx="428">
                  <c:v>5.1551312649164682E-2</c:v>
                </c:pt>
                <c:pt idx="429">
                  <c:v>5.1551312649164682E-2</c:v>
                </c:pt>
                <c:pt idx="430">
                  <c:v>5.1551312649164682E-2</c:v>
                </c:pt>
                <c:pt idx="431">
                  <c:v>5.3460620525059663E-2</c:v>
                </c:pt>
                <c:pt idx="432">
                  <c:v>5.3460620525059663E-2</c:v>
                </c:pt>
                <c:pt idx="433">
                  <c:v>5.3460620525059663E-2</c:v>
                </c:pt>
                <c:pt idx="434">
                  <c:v>5.3460620525059663E-2</c:v>
                </c:pt>
                <c:pt idx="435">
                  <c:v>5.3460620525059663E-2</c:v>
                </c:pt>
                <c:pt idx="436">
                  <c:v>5.3460620525059663E-2</c:v>
                </c:pt>
                <c:pt idx="437">
                  <c:v>5.3460620525059663E-2</c:v>
                </c:pt>
                <c:pt idx="438">
                  <c:v>5.3460620525059663E-2</c:v>
                </c:pt>
                <c:pt idx="439">
                  <c:v>5.3460620525059663E-2</c:v>
                </c:pt>
                <c:pt idx="440">
                  <c:v>5.3460620525059663E-2</c:v>
                </c:pt>
                <c:pt idx="441">
                  <c:v>5.3460620525059663E-2</c:v>
                </c:pt>
                <c:pt idx="442">
                  <c:v>5.3460620525059663E-2</c:v>
                </c:pt>
                <c:pt idx="443">
                  <c:v>5.3460620525059663E-2</c:v>
                </c:pt>
                <c:pt idx="444">
                  <c:v>5.3460620525059663E-2</c:v>
                </c:pt>
                <c:pt idx="445">
                  <c:v>5.3460620525059663E-2</c:v>
                </c:pt>
                <c:pt idx="446">
                  <c:v>5.441527446300716E-2</c:v>
                </c:pt>
                <c:pt idx="447">
                  <c:v>5.536992840095465E-2</c:v>
                </c:pt>
                <c:pt idx="448">
                  <c:v>5.536992840095465E-2</c:v>
                </c:pt>
                <c:pt idx="449">
                  <c:v>5.536992840095465E-2</c:v>
                </c:pt>
                <c:pt idx="450">
                  <c:v>5.536992840095465E-2</c:v>
                </c:pt>
                <c:pt idx="451">
                  <c:v>5.536992840095465E-2</c:v>
                </c:pt>
                <c:pt idx="452">
                  <c:v>5.536992840095465E-2</c:v>
                </c:pt>
                <c:pt idx="453">
                  <c:v>5.536992840095465E-2</c:v>
                </c:pt>
                <c:pt idx="454">
                  <c:v>5.536992840095465E-2</c:v>
                </c:pt>
                <c:pt idx="455">
                  <c:v>5.536992840095465E-2</c:v>
                </c:pt>
                <c:pt idx="456">
                  <c:v>5.536992840095465E-2</c:v>
                </c:pt>
                <c:pt idx="457">
                  <c:v>5.536992840095465E-2</c:v>
                </c:pt>
                <c:pt idx="458">
                  <c:v>5.536992840095465E-2</c:v>
                </c:pt>
                <c:pt idx="459">
                  <c:v>5.536992840095465E-2</c:v>
                </c:pt>
                <c:pt idx="460">
                  <c:v>5.7279236276849645E-2</c:v>
                </c:pt>
                <c:pt idx="461">
                  <c:v>5.7279236276849645E-2</c:v>
                </c:pt>
                <c:pt idx="462">
                  <c:v>5.7279236276849645E-2</c:v>
                </c:pt>
                <c:pt idx="463">
                  <c:v>5.7279236276849645E-2</c:v>
                </c:pt>
                <c:pt idx="464">
                  <c:v>5.7279236276849645E-2</c:v>
                </c:pt>
                <c:pt idx="465">
                  <c:v>5.7279236276849645E-2</c:v>
                </c:pt>
                <c:pt idx="466">
                  <c:v>5.7279236276849645E-2</c:v>
                </c:pt>
                <c:pt idx="467">
                  <c:v>5.7279236276849645E-2</c:v>
                </c:pt>
                <c:pt idx="468">
                  <c:v>5.7279236276849645E-2</c:v>
                </c:pt>
                <c:pt idx="469">
                  <c:v>5.7279236276849645E-2</c:v>
                </c:pt>
                <c:pt idx="470">
                  <c:v>5.7279236276849645E-2</c:v>
                </c:pt>
                <c:pt idx="471">
                  <c:v>5.7279236276849645E-2</c:v>
                </c:pt>
                <c:pt idx="472">
                  <c:v>5.7279236276849645E-2</c:v>
                </c:pt>
                <c:pt idx="473">
                  <c:v>5.7279236276849645E-2</c:v>
                </c:pt>
                <c:pt idx="474">
                  <c:v>5.7279236276849645E-2</c:v>
                </c:pt>
                <c:pt idx="475">
                  <c:v>5.7279236276849645E-2</c:v>
                </c:pt>
                <c:pt idx="476">
                  <c:v>5.7279236276849645E-2</c:v>
                </c:pt>
                <c:pt idx="477">
                  <c:v>5.7756563245823386E-2</c:v>
                </c:pt>
                <c:pt idx="478">
                  <c:v>5.7756563245823386E-2</c:v>
                </c:pt>
                <c:pt idx="479">
                  <c:v>5.7756563245823386E-2</c:v>
                </c:pt>
                <c:pt idx="480">
                  <c:v>5.8233890214797135E-2</c:v>
                </c:pt>
                <c:pt idx="481">
                  <c:v>5.8233890214797135E-2</c:v>
                </c:pt>
                <c:pt idx="482">
                  <c:v>5.8233890214797135E-2</c:v>
                </c:pt>
                <c:pt idx="483">
                  <c:v>5.8711217183770883E-2</c:v>
                </c:pt>
                <c:pt idx="484">
                  <c:v>5.8711217183770883E-2</c:v>
                </c:pt>
                <c:pt idx="485">
                  <c:v>5.9188544152744632E-2</c:v>
                </c:pt>
                <c:pt idx="486">
                  <c:v>5.9188544152744632E-2</c:v>
                </c:pt>
                <c:pt idx="487">
                  <c:v>5.9188544152744632E-2</c:v>
                </c:pt>
                <c:pt idx="488">
                  <c:v>5.9188544152744632E-2</c:v>
                </c:pt>
                <c:pt idx="489">
                  <c:v>5.9188544152744632E-2</c:v>
                </c:pt>
                <c:pt idx="490">
                  <c:v>5.9188544152744632E-2</c:v>
                </c:pt>
                <c:pt idx="491">
                  <c:v>5.9665871121718374E-2</c:v>
                </c:pt>
                <c:pt idx="492">
                  <c:v>5.9665871121718374E-2</c:v>
                </c:pt>
                <c:pt idx="493">
                  <c:v>5.9665871121718374E-2</c:v>
                </c:pt>
                <c:pt idx="494">
                  <c:v>6.0143198090692122E-2</c:v>
                </c:pt>
                <c:pt idx="495">
                  <c:v>6.0143198090692122E-2</c:v>
                </c:pt>
                <c:pt idx="496">
                  <c:v>6.0143198090692122E-2</c:v>
                </c:pt>
                <c:pt idx="497">
                  <c:v>6.0143198090692122E-2</c:v>
                </c:pt>
                <c:pt idx="498">
                  <c:v>6.0143198090692122E-2</c:v>
                </c:pt>
                <c:pt idx="499">
                  <c:v>6.0620525059665871E-2</c:v>
                </c:pt>
                <c:pt idx="500">
                  <c:v>6.109785202863962E-2</c:v>
                </c:pt>
                <c:pt idx="501">
                  <c:v>6.109785202863962E-2</c:v>
                </c:pt>
                <c:pt idx="502">
                  <c:v>6.109785202863962E-2</c:v>
                </c:pt>
                <c:pt idx="503">
                  <c:v>6.109785202863962E-2</c:v>
                </c:pt>
                <c:pt idx="504">
                  <c:v>6.109785202863962E-2</c:v>
                </c:pt>
                <c:pt idx="505">
                  <c:v>6.2529832935560858E-2</c:v>
                </c:pt>
                <c:pt idx="506">
                  <c:v>6.2529832935560858E-2</c:v>
                </c:pt>
                <c:pt idx="507">
                  <c:v>6.2529832935560858E-2</c:v>
                </c:pt>
                <c:pt idx="508">
                  <c:v>6.2529832935560858E-2</c:v>
                </c:pt>
                <c:pt idx="509">
                  <c:v>6.3007159904534607E-2</c:v>
                </c:pt>
                <c:pt idx="510">
                  <c:v>6.3007159904534607E-2</c:v>
                </c:pt>
                <c:pt idx="511">
                  <c:v>6.3007159904534607E-2</c:v>
                </c:pt>
                <c:pt idx="512">
                  <c:v>6.3007159904534607E-2</c:v>
                </c:pt>
                <c:pt idx="513">
                  <c:v>6.3007159904534607E-2</c:v>
                </c:pt>
                <c:pt idx="514">
                  <c:v>6.3007159904534607E-2</c:v>
                </c:pt>
                <c:pt idx="515">
                  <c:v>6.3007159904534607E-2</c:v>
                </c:pt>
                <c:pt idx="516">
                  <c:v>6.3007159904534607E-2</c:v>
                </c:pt>
                <c:pt idx="517">
                  <c:v>6.3007159904534607E-2</c:v>
                </c:pt>
                <c:pt idx="518">
                  <c:v>6.3007159904534607E-2</c:v>
                </c:pt>
                <c:pt idx="519">
                  <c:v>6.3007159904534607E-2</c:v>
                </c:pt>
                <c:pt idx="520">
                  <c:v>6.3007159904534607E-2</c:v>
                </c:pt>
                <c:pt idx="521">
                  <c:v>6.3007159904534607E-2</c:v>
                </c:pt>
                <c:pt idx="522">
                  <c:v>6.3007159904534607E-2</c:v>
                </c:pt>
                <c:pt idx="523">
                  <c:v>6.3007159904534607E-2</c:v>
                </c:pt>
                <c:pt idx="524">
                  <c:v>6.3007159904534607E-2</c:v>
                </c:pt>
                <c:pt idx="525">
                  <c:v>6.3007159904534607E-2</c:v>
                </c:pt>
                <c:pt idx="526">
                  <c:v>6.3007159904534607E-2</c:v>
                </c:pt>
                <c:pt idx="527">
                  <c:v>6.3007159904534607E-2</c:v>
                </c:pt>
                <c:pt idx="528">
                  <c:v>6.3007159904534607E-2</c:v>
                </c:pt>
                <c:pt idx="529">
                  <c:v>6.3007159904534607E-2</c:v>
                </c:pt>
                <c:pt idx="530">
                  <c:v>6.4916467780429588E-2</c:v>
                </c:pt>
                <c:pt idx="531">
                  <c:v>6.4916467780429588E-2</c:v>
                </c:pt>
                <c:pt idx="532">
                  <c:v>6.4916467780429588E-2</c:v>
                </c:pt>
                <c:pt idx="533">
                  <c:v>6.4916467780429588E-2</c:v>
                </c:pt>
                <c:pt idx="534">
                  <c:v>6.4916467780429588E-2</c:v>
                </c:pt>
                <c:pt idx="535">
                  <c:v>6.5393794749403336E-2</c:v>
                </c:pt>
                <c:pt idx="536">
                  <c:v>6.5393794749403336E-2</c:v>
                </c:pt>
                <c:pt idx="537">
                  <c:v>6.5393794749403336E-2</c:v>
                </c:pt>
                <c:pt idx="538">
                  <c:v>6.5393794749403336E-2</c:v>
                </c:pt>
                <c:pt idx="539">
                  <c:v>6.5871121718377099E-2</c:v>
                </c:pt>
                <c:pt idx="540">
                  <c:v>6.5871121718377099E-2</c:v>
                </c:pt>
                <c:pt idx="541">
                  <c:v>6.5871121718377099E-2</c:v>
                </c:pt>
                <c:pt idx="542">
                  <c:v>6.5871121718377099E-2</c:v>
                </c:pt>
                <c:pt idx="543">
                  <c:v>6.6348448687350833E-2</c:v>
                </c:pt>
                <c:pt idx="544">
                  <c:v>6.6825775656324582E-2</c:v>
                </c:pt>
                <c:pt idx="545">
                  <c:v>6.6825775656324582E-2</c:v>
                </c:pt>
                <c:pt idx="546">
                  <c:v>6.6825775656324582E-2</c:v>
                </c:pt>
                <c:pt idx="547">
                  <c:v>6.6825775656324582E-2</c:v>
                </c:pt>
                <c:pt idx="548">
                  <c:v>6.6825775656324582E-2</c:v>
                </c:pt>
                <c:pt idx="549">
                  <c:v>6.6825775656324582E-2</c:v>
                </c:pt>
                <c:pt idx="550">
                  <c:v>6.6825775656324582E-2</c:v>
                </c:pt>
                <c:pt idx="551">
                  <c:v>6.7303102625298331E-2</c:v>
                </c:pt>
                <c:pt idx="552">
                  <c:v>6.7303102625298331E-2</c:v>
                </c:pt>
                <c:pt idx="553">
                  <c:v>6.7303102625298331E-2</c:v>
                </c:pt>
                <c:pt idx="554">
                  <c:v>6.7780429594272079E-2</c:v>
                </c:pt>
                <c:pt idx="555">
                  <c:v>6.7780429594272079E-2</c:v>
                </c:pt>
                <c:pt idx="556">
                  <c:v>6.7780429594272079E-2</c:v>
                </c:pt>
                <c:pt idx="557">
                  <c:v>6.8257756563245828E-2</c:v>
                </c:pt>
                <c:pt idx="558">
                  <c:v>6.8735083532219576E-2</c:v>
                </c:pt>
                <c:pt idx="559">
                  <c:v>6.8735083532219576E-2</c:v>
                </c:pt>
                <c:pt idx="560">
                  <c:v>6.8735083532219576E-2</c:v>
                </c:pt>
                <c:pt idx="561">
                  <c:v>6.8735083532219576E-2</c:v>
                </c:pt>
                <c:pt idx="562">
                  <c:v>6.8735083532219576E-2</c:v>
                </c:pt>
                <c:pt idx="563">
                  <c:v>6.8735083532219576E-2</c:v>
                </c:pt>
                <c:pt idx="564">
                  <c:v>6.8735083532219576E-2</c:v>
                </c:pt>
                <c:pt idx="565">
                  <c:v>6.8735083532219576E-2</c:v>
                </c:pt>
                <c:pt idx="566">
                  <c:v>6.8735083532219576E-2</c:v>
                </c:pt>
                <c:pt idx="567">
                  <c:v>6.8735083532219576E-2</c:v>
                </c:pt>
                <c:pt idx="568">
                  <c:v>6.8735083532219576E-2</c:v>
                </c:pt>
                <c:pt idx="569">
                  <c:v>6.9212410501193311E-2</c:v>
                </c:pt>
                <c:pt idx="570">
                  <c:v>6.9212410501193311E-2</c:v>
                </c:pt>
                <c:pt idx="571">
                  <c:v>6.9212410501193311E-2</c:v>
                </c:pt>
                <c:pt idx="572">
                  <c:v>6.968973747016706E-2</c:v>
                </c:pt>
                <c:pt idx="573">
                  <c:v>6.968973747016706E-2</c:v>
                </c:pt>
                <c:pt idx="574">
                  <c:v>6.968973747016706E-2</c:v>
                </c:pt>
                <c:pt idx="575">
                  <c:v>7.0167064439140808E-2</c:v>
                </c:pt>
                <c:pt idx="576">
                  <c:v>7.0644391408114557E-2</c:v>
                </c:pt>
                <c:pt idx="577">
                  <c:v>7.0644391408114557E-2</c:v>
                </c:pt>
                <c:pt idx="578">
                  <c:v>7.0644391408114557E-2</c:v>
                </c:pt>
                <c:pt idx="579">
                  <c:v>7.0644391408114557E-2</c:v>
                </c:pt>
                <c:pt idx="580">
                  <c:v>7.0644391408114557E-2</c:v>
                </c:pt>
                <c:pt idx="581">
                  <c:v>7.0644391408114557E-2</c:v>
                </c:pt>
                <c:pt idx="582">
                  <c:v>7.0644391408114557E-2</c:v>
                </c:pt>
                <c:pt idx="583">
                  <c:v>7.0644391408114557E-2</c:v>
                </c:pt>
                <c:pt idx="584">
                  <c:v>7.0644391408114557E-2</c:v>
                </c:pt>
                <c:pt idx="585">
                  <c:v>7.0644391408114557E-2</c:v>
                </c:pt>
                <c:pt idx="586">
                  <c:v>7.0644391408114557E-2</c:v>
                </c:pt>
                <c:pt idx="587">
                  <c:v>7.1599045346062054E-2</c:v>
                </c:pt>
                <c:pt idx="588">
                  <c:v>7.1599045346062054E-2</c:v>
                </c:pt>
                <c:pt idx="589">
                  <c:v>7.1599045346062054E-2</c:v>
                </c:pt>
                <c:pt idx="590">
                  <c:v>7.2076372315035803E-2</c:v>
                </c:pt>
                <c:pt idx="591">
                  <c:v>7.2553699284009537E-2</c:v>
                </c:pt>
                <c:pt idx="592">
                  <c:v>7.2553699284009537E-2</c:v>
                </c:pt>
                <c:pt idx="593">
                  <c:v>7.2553699284009537E-2</c:v>
                </c:pt>
                <c:pt idx="594">
                  <c:v>7.2553699284009537E-2</c:v>
                </c:pt>
                <c:pt idx="595">
                  <c:v>7.2553699284009537E-2</c:v>
                </c:pt>
                <c:pt idx="596">
                  <c:v>7.2553699284009537E-2</c:v>
                </c:pt>
                <c:pt idx="597">
                  <c:v>7.2553699284009537E-2</c:v>
                </c:pt>
                <c:pt idx="598">
                  <c:v>7.2553699284009537E-2</c:v>
                </c:pt>
                <c:pt idx="599">
                  <c:v>7.2553699284009537E-2</c:v>
                </c:pt>
                <c:pt idx="600">
                  <c:v>7.2553699284009537E-2</c:v>
                </c:pt>
                <c:pt idx="601">
                  <c:v>7.2553699284009537E-2</c:v>
                </c:pt>
                <c:pt idx="602">
                  <c:v>7.2553699284009537E-2</c:v>
                </c:pt>
                <c:pt idx="603">
                  <c:v>7.2553699284009537E-2</c:v>
                </c:pt>
                <c:pt idx="604">
                  <c:v>7.2553699284009537E-2</c:v>
                </c:pt>
                <c:pt idx="605">
                  <c:v>7.2553699284009537E-2</c:v>
                </c:pt>
                <c:pt idx="606">
                  <c:v>7.2553699284009537E-2</c:v>
                </c:pt>
                <c:pt idx="607">
                  <c:v>7.4463007159904532E-2</c:v>
                </c:pt>
                <c:pt idx="608">
                  <c:v>7.4463007159904532E-2</c:v>
                </c:pt>
                <c:pt idx="609">
                  <c:v>7.4463007159904532E-2</c:v>
                </c:pt>
                <c:pt idx="610">
                  <c:v>7.4463007159904532E-2</c:v>
                </c:pt>
                <c:pt idx="611">
                  <c:v>7.4463007159904532E-2</c:v>
                </c:pt>
                <c:pt idx="612">
                  <c:v>7.4463007159904532E-2</c:v>
                </c:pt>
                <c:pt idx="613">
                  <c:v>7.4463007159904532E-2</c:v>
                </c:pt>
                <c:pt idx="614">
                  <c:v>7.4463007159904532E-2</c:v>
                </c:pt>
                <c:pt idx="615">
                  <c:v>7.4463007159904532E-2</c:v>
                </c:pt>
                <c:pt idx="616">
                  <c:v>7.4463007159904532E-2</c:v>
                </c:pt>
                <c:pt idx="617">
                  <c:v>7.4463007159904532E-2</c:v>
                </c:pt>
                <c:pt idx="618">
                  <c:v>7.4463007159904532E-2</c:v>
                </c:pt>
                <c:pt idx="619">
                  <c:v>7.4463007159904532E-2</c:v>
                </c:pt>
                <c:pt idx="620">
                  <c:v>7.494033412887828E-2</c:v>
                </c:pt>
                <c:pt idx="621">
                  <c:v>7.494033412887828E-2</c:v>
                </c:pt>
                <c:pt idx="622">
                  <c:v>7.5417661097852029E-2</c:v>
                </c:pt>
                <c:pt idx="623">
                  <c:v>7.5417661097852029E-2</c:v>
                </c:pt>
                <c:pt idx="624">
                  <c:v>7.5417661097852029E-2</c:v>
                </c:pt>
                <c:pt idx="625">
                  <c:v>7.5894988066825778E-2</c:v>
                </c:pt>
                <c:pt idx="626">
                  <c:v>7.6372315035799526E-2</c:v>
                </c:pt>
                <c:pt idx="627">
                  <c:v>7.6372315035799526E-2</c:v>
                </c:pt>
                <c:pt idx="628">
                  <c:v>7.6372315035799526E-2</c:v>
                </c:pt>
                <c:pt idx="629">
                  <c:v>7.6372315035799526E-2</c:v>
                </c:pt>
                <c:pt idx="630">
                  <c:v>7.6372315035799526E-2</c:v>
                </c:pt>
                <c:pt idx="631">
                  <c:v>7.6372315035799526E-2</c:v>
                </c:pt>
                <c:pt idx="632">
                  <c:v>7.6372315035799526E-2</c:v>
                </c:pt>
                <c:pt idx="633">
                  <c:v>7.6849642004773275E-2</c:v>
                </c:pt>
                <c:pt idx="634">
                  <c:v>7.6849642004773275E-2</c:v>
                </c:pt>
                <c:pt idx="635">
                  <c:v>7.6849642004773275E-2</c:v>
                </c:pt>
                <c:pt idx="636">
                  <c:v>7.732696897374701E-2</c:v>
                </c:pt>
                <c:pt idx="637">
                  <c:v>7.732696897374701E-2</c:v>
                </c:pt>
                <c:pt idx="638">
                  <c:v>7.7804295942720772E-2</c:v>
                </c:pt>
                <c:pt idx="639">
                  <c:v>7.8281622911694507E-2</c:v>
                </c:pt>
                <c:pt idx="640">
                  <c:v>7.8281622911694507E-2</c:v>
                </c:pt>
                <c:pt idx="641">
                  <c:v>7.8281622911694507E-2</c:v>
                </c:pt>
                <c:pt idx="642">
                  <c:v>7.8281622911694507E-2</c:v>
                </c:pt>
                <c:pt idx="643">
                  <c:v>7.8281622911694507E-2</c:v>
                </c:pt>
                <c:pt idx="644">
                  <c:v>7.8281622911694507E-2</c:v>
                </c:pt>
                <c:pt idx="645">
                  <c:v>7.8281622911694507E-2</c:v>
                </c:pt>
                <c:pt idx="646">
                  <c:v>7.8281622911694507E-2</c:v>
                </c:pt>
                <c:pt idx="647">
                  <c:v>7.8281622911694507E-2</c:v>
                </c:pt>
                <c:pt idx="648">
                  <c:v>7.8281622911694507E-2</c:v>
                </c:pt>
                <c:pt idx="649">
                  <c:v>7.8758949880668255E-2</c:v>
                </c:pt>
                <c:pt idx="650">
                  <c:v>7.9236276849642018E-2</c:v>
                </c:pt>
                <c:pt idx="651">
                  <c:v>7.9236276849642018E-2</c:v>
                </c:pt>
                <c:pt idx="652">
                  <c:v>7.9713603818615753E-2</c:v>
                </c:pt>
                <c:pt idx="653">
                  <c:v>8.0190930787589501E-2</c:v>
                </c:pt>
                <c:pt idx="654">
                  <c:v>8.0190930787589501E-2</c:v>
                </c:pt>
                <c:pt idx="655">
                  <c:v>8.0190930787589501E-2</c:v>
                </c:pt>
                <c:pt idx="656">
                  <c:v>8.0190930787589501E-2</c:v>
                </c:pt>
                <c:pt idx="657">
                  <c:v>8.0190930787589501E-2</c:v>
                </c:pt>
                <c:pt idx="658">
                  <c:v>8.0190930787589501E-2</c:v>
                </c:pt>
                <c:pt idx="659">
                  <c:v>8.0190930787589501E-2</c:v>
                </c:pt>
                <c:pt idx="660">
                  <c:v>8.0190930787589501E-2</c:v>
                </c:pt>
                <c:pt idx="661">
                  <c:v>8.0190930787589501E-2</c:v>
                </c:pt>
                <c:pt idx="662">
                  <c:v>8.0668257756563236E-2</c:v>
                </c:pt>
                <c:pt idx="663">
                  <c:v>8.0668257756563236E-2</c:v>
                </c:pt>
                <c:pt idx="664">
                  <c:v>8.0668257756563236E-2</c:v>
                </c:pt>
                <c:pt idx="665">
                  <c:v>8.0668257756563236E-2</c:v>
                </c:pt>
                <c:pt idx="666">
                  <c:v>8.1145584725536998E-2</c:v>
                </c:pt>
                <c:pt idx="667">
                  <c:v>8.1145584725536998E-2</c:v>
                </c:pt>
                <c:pt idx="668">
                  <c:v>8.1145584725536998E-2</c:v>
                </c:pt>
                <c:pt idx="669">
                  <c:v>8.1145584725536998E-2</c:v>
                </c:pt>
                <c:pt idx="670">
                  <c:v>8.1622911694510747E-2</c:v>
                </c:pt>
                <c:pt idx="671">
                  <c:v>8.2100238663484482E-2</c:v>
                </c:pt>
                <c:pt idx="672">
                  <c:v>8.2100238663484482E-2</c:v>
                </c:pt>
                <c:pt idx="673">
                  <c:v>8.2100238663484482E-2</c:v>
                </c:pt>
                <c:pt idx="674">
                  <c:v>8.2100238663484482E-2</c:v>
                </c:pt>
                <c:pt idx="675">
                  <c:v>8.2100238663484482E-2</c:v>
                </c:pt>
                <c:pt idx="676">
                  <c:v>8.2577565632458244E-2</c:v>
                </c:pt>
                <c:pt idx="677">
                  <c:v>8.4009546539379476E-2</c:v>
                </c:pt>
                <c:pt idx="678">
                  <c:v>8.5441527446300708E-2</c:v>
                </c:pt>
                <c:pt idx="679">
                  <c:v>0.13556085918854416</c:v>
                </c:pt>
                <c:pt idx="680">
                  <c:v>0.13556085918854416</c:v>
                </c:pt>
                <c:pt idx="681">
                  <c:v>0.13556085918854416</c:v>
                </c:pt>
              </c:numCache>
            </c:numRef>
          </c:xVal>
          <c:yVal>
            <c:numRef>
              <c:f>'Tensile Test'!$I$9:$I$2095</c:f>
              <c:numCache>
                <c:formatCode>0.000</c:formatCode>
                <c:ptCount val="2087"/>
                <c:pt idx="0">
                  <c:v>1.62908370557896</c:v>
                </c:pt>
                <c:pt idx="1">
                  <c:v>4.2763447271447701</c:v>
                </c:pt>
                <c:pt idx="2">
                  <c:v>4.3781624587434553</c:v>
                </c:pt>
                <c:pt idx="3">
                  <c:v>4.5817979219408258</c:v>
                </c:pt>
                <c:pt idx="4">
                  <c:v>4.5817979219408258</c:v>
                </c:pt>
                <c:pt idx="5">
                  <c:v>4.5817979219408258</c:v>
                </c:pt>
                <c:pt idx="6">
                  <c:v>4.683615653539511</c:v>
                </c:pt>
                <c:pt idx="7">
                  <c:v>4.7854333851381945</c:v>
                </c:pt>
                <c:pt idx="8">
                  <c:v>4.989068848335565</c:v>
                </c:pt>
                <c:pt idx="9">
                  <c:v>5.0908865799342502</c:v>
                </c:pt>
                <c:pt idx="10">
                  <c:v>5.2945220431316207</c:v>
                </c:pt>
                <c:pt idx="11">
                  <c:v>5.2945220431316207</c:v>
                </c:pt>
                <c:pt idx="12">
                  <c:v>5.3963397747303059</c:v>
                </c:pt>
                <c:pt idx="13">
                  <c:v>5.5999752379276746</c:v>
                </c:pt>
                <c:pt idx="14">
                  <c:v>5.7017929695263598</c:v>
                </c:pt>
                <c:pt idx="15">
                  <c:v>5.8036107011250451</c:v>
                </c:pt>
                <c:pt idx="16">
                  <c:v>6.0072461643224155</c:v>
                </c:pt>
                <c:pt idx="17">
                  <c:v>6.1090638959211008</c:v>
                </c:pt>
                <c:pt idx="18">
                  <c:v>6.3126993591184704</c:v>
                </c:pt>
                <c:pt idx="19">
                  <c:v>6.3126993591184704</c:v>
                </c:pt>
                <c:pt idx="20">
                  <c:v>6.4145170907171556</c:v>
                </c:pt>
                <c:pt idx="21">
                  <c:v>6.6181525539145252</c:v>
                </c:pt>
                <c:pt idx="22">
                  <c:v>6.7199702855132104</c:v>
                </c:pt>
                <c:pt idx="23">
                  <c:v>6.92360574871058</c:v>
                </c:pt>
                <c:pt idx="24">
                  <c:v>7.0254234803092652</c:v>
                </c:pt>
                <c:pt idx="25">
                  <c:v>7.1272412119079505</c:v>
                </c:pt>
                <c:pt idx="26">
                  <c:v>7.33087667510532</c:v>
                </c:pt>
                <c:pt idx="27">
                  <c:v>7.4326944067040053</c:v>
                </c:pt>
                <c:pt idx="28">
                  <c:v>7.6363298699013749</c:v>
                </c:pt>
                <c:pt idx="29">
                  <c:v>7.7381476015000601</c:v>
                </c:pt>
                <c:pt idx="30">
                  <c:v>7.9417830646974306</c:v>
                </c:pt>
                <c:pt idx="31">
                  <c:v>8.0436007962961149</c:v>
                </c:pt>
                <c:pt idx="32">
                  <c:v>8.145418527894801</c:v>
                </c:pt>
                <c:pt idx="33">
                  <c:v>8.3490539910921697</c:v>
                </c:pt>
                <c:pt idx="34">
                  <c:v>8.4508717226908558</c:v>
                </c:pt>
                <c:pt idx="35">
                  <c:v>8.4508717226908558</c:v>
                </c:pt>
                <c:pt idx="36">
                  <c:v>8.6545071858882245</c:v>
                </c:pt>
                <c:pt idx="37">
                  <c:v>8.7563249174869107</c:v>
                </c:pt>
                <c:pt idx="38">
                  <c:v>8.7563249174869107</c:v>
                </c:pt>
                <c:pt idx="39">
                  <c:v>8.9599603806842811</c:v>
                </c:pt>
                <c:pt idx="40">
                  <c:v>9.0617781122829655</c:v>
                </c:pt>
                <c:pt idx="41">
                  <c:v>9.265413575480336</c:v>
                </c:pt>
                <c:pt idx="42">
                  <c:v>9.3672313070790221</c:v>
                </c:pt>
                <c:pt idx="43">
                  <c:v>9.4690490386777064</c:v>
                </c:pt>
                <c:pt idx="44">
                  <c:v>9.6726845018750751</c:v>
                </c:pt>
                <c:pt idx="45">
                  <c:v>9.7745022334737595</c:v>
                </c:pt>
                <c:pt idx="46">
                  <c:v>9.9781376966711299</c:v>
                </c:pt>
                <c:pt idx="47">
                  <c:v>10.079955428269816</c:v>
                </c:pt>
                <c:pt idx="48">
                  <c:v>10.283590891467185</c:v>
                </c:pt>
                <c:pt idx="49">
                  <c:v>10.283590891467185</c:v>
                </c:pt>
                <c:pt idx="50">
                  <c:v>10.283590891467185</c:v>
                </c:pt>
                <c:pt idx="51">
                  <c:v>10.385408623065871</c:v>
                </c:pt>
                <c:pt idx="52">
                  <c:v>10.385408623065871</c:v>
                </c:pt>
                <c:pt idx="53">
                  <c:v>10.487226354664555</c:v>
                </c:pt>
                <c:pt idx="54">
                  <c:v>10.690861817861926</c:v>
                </c:pt>
                <c:pt idx="55">
                  <c:v>10.792679549460612</c:v>
                </c:pt>
                <c:pt idx="56">
                  <c:v>10.996315012657981</c:v>
                </c:pt>
                <c:pt idx="57">
                  <c:v>11.098132744256667</c:v>
                </c:pt>
                <c:pt idx="58">
                  <c:v>11.301768207454035</c:v>
                </c:pt>
                <c:pt idx="59">
                  <c:v>11.40358593905272</c:v>
                </c:pt>
                <c:pt idx="60">
                  <c:v>11.505403670651406</c:v>
                </c:pt>
                <c:pt idx="61">
                  <c:v>11.709039133848774</c:v>
                </c:pt>
                <c:pt idx="62">
                  <c:v>11.810856865447461</c:v>
                </c:pt>
                <c:pt idx="63">
                  <c:v>12.014492328644831</c:v>
                </c:pt>
                <c:pt idx="64">
                  <c:v>12.116310060243515</c:v>
                </c:pt>
                <c:pt idx="65">
                  <c:v>12.116310060243515</c:v>
                </c:pt>
                <c:pt idx="66">
                  <c:v>12.319945523440886</c:v>
                </c:pt>
                <c:pt idx="67">
                  <c:v>12.42176325503957</c:v>
                </c:pt>
                <c:pt idx="68">
                  <c:v>12.625398718236941</c:v>
                </c:pt>
                <c:pt idx="69">
                  <c:v>12.727216449835627</c:v>
                </c:pt>
                <c:pt idx="70">
                  <c:v>12.829034181434311</c:v>
                </c:pt>
                <c:pt idx="71">
                  <c:v>13.03266964463168</c:v>
                </c:pt>
                <c:pt idx="72">
                  <c:v>13.134487376230364</c:v>
                </c:pt>
                <c:pt idx="73">
                  <c:v>13.338122839427735</c:v>
                </c:pt>
                <c:pt idx="74">
                  <c:v>13.439940571026421</c:v>
                </c:pt>
                <c:pt idx="75">
                  <c:v>13.643576034223791</c:v>
                </c:pt>
                <c:pt idx="76">
                  <c:v>13.745393765822476</c:v>
                </c:pt>
                <c:pt idx="77">
                  <c:v>14.05084696061853</c:v>
                </c:pt>
                <c:pt idx="78">
                  <c:v>14.05084696061853</c:v>
                </c:pt>
                <c:pt idx="79">
                  <c:v>14.152664692217217</c:v>
                </c:pt>
                <c:pt idx="80">
                  <c:v>14.356300155414587</c:v>
                </c:pt>
                <c:pt idx="81">
                  <c:v>14.458117887013271</c:v>
                </c:pt>
                <c:pt idx="82">
                  <c:v>14.763571081809324</c:v>
                </c:pt>
                <c:pt idx="83">
                  <c:v>14.967206545006695</c:v>
                </c:pt>
                <c:pt idx="84">
                  <c:v>15.069024276605381</c:v>
                </c:pt>
                <c:pt idx="85">
                  <c:v>15.170842008204065</c:v>
                </c:pt>
                <c:pt idx="86">
                  <c:v>15.47629520300012</c:v>
                </c:pt>
                <c:pt idx="87">
                  <c:v>15.47629520300012</c:v>
                </c:pt>
                <c:pt idx="88">
                  <c:v>15.679930666197491</c:v>
                </c:pt>
                <c:pt idx="89">
                  <c:v>15.781748397796177</c:v>
                </c:pt>
                <c:pt idx="90">
                  <c:v>15.985383860993545</c:v>
                </c:pt>
                <c:pt idx="91">
                  <c:v>16.08720159259223</c:v>
                </c:pt>
                <c:pt idx="92">
                  <c:v>16.189019324190916</c:v>
                </c:pt>
                <c:pt idx="93">
                  <c:v>16.189019324190916</c:v>
                </c:pt>
                <c:pt idx="94">
                  <c:v>16.392654787388288</c:v>
                </c:pt>
                <c:pt idx="95">
                  <c:v>16.494472518986971</c:v>
                </c:pt>
                <c:pt idx="96">
                  <c:v>16.698107982184339</c:v>
                </c:pt>
                <c:pt idx="97">
                  <c:v>16.799925713783026</c:v>
                </c:pt>
                <c:pt idx="98">
                  <c:v>17.003561176980394</c:v>
                </c:pt>
                <c:pt idx="99">
                  <c:v>17.10537890857908</c:v>
                </c:pt>
                <c:pt idx="100">
                  <c:v>17.309014371776449</c:v>
                </c:pt>
                <c:pt idx="101">
                  <c:v>17.410832103375135</c:v>
                </c:pt>
                <c:pt idx="102">
                  <c:v>17.512649834973821</c:v>
                </c:pt>
                <c:pt idx="103">
                  <c:v>17.71628529817119</c:v>
                </c:pt>
                <c:pt idx="104">
                  <c:v>17.818103029769876</c:v>
                </c:pt>
                <c:pt idx="105">
                  <c:v>18.021738492967248</c:v>
                </c:pt>
                <c:pt idx="106">
                  <c:v>18.123556224565931</c:v>
                </c:pt>
                <c:pt idx="107">
                  <c:v>18.327191687763303</c:v>
                </c:pt>
                <c:pt idx="108">
                  <c:v>18.327191687763303</c:v>
                </c:pt>
                <c:pt idx="109">
                  <c:v>18.429009419361986</c:v>
                </c:pt>
                <c:pt idx="110">
                  <c:v>18.530827150960672</c:v>
                </c:pt>
                <c:pt idx="111">
                  <c:v>18.530827150960672</c:v>
                </c:pt>
                <c:pt idx="112">
                  <c:v>18.734462614158044</c:v>
                </c:pt>
                <c:pt idx="113">
                  <c:v>18.836280345756727</c:v>
                </c:pt>
                <c:pt idx="114">
                  <c:v>19.039915808954095</c:v>
                </c:pt>
                <c:pt idx="115">
                  <c:v>19.039915808954095</c:v>
                </c:pt>
                <c:pt idx="116">
                  <c:v>19.141733540552778</c:v>
                </c:pt>
                <c:pt idx="117">
                  <c:v>19.141733540552778</c:v>
                </c:pt>
                <c:pt idx="118">
                  <c:v>19.34536900375015</c:v>
                </c:pt>
                <c:pt idx="119">
                  <c:v>19.447186735348836</c:v>
                </c:pt>
                <c:pt idx="120">
                  <c:v>19.650822198546205</c:v>
                </c:pt>
                <c:pt idx="121">
                  <c:v>19.752639930144891</c:v>
                </c:pt>
                <c:pt idx="122">
                  <c:v>19.854457661743574</c:v>
                </c:pt>
                <c:pt idx="123">
                  <c:v>20.159910856539632</c:v>
                </c:pt>
                <c:pt idx="124">
                  <c:v>20.363546319737001</c:v>
                </c:pt>
                <c:pt idx="125">
                  <c:v>20.465364051335687</c:v>
                </c:pt>
                <c:pt idx="126">
                  <c:v>20.668999514533056</c:v>
                </c:pt>
                <c:pt idx="127">
                  <c:v>20.770817246131742</c:v>
                </c:pt>
                <c:pt idx="128">
                  <c:v>20.872634977730428</c:v>
                </c:pt>
                <c:pt idx="129">
                  <c:v>21.076270440927797</c:v>
                </c:pt>
                <c:pt idx="130">
                  <c:v>21.178088172526483</c:v>
                </c:pt>
                <c:pt idx="131">
                  <c:v>21.381723635723851</c:v>
                </c:pt>
                <c:pt idx="132">
                  <c:v>21.483541367322537</c:v>
                </c:pt>
                <c:pt idx="133">
                  <c:v>21.483541367322537</c:v>
                </c:pt>
                <c:pt idx="134">
                  <c:v>21.687176830519906</c:v>
                </c:pt>
                <c:pt idx="135">
                  <c:v>21.788994562118592</c:v>
                </c:pt>
                <c:pt idx="136">
                  <c:v>21.890812293717278</c:v>
                </c:pt>
                <c:pt idx="137">
                  <c:v>22.094447756914647</c:v>
                </c:pt>
                <c:pt idx="138">
                  <c:v>22.196265488513333</c:v>
                </c:pt>
                <c:pt idx="139">
                  <c:v>22.399900951710698</c:v>
                </c:pt>
                <c:pt idx="140">
                  <c:v>22.501718683309385</c:v>
                </c:pt>
                <c:pt idx="141">
                  <c:v>22.501718683309385</c:v>
                </c:pt>
                <c:pt idx="142">
                  <c:v>22.705354146506753</c:v>
                </c:pt>
                <c:pt idx="143">
                  <c:v>22.807171878105439</c:v>
                </c:pt>
                <c:pt idx="144">
                  <c:v>23.010807341302812</c:v>
                </c:pt>
                <c:pt idx="145">
                  <c:v>23.112625072901494</c:v>
                </c:pt>
                <c:pt idx="146">
                  <c:v>23.21444280450018</c:v>
                </c:pt>
                <c:pt idx="147">
                  <c:v>23.418078267697549</c:v>
                </c:pt>
                <c:pt idx="148">
                  <c:v>23.519895999296235</c:v>
                </c:pt>
                <c:pt idx="149">
                  <c:v>23.723531462493607</c:v>
                </c:pt>
                <c:pt idx="150">
                  <c:v>23.82534919409229</c:v>
                </c:pt>
                <c:pt idx="151">
                  <c:v>24.028984657289662</c:v>
                </c:pt>
                <c:pt idx="152">
                  <c:v>24.130802388888345</c:v>
                </c:pt>
                <c:pt idx="153">
                  <c:v>24.232620120487031</c:v>
                </c:pt>
                <c:pt idx="154">
                  <c:v>24.232620120487031</c:v>
                </c:pt>
                <c:pt idx="155">
                  <c:v>24.436255583684403</c:v>
                </c:pt>
                <c:pt idx="156">
                  <c:v>24.538073315283086</c:v>
                </c:pt>
                <c:pt idx="157">
                  <c:v>24.741708778480458</c:v>
                </c:pt>
                <c:pt idx="158">
                  <c:v>24.84352651007914</c:v>
                </c:pt>
                <c:pt idx="159">
                  <c:v>25.047161973276513</c:v>
                </c:pt>
                <c:pt idx="160">
                  <c:v>25.148979704875199</c:v>
                </c:pt>
                <c:pt idx="161">
                  <c:v>25.352615168072568</c:v>
                </c:pt>
                <c:pt idx="162">
                  <c:v>25.454432899671254</c:v>
                </c:pt>
                <c:pt idx="163">
                  <c:v>25.556250631269936</c:v>
                </c:pt>
                <c:pt idx="164">
                  <c:v>25.759886094467308</c:v>
                </c:pt>
                <c:pt idx="165">
                  <c:v>25.861703826065995</c:v>
                </c:pt>
                <c:pt idx="166">
                  <c:v>26.06533928926336</c:v>
                </c:pt>
                <c:pt idx="167">
                  <c:v>26.167157020862046</c:v>
                </c:pt>
                <c:pt idx="168">
                  <c:v>26.370792484059415</c:v>
                </c:pt>
                <c:pt idx="169">
                  <c:v>26.472610215658101</c:v>
                </c:pt>
                <c:pt idx="170">
                  <c:v>26.574427947256787</c:v>
                </c:pt>
                <c:pt idx="171">
                  <c:v>26.778063410454156</c:v>
                </c:pt>
                <c:pt idx="172">
                  <c:v>26.879881142052842</c:v>
                </c:pt>
                <c:pt idx="173">
                  <c:v>27.08351660525021</c:v>
                </c:pt>
                <c:pt idx="174">
                  <c:v>27.185334336848896</c:v>
                </c:pt>
                <c:pt idx="175">
                  <c:v>27.388969800046265</c:v>
                </c:pt>
                <c:pt idx="176">
                  <c:v>27.490787531644951</c:v>
                </c:pt>
                <c:pt idx="177">
                  <c:v>27.69442299484232</c:v>
                </c:pt>
                <c:pt idx="178">
                  <c:v>27.796240726441006</c:v>
                </c:pt>
                <c:pt idx="179">
                  <c:v>27.898058458039692</c:v>
                </c:pt>
                <c:pt idx="180">
                  <c:v>28.101693921237061</c:v>
                </c:pt>
                <c:pt idx="181">
                  <c:v>28.203511652835747</c:v>
                </c:pt>
                <c:pt idx="182">
                  <c:v>28.203511652835747</c:v>
                </c:pt>
                <c:pt idx="183">
                  <c:v>28.508964847631802</c:v>
                </c:pt>
                <c:pt idx="184">
                  <c:v>28.508964847631802</c:v>
                </c:pt>
                <c:pt idx="185">
                  <c:v>28.712600310829174</c:v>
                </c:pt>
                <c:pt idx="186">
                  <c:v>28.814418042427857</c:v>
                </c:pt>
                <c:pt idx="187">
                  <c:v>28.814418042427857</c:v>
                </c:pt>
                <c:pt idx="188">
                  <c:v>28.916235774026543</c:v>
                </c:pt>
                <c:pt idx="189">
                  <c:v>29.119871237223911</c:v>
                </c:pt>
                <c:pt idx="190">
                  <c:v>29.221688968822598</c:v>
                </c:pt>
                <c:pt idx="191">
                  <c:v>29.425324432019966</c:v>
                </c:pt>
                <c:pt idx="192">
                  <c:v>29.425324432019966</c:v>
                </c:pt>
                <c:pt idx="193">
                  <c:v>29.527142163618649</c:v>
                </c:pt>
                <c:pt idx="194">
                  <c:v>29.730777626816021</c:v>
                </c:pt>
                <c:pt idx="195">
                  <c:v>29.832595358414704</c:v>
                </c:pt>
                <c:pt idx="196">
                  <c:v>29.93441309001339</c:v>
                </c:pt>
                <c:pt idx="197">
                  <c:v>30.138048553210762</c:v>
                </c:pt>
                <c:pt idx="198">
                  <c:v>30.239866284809445</c:v>
                </c:pt>
                <c:pt idx="199">
                  <c:v>30.443501748006817</c:v>
                </c:pt>
                <c:pt idx="200">
                  <c:v>30.545319479605499</c:v>
                </c:pt>
                <c:pt idx="201">
                  <c:v>30.748954942802872</c:v>
                </c:pt>
                <c:pt idx="202">
                  <c:v>30.850772674401558</c:v>
                </c:pt>
                <c:pt idx="203">
                  <c:v>31.156225869197613</c:v>
                </c:pt>
                <c:pt idx="204">
                  <c:v>31.258043600796295</c:v>
                </c:pt>
                <c:pt idx="205">
                  <c:v>31.461679063993667</c:v>
                </c:pt>
                <c:pt idx="206">
                  <c:v>31.563496795592354</c:v>
                </c:pt>
                <c:pt idx="207">
                  <c:v>31.767132258789722</c:v>
                </c:pt>
                <c:pt idx="208">
                  <c:v>31.868949990388408</c:v>
                </c:pt>
                <c:pt idx="209">
                  <c:v>32.072585453585774</c:v>
                </c:pt>
                <c:pt idx="210">
                  <c:v>32.276220916783146</c:v>
                </c:pt>
                <c:pt idx="211">
                  <c:v>32.479856379980518</c:v>
                </c:pt>
                <c:pt idx="212">
                  <c:v>32.581674111579204</c:v>
                </c:pt>
                <c:pt idx="213">
                  <c:v>32.785309574776576</c:v>
                </c:pt>
                <c:pt idx="214">
                  <c:v>32.887127306375255</c:v>
                </c:pt>
                <c:pt idx="215">
                  <c:v>33.090762769572628</c:v>
                </c:pt>
                <c:pt idx="216">
                  <c:v>33.090762769572628</c:v>
                </c:pt>
                <c:pt idx="217">
                  <c:v>33.192580501171307</c:v>
                </c:pt>
                <c:pt idx="218">
                  <c:v>33.396215964368679</c:v>
                </c:pt>
                <c:pt idx="219">
                  <c:v>33.498033695967365</c:v>
                </c:pt>
                <c:pt idx="220">
                  <c:v>33.599851427566051</c:v>
                </c:pt>
                <c:pt idx="221">
                  <c:v>33.803486890763423</c:v>
                </c:pt>
                <c:pt idx="222">
                  <c:v>33.905304622362102</c:v>
                </c:pt>
                <c:pt idx="223">
                  <c:v>34.108940085559475</c:v>
                </c:pt>
                <c:pt idx="224">
                  <c:v>34.414393280355533</c:v>
                </c:pt>
                <c:pt idx="225">
                  <c:v>34.516211011954219</c:v>
                </c:pt>
                <c:pt idx="226">
                  <c:v>34.618028743552898</c:v>
                </c:pt>
                <c:pt idx="227">
                  <c:v>34.82166420675027</c:v>
                </c:pt>
                <c:pt idx="228">
                  <c:v>34.923481938348957</c:v>
                </c:pt>
                <c:pt idx="229">
                  <c:v>35.127117401546329</c:v>
                </c:pt>
                <c:pt idx="230">
                  <c:v>35.43257059634238</c:v>
                </c:pt>
                <c:pt idx="231">
                  <c:v>35.534388327941066</c:v>
                </c:pt>
                <c:pt idx="232">
                  <c:v>35.738023791138438</c:v>
                </c:pt>
                <c:pt idx="233">
                  <c:v>35.738023791138438</c:v>
                </c:pt>
                <c:pt idx="234">
                  <c:v>35.941659254335811</c:v>
                </c:pt>
                <c:pt idx="235">
                  <c:v>36.145294717533176</c:v>
                </c:pt>
                <c:pt idx="236">
                  <c:v>36.247112449131862</c:v>
                </c:pt>
                <c:pt idx="237">
                  <c:v>36.450747912329234</c:v>
                </c:pt>
                <c:pt idx="238">
                  <c:v>36.756201107125293</c:v>
                </c:pt>
                <c:pt idx="239">
                  <c:v>36.858018838723972</c:v>
                </c:pt>
                <c:pt idx="240">
                  <c:v>36.959836570322658</c:v>
                </c:pt>
                <c:pt idx="241">
                  <c:v>37.16347203352003</c:v>
                </c:pt>
                <c:pt idx="242">
                  <c:v>37.265289765118716</c:v>
                </c:pt>
                <c:pt idx="243">
                  <c:v>37.468925228316088</c:v>
                </c:pt>
                <c:pt idx="244">
                  <c:v>37.570742959914767</c:v>
                </c:pt>
                <c:pt idx="245">
                  <c:v>37.77437842311214</c:v>
                </c:pt>
                <c:pt idx="246">
                  <c:v>37.876196154710826</c:v>
                </c:pt>
                <c:pt idx="247">
                  <c:v>38.079831617908191</c:v>
                </c:pt>
                <c:pt idx="248">
                  <c:v>38.181649349506877</c:v>
                </c:pt>
                <c:pt idx="249">
                  <c:v>38.283467081105556</c:v>
                </c:pt>
                <c:pt idx="250">
                  <c:v>38.487102544302928</c:v>
                </c:pt>
                <c:pt idx="251">
                  <c:v>38.588920275901614</c:v>
                </c:pt>
                <c:pt idx="252">
                  <c:v>38.792555739098987</c:v>
                </c:pt>
                <c:pt idx="253">
                  <c:v>38.894373470697673</c:v>
                </c:pt>
                <c:pt idx="254">
                  <c:v>39.098008933895038</c:v>
                </c:pt>
                <c:pt idx="255">
                  <c:v>39.199826665493724</c:v>
                </c:pt>
                <c:pt idx="256">
                  <c:v>39.30164439709241</c:v>
                </c:pt>
                <c:pt idx="257">
                  <c:v>39.607097591888468</c:v>
                </c:pt>
                <c:pt idx="258">
                  <c:v>39.810733055085834</c:v>
                </c:pt>
                <c:pt idx="259">
                  <c:v>39.91255078668452</c:v>
                </c:pt>
                <c:pt idx="260">
                  <c:v>40.116186249881892</c:v>
                </c:pt>
                <c:pt idx="261">
                  <c:v>40.116186249881892</c:v>
                </c:pt>
                <c:pt idx="262">
                  <c:v>40.218003981480578</c:v>
                </c:pt>
                <c:pt idx="263">
                  <c:v>40.319821713079264</c:v>
                </c:pt>
                <c:pt idx="264">
                  <c:v>40.523457176276629</c:v>
                </c:pt>
                <c:pt idx="265">
                  <c:v>40.625274907875315</c:v>
                </c:pt>
                <c:pt idx="266">
                  <c:v>40.828910371072688</c:v>
                </c:pt>
                <c:pt idx="267">
                  <c:v>40.930728102671374</c:v>
                </c:pt>
                <c:pt idx="268">
                  <c:v>41.134363565868739</c:v>
                </c:pt>
                <c:pt idx="269">
                  <c:v>41.236181297467425</c:v>
                </c:pt>
                <c:pt idx="270">
                  <c:v>41.439816760664797</c:v>
                </c:pt>
                <c:pt idx="271">
                  <c:v>41.541634492263483</c:v>
                </c:pt>
                <c:pt idx="272">
                  <c:v>41.64345222386217</c:v>
                </c:pt>
                <c:pt idx="273">
                  <c:v>41.847087687059535</c:v>
                </c:pt>
                <c:pt idx="274">
                  <c:v>41.948905418658221</c:v>
                </c:pt>
                <c:pt idx="275">
                  <c:v>42.152540881855593</c:v>
                </c:pt>
                <c:pt idx="276">
                  <c:v>42.254358613454279</c:v>
                </c:pt>
                <c:pt idx="277">
                  <c:v>42.457994076651651</c:v>
                </c:pt>
                <c:pt idx="278">
                  <c:v>42.559811808250331</c:v>
                </c:pt>
                <c:pt idx="279">
                  <c:v>42.661629539849017</c:v>
                </c:pt>
                <c:pt idx="280">
                  <c:v>42.865265003046389</c:v>
                </c:pt>
                <c:pt idx="281">
                  <c:v>42.967082734645075</c:v>
                </c:pt>
                <c:pt idx="282">
                  <c:v>43.170718197842447</c:v>
                </c:pt>
                <c:pt idx="283">
                  <c:v>43.272535929441126</c:v>
                </c:pt>
                <c:pt idx="284">
                  <c:v>43.476171392638499</c:v>
                </c:pt>
                <c:pt idx="285">
                  <c:v>43.577989124237185</c:v>
                </c:pt>
                <c:pt idx="286">
                  <c:v>43.781624587434557</c:v>
                </c:pt>
                <c:pt idx="287">
                  <c:v>43.883442319033243</c:v>
                </c:pt>
                <c:pt idx="288">
                  <c:v>43.985260050631922</c:v>
                </c:pt>
                <c:pt idx="289">
                  <c:v>44.188895513829294</c:v>
                </c:pt>
                <c:pt idx="290">
                  <c:v>44.188895513829294</c:v>
                </c:pt>
                <c:pt idx="291">
                  <c:v>44.29071324542798</c:v>
                </c:pt>
                <c:pt idx="292">
                  <c:v>44.494348708625353</c:v>
                </c:pt>
                <c:pt idx="293">
                  <c:v>44.596166440224039</c:v>
                </c:pt>
                <c:pt idx="294">
                  <c:v>44.799801903421397</c:v>
                </c:pt>
                <c:pt idx="295">
                  <c:v>44.799801903421397</c:v>
                </c:pt>
                <c:pt idx="296">
                  <c:v>44.901619635020083</c:v>
                </c:pt>
                <c:pt idx="297">
                  <c:v>45.003437366618769</c:v>
                </c:pt>
                <c:pt idx="298">
                  <c:v>45.207072829816141</c:v>
                </c:pt>
                <c:pt idx="299">
                  <c:v>45.308890561414827</c:v>
                </c:pt>
                <c:pt idx="300">
                  <c:v>45.512526024612193</c:v>
                </c:pt>
                <c:pt idx="301">
                  <c:v>45.512526024612193</c:v>
                </c:pt>
                <c:pt idx="302">
                  <c:v>45.817979219408251</c:v>
                </c:pt>
                <c:pt idx="303">
                  <c:v>45.919796951006937</c:v>
                </c:pt>
                <c:pt idx="304">
                  <c:v>46.123432414204302</c:v>
                </c:pt>
                <c:pt idx="305">
                  <c:v>46.225250145802988</c:v>
                </c:pt>
                <c:pt idx="306">
                  <c:v>46.225250145802988</c:v>
                </c:pt>
                <c:pt idx="307">
                  <c:v>46.327067877401674</c:v>
                </c:pt>
                <c:pt idx="308">
                  <c:v>46.530703340599047</c:v>
                </c:pt>
                <c:pt idx="309">
                  <c:v>46.632521072197733</c:v>
                </c:pt>
                <c:pt idx="310">
                  <c:v>46.836156535395098</c:v>
                </c:pt>
                <c:pt idx="311">
                  <c:v>46.836156535395098</c:v>
                </c:pt>
                <c:pt idx="312">
                  <c:v>46.937974266993784</c:v>
                </c:pt>
                <c:pt idx="313">
                  <c:v>46.937974266993784</c:v>
                </c:pt>
                <c:pt idx="314">
                  <c:v>47.141609730191156</c:v>
                </c:pt>
                <c:pt idx="315">
                  <c:v>47.243427461789842</c:v>
                </c:pt>
                <c:pt idx="316">
                  <c:v>47.345245193388529</c:v>
                </c:pt>
                <c:pt idx="317">
                  <c:v>47.548880656585894</c:v>
                </c:pt>
                <c:pt idx="318">
                  <c:v>47.65069838818458</c:v>
                </c:pt>
                <c:pt idx="319">
                  <c:v>47.854333851381952</c:v>
                </c:pt>
                <c:pt idx="320">
                  <c:v>47.956151582980638</c:v>
                </c:pt>
                <c:pt idx="321">
                  <c:v>48.15978704617801</c:v>
                </c:pt>
                <c:pt idx="322">
                  <c:v>48.261604777776689</c:v>
                </c:pt>
                <c:pt idx="323">
                  <c:v>48.363422509375376</c:v>
                </c:pt>
                <c:pt idx="324">
                  <c:v>48.668875704171434</c:v>
                </c:pt>
                <c:pt idx="325">
                  <c:v>48.872511167368806</c:v>
                </c:pt>
                <c:pt idx="326">
                  <c:v>48.974328898967485</c:v>
                </c:pt>
                <c:pt idx="327">
                  <c:v>49.177964362164857</c:v>
                </c:pt>
                <c:pt idx="328">
                  <c:v>49.279782093763544</c:v>
                </c:pt>
                <c:pt idx="329">
                  <c:v>49.483417556960916</c:v>
                </c:pt>
                <c:pt idx="330">
                  <c:v>49.585235288559602</c:v>
                </c:pt>
                <c:pt idx="331">
                  <c:v>49.890688483355653</c:v>
                </c:pt>
                <c:pt idx="332">
                  <c:v>50.196141678151712</c:v>
                </c:pt>
                <c:pt idx="333">
                  <c:v>50.297959409750398</c:v>
                </c:pt>
                <c:pt idx="334">
                  <c:v>50.297959409750398</c:v>
                </c:pt>
                <c:pt idx="335">
                  <c:v>50.501594872947763</c:v>
                </c:pt>
                <c:pt idx="336">
                  <c:v>50.603412604546449</c:v>
                </c:pt>
                <c:pt idx="337">
                  <c:v>50.705230336145135</c:v>
                </c:pt>
                <c:pt idx="338">
                  <c:v>50.908865799342507</c:v>
                </c:pt>
                <c:pt idx="339">
                  <c:v>51.010683530941193</c:v>
                </c:pt>
                <c:pt idx="340">
                  <c:v>51.214318994138559</c:v>
                </c:pt>
                <c:pt idx="341">
                  <c:v>51.316136725737245</c:v>
                </c:pt>
                <c:pt idx="342">
                  <c:v>51.519772188934617</c:v>
                </c:pt>
                <c:pt idx="343">
                  <c:v>51.621589920533303</c:v>
                </c:pt>
                <c:pt idx="344">
                  <c:v>51.825225383730661</c:v>
                </c:pt>
                <c:pt idx="345">
                  <c:v>51.927043115329347</c:v>
                </c:pt>
                <c:pt idx="346">
                  <c:v>52.028860846928033</c:v>
                </c:pt>
                <c:pt idx="347">
                  <c:v>52.232496310125406</c:v>
                </c:pt>
                <c:pt idx="348">
                  <c:v>52.334314041724092</c:v>
                </c:pt>
                <c:pt idx="349">
                  <c:v>52.639767236520143</c:v>
                </c:pt>
                <c:pt idx="350">
                  <c:v>52.843402699717515</c:v>
                </c:pt>
                <c:pt idx="351">
                  <c:v>52.945220431316201</c:v>
                </c:pt>
                <c:pt idx="352">
                  <c:v>53.047038162914887</c:v>
                </c:pt>
                <c:pt idx="353">
                  <c:v>53.250673626112253</c:v>
                </c:pt>
                <c:pt idx="354">
                  <c:v>53.352491357710939</c:v>
                </c:pt>
                <c:pt idx="355">
                  <c:v>53.556126820908311</c:v>
                </c:pt>
                <c:pt idx="356">
                  <c:v>53.657944552506997</c:v>
                </c:pt>
                <c:pt idx="357">
                  <c:v>53.861580015704369</c:v>
                </c:pt>
                <c:pt idx="358">
                  <c:v>53.963397747303048</c:v>
                </c:pt>
                <c:pt idx="359">
                  <c:v>54.167033210500421</c:v>
                </c:pt>
                <c:pt idx="360">
                  <c:v>54.268850942099107</c:v>
                </c:pt>
                <c:pt idx="361">
                  <c:v>54.268850942099107</c:v>
                </c:pt>
                <c:pt idx="362">
                  <c:v>54.370668673697793</c:v>
                </c:pt>
                <c:pt idx="363">
                  <c:v>54.574304136895165</c:v>
                </c:pt>
                <c:pt idx="364">
                  <c:v>54.676121868493844</c:v>
                </c:pt>
                <c:pt idx="365">
                  <c:v>54.879757331691216</c:v>
                </c:pt>
                <c:pt idx="366">
                  <c:v>54.981575063289903</c:v>
                </c:pt>
                <c:pt idx="367">
                  <c:v>55.185210526487275</c:v>
                </c:pt>
                <c:pt idx="368">
                  <c:v>55.185210526487275</c:v>
                </c:pt>
                <c:pt idx="369">
                  <c:v>55.287028258085961</c:v>
                </c:pt>
                <c:pt idx="370">
                  <c:v>55.38884598968464</c:v>
                </c:pt>
                <c:pt idx="371">
                  <c:v>55.592481452882012</c:v>
                </c:pt>
                <c:pt idx="372">
                  <c:v>55.694299184480698</c:v>
                </c:pt>
                <c:pt idx="373">
                  <c:v>55.897934647678071</c:v>
                </c:pt>
                <c:pt idx="374">
                  <c:v>55.999752379276757</c:v>
                </c:pt>
                <c:pt idx="375">
                  <c:v>56.203387842474122</c:v>
                </c:pt>
                <c:pt idx="376">
                  <c:v>56.305205574072808</c:v>
                </c:pt>
                <c:pt idx="377">
                  <c:v>56.305205574072808</c:v>
                </c:pt>
                <c:pt idx="378">
                  <c:v>56.407023305671494</c:v>
                </c:pt>
                <c:pt idx="379">
                  <c:v>56.712476500467552</c:v>
                </c:pt>
                <c:pt idx="380">
                  <c:v>56.916111963664918</c:v>
                </c:pt>
                <c:pt idx="381">
                  <c:v>57.017929695263604</c:v>
                </c:pt>
                <c:pt idx="382">
                  <c:v>57.221565158460976</c:v>
                </c:pt>
                <c:pt idx="383">
                  <c:v>57.221565158460976</c:v>
                </c:pt>
                <c:pt idx="384">
                  <c:v>57.323382890059662</c:v>
                </c:pt>
                <c:pt idx="385">
                  <c:v>57.527018353257027</c:v>
                </c:pt>
                <c:pt idx="386">
                  <c:v>57.628836084855713</c:v>
                </c:pt>
                <c:pt idx="387">
                  <c:v>57.934289279651772</c:v>
                </c:pt>
                <c:pt idx="388">
                  <c:v>58.036107011250458</c:v>
                </c:pt>
                <c:pt idx="389">
                  <c:v>58.239742474447823</c:v>
                </c:pt>
                <c:pt idx="390">
                  <c:v>58.341560206046509</c:v>
                </c:pt>
                <c:pt idx="391">
                  <c:v>58.545195669243881</c:v>
                </c:pt>
                <c:pt idx="392">
                  <c:v>58.64701340084256</c:v>
                </c:pt>
                <c:pt idx="393">
                  <c:v>58.748831132441246</c:v>
                </c:pt>
                <c:pt idx="394">
                  <c:v>58.952466595638612</c:v>
                </c:pt>
                <c:pt idx="395">
                  <c:v>59.054284327237298</c:v>
                </c:pt>
                <c:pt idx="396">
                  <c:v>59.25791979043467</c:v>
                </c:pt>
                <c:pt idx="397">
                  <c:v>59.359737522033356</c:v>
                </c:pt>
                <c:pt idx="398">
                  <c:v>59.563372985230728</c:v>
                </c:pt>
                <c:pt idx="399">
                  <c:v>59.665190716829407</c:v>
                </c:pt>
                <c:pt idx="400">
                  <c:v>59.86882618002678</c:v>
                </c:pt>
                <c:pt idx="401">
                  <c:v>59.86882618002678</c:v>
                </c:pt>
                <c:pt idx="402">
                  <c:v>59.970643911625466</c:v>
                </c:pt>
                <c:pt idx="403">
                  <c:v>60.072461643224152</c:v>
                </c:pt>
                <c:pt idx="404">
                  <c:v>60.276097106421524</c:v>
                </c:pt>
                <c:pt idx="405">
                  <c:v>60.377914838020203</c:v>
                </c:pt>
                <c:pt idx="406">
                  <c:v>60.581550301217575</c:v>
                </c:pt>
                <c:pt idx="407">
                  <c:v>60.683368032816261</c:v>
                </c:pt>
                <c:pt idx="408">
                  <c:v>60.887003496013634</c:v>
                </c:pt>
                <c:pt idx="409">
                  <c:v>60.98882122761232</c:v>
                </c:pt>
                <c:pt idx="410">
                  <c:v>61.090638959210999</c:v>
                </c:pt>
                <c:pt idx="411">
                  <c:v>61.294274422408371</c:v>
                </c:pt>
                <c:pt idx="412">
                  <c:v>61.396092154007057</c:v>
                </c:pt>
                <c:pt idx="413">
                  <c:v>61.599727617204429</c:v>
                </c:pt>
                <c:pt idx="414">
                  <c:v>61.701545348803116</c:v>
                </c:pt>
                <c:pt idx="415">
                  <c:v>62.006998543599167</c:v>
                </c:pt>
                <c:pt idx="416">
                  <c:v>62.210634006796539</c:v>
                </c:pt>
                <c:pt idx="417">
                  <c:v>62.210634006796539</c:v>
                </c:pt>
                <c:pt idx="418">
                  <c:v>62.312451738395225</c:v>
                </c:pt>
                <c:pt idx="419">
                  <c:v>62.414269469993911</c:v>
                </c:pt>
                <c:pt idx="420">
                  <c:v>62.617904933191276</c:v>
                </c:pt>
                <c:pt idx="421">
                  <c:v>62.719722664789963</c:v>
                </c:pt>
                <c:pt idx="422">
                  <c:v>62.923358127987335</c:v>
                </c:pt>
                <c:pt idx="423">
                  <c:v>63.025175859586021</c:v>
                </c:pt>
                <c:pt idx="424">
                  <c:v>63.228811322783386</c:v>
                </c:pt>
                <c:pt idx="425">
                  <c:v>63.330629054382072</c:v>
                </c:pt>
                <c:pt idx="426">
                  <c:v>63.432446785980758</c:v>
                </c:pt>
                <c:pt idx="427">
                  <c:v>63.636082249178131</c:v>
                </c:pt>
                <c:pt idx="428">
                  <c:v>63.737899980776817</c:v>
                </c:pt>
                <c:pt idx="429">
                  <c:v>63.941535443974182</c:v>
                </c:pt>
                <c:pt idx="430">
                  <c:v>64.043353175572861</c:v>
                </c:pt>
                <c:pt idx="431">
                  <c:v>64.043353175572861</c:v>
                </c:pt>
                <c:pt idx="432">
                  <c:v>64.246988638770233</c:v>
                </c:pt>
                <c:pt idx="433">
                  <c:v>64.348806370368919</c:v>
                </c:pt>
                <c:pt idx="434">
                  <c:v>64.552441833566292</c:v>
                </c:pt>
                <c:pt idx="435">
                  <c:v>64.654259565164978</c:v>
                </c:pt>
                <c:pt idx="436">
                  <c:v>64.756077296763664</c:v>
                </c:pt>
                <c:pt idx="437">
                  <c:v>64.959712759961036</c:v>
                </c:pt>
                <c:pt idx="438">
                  <c:v>65.061530491559722</c:v>
                </c:pt>
                <c:pt idx="439">
                  <c:v>65.26516595475708</c:v>
                </c:pt>
                <c:pt idx="440">
                  <c:v>65.366983686355766</c:v>
                </c:pt>
                <c:pt idx="441">
                  <c:v>65.570619149553153</c:v>
                </c:pt>
                <c:pt idx="442">
                  <c:v>65.672436881151825</c:v>
                </c:pt>
                <c:pt idx="443">
                  <c:v>65.774254612750511</c:v>
                </c:pt>
                <c:pt idx="444">
                  <c:v>65.977890075947883</c:v>
                </c:pt>
                <c:pt idx="445">
                  <c:v>66.079707807546583</c:v>
                </c:pt>
                <c:pt idx="446">
                  <c:v>66.079707807546583</c:v>
                </c:pt>
                <c:pt idx="447">
                  <c:v>66.079707807546583</c:v>
                </c:pt>
                <c:pt idx="448">
                  <c:v>66.283343270743941</c:v>
                </c:pt>
                <c:pt idx="449">
                  <c:v>66.385161002342613</c:v>
                </c:pt>
                <c:pt idx="450">
                  <c:v>66.58879646554</c:v>
                </c:pt>
                <c:pt idx="451">
                  <c:v>66.690614197138686</c:v>
                </c:pt>
                <c:pt idx="452">
                  <c:v>66.792431928737358</c:v>
                </c:pt>
                <c:pt idx="453">
                  <c:v>66.99606739193473</c:v>
                </c:pt>
                <c:pt idx="454">
                  <c:v>67.097885123533416</c:v>
                </c:pt>
                <c:pt idx="455">
                  <c:v>67.301520586730788</c:v>
                </c:pt>
                <c:pt idx="456">
                  <c:v>67.403338318329475</c:v>
                </c:pt>
                <c:pt idx="457">
                  <c:v>67.606973781526847</c:v>
                </c:pt>
                <c:pt idx="458">
                  <c:v>67.708791513125533</c:v>
                </c:pt>
                <c:pt idx="459">
                  <c:v>67.912426976322905</c:v>
                </c:pt>
                <c:pt idx="460">
                  <c:v>67.912426976322905</c:v>
                </c:pt>
                <c:pt idx="461">
                  <c:v>68.014244707921577</c:v>
                </c:pt>
                <c:pt idx="462">
                  <c:v>68.116062439520277</c:v>
                </c:pt>
                <c:pt idx="463">
                  <c:v>68.31969790271765</c:v>
                </c:pt>
                <c:pt idx="464">
                  <c:v>68.421515634316322</c:v>
                </c:pt>
                <c:pt idx="465">
                  <c:v>68.625151097513694</c:v>
                </c:pt>
                <c:pt idx="466">
                  <c:v>68.72696882911238</c:v>
                </c:pt>
                <c:pt idx="467">
                  <c:v>68.930604292309738</c:v>
                </c:pt>
                <c:pt idx="468">
                  <c:v>69.032422023908438</c:v>
                </c:pt>
                <c:pt idx="469">
                  <c:v>69.13423975550711</c:v>
                </c:pt>
                <c:pt idx="470">
                  <c:v>69.337875218704482</c:v>
                </c:pt>
                <c:pt idx="471">
                  <c:v>69.439692950303169</c:v>
                </c:pt>
                <c:pt idx="472">
                  <c:v>69.643328413500541</c:v>
                </c:pt>
                <c:pt idx="473">
                  <c:v>69.745146145099227</c:v>
                </c:pt>
                <c:pt idx="474">
                  <c:v>69.948781608296585</c:v>
                </c:pt>
                <c:pt idx="475">
                  <c:v>70.050599339895285</c:v>
                </c:pt>
                <c:pt idx="476">
                  <c:v>70.254234803092658</c:v>
                </c:pt>
                <c:pt idx="477">
                  <c:v>70.356052534691329</c:v>
                </c:pt>
                <c:pt idx="478">
                  <c:v>70.45787026629003</c:v>
                </c:pt>
                <c:pt idx="479">
                  <c:v>70.661505729487388</c:v>
                </c:pt>
                <c:pt idx="480">
                  <c:v>70.661505729487388</c:v>
                </c:pt>
                <c:pt idx="481">
                  <c:v>70.763323461086074</c:v>
                </c:pt>
                <c:pt idx="482">
                  <c:v>70.966958924283446</c:v>
                </c:pt>
                <c:pt idx="483">
                  <c:v>70.966958924283446</c:v>
                </c:pt>
                <c:pt idx="484">
                  <c:v>71.068776655882132</c:v>
                </c:pt>
                <c:pt idx="485">
                  <c:v>71.068776655882132</c:v>
                </c:pt>
                <c:pt idx="486">
                  <c:v>71.272412119079505</c:v>
                </c:pt>
                <c:pt idx="487">
                  <c:v>71.374229850678176</c:v>
                </c:pt>
                <c:pt idx="488">
                  <c:v>71.476047582276877</c:v>
                </c:pt>
                <c:pt idx="489">
                  <c:v>71.679683045474249</c:v>
                </c:pt>
                <c:pt idx="490">
                  <c:v>71.781500777072921</c:v>
                </c:pt>
                <c:pt idx="491">
                  <c:v>71.985136240270293</c:v>
                </c:pt>
                <c:pt idx="492">
                  <c:v>72.086953971868994</c:v>
                </c:pt>
                <c:pt idx="493">
                  <c:v>72.290589435066352</c:v>
                </c:pt>
                <c:pt idx="494">
                  <c:v>72.290589435066352</c:v>
                </c:pt>
                <c:pt idx="495">
                  <c:v>72.392407166665038</c:v>
                </c:pt>
                <c:pt idx="496">
                  <c:v>72.59604262986241</c:v>
                </c:pt>
                <c:pt idx="497">
                  <c:v>72.697860361461096</c:v>
                </c:pt>
                <c:pt idx="498">
                  <c:v>72.799678093059782</c:v>
                </c:pt>
                <c:pt idx="499">
                  <c:v>72.799678093059782</c:v>
                </c:pt>
                <c:pt idx="500">
                  <c:v>72.799678093059782</c:v>
                </c:pt>
                <c:pt idx="501">
                  <c:v>73.00331355625714</c:v>
                </c:pt>
                <c:pt idx="502">
                  <c:v>73.105131287855841</c:v>
                </c:pt>
                <c:pt idx="503">
                  <c:v>73.308766751053213</c:v>
                </c:pt>
                <c:pt idx="504">
                  <c:v>73.614219945849257</c:v>
                </c:pt>
                <c:pt idx="505">
                  <c:v>73.614219945849257</c:v>
                </c:pt>
                <c:pt idx="506">
                  <c:v>73.716037677447943</c:v>
                </c:pt>
                <c:pt idx="507">
                  <c:v>74.021490872244001</c:v>
                </c:pt>
                <c:pt idx="508">
                  <c:v>74.123308603842688</c:v>
                </c:pt>
                <c:pt idx="509">
                  <c:v>74.123308603842688</c:v>
                </c:pt>
                <c:pt idx="510">
                  <c:v>74.32694406704006</c:v>
                </c:pt>
                <c:pt idx="511">
                  <c:v>74.428761798638732</c:v>
                </c:pt>
                <c:pt idx="512">
                  <c:v>74.632397261836104</c:v>
                </c:pt>
                <c:pt idx="513">
                  <c:v>74.734214993434804</c:v>
                </c:pt>
                <c:pt idx="514">
                  <c:v>74.836032725033476</c:v>
                </c:pt>
                <c:pt idx="515">
                  <c:v>75.039668188230849</c:v>
                </c:pt>
                <c:pt idx="516">
                  <c:v>75.141485919829535</c:v>
                </c:pt>
                <c:pt idx="517">
                  <c:v>75.345121383026907</c:v>
                </c:pt>
                <c:pt idx="518">
                  <c:v>75.446939114625593</c:v>
                </c:pt>
                <c:pt idx="519">
                  <c:v>75.650574577822965</c:v>
                </c:pt>
                <c:pt idx="520">
                  <c:v>75.752392309421651</c:v>
                </c:pt>
                <c:pt idx="521">
                  <c:v>75.956027772619009</c:v>
                </c:pt>
                <c:pt idx="522">
                  <c:v>76.057845504217696</c:v>
                </c:pt>
                <c:pt idx="523">
                  <c:v>76.159663235816382</c:v>
                </c:pt>
                <c:pt idx="524">
                  <c:v>76.363298699013754</c:v>
                </c:pt>
                <c:pt idx="525">
                  <c:v>76.46511643061244</c:v>
                </c:pt>
                <c:pt idx="526">
                  <c:v>76.668751893809812</c:v>
                </c:pt>
                <c:pt idx="527">
                  <c:v>76.770569625408484</c:v>
                </c:pt>
                <c:pt idx="528">
                  <c:v>76.974205088605856</c:v>
                </c:pt>
                <c:pt idx="529">
                  <c:v>77.076022820204557</c:v>
                </c:pt>
                <c:pt idx="530">
                  <c:v>77.076022820204557</c:v>
                </c:pt>
                <c:pt idx="531">
                  <c:v>77.177840551803229</c:v>
                </c:pt>
                <c:pt idx="532">
                  <c:v>77.381476015000601</c:v>
                </c:pt>
                <c:pt idx="533">
                  <c:v>77.483293746599287</c:v>
                </c:pt>
                <c:pt idx="534">
                  <c:v>77.686929209796659</c:v>
                </c:pt>
                <c:pt idx="535">
                  <c:v>77.686929209796659</c:v>
                </c:pt>
                <c:pt idx="536">
                  <c:v>77.992382404592703</c:v>
                </c:pt>
                <c:pt idx="537">
                  <c:v>78.094200136191404</c:v>
                </c:pt>
                <c:pt idx="538">
                  <c:v>78.297835599388776</c:v>
                </c:pt>
                <c:pt idx="539">
                  <c:v>78.297835599388776</c:v>
                </c:pt>
                <c:pt idx="540">
                  <c:v>78.399653330987448</c:v>
                </c:pt>
                <c:pt idx="541">
                  <c:v>78.501471062586148</c:v>
                </c:pt>
                <c:pt idx="542">
                  <c:v>78.705106525783506</c:v>
                </c:pt>
                <c:pt idx="543">
                  <c:v>78.705106525783506</c:v>
                </c:pt>
                <c:pt idx="544">
                  <c:v>78.705106525783506</c:v>
                </c:pt>
                <c:pt idx="545">
                  <c:v>78.806924257382192</c:v>
                </c:pt>
                <c:pt idx="546">
                  <c:v>79.010559720579565</c:v>
                </c:pt>
                <c:pt idx="547">
                  <c:v>79.112377452178251</c:v>
                </c:pt>
                <c:pt idx="548">
                  <c:v>79.316012915375623</c:v>
                </c:pt>
                <c:pt idx="549">
                  <c:v>79.417830646974295</c:v>
                </c:pt>
                <c:pt idx="550">
                  <c:v>79.519648378572995</c:v>
                </c:pt>
                <c:pt idx="551">
                  <c:v>79.723283841770368</c:v>
                </c:pt>
                <c:pt idx="552">
                  <c:v>79.825101573369039</c:v>
                </c:pt>
                <c:pt idx="553">
                  <c:v>80.028737036566412</c:v>
                </c:pt>
                <c:pt idx="554">
                  <c:v>80.130554768165098</c:v>
                </c:pt>
                <c:pt idx="555">
                  <c:v>80.33419023136247</c:v>
                </c:pt>
                <c:pt idx="556">
                  <c:v>80.436007962961156</c:v>
                </c:pt>
                <c:pt idx="557">
                  <c:v>80.436007962961156</c:v>
                </c:pt>
                <c:pt idx="558">
                  <c:v>80.436007962961156</c:v>
                </c:pt>
                <c:pt idx="559">
                  <c:v>80.639643426158528</c:v>
                </c:pt>
                <c:pt idx="560">
                  <c:v>80.741461157757215</c:v>
                </c:pt>
                <c:pt idx="561">
                  <c:v>80.843278889355886</c:v>
                </c:pt>
                <c:pt idx="562">
                  <c:v>81.046914352553259</c:v>
                </c:pt>
                <c:pt idx="563">
                  <c:v>81.148732084151959</c:v>
                </c:pt>
                <c:pt idx="564">
                  <c:v>81.352367547349331</c:v>
                </c:pt>
                <c:pt idx="565">
                  <c:v>81.454185278948003</c:v>
                </c:pt>
                <c:pt idx="566">
                  <c:v>81.657820742145375</c:v>
                </c:pt>
                <c:pt idx="567">
                  <c:v>81.759638473744062</c:v>
                </c:pt>
                <c:pt idx="568">
                  <c:v>81.861456205342748</c:v>
                </c:pt>
                <c:pt idx="569">
                  <c:v>81.861456205342748</c:v>
                </c:pt>
                <c:pt idx="570">
                  <c:v>82.06509166854012</c:v>
                </c:pt>
                <c:pt idx="571">
                  <c:v>82.166909400138806</c:v>
                </c:pt>
                <c:pt idx="572">
                  <c:v>82.370544863336178</c:v>
                </c:pt>
                <c:pt idx="573">
                  <c:v>82.47236259493485</c:v>
                </c:pt>
                <c:pt idx="574">
                  <c:v>82.675998058132222</c:v>
                </c:pt>
                <c:pt idx="575">
                  <c:v>82.675998058132222</c:v>
                </c:pt>
                <c:pt idx="576">
                  <c:v>82.675998058132222</c:v>
                </c:pt>
                <c:pt idx="577">
                  <c:v>82.777815789730923</c:v>
                </c:pt>
                <c:pt idx="578">
                  <c:v>82.981451252928267</c:v>
                </c:pt>
                <c:pt idx="579">
                  <c:v>83.083268984526967</c:v>
                </c:pt>
                <c:pt idx="580">
                  <c:v>83.185086716125639</c:v>
                </c:pt>
                <c:pt idx="581">
                  <c:v>83.388722179323011</c:v>
                </c:pt>
                <c:pt idx="582">
                  <c:v>83.490539910921711</c:v>
                </c:pt>
                <c:pt idx="583">
                  <c:v>83.795993105717756</c:v>
                </c:pt>
                <c:pt idx="584">
                  <c:v>83.999628568915128</c:v>
                </c:pt>
                <c:pt idx="585">
                  <c:v>84.101446300513814</c:v>
                </c:pt>
                <c:pt idx="586">
                  <c:v>84.2032640321125</c:v>
                </c:pt>
                <c:pt idx="587">
                  <c:v>84.2032640321125</c:v>
                </c:pt>
                <c:pt idx="588">
                  <c:v>84.406899495309858</c:v>
                </c:pt>
                <c:pt idx="589">
                  <c:v>84.508717226908558</c:v>
                </c:pt>
                <c:pt idx="590">
                  <c:v>84.712352690105931</c:v>
                </c:pt>
                <c:pt idx="591">
                  <c:v>84.712352690105931</c:v>
                </c:pt>
                <c:pt idx="592">
                  <c:v>84.814170421704603</c:v>
                </c:pt>
                <c:pt idx="593">
                  <c:v>85.017805884901975</c:v>
                </c:pt>
                <c:pt idx="594">
                  <c:v>85.119623616500661</c:v>
                </c:pt>
                <c:pt idx="595">
                  <c:v>85.221441348099347</c:v>
                </c:pt>
                <c:pt idx="596">
                  <c:v>85.425076811296719</c:v>
                </c:pt>
                <c:pt idx="597">
                  <c:v>85.526894542895405</c:v>
                </c:pt>
                <c:pt idx="598">
                  <c:v>85.730530006092778</c:v>
                </c:pt>
                <c:pt idx="599">
                  <c:v>85.83234773769145</c:v>
                </c:pt>
                <c:pt idx="600">
                  <c:v>86.035983200888822</c:v>
                </c:pt>
                <c:pt idx="601">
                  <c:v>86.137800932487522</c:v>
                </c:pt>
                <c:pt idx="602">
                  <c:v>86.341436395684894</c:v>
                </c:pt>
                <c:pt idx="603">
                  <c:v>86.443254127283566</c:v>
                </c:pt>
                <c:pt idx="604">
                  <c:v>86.545071858882253</c:v>
                </c:pt>
                <c:pt idx="605">
                  <c:v>86.748707322079625</c:v>
                </c:pt>
                <c:pt idx="606">
                  <c:v>86.850525053678311</c:v>
                </c:pt>
                <c:pt idx="607">
                  <c:v>86.850525053678311</c:v>
                </c:pt>
                <c:pt idx="608">
                  <c:v>87.054160516875683</c:v>
                </c:pt>
                <c:pt idx="609">
                  <c:v>87.155978248474369</c:v>
                </c:pt>
                <c:pt idx="610">
                  <c:v>87.359613711671741</c:v>
                </c:pt>
                <c:pt idx="611">
                  <c:v>87.461431443270413</c:v>
                </c:pt>
                <c:pt idx="612">
                  <c:v>87.563249174869114</c:v>
                </c:pt>
                <c:pt idx="613">
                  <c:v>87.766884638066486</c:v>
                </c:pt>
                <c:pt idx="614">
                  <c:v>87.868702369665158</c:v>
                </c:pt>
                <c:pt idx="615">
                  <c:v>88.07233783286253</c:v>
                </c:pt>
                <c:pt idx="616">
                  <c:v>88.174155564461216</c:v>
                </c:pt>
                <c:pt idx="617">
                  <c:v>88.377791027658589</c:v>
                </c:pt>
                <c:pt idx="618">
                  <c:v>88.479608759257275</c:v>
                </c:pt>
                <c:pt idx="619">
                  <c:v>88.683244222454633</c:v>
                </c:pt>
                <c:pt idx="620">
                  <c:v>88.683244222454633</c:v>
                </c:pt>
                <c:pt idx="621">
                  <c:v>88.785061954053333</c:v>
                </c:pt>
                <c:pt idx="622">
                  <c:v>88.886879685652005</c:v>
                </c:pt>
                <c:pt idx="623">
                  <c:v>89.090515148849377</c:v>
                </c:pt>
                <c:pt idx="624">
                  <c:v>89.192332880448078</c:v>
                </c:pt>
                <c:pt idx="625">
                  <c:v>89.395968343645436</c:v>
                </c:pt>
                <c:pt idx="626">
                  <c:v>89.395968343645436</c:v>
                </c:pt>
                <c:pt idx="627">
                  <c:v>89.497786075244122</c:v>
                </c:pt>
                <c:pt idx="628">
                  <c:v>89.701421538441494</c:v>
                </c:pt>
                <c:pt idx="629">
                  <c:v>89.803239270040166</c:v>
                </c:pt>
                <c:pt idx="630">
                  <c:v>90.108692464836224</c:v>
                </c:pt>
                <c:pt idx="631">
                  <c:v>90.21051019643491</c:v>
                </c:pt>
                <c:pt idx="632">
                  <c:v>90.414145659632283</c:v>
                </c:pt>
                <c:pt idx="633">
                  <c:v>90.515963391230969</c:v>
                </c:pt>
                <c:pt idx="634">
                  <c:v>90.719598854428341</c:v>
                </c:pt>
                <c:pt idx="635">
                  <c:v>90.821416586027013</c:v>
                </c:pt>
                <c:pt idx="636">
                  <c:v>90.821416586027013</c:v>
                </c:pt>
                <c:pt idx="637">
                  <c:v>91.126869780823085</c:v>
                </c:pt>
                <c:pt idx="638">
                  <c:v>91.228687512421757</c:v>
                </c:pt>
                <c:pt idx="639">
                  <c:v>91.228687512421757</c:v>
                </c:pt>
                <c:pt idx="640">
                  <c:v>91.43232297561913</c:v>
                </c:pt>
                <c:pt idx="641">
                  <c:v>91.534140707217816</c:v>
                </c:pt>
                <c:pt idx="642">
                  <c:v>91.737776170415188</c:v>
                </c:pt>
                <c:pt idx="643">
                  <c:v>91.839593902013874</c:v>
                </c:pt>
                <c:pt idx="644">
                  <c:v>92.043229365211246</c:v>
                </c:pt>
                <c:pt idx="645">
                  <c:v>92.145047096809932</c:v>
                </c:pt>
                <c:pt idx="646">
                  <c:v>92.246864828408604</c:v>
                </c:pt>
                <c:pt idx="647">
                  <c:v>92.450500291605977</c:v>
                </c:pt>
                <c:pt idx="648">
                  <c:v>92.552318023204677</c:v>
                </c:pt>
                <c:pt idx="649">
                  <c:v>92.552318023204677</c:v>
                </c:pt>
                <c:pt idx="650">
                  <c:v>92.857771218000721</c:v>
                </c:pt>
                <c:pt idx="651">
                  <c:v>93.061406681198093</c:v>
                </c:pt>
                <c:pt idx="652">
                  <c:v>93.163224412796779</c:v>
                </c:pt>
                <c:pt idx="653">
                  <c:v>93.163224412796779</c:v>
                </c:pt>
                <c:pt idx="654">
                  <c:v>93.265042144395466</c:v>
                </c:pt>
                <c:pt idx="655">
                  <c:v>93.468677607592838</c:v>
                </c:pt>
                <c:pt idx="656">
                  <c:v>93.570495339191524</c:v>
                </c:pt>
                <c:pt idx="657">
                  <c:v>93.774130802388896</c:v>
                </c:pt>
                <c:pt idx="658">
                  <c:v>93.875948533987568</c:v>
                </c:pt>
                <c:pt idx="659">
                  <c:v>94.07958399718494</c:v>
                </c:pt>
                <c:pt idx="660">
                  <c:v>94.181401728783641</c:v>
                </c:pt>
                <c:pt idx="661">
                  <c:v>94.385037191980999</c:v>
                </c:pt>
                <c:pt idx="662">
                  <c:v>94.385037191980999</c:v>
                </c:pt>
                <c:pt idx="663">
                  <c:v>94.486854923579685</c:v>
                </c:pt>
                <c:pt idx="664">
                  <c:v>94.588672655178371</c:v>
                </c:pt>
                <c:pt idx="665">
                  <c:v>94.792308118375743</c:v>
                </c:pt>
                <c:pt idx="666">
                  <c:v>94.792308118375743</c:v>
                </c:pt>
                <c:pt idx="667">
                  <c:v>94.894125849974429</c:v>
                </c:pt>
                <c:pt idx="668">
                  <c:v>95.097761313171787</c:v>
                </c:pt>
                <c:pt idx="669">
                  <c:v>95.199579044770488</c:v>
                </c:pt>
                <c:pt idx="670">
                  <c:v>95.40321450796786</c:v>
                </c:pt>
                <c:pt idx="671">
                  <c:v>95.40321450796786</c:v>
                </c:pt>
                <c:pt idx="672">
                  <c:v>95.505032239566532</c:v>
                </c:pt>
                <c:pt idx="673">
                  <c:v>95.606849971165232</c:v>
                </c:pt>
                <c:pt idx="674">
                  <c:v>95.81048543436259</c:v>
                </c:pt>
                <c:pt idx="675">
                  <c:v>95.912303165961276</c:v>
                </c:pt>
                <c:pt idx="676">
                  <c:v>96.115938629158649</c:v>
                </c:pt>
                <c:pt idx="677">
                  <c:v>85.526894542895405</c:v>
                </c:pt>
                <c:pt idx="678">
                  <c:v>28.712600310829174</c:v>
                </c:pt>
                <c:pt idx="679">
                  <c:v>32.683491843177883</c:v>
                </c:pt>
                <c:pt idx="680">
                  <c:v>32.887127306375255</c:v>
                </c:pt>
                <c:pt idx="681">
                  <c:v>32.683491843177883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70-4073-A9B5-628164D88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8033423"/>
        <c:axId val="518036303"/>
      </c:scatterChart>
      <c:valAx>
        <c:axId val="518033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036303"/>
        <c:crosses val="autoZero"/>
        <c:crossBetween val="midCat"/>
      </c:valAx>
      <c:valAx>
        <c:axId val="518036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0334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'Tensile Test'!$D$8</c:f>
              <c:strCache>
                <c:ptCount val="1"/>
                <c:pt idx="0">
                  <c:v>T1</c:v>
                </c:pt>
              </c:strCache>
            </c:strRef>
          </c:tx>
          <c:marker>
            <c:symbol val="none"/>
          </c:marker>
          <c:xVal>
            <c:numRef>
              <c:f>'Tensile Test'!$B$9:$B$580</c:f>
              <c:numCache>
                <c:formatCode>0.000</c:formatCode>
                <c:ptCount val="5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4.9370525796099728E-4</c:v>
                </c:pt>
                <c:pt idx="5">
                  <c:v>4.9370525796099728E-4</c:v>
                </c:pt>
                <c:pt idx="6">
                  <c:v>4.9370525796099728E-4</c:v>
                </c:pt>
                <c:pt idx="7">
                  <c:v>4.9370525796099728E-4</c:v>
                </c:pt>
                <c:pt idx="8">
                  <c:v>2.9622315477659832E-3</c:v>
                </c:pt>
                <c:pt idx="9">
                  <c:v>2.9622315477659832E-3</c:v>
                </c:pt>
                <c:pt idx="10">
                  <c:v>2.9622315477659832E-3</c:v>
                </c:pt>
                <c:pt idx="11">
                  <c:v>2.9622315477659832E-3</c:v>
                </c:pt>
                <c:pt idx="12">
                  <c:v>2.9622315477659832E-3</c:v>
                </c:pt>
                <c:pt idx="13">
                  <c:v>2.9622315477659832E-3</c:v>
                </c:pt>
                <c:pt idx="14">
                  <c:v>2.9622315477659832E-3</c:v>
                </c:pt>
                <c:pt idx="15">
                  <c:v>2.9622315477659832E-3</c:v>
                </c:pt>
                <c:pt idx="16">
                  <c:v>2.9622315477659832E-3</c:v>
                </c:pt>
                <c:pt idx="17">
                  <c:v>2.9622315477659832E-3</c:v>
                </c:pt>
                <c:pt idx="18">
                  <c:v>2.9622315477659832E-3</c:v>
                </c:pt>
                <c:pt idx="19">
                  <c:v>2.9622315477659832E-3</c:v>
                </c:pt>
                <c:pt idx="20">
                  <c:v>2.9622315477659832E-3</c:v>
                </c:pt>
                <c:pt idx="21">
                  <c:v>2.9622315477659832E-3</c:v>
                </c:pt>
                <c:pt idx="22">
                  <c:v>2.9622315477659832E-3</c:v>
                </c:pt>
                <c:pt idx="23">
                  <c:v>2.9622315477659832E-3</c:v>
                </c:pt>
                <c:pt idx="24">
                  <c:v>2.9622315477659832E-3</c:v>
                </c:pt>
                <c:pt idx="25">
                  <c:v>2.9622315477659832E-3</c:v>
                </c:pt>
                <c:pt idx="26">
                  <c:v>2.9622315477659832E-3</c:v>
                </c:pt>
                <c:pt idx="27">
                  <c:v>3.4559368057269805E-3</c:v>
                </c:pt>
                <c:pt idx="28">
                  <c:v>3.9496420636879782E-3</c:v>
                </c:pt>
                <c:pt idx="29">
                  <c:v>3.9496420636879782E-3</c:v>
                </c:pt>
                <c:pt idx="30">
                  <c:v>3.9496420636879782E-3</c:v>
                </c:pt>
                <c:pt idx="31">
                  <c:v>4.4433473216489751E-3</c:v>
                </c:pt>
                <c:pt idx="32">
                  <c:v>4.4433473216489751E-3</c:v>
                </c:pt>
                <c:pt idx="33">
                  <c:v>4.9370525796099728E-3</c:v>
                </c:pt>
                <c:pt idx="34">
                  <c:v>4.9370525796099728E-3</c:v>
                </c:pt>
                <c:pt idx="35">
                  <c:v>4.9370525796099728E-3</c:v>
                </c:pt>
                <c:pt idx="36">
                  <c:v>4.9370525796099728E-3</c:v>
                </c:pt>
                <c:pt idx="37">
                  <c:v>4.9370525796099728E-3</c:v>
                </c:pt>
                <c:pt idx="38">
                  <c:v>4.9370525796099728E-3</c:v>
                </c:pt>
                <c:pt idx="39">
                  <c:v>4.9370525796099728E-3</c:v>
                </c:pt>
                <c:pt idx="40">
                  <c:v>4.9370525796099728E-3</c:v>
                </c:pt>
                <c:pt idx="41">
                  <c:v>4.9370525796099728E-3</c:v>
                </c:pt>
                <c:pt idx="42">
                  <c:v>4.9370525796099728E-3</c:v>
                </c:pt>
                <c:pt idx="43">
                  <c:v>5.4307578375709705E-3</c:v>
                </c:pt>
                <c:pt idx="44">
                  <c:v>5.4307578375709705E-3</c:v>
                </c:pt>
                <c:pt idx="45">
                  <c:v>5.4307578375709705E-3</c:v>
                </c:pt>
                <c:pt idx="46">
                  <c:v>5.9244630955319665E-3</c:v>
                </c:pt>
                <c:pt idx="47">
                  <c:v>5.9244630955319665E-3</c:v>
                </c:pt>
                <c:pt idx="48">
                  <c:v>6.911873611453961E-3</c:v>
                </c:pt>
                <c:pt idx="49">
                  <c:v>6.911873611453961E-3</c:v>
                </c:pt>
                <c:pt idx="50">
                  <c:v>6.911873611453961E-3</c:v>
                </c:pt>
                <c:pt idx="51">
                  <c:v>6.911873611453961E-3</c:v>
                </c:pt>
                <c:pt idx="52">
                  <c:v>6.911873611453961E-3</c:v>
                </c:pt>
                <c:pt idx="53">
                  <c:v>6.911873611453961E-3</c:v>
                </c:pt>
                <c:pt idx="54">
                  <c:v>6.911873611453961E-3</c:v>
                </c:pt>
                <c:pt idx="55">
                  <c:v>6.911873611453961E-3</c:v>
                </c:pt>
                <c:pt idx="56">
                  <c:v>6.911873611453961E-3</c:v>
                </c:pt>
                <c:pt idx="57">
                  <c:v>6.911873611453961E-3</c:v>
                </c:pt>
                <c:pt idx="58">
                  <c:v>6.911873611453961E-3</c:v>
                </c:pt>
                <c:pt idx="59">
                  <c:v>6.911873611453961E-3</c:v>
                </c:pt>
                <c:pt idx="60">
                  <c:v>6.911873611453961E-3</c:v>
                </c:pt>
                <c:pt idx="61">
                  <c:v>6.911873611453961E-3</c:v>
                </c:pt>
                <c:pt idx="62">
                  <c:v>6.911873611453961E-3</c:v>
                </c:pt>
                <c:pt idx="63">
                  <c:v>6.911873611453961E-3</c:v>
                </c:pt>
                <c:pt idx="64">
                  <c:v>6.911873611453961E-3</c:v>
                </c:pt>
                <c:pt idx="65">
                  <c:v>7.4055788694149588E-3</c:v>
                </c:pt>
                <c:pt idx="66">
                  <c:v>7.4055788694149588E-3</c:v>
                </c:pt>
                <c:pt idx="67">
                  <c:v>7.4055788694149588E-3</c:v>
                </c:pt>
                <c:pt idx="68">
                  <c:v>7.4055788694149588E-3</c:v>
                </c:pt>
                <c:pt idx="69">
                  <c:v>7.4055788694149588E-3</c:v>
                </c:pt>
                <c:pt idx="70">
                  <c:v>7.8992841273759565E-3</c:v>
                </c:pt>
                <c:pt idx="71">
                  <c:v>7.8992841273759565E-3</c:v>
                </c:pt>
                <c:pt idx="72">
                  <c:v>7.8992841273759565E-3</c:v>
                </c:pt>
                <c:pt idx="73">
                  <c:v>7.8992841273759565E-3</c:v>
                </c:pt>
                <c:pt idx="74">
                  <c:v>8.3929893853369533E-3</c:v>
                </c:pt>
                <c:pt idx="75">
                  <c:v>8.3929893853369533E-3</c:v>
                </c:pt>
                <c:pt idx="76">
                  <c:v>8.3929893853369533E-3</c:v>
                </c:pt>
                <c:pt idx="77">
                  <c:v>8.8866946432979502E-3</c:v>
                </c:pt>
                <c:pt idx="78">
                  <c:v>8.8866946432979502E-3</c:v>
                </c:pt>
                <c:pt idx="79">
                  <c:v>8.8866946432979502E-3</c:v>
                </c:pt>
                <c:pt idx="80">
                  <c:v>8.8866946432979502E-3</c:v>
                </c:pt>
                <c:pt idx="81">
                  <c:v>8.8866946432979502E-3</c:v>
                </c:pt>
                <c:pt idx="82">
                  <c:v>8.8866946432979502E-3</c:v>
                </c:pt>
                <c:pt idx="83">
                  <c:v>1.0367810417180942E-2</c:v>
                </c:pt>
                <c:pt idx="84">
                  <c:v>1.0367810417180942E-2</c:v>
                </c:pt>
                <c:pt idx="85">
                  <c:v>1.0861515675141941E-2</c:v>
                </c:pt>
                <c:pt idx="86">
                  <c:v>1.0861515675141941E-2</c:v>
                </c:pt>
                <c:pt idx="87">
                  <c:v>1.0861515675141941E-2</c:v>
                </c:pt>
                <c:pt idx="88">
                  <c:v>1.0861515675141941E-2</c:v>
                </c:pt>
                <c:pt idx="89">
                  <c:v>1.0861515675141941E-2</c:v>
                </c:pt>
                <c:pt idx="90">
                  <c:v>1.0861515675141941E-2</c:v>
                </c:pt>
                <c:pt idx="91">
                  <c:v>1.0861515675141941E-2</c:v>
                </c:pt>
                <c:pt idx="92">
                  <c:v>1.0861515675141941E-2</c:v>
                </c:pt>
                <c:pt idx="93">
                  <c:v>1.0861515675141941E-2</c:v>
                </c:pt>
                <c:pt idx="94">
                  <c:v>1.0861515675141941E-2</c:v>
                </c:pt>
                <c:pt idx="95">
                  <c:v>1.0861515675141941E-2</c:v>
                </c:pt>
                <c:pt idx="96">
                  <c:v>1.1355220933102936E-2</c:v>
                </c:pt>
                <c:pt idx="97">
                  <c:v>1.1848926191063933E-2</c:v>
                </c:pt>
                <c:pt idx="98">
                  <c:v>1.1848926191063933E-2</c:v>
                </c:pt>
                <c:pt idx="99">
                  <c:v>1.2342631449024932E-2</c:v>
                </c:pt>
                <c:pt idx="100">
                  <c:v>1.2342631449024932E-2</c:v>
                </c:pt>
                <c:pt idx="101">
                  <c:v>1.2836336706985928E-2</c:v>
                </c:pt>
                <c:pt idx="102">
                  <c:v>1.2836336706985928E-2</c:v>
                </c:pt>
                <c:pt idx="103">
                  <c:v>1.2836336706985928E-2</c:v>
                </c:pt>
                <c:pt idx="104">
                  <c:v>1.2836336706985928E-2</c:v>
                </c:pt>
                <c:pt idx="105">
                  <c:v>1.2836336706985928E-2</c:v>
                </c:pt>
                <c:pt idx="106">
                  <c:v>1.2836336706985928E-2</c:v>
                </c:pt>
                <c:pt idx="107">
                  <c:v>1.2836336706985928E-2</c:v>
                </c:pt>
                <c:pt idx="108">
                  <c:v>1.2836336706985928E-2</c:v>
                </c:pt>
                <c:pt idx="109">
                  <c:v>1.2836336706985928E-2</c:v>
                </c:pt>
                <c:pt idx="110">
                  <c:v>1.2836336706985928E-2</c:v>
                </c:pt>
                <c:pt idx="111">
                  <c:v>1.2836336706985928E-2</c:v>
                </c:pt>
                <c:pt idx="112">
                  <c:v>1.2836336706985928E-2</c:v>
                </c:pt>
                <c:pt idx="113">
                  <c:v>1.2836336706985928E-2</c:v>
                </c:pt>
                <c:pt idx="114">
                  <c:v>1.2836336706985928E-2</c:v>
                </c:pt>
                <c:pt idx="115">
                  <c:v>1.2836336706985928E-2</c:v>
                </c:pt>
                <c:pt idx="116">
                  <c:v>1.2836336706985928E-2</c:v>
                </c:pt>
                <c:pt idx="117">
                  <c:v>1.2836336706985928E-2</c:v>
                </c:pt>
                <c:pt idx="118">
                  <c:v>1.3330041964946927E-2</c:v>
                </c:pt>
                <c:pt idx="119">
                  <c:v>1.3330041964946927E-2</c:v>
                </c:pt>
                <c:pt idx="120">
                  <c:v>1.3330041964946927E-2</c:v>
                </c:pt>
                <c:pt idx="121">
                  <c:v>1.3823747222907922E-2</c:v>
                </c:pt>
                <c:pt idx="122">
                  <c:v>1.4317452480868921E-2</c:v>
                </c:pt>
                <c:pt idx="123">
                  <c:v>1.4317452480868921E-2</c:v>
                </c:pt>
                <c:pt idx="124">
                  <c:v>1.4317452480868921E-2</c:v>
                </c:pt>
                <c:pt idx="125">
                  <c:v>1.4811157738829918E-2</c:v>
                </c:pt>
                <c:pt idx="126">
                  <c:v>1.4811157738829918E-2</c:v>
                </c:pt>
                <c:pt idx="127">
                  <c:v>1.4811157738829918E-2</c:v>
                </c:pt>
                <c:pt idx="128">
                  <c:v>1.4811157738829918E-2</c:v>
                </c:pt>
                <c:pt idx="129">
                  <c:v>1.4811157738829918E-2</c:v>
                </c:pt>
                <c:pt idx="130">
                  <c:v>1.4811157738829918E-2</c:v>
                </c:pt>
                <c:pt idx="131">
                  <c:v>1.4811157738829918E-2</c:v>
                </c:pt>
                <c:pt idx="132">
                  <c:v>1.4811157738829918E-2</c:v>
                </c:pt>
                <c:pt idx="133">
                  <c:v>1.4811157738829918E-2</c:v>
                </c:pt>
                <c:pt idx="134">
                  <c:v>1.4811157738829918E-2</c:v>
                </c:pt>
                <c:pt idx="135">
                  <c:v>1.4811157738829918E-2</c:v>
                </c:pt>
                <c:pt idx="136">
                  <c:v>1.4811157738829918E-2</c:v>
                </c:pt>
                <c:pt idx="137">
                  <c:v>1.4811157738829918E-2</c:v>
                </c:pt>
                <c:pt idx="138">
                  <c:v>1.5304862996790916E-2</c:v>
                </c:pt>
                <c:pt idx="139">
                  <c:v>1.5798568254751913E-2</c:v>
                </c:pt>
                <c:pt idx="140">
                  <c:v>1.5798568254751913E-2</c:v>
                </c:pt>
                <c:pt idx="141">
                  <c:v>1.629227351271291E-2</c:v>
                </c:pt>
                <c:pt idx="142">
                  <c:v>1.629227351271291E-2</c:v>
                </c:pt>
                <c:pt idx="143">
                  <c:v>1.629227351271291E-2</c:v>
                </c:pt>
                <c:pt idx="144">
                  <c:v>1.6785978770673907E-2</c:v>
                </c:pt>
                <c:pt idx="145">
                  <c:v>1.6785978770673907E-2</c:v>
                </c:pt>
                <c:pt idx="146">
                  <c:v>1.6785978770673907E-2</c:v>
                </c:pt>
                <c:pt idx="147">
                  <c:v>1.7279684028634903E-2</c:v>
                </c:pt>
                <c:pt idx="148">
                  <c:v>1.77733892865959E-2</c:v>
                </c:pt>
                <c:pt idx="149">
                  <c:v>1.8267094544556901E-2</c:v>
                </c:pt>
                <c:pt idx="150">
                  <c:v>1.8267094544556901E-2</c:v>
                </c:pt>
                <c:pt idx="151">
                  <c:v>1.8760799802517894E-2</c:v>
                </c:pt>
                <c:pt idx="152">
                  <c:v>1.8760799802517894E-2</c:v>
                </c:pt>
                <c:pt idx="153">
                  <c:v>1.8760799802517894E-2</c:v>
                </c:pt>
                <c:pt idx="154">
                  <c:v>1.8760799802517894E-2</c:v>
                </c:pt>
                <c:pt idx="155">
                  <c:v>1.8760799802517894E-2</c:v>
                </c:pt>
                <c:pt idx="156">
                  <c:v>1.8760799802517894E-2</c:v>
                </c:pt>
                <c:pt idx="157">
                  <c:v>1.8760799802517894E-2</c:v>
                </c:pt>
                <c:pt idx="158">
                  <c:v>1.8760799802517894E-2</c:v>
                </c:pt>
                <c:pt idx="159">
                  <c:v>1.8760799802517894E-2</c:v>
                </c:pt>
                <c:pt idx="160">
                  <c:v>1.8760799802517894E-2</c:v>
                </c:pt>
                <c:pt idx="161">
                  <c:v>1.8760799802517894E-2</c:v>
                </c:pt>
                <c:pt idx="162">
                  <c:v>1.8760799802517894E-2</c:v>
                </c:pt>
                <c:pt idx="163">
                  <c:v>1.8760799802517894E-2</c:v>
                </c:pt>
                <c:pt idx="164">
                  <c:v>1.9254505060478891E-2</c:v>
                </c:pt>
                <c:pt idx="165">
                  <c:v>1.9254505060478891E-2</c:v>
                </c:pt>
                <c:pt idx="166">
                  <c:v>1.9748210318439891E-2</c:v>
                </c:pt>
                <c:pt idx="167">
                  <c:v>1.9748210318439891E-2</c:v>
                </c:pt>
                <c:pt idx="168">
                  <c:v>2.0241915576400885E-2</c:v>
                </c:pt>
                <c:pt idx="169">
                  <c:v>2.0241915576400885E-2</c:v>
                </c:pt>
                <c:pt idx="170">
                  <c:v>2.0241915576400885E-2</c:v>
                </c:pt>
                <c:pt idx="171">
                  <c:v>2.0241915576400885E-2</c:v>
                </c:pt>
                <c:pt idx="172">
                  <c:v>2.0735620834361885E-2</c:v>
                </c:pt>
                <c:pt idx="173">
                  <c:v>2.0735620834361885E-2</c:v>
                </c:pt>
                <c:pt idx="174">
                  <c:v>2.0735620834361885E-2</c:v>
                </c:pt>
                <c:pt idx="175">
                  <c:v>2.0735620834361885E-2</c:v>
                </c:pt>
                <c:pt idx="176">
                  <c:v>2.0735620834361885E-2</c:v>
                </c:pt>
                <c:pt idx="177">
                  <c:v>2.0735620834361885E-2</c:v>
                </c:pt>
                <c:pt idx="178">
                  <c:v>2.0735620834361885E-2</c:v>
                </c:pt>
                <c:pt idx="179">
                  <c:v>2.0735620834361885E-2</c:v>
                </c:pt>
                <c:pt idx="180">
                  <c:v>2.0735620834361885E-2</c:v>
                </c:pt>
                <c:pt idx="181">
                  <c:v>2.0735620834361885E-2</c:v>
                </c:pt>
                <c:pt idx="182">
                  <c:v>2.1229326092322882E-2</c:v>
                </c:pt>
                <c:pt idx="183">
                  <c:v>2.1229326092322882E-2</c:v>
                </c:pt>
                <c:pt idx="184">
                  <c:v>2.1723031350283882E-2</c:v>
                </c:pt>
                <c:pt idx="185">
                  <c:v>2.1723031350283882E-2</c:v>
                </c:pt>
                <c:pt idx="186">
                  <c:v>2.2216736608244875E-2</c:v>
                </c:pt>
                <c:pt idx="187">
                  <c:v>2.2216736608244875E-2</c:v>
                </c:pt>
                <c:pt idx="188">
                  <c:v>2.2216736608244875E-2</c:v>
                </c:pt>
                <c:pt idx="189">
                  <c:v>2.2710441866205872E-2</c:v>
                </c:pt>
                <c:pt idx="190">
                  <c:v>2.2710441866205872E-2</c:v>
                </c:pt>
                <c:pt idx="191">
                  <c:v>2.2710441866205872E-2</c:v>
                </c:pt>
                <c:pt idx="192">
                  <c:v>2.2710441866205872E-2</c:v>
                </c:pt>
                <c:pt idx="193">
                  <c:v>2.2710441866205872E-2</c:v>
                </c:pt>
                <c:pt idx="194">
                  <c:v>2.2710441866205872E-2</c:v>
                </c:pt>
                <c:pt idx="195">
                  <c:v>2.2710441866205872E-2</c:v>
                </c:pt>
                <c:pt idx="196">
                  <c:v>2.2710441866205872E-2</c:v>
                </c:pt>
                <c:pt idx="197">
                  <c:v>2.2710441866205872E-2</c:v>
                </c:pt>
                <c:pt idx="198">
                  <c:v>2.2710441866205872E-2</c:v>
                </c:pt>
                <c:pt idx="199">
                  <c:v>2.2710441866205872E-2</c:v>
                </c:pt>
                <c:pt idx="200">
                  <c:v>2.4685262898049863E-2</c:v>
                </c:pt>
                <c:pt idx="201">
                  <c:v>2.4685262898049863E-2</c:v>
                </c:pt>
                <c:pt idx="202">
                  <c:v>2.4685262898049863E-2</c:v>
                </c:pt>
                <c:pt idx="203">
                  <c:v>2.4685262898049863E-2</c:v>
                </c:pt>
                <c:pt idx="204">
                  <c:v>2.4685262898049863E-2</c:v>
                </c:pt>
                <c:pt idx="205">
                  <c:v>2.4685262898049863E-2</c:v>
                </c:pt>
                <c:pt idx="206">
                  <c:v>2.4685262898049863E-2</c:v>
                </c:pt>
                <c:pt idx="207">
                  <c:v>2.4685262898049863E-2</c:v>
                </c:pt>
                <c:pt idx="208">
                  <c:v>2.4685262898049863E-2</c:v>
                </c:pt>
                <c:pt idx="209">
                  <c:v>2.4685262898049863E-2</c:v>
                </c:pt>
                <c:pt idx="210">
                  <c:v>2.4685262898049863E-2</c:v>
                </c:pt>
                <c:pt idx="211">
                  <c:v>2.4685262898049863E-2</c:v>
                </c:pt>
                <c:pt idx="212">
                  <c:v>2.4685262898049863E-2</c:v>
                </c:pt>
                <c:pt idx="213">
                  <c:v>2.4685262898049863E-2</c:v>
                </c:pt>
                <c:pt idx="214">
                  <c:v>2.4685262898049863E-2</c:v>
                </c:pt>
                <c:pt idx="215">
                  <c:v>2.4685262898049863E-2</c:v>
                </c:pt>
                <c:pt idx="216">
                  <c:v>2.4685262898049863E-2</c:v>
                </c:pt>
                <c:pt idx="217">
                  <c:v>2.4685262898049863E-2</c:v>
                </c:pt>
                <c:pt idx="218">
                  <c:v>2.4685262898049863E-2</c:v>
                </c:pt>
                <c:pt idx="219">
                  <c:v>2.4685262898049863E-2</c:v>
                </c:pt>
                <c:pt idx="220">
                  <c:v>2.4685262898049863E-2</c:v>
                </c:pt>
                <c:pt idx="221">
                  <c:v>2.517896815601086E-2</c:v>
                </c:pt>
                <c:pt idx="222">
                  <c:v>2.517896815601086E-2</c:v>
                </c:pt>
                <c:pt idx="223">
                  <c:v>2.5672673413971857E-2</c:v>
                </c:pt>
                <c:pt idx="224">
                  <c:v>2.6166378671932854E-2</c:v>
                </c:pt>
                <c:pt idx="225">
                  <c:v>2.6166378671932854E-2</c:v>
                </c:pt>
                <c:pt idx="226">
                  <c:v>2.6660083929893854E-2</c:v>
                </c:pt>
                <c:pt idx="227">
                  <c:v>2.6660083929893854E-2</c:v>
                </c:pt>
                <c:pt idx="228">
                  <c:v>2.6660083929893854E-2</c:v>
                </c:pt>
                <c:pt idx="229">
                  <c:v>2.6660083929893854E-2</c:v>
                </c:pt>
                <c:pt idx="230">
                  <c:v>2.6660083929893854E-2</c:v>
                </c:pt>
                <c:pt idx="231">
                  <c:v>2.6660083929893854E-2</c:v>
                </c:pt>
                <c:pt idx="232">
                  <c:v>2.6660083929893854E-2</c:v>
                </c:pt>
                <c:pt idx="233">
                  <c:v>2.6660083929893854E-2</c:v>
                </c:pt>
                <c:pt idx="234">
                  <c:v>2.6660083929893854E-2</c:v>
                </c:pt>
                <c:pt idx="235">
                  <c:v>2.6660083929893854E-2</c:v>
                </c:pt>
                <c:pt idx="236">
                  <c:v>2.6660083929893854E-2</c:v>
                </c:pt>
                <c:pt idx="237">
                  <c:v>2.6660083929893854E-2</c:v>
                </c:pt>
                <c:pt idx="238">
                  <c:v>2.6660083929893854E-2</c:v>
                </c:pt>
                <c:pt idx="239">
                  <c:v>2.6660083929893854E-2</c:v>
                </c:pt>
                <c:pt idx="240">
                  <c:v>2.7153789187854851E-2</c:v>
                </c:pt>
                <c:pt idx="241">
                  <c:v>2.7153789187854851E-2</c:v>
                </c:pt>
                <c:pt idx="242">
                  <c:v>2.7647494445815844E-2</c:v>
                </c:pt>
                <c:pt idx="243">
                  <c:v>2.8634904961737841E-2</c:v>
                </c:pt>
                <c:pt idx="244">
                  <c:v>2.8634904961737841E-2</c:v>
                </c:pt>
                <c:pt idx="245">
                  <c:v>2.8634904961737841E-2</c:v>
                </c:pt>
                <c:pt idx="246">
                  <c:v>2.8634904961737841E-2</c:v>
                </c:pt>
                <c:pt idx="247">
                  <c:v>2.8634904961737841E-2</c:v>
                </c:pt>
                <c:pt idx="248">
                  <c:v>2.8634904961737841E-2</c:v>
                </c:pt>
                <c:pt idx="249">
                  <c:v>2.8634904961737841E-2</c:v>
                </c:pt>
                <c:pt idx="250">
                  <c:v>2.8634904961737841E-2</c:v>
                </c:pt>
                <c:pt idx="251">
                  <c:v>2.8634904961737841E-2</c:v>
                </c:pt>
                <c:pt idx="252">
                  <c:v>2.8634904961737841E-2</c:v>
                </c:pt>
                <c:pt idx="253">
                  <c:v>2.8634904961737841E-2</c:v>
                </c:pt>
                <c:pt idx="254">
                  <c:v>2.9128610219698838E-2</c:v>
                </c:pt>
                <c:pt idx="255">
                  <c:v>2.9128610219698838E-2</c:v>
                </c:pt>
                <c:pt idx="256">
                  <c:v>2.9622315477659835E-2</c:v>
                </c:pt>
                <c:pt idx="257">
                  <c:v>2.9622315477659835E-2</c:v>
                </c:pt>
                <c:pt idx="258">
                  <c:v>2.9622315477659835E-2</c:v>
                </c:pt>
                <c:pt idx="259">
                  <c:v>3.1103431251542826E-2</c:v>
                </c:pt>
                <c:pt idx="260">
                  <c:v>3.1597136509503826E-2</c:v>
                </c:pt>
                <c:pt idx="261">
                  <c:v>3.1597136509503826E-2</c:v>
                </c:pt>
                <c:pt idx="262">
                  <c:v>3.2090841767464823E-2</c:v>
                </c:pt>
                <c:pt idx="263">
                  <c:v>3.258454702542582E-2</c:v>
                </c:pt>
                <c:pt idx="264">
                  <c:v>3.258454702542582E-2</c:v>
                </c:pt>
                <c:pt idx="265">
                  <c:v>3.258454702542582E-2</c:v>
                </c:pt>
                <c:pt idx="266">
                  <c:v>3.258454702542582E-2</c:v>
                </c:pt>
                <c:pt idx="267">
                  <c:v>3.258454702542582E-2</c:v>
                </c:pt>
                <c:pt idx="268">
                  <c:v>3.258454702542582E-2</c:v>
                </c:pt>
                <c:pt idx="269">
                  <c:v>3.258454702542582E-2</c:v>
                </c:pt>
                <c:pt idx="270">
                  <c:v>3.258454702542582E-2</c:v>
                </c:pt>
                <c:pt idx="271">
                  <c:v>3.258454702542582E-2</c:v>
                </c:pt>
                <c:pt idx="272">
                  <c:v>3.258454702542582E-2</c:v>
                </c:pt>
                <c:pt idx="273">
                  <c:v>3.258454702542582E-2</c:v>
                </c:pt>
                <c:pt idx="274">
                  <c:v>3.258454702542582E-2</c:v>
                </c:pt>
                <c:pt idx="275">
                  <c:v>3.258454702542582E-2</c:v>
                </c:pt>
                <c:pt idx="276">
                  <c:v>3.258454702542582E-2</c:v>
                </c:pt>
                <c:pt idx="277">
                  <c:v>3.258454702542582E-2</c:v>
                </c:pt>
                <c:pt idx="278">
                  <c:v>3.258454702542582E-2</c:v>
                </c:pt>
                <c:pt idx="279">
                  <c:v>3.258454702542582E-2</c:v>
                </c:pt>
                <c:pt idx="280">
                  <c:v>3.258454702542582E-2</c:v>
                </c:pt>
                <c:pt idx="281">
                  <c:v>3.4559368057269807E-2</c:v>
                </c:pt>
                <c:pt idx="282">
                  <c:v>3.4559368057269807E-2</c:v>
                </c:pt>
                <c:pt idx="283">
                  <c:v>3.4559368057269807E-2</c:v>
                </c:pt>
                <c:pt idx="284">
                  <c:v>3.4559368057269807E-2</c:v>
                </c:pt>
                <c:pt idx="285">
                  <c:v>3.4559368057269807E-2</c:v>
                </c:pt>
                <c:pt idx="286">
                  <c:v>3.4559368057269807E-2</c:v>
                </c:pt>
                <c:pt idx="287">
                  <c:v>3.4559368057269807E-2</c:v>
                </c:pt>
                <c:pt idx="288">
                  <c:v>3.4559368057269807E-2</c:v>
                </c:pt>
                <c:pt idx="289">
                  <c:v>3.4559368057269807E-2</c:v>
                </c:pt>
                <c:pt idx="290">
                  <c:v>3.4559368057269807E-2</c:v>
                </c:pt>
                <c:pt idx="291">
                  <c:v>3.4559368057269807E-2</c:v>
                </c:pt>
                <c:pt idx="292">
                  <c:v>3.4559368057269807E-2</c:v>
                </c:pt>
                <c:pt idx="293">
                  <c:v>3.4559368057269807E-2</c:v>
                </c:pt>
                <c:pt idx="294">
                  <c:v>3.5053073315230804E-2</c:v>
                </c:pt>
                <c:pt idx="295">
                  <c:v>3.5053073315230804E-2</c:v>
                </c:pt>
                <c:pt idx="296">
                  <c:v>3.5053073315230804E-2</c:v>
                </c:pt>
                <c:pt idx="297">
                  <c:v>3.5546778573191801E-2</c:v>
                </c:pt>
                <c:pt idx="298">
                  <c:v>3.6040483831152798E-2</c:v>
                </c:pt>
                <c:pt idx="299">
                  <c:v>3.6040483831152798E-2</c:v>
                </c:pt>
                <c:pt idx="300">
                  <c:v>3.6534189089113801E-2</c:v>
                </c:pt>
                <c:pt idx="301">
                  <c:v>3.6534189089113801E-2</c:v>
                </c:pt>
                <c:pt idx="302">
                  <c:v>3.6534189089113801E-2</c:v>
                </c:pt>
                <c:pt idx="303">
                  <c:v>3.6534189089113801E-2</c:v>
                </c:pt>
                <c:pt idx="304">
                  <c:v>3.6534189089113801E-2</c:v>
                </c:pt>
                <c:pt idx="305">
                  <c:v>3.6534189089113801E-2</c:v>
                </c:pt>
                <c:pt idx="306">
                  <c:v>3.6534189089113801E-2</c:v>
                </c:pt>
                <c:pt idx="307">
                  <c:v>3.6534189089113801E-2</c:v>
                </c:pt>
                <c:pt idx="308">
                  <c:v>3.6534189089113801E-2</c:v>
                </c:pt>
                <c:pt idx="309">
                  <c:v>3.6534189089113801E-2</c:v>
                </c:pt>
                <c:pt idx="310">
                  <c:v>3.6534189089113801E-2</c:v>
                </c:pt>
                <c:pt idx="311">
                  <c:v>3.6534189089113801E-2</c:v>
                </c:pt>
                <c:pt idx="312">
                  <c:v>3.8509010120957782E-2</c:v>
                </c:pt>
                <c:pt idx="313">
                  <c:v>3.8509010120957782E-2</c:v>
                </c:pt>
                <c:pt idx="314">
                  <c:v>3.8509010120957782E-2</c:v>
                </c:pt>
                <c:pt idx="315">
                  <c:v>3.8509010120957782E-2</c:v>
                </c:pt>
                <c:pt idx="316">
                  <c:v>3.8509010120957782E-2</c:v>
                </c:pt>
                <c:pt idx="317">
                  <c:v>3.8509010120957782E-2</c:v>
                </c:pt>
                <c:pt idx="318">
                  <c:v>3.8509010120957782E-2</c:v>
                </c:pt>
                <c:pt idx="319">
                  <c:v>3.8509010120957782E-2</c:v>
                </c:pt>
                <c:pt idx="320">
                  <c:v>3.8509010120957782E-2</c:v>
                </c:pt>
                <c:pt idx="321">
                  <c:v>3.8509010120957782E-2</c:v>
                </c:pt>
                <c:pt idx="322">
                  <c:v>3.8509010120957782E-2</c:v>
                </c:pt>
                <c:pt idx="323">
                  <c:v>3.8509010120957782E-2</c:v>
                </c:pt>
                <c:pt idx="324">
                  <c:v>3.8509010120957782E-2</c:v>
                </c:pt>
                <c:pt idx="325">
                  <c:v>3.8509010120957782E-2</c:v>
                </c:pt>
                <c:pt idx="326">
                  <c:v>3.8509010120957782E-2</c:v>
                </c:pt>
                <c:pt idx="327">
                  <c:v>4.0483831152801769E-2</c:v>
                </c:pt>
                <c:pt idx="328">
                  <c:v>4.0483831152801769E-2</c:v>
                </c:pt>
                <c:pt idx="329">
                  <c:v>4.0483831152801769E-2</c:v>
                </c:pt>
                <c:pt idx="330">
                  <c:v>4.0483831152801769E-2</c:v>
                </c:pt>
                <c:pt idx="331">
                  <c:v>4.0483831152801769E-2</c:v>
                </c:pt>
                <c:pt idx="332">
                  <c:v>4.0483831152801769E-2</c:v>
                </c:pt>
                <c:pt idx="333">
                  <c:v>4.0483831152801769E-2</c:v>
                </c:pt>
                <c:pt idx="334">
                  <c:v>4.0483831152801769E-2</c:v>
                </c:pt>
                <c:pt idx="335">
                  <c:v>4.0483831152801769E-2</c:v>
                </c:pt>
                <c:pt idx="336">
                  <c:v>4.0483831152801769E-2</c:v>
                </c:pt>
                <c:pt idx="337">
                  <c:v>4.0483831152801769E-2</c:v>
                </c:pt>
                <c:pt idx="338">
                  <c:v>4.0977536410762773E-2</c:v>
                </c:pt>
                <c:pt idx="339">
                  <c:v>4.0977536410762773E-2</c:v>
                </c:pt>
                <c:pt idx="340">
                  <c:v>4.0977536410762773E-2</c:v>
                </c:pt>
                <c:pt idx="341">
                  <c:v>4.147124166872377E-2</c:v>
                </c:pt>
                <c:pt idx="342">
                  <c:v>4.147124166872377E-2</c:v>
                </c:pt>
                <c:pt idx="343">
                  <c:v>4.1964946926684767E-2</c:v>
                </c:pt>
                <c:pt idx="344">
                  <c:v>4.2458652184645763E-2</c:v>
                </c:pt>
                <c:pt idx="345">
                  <c:v>4.2458652184645763E-2</c:v>
                </c:pt>
                <c:pt idx="346">
                  <c:v>4.2458652184645763E-2</c:v>
                </c:pt>
                <c:pt idx="347">
                  <c:v>4.2458652184645763E-2</c:v>
                </c:pt>
                <c:pt idx="348">
                  <c:v>4.2458652184645763E-2</c:v>
                </c:pt>
                <c:pt idx="349">
                  <c:v>4.2458652184645763E-2</c:v>
                </c:pt>
                <c:pt idx="350">
                  <c:v>4.3446062700567764E-2</c:v>
                </c:pt>
                <c:pt idx="351">
                  <c:v>4.3939767958528761E-2</c:v>
                </c:pt>
                <c:pt idx="352">
                  <c:v>4.3939767958528761E-2</c:v>
                </c:pt>
                <c:pt idx="353">
                  <c:v>4.4433473216489751E-2</c:v>
                </c:pt>
                <c:pt idx="354">
                  <c:v>4.4433473216489751E-2</c:v>
                </c:pt>
                <c:pt idx="355">
                  <c:v>4.4433473216489751E-2</c:v>
                </c:pt>
                <c:pt idx="356">
                  <c:v>4.4433473216489751E-2</c:v>
                </c:pt>
                <c:pt idx="357">
                  <c:v>4.4433473216489751E-2</c:v>
                </c:pt>
                <c:pt idx="358">
                  <c:v>4.4433473216489751E-2</c:v>
                </c:pt>
                <c:pt idx="359">
                  <c:v>4.4433473216489751E-2</c:v>
                </c:pt>
                <c:pt idx="360">
                  <c:v>4.4927178474450748E-2</c:v>
                </c:pt>
                <c:pt idx="361">
                  <c:v>4.4927178474450748E-2</c:v>
                </c:pt>
                <c:pt idx="362">
                  <c:v>4.5420883732411745E-2</c:v>
                </c:pt>
                <c:pt idx="363">
                  <c:v>4.6408294248333745E-2</c:v>
                </c:pt>
                <c:pt idx="364">
                  <c:v>4.6408294248333745E-2</c:v>
                </c:pt>
                <c:pt idx="365">
                  <c:v>4.6408294248333745E-2</c:v>
                </c:pt>
                <c:pt idx="366">
                  <c:v>4.6408294248333745E-2</c:v>
                </c:pt>
                <c:pt idx="367">
                  <c:v>4.6408294248333745E-2</c:v>
                </c:pt>
                <c:pt idx="368">
                  <c:v>4.6408294248333745E-2</c:v>
                </c:pt>
                <c:pt idx="369">
                  <c:v>4.6408294248333745E-2</c:v>
                </c:pt>
                <c:pt idx="370">
                  <c:v>4.6408294248333745E-2</c:v>
                </c:pt>
                <c:pt idx="371">
                  <c:v>4.6408294248333745E-2</c:v>
                </c:pt>
                <c:pt idx="372">
                  <c:v>4.7889410022216729E-2</c:v>
                </c:pt>
                <c:pt idx="373">
                  <c:v>4.7889410022216729E-2</c:v>
                </c:pt>
                <c:pt idx="374">
                  <c:v>4.8383115280177733E-2</c:v>
                </c:pt>
                <c:pt idx="375">
                  <c:v>4.8383115280177733E-2</c:v>
                </c:pt>
                <c:pt idx="376">
                  <c:v>4.8383115280177733E-2</c:v>
                </c:pt>
                <c:pt idx="377">
                  <c:v>4.8383115280177733E-2</c:v>
                </c:pt>
                <c:pt idx="378">
                  <c:v>4.8383115280177733E-2</c:v>
                </c:pt>
                <c:pt idx="379">
                  <c:v>4.8383115280177733E-2</c:v>
                </c:pt>
                <c:pt idx="380">
                  <c:v>4.8383115280177733E-2</c:v>
                </c:pt>
                <c:pt idx="381">
                  <c:v>4.8383115280177733E-2</c:v>
                </c:pt>
                <c:pt idx="382">
                  <c:v>4.8383115280177733E-2</c:v>
                </c:pt>
                <c:pt idx="383">
                  <c:v>4.8383115280177733E-2</c:v>
                </c:pt>
                <c:pt idx="384">
                  <c:v>4.8383115280177733E-2</c:v>
                </c:pt>
                <c:pt idx="385">
                  <c:v>4.8383115280177733E-2</c:v>
                </c:pt>
                <c:pt idx="386">
                  <c:v>4.9370525796099726E-2</c:v>
                </c:pt>
                <c:pt idx="387">
                  <c:v>4.9864231054060723E-2</c:v>
                </c:pt>
                <c:pt idx="388">
                  <c:v>5.035793631202172E-2</c:v>
                </c:pt>
                <c:pt idx="389">
                  <c:v>5.035793631202172E-2</c:v>
                </c:pt>
                <c:pt idx="390">
                  <c:v>5.035793631202172E-2</c:v>
                </c:pt>
                <c:pt idx="391">
                  <c:v>5.035793631202172E-2</c:v>
                </c:pt>
                <c:pt idx="392">
                  <c:v>5.035793631202172E-2</c:v>
                </c:pt>
                <c:pt idx="393">
                  <c:v>5.035793631202172E-2</c:v>
                </c:pt>
                <c:pt idx="394">
                  <c:v>5.035793631202172E-2</c:v>
                </c:pt>
                <c:pt idx="395">
                  <c:v>5.1345346827943714E-2</c:v>
                </c:pt>
                <c:pt idx="396">
                  <c:v>5.1345346827943714E-2</c:v>
                </c:pt>
                <c:pt idx="397">
                  <c:v>5.183905208590471E-2</c:v>
                </c:pt>
                <c:pt idx="398">
                  <c:v>5.183905208590471E-2</c:v>
                </c:pt>
                <c:pt idx="399">
                  <c:v>5.2332757343865707E-2</c:v>
                </c:pt>
                <c:pt idx="400">
                  <c:v>5.2332757343865707E-2</c:v>
                </c:pt>
                <c:pt idx="401">
                  <c:v>5.2332757343865707E-2</c:v>
                </c:pt>
                <c:pt idx="402">
                  <c:v>5.2332757343865707E-2</c:v>
                </c:pt>
                <c:pt idx="403">
                  <c:v>5.2332757343865707E-2</c:v>
                </c:pt>
                <c:pt idx="404">
                  <c:v>5.2332757343865707E-2</c:v>
                </c:pt>
                <c:pt idx="405">
                  <c:v>5.2332757343865707E-2</c:v>
                </c:pt>
                <c:pt idx="406">
                  <c:v>5.2332757343865707E-2</c:v>
                </c:pt>
                <c:pt idx="407">
                  <c:v>5.2332757343865707E-2</c:v>
                </c:pt>
                <c:pt idx="408">
                  <c:v>5.2826462601826704E-2</c:v>
                </c:pt>
                <c:pt idx="409">
                  <c:v>5.3320167859787708E-2</c:v>
                </c:pt>
                <c:pt idx="410">
                  <c:v>5.3320167859787708E-2</c:v>
                </c:pt>
                <c:pt idx="411">
                  <c:v>5.3813873117748705E-2</c:v>
                </c:pt>
                <c:pt idx="412">
                  <c:v>5.3813873117748705E-2</c:v>
                </c:pt>
                <c:pt idx="413">
                  <c:v>5.4307578375709702E-2</c:v>
                </c:pt>
                <c:pt idx="414">
                  <c:v>5.4307578375709702E-2</c:v>
                </c:pt>
                <c:pt idx="415">
                  <c:v>5.4307578375709702E-2</c:v>
                </c:pt>
                <c:pt idx="416">
                  <c:v>5.4307578375709702E-2</c:v>
                </c:pt>
                <c:pt idx="417">
                  <c:v>5.4307578375709702E-2</c:v>
                </c:pt>
                <c:pt idx="418">
                  <c:v>5.4307578375709702E-2</c:v>
                </c:pt>
                <c:pt idx="419">
                  <c:v>5.4307578375709702E-2</c:v>
                </c:pt>
                <c:pt idx="420">
                  <c:v>5.4307578375709702E-2</c:v>
                </c:pt>
                <c:pt idx="421">
                  <c:v>5.4307578375709702E-2</c:v>
                </c:pt>
                <c:pt idx="422">
                  <c:v>5.5294988891631688E-2</c:v>
                </c:pt>
                <c:pt idx="423">
                  <c:v>5.5294988891631688E-2</c:v>
                </c:pt>
                <c:pt idx="424">
                  <c:v>5.5788694149592692E-2</c:v>
                </c:pt>
                <c:pt idx="425">
                  <c:v>5.5788694149592692E-2</c:v>
                </c:pt>
                <c:pt idx="426">
                  <c:v>5.6282399407553689E-2</c:v>
                </c:pt>
                <c:pt idx="427">
                  <c:v>5.6282399407553689E-2</c:v>
                </c:pt>
                <c:pt idx="428">
                  <c:v>5.6282399407553689E-2</c:v>
                </c:pt>
                <c:pt idx="429">
                  <c:v>5.6282399407553689E-2</c:v>
                </c:pt>
                <c:pt idx="430">
                  <c:v>5.6282399407553689E-2</c:v>
                </c:pt>
                <c:pt idx="431">
                  <c:v>5.6282399407553689E-2</c:v>
                </c:pt>
                <c:pt idx="432">
                  <c:v>5.6282399407553689E-2</c:v>
                </c:pt>
                <c:pt idx="433">
                  <c:v>5.6282399407553689E-2</c:v>
                </c:pt>
                <c:pt idx="434">
                  <c:v>5.6282399407553689E-2</c:v>
                </c:pt>
                <c:pt idx="435">
                  <c:v>5.6282399407553689E-2</c:v>
                </c:pt>
                <c:pt idx="436">
                  <c:v>5.6282399407553689E-2</c:v>
                </c:pt>
                <c:pt idx="437">
                  <c:v>5.6282399407553689E-2</c:v>
                </c:pt>
                <c:pt idx="438">
                  <c:v>5.6282399407553689E-2</c:v>
                </c:pt>
                <c:pt idx="439">
                  <c:v>5.6282399407553689E-2</c:v>
                </c:pt>
                <c:pt idx="440">
                  <c:v>5.6282399407553689E-2</c:v>
                </c:pt>
                <c:pt idx="441">
                  <c:v>5.6282399407553689E-2</c:v>
                </c:pt>
                <c:pt idx="442">
                  <c:v>5.6282399407553689E-2</c:v>
                </c:pt>
                <c:pt idx="443">
                  <c:v>5.6776104665514686E-2</c:v>
                </c:pt>
                <c:pt idx="444">
                  <c:v>5.7269809923475683E-2</c:v>
                </c:pt>
                <c:pt idx="445">
                  <c:v>5.7763515181436673E-2</c:v>
                </c:pt>
                <c:pt idx="446">
                  <c:v>5.7763515181436673E-2</c:v>
                </c:pt>
                <c:pt idx="447">
                  <c:v>5.8257220439397676E-2</c:v>
                </c:pt>
                <c:pt idx="448">
                  <c:v>5.8257220439397676E-2</c:v>
                </c:pt>
                <c:pt idx="449">
                  <c:v>5.8257220439397676E-2</c:v>
                </c:pt>
                <c:pt idx="450">
                  <c:v>5.8750925697358673E-2</c:v>
                </c:pt>
                <c:pt idx="451">
                  <c:v>5.8750925697358673E-2</c:v>
                </c:pt>
                <c:pt idx="452">
                  <c:v>5.924463095531967E-2</c:v>
                </c:pt>
                <c:pt idx="453">
                  <c:v>5.924463095531967E-2</c:v>
                </c:pt>
                <c:pt idx="454">
                  <c:v>5.9738336213280667E-2</c:v>
                </c:pt>
                <c:pt idx="455">
                  <c:v>6.0232041471241664E-2</c:v>
                </c:pt>
                <c:pt idx="456">
                  <c:v>6.0232041471241664E-2</c:v>
                </c:pt>
                <c:pt idx="457">
                  <c:v>6.0232041471241664E-2</c:v>
                </c:pt>
                <c:pt idx="458">
                  <c:v>6.0232041471241664E-2</c:v>
                </c:pt>
                <c:pt idx="459">
                  <c:v>6.0232041471241664E-2</c:v>
                </c:pt>
                <c:pt idx="460">
                  <c:v>6.0232041471241664E-2</c:v>
                </c:pt>
                <c:pt idx="461">
                  <c:v>6.0232041471241664E-2</c:v>
                </c:pt>
                <c:pt idx="462">
                  <c:v>6.0232041471241664E-2</c:v>
                </c:pt>
                <c:pt idx="463">
                  <c:v>6.0232041471241664E-2</c:v>
                </c:pt>
                <c:pt idx="464">
                  <c:v>6.1219451987163664E-2</c:v>
                </c:pt>
                <c:pt idx="465">
                  <c:v>6.1713157245124654E-2</c:v>
                </c:pt>
                <c:pt idx="466">
                  <c:v>6.2206862503085651E-2</c:v>
                </c:pt>
                <c:pt idx="467">
                  <c:v>6.2206862503085651E-2</c:v>
                </c:pt>
                <c:pt idx="468">
                  <c:v>6.2206862503085651E-2</c:v>
                </c:pt>
                <c:pt idx="469">
                  <c:v>6.2206862503085651E-2</c:v>
                </c:pt>
                <c:pt idx="470">
                  <c:v>6.2206862503085651E-2</c:v>
                </c:pt>
                <c:pt idx="471">
                  <c:v>6.2206862503085651E-2</c:v>
                </c:pt>
                <c:pt idx="472">
                  <c:v>6.2206862503085651E-2</c:v>
                </c:pt>
                <c:pt idx="473">
                  <c:v>6.2206862503085651E-2</c:v>
                </c:pt>
                <c:pt idx="474">
                  <c:v>6.2206862503085651E-2</c:v>
                </c:pt>
                <c:pt idx="475">
                  <c:v>6.2206862503085651E-2</c:v>
                </c:pt>
                <c:pt idx="476">
                  <c:v>6.2206862503085651E-2</c:v>
                </c:pt>
                <c:pt idx="477">
                  <c:v>6.2206862503085651E-2</c:v>
                </c:pt>
                <c:pt idx="478">
                  <c:v>6.2700567761046655E-2</c:v>
                </c:pt>
                <c:pt idx="479">
                  <c:v>6.3194273019007652E-2</c:v>
                </c:pt>
                <c:pt idx="480">
                  <c:v>6.4181683534929646E-2</c:v>
                </c:pt>
                <c:pt idx="481">
                  <c:v>6.4181683534929646E-2</c:v>
                </c:pt>
                <c:pt idx="482">
                  <c:v>6.4181683534929646E-2</c:v>
                </c:pt>
                <c:pt idx="483">
                  <c:v>6.4181683534929646E-2</c:v>
                </c:pt>
                <c:pt idx="484">
                  <c:v>6.4181683534929646E-2</c:v>
                </c:pt>
                <c:pt idx="485">
                  <c:v>6.4181683534929646E-2</c:v>
                </c:pt>
                <c:pt idx="486">
                  <c:v>6.4181683534929646E-2</c:v>
                </c:pt>
                <c:pt idx="487">
                  <c:v>6.4181683534929646E-2</c:v>
                </c:pt>
                <c:pt idx="488">
                  <c:v>6.4181683534929646E-2</c:v>
                </c:pt>
                <c:pt idx="489">
                  <c:v>6.4181683534929646E-2</c:v>
                </c:pt>
                <c:pt idx="490">
                  <c:v>6.5169094050851639E-2</c:v>
                </c:pt>
                <c:pt idx="491">
                  <c:v>6.5169094050851639E-2</c:v>
                </c:pt>
                <c:pt idx="492">
                  <c:v>6.5662799308812636E-2</c:v>
                </c:pt>
                <c:pt idx="493">
                  <c:v>6.6156504566773633E-2</c:v>
                </c:pt>
                <c:pt idx="494">
                  <c:v>6.6156504566773633E-2</c:v>
                </c:pt>
                <c:pt idx="495">
                  <c:v>6.6156504566773633E-2</c:v>
                </c:pt>
                <c:pt idx="496">
                  <c:v>6.6156504566773633E-2</c:v>
                </c:pt>
                <c:pt idx="497">
                  <c:v>6.6156504566773633E-2</c:v>
                </c:pt>
                <c:pt idx="498">
                  <c:v>6.6156504566773633E-2</c:v>
                </c:pt>
                <c:pt idx="499">
                  <c:v>6.6156504566773633E-2</c:v>
                </c:pt>
                <c:pt idx="500">
                  <c:v>6.6156504566773633E-2</c:v>
                </c:pt>
                <c:pt idx="501">
                  <c:v>6.6156504566773633E-2</c:v>
                </c:pt>
                <c:pt idx="502">
                  <c:v>6.6156504566773633E-2</c:v>
                </c:pt>
                <c:pt idx="503">
                  <c:v>6.6156504566773633E-2</c:v>
                </c:pt>
                <c:pt idx="504">
                  <c:v>6.6156504566773633E-2</c:v>
                </c:pt>
                <c:pt idx="505">
                  <c:v>6.665020982473463E-2</c:v>
                </c:pt>
                <c:pt idx="506">
                  <c:v>6.7143915082695627E-2</c:v>
                </c:pt>
                <c:pt idx="507">
                  <c:v>6.813132559861762E-2</c:v>
                </c:pt>
                <c:pt idx="508">
                  <c:v>6.813132559861762E-2</c:v>
                </c:pt>
                <c:pt idx="509">
                  <c:v>6.813132559861762E-2</c:v>
                </c:pt>
                <c:pt idx="510">
                  <c:v>6.813132559861762E-2</c:v>
                </c:pt>
                <c:pt idx="511">
                  <c:v>6.813132559861762E-2</c:v>
                </c:pt>
                <c:pt idx="512">
                  <c:v>6.813132559861762E-2</c:v>
                </c:pt>
                <c:pt idx="513">
                  <c:v>6.813132559861762E-2</c:v>
                </c:pt>
                <c:pt idx="514">
                  <c:v>6.813132559861762E-2</c:v>
                </c:pt>
                <c:pt idx="515">
                  <c:v>6.813132559861762E-2</c:v>
                </c:pt>
                <c:pt idx="516">
                  <c:v>6.813132559861762E-2</c:v>
                </c:pt>
                <c:pt idx="517">
                  <c:v>6.813132559861762E-2</c:v>
                </c:pt>
                <c:pt idx="518">
                  <c:v>6.8625030856578617E-2</c:v>
                </c:pt>
                <c:pt idx="519">
                  <c:v>6.9612441372500611E-2</c:v>
                </c:pt>
                <c:pt idx="520">
                  <c:v>6.9612441372500611E-2</c:v>
                </c:pt>
                <c:pt idx="521">
                  <c:v>7.0106146630461608E-2</c:v>
                </c:pt>
                <c:pt idx="522">
                  <c:v>7.0106146630461608E-2</c:v>
                </c:pt>
                <c:pt idx="523">
                  <c:v>7.0106146630461608E-2</c:v>
                </c:pt>
                <c:pt idx="524">
                  <c:v>7.0106146630461608E-2</c:v>
                </c:pt>
                <c:pt idx="525">
                  <c:v>7.0106146630461608E-2</c:v>
                </c:pt>
                <c:pt idx="526">
                  <c:v>7.0106146630461608E-2</c:v>
                </c:pt>
                <c:pt idx="527">
                  <c:v>7.0106146630461608E-2</c:v>
                </c:pt>
                <c:pt idx="528">
                  <c:v>7.0106146630461608E-2</c:v>
                </c:pt>
                <c:pt idx="529">
                  <c:v>7.0106146630461608E-2</c:v>
                </c:pt>
                <c:pt idx="530">
                  <c:v>7.0106146630461608E-2</c:v>
                </c:pt>
                <c:pt idx="531">
                  <c:v>7.0599851888422605E-2</c:v>
                </c:pt>
                <c:pt idx="532">
                  <c:v>7.1093557146383601E-2</c:v>
                </c:pt>
                <c:pt idx="533">
                  <c:v>7.1587262404344598E-2</c:v>
                </c:pt>
                <c:pt idx="534">
                  <c:v>7.2080967662305595E-2</c:v>
                </c:pt>
                <c:pt idx="535">
                  <c:v>7.2080967662305595E-2</c:v>
                </c:pt>
                <c:pt idx="536">
                  <c:v>7.2080967662305595E-2</c:v>
                </c:pt>
                <c:pt idx="537">
                  <c:v>7.2080967662305595E-2</c:v>
                </c:pt>
                <c:pt idx="538">
                  <c:v>7.2080967662305595E-2</c:v>
                </c:pt>
                <c:pt idx="539">
                  <c:v>7.2080967662305595E-2</c:v>
                </c:pt>
                <c:pt idx="540">
                  <c:v>7.2080967662305595E-2</c:v>
                </c:pt>
                <c:pt idx="541">
                  <c:v>7.2080967662305595E-2</c:v>
                </c:pt>
                <c:pt idx="542">
                  <c:v>7.2080967662305595E-2</c:v>
                </c:pt>
                <c:pt idx="543">
                  <c:v>7.2080967662305595E-2</c:v>
                </c:pt>
                <c:pt idx="544">
                  <c:v>7.2080967662305595E-2</c:v>
                </c:pt>
                <c:pt idx="545">
                  <c:v>7.2080967662305595E-2</c:v>
                </c:pt>
                <c:pt idx="546">
                  <c:v>7.3068378178227603E-2</c:v>
                </c:pt>
                <c:pt idx="547">
                  <c:v>7.4055788694149582E-2</c:v>
                </c:pt>
                <c:pt idx="548">
                  <c:v>7.4055788694149582E-2</c:v>
                </c:pt>
                <c:pt idx="549">
                  <c:v>7.4055788694149582E-2</c:v>
                </c:pt>
                <c:pt idx="550">
                  <c:v>7.4055788694149582E-2</c:v>
                </c:pt>
                <c:pt idx="551">
                  <c:v>7.4055788694149582E-2</c:v>
                </c:pt>
                <c:pt idx="552">
                  <c:v>7.751172549987656E-2</c:v>
                </c:pt>
                <c:pt idx="553">
                  <c:v>7.8005430757837571E-2</c:v>
                </c:pt>
                <c:pt idx="554">
                  <c:v>7.8005430757837571E-2</c:v>
                </c:pt>
                <c:pt idx="555">
                  <c:v>7.8005430757837571E-2</c:v>
                </c:pt>
                <c:pt idx="556">
                  <c:v>7.8005430757837571E-2</c:v>
                </c:pt>
                <c:pt idx="557">
                  <c:v>7.8992841273759565E-2</c:v>
                </c:pt>
                <c:pt idx="558">
                  <c:v>7.9486546531720562E-2</c:v>
                </c:pt>
                <c:pt idx="559">
                  <c:v>0.14021229326092322</c:v>
                </c:pt>
                <c:pt idx="560">
                  <c:v>0.14021229326092322</c:v>
                </c:pt>
                <c:pt idx="561">
                  <c:v>0.14021229326092322</c:v>
                </c:pt>
                <c:pt idx="562">
                  <c:v>0.14021229326092322</c:v>
                </c:pt>
                <c:pt idx="563">
                  <c:v>0.14021229326092322</c:v>
                </c:pt>
                <c:pt idx="564">
                  <c:v>0.14021229326092322</c:v>
                </c:pt>
                <c:pt idx="565">
                  <c:v>0.14021229326092322</c:v>
                </c:pt>
                <c:pt idx="566">
                  <c:v>0.14021229326092322</c:v>
                </c:pt>
                <c:pt idx="567">
                  <c:v>0.14021229326092322</c:v>
                </c:pt>
                <c:pt idx="568">
                  <c:v>0.14021229326092322</c:v>
                </c:pt>
                <c:pt idx="569">
                  <c:v>0.14021229326092322</c:v>
                </c:pt>
                <c:pt idx="570">
                  <c:v>0.14021229326092322</c:v>
                </c:pt>
                <c:pt idx="571">
                  <c:v>0.14021229326092322</c:v>
                </c:pt>
              </c:numCache>
            </c:numRef>
          </c:xVal>
          <c:yVal>
            <c:numRef>
              <c:f>'Tensile Test'!$D$9:$D$580</c:f>
              <c:numCache>
                <c:formatCode>0.000</c:formatCode>
                <c:ptCount val="572"/>
                <c:pt idx="0">
                  <c:v>1.6306337376489686</c:v>
                </c:pt>
                <c:pt idx="1">
                  <c:v>3.7708405183132396</c:v>
                </c:pt>
                <c:pt idx="2">
                  <c:v>3.8727551269162999</c:v>
                </c:pt>
                <c:pt idx="3">
                  <c:v>4.0765843441224217</c:v>
                </c:pt>
                <c:pt idx="4">
                  <c:v>4.1784989527254819</c:v>
                </c:pt>
                <c:pt idx="5">
                  <c:v>4.3823281699316023</c:v>
                </c:pt>
                <c:pt idx="6">
                  <c:v>4.4842427785346635</c:v>
                </c:pt>
                <c:pt idx="7">
                  <c:v>4.6880719957407839</c:v>
                </c:pt>
                <c:pt idx="8">
                  <c:v>4.6880719957407839</c:v>
                </c:pt>
                <c:pt idx="9">
                  <c:v>4.6880719957407839</c:v>
                </c:pt>
                <c:pt idx="10">
                  <c:v>4.789986604343845</c:v>
                </c:pt>
                <c:pt idx="11">
                  <c:v>4.789986604343845</c:v>
                </c:pt>
                <c:pt idx="12">
                  <c:v>5.0957304301530266</c:v>
                </c:pt>
                <c:pt idx="13">
                  <c:v>5.1976450387560869</c:v>
                </c:pt>
                <c:pt idx="14">
                  <c:v>5.1976450387560869</c:v>
                </c:pt>
                <c:pt idx="15">
                  <c:v>5.4014742559622082</c:v>
                </c:pt>
                <c:pt idx="16">
                  <c:v>5.5033888645652684</c:v>
                </c:pt>
                <c:pt idx="17">
                  <c:v>5.7072180817713889</c:v>
                </c:pt>
                <c:pt idx="18">
                  <c:v>5.7072180817713889</c:v>
                </c:pt>
                <c:pt idx="19">
                  <c:v>5.80913269037445</c:v>
                </c:pt>
                <c:pt idx="20">
                  <c:v>5.80913269037445</c:v>
                </c:pt>
                <c:pt idx="21">
                  <c:v>5.9110472989775111</c:v>
                </c:pt>
                <c:pt idx="22">
                  <c:v>6.1148765161836325</c:v>
                </c:pt>
                <c:pt idx="23">
                  <c:v>6.1148765161836325</c:v>
                </c:pt>
                <c:pt idx="24">
                  <c:v>6.2167911247866918</c:v>
                </c:pt>
                <c:pt idx="25">
                  <c:v>6.2167911247866918</c:v>
                </c:pt>
                <c:pt idx="26">
                  <c:v>6.4206203419928132</c:v>
                </c:pt>
                <c:pt idx="27">
                  <c:v>6.4206203419928132</c:v>
                </c:pt>
                <c:pt idx="28">
                  <c:v>6.4206203419928132</c:v>
                </c:pt>
                <c:pt idx="29">
                  <c:v>6.5225349505958743</c:v>
                </c:pt>
                <c:pt idx="30">
                  <c:v>6.7263641678019948</c:v>
                </c:pt>
                <c:pt idx="31">
                  <c:v>6.7263641678019948</c:v>
                </c:pt>
                <c:pt idx="32">
                  <c:v>6.7263641678019948</c:v>
                </c:pt>
                <c:pt idx="33">
                  <c:v>6.7263641678019948</c:v>
                </c:pt>
                <c:pt idx="34">
                  <c:v>6.7263641678019948</c:v>
                </c:pt>
                <c:pt idx="35">
                  <c:v>6.7263641678019948</c:v>
                </c:pt>
                <c:pt idx="36">
                  <c:v>6.828278776405055</c:v>
                </c:pt>
                <c:pt idx="37">
                  <c:v>6.828278776405055</c:v>
                </c:pt>
                <c:pt idx="38">
                  <c:v>6.9301933850081161</c:v>
                </c:pt>
                <c:pt idx="39">
                  <c:v>7.1340226022142375</c:v>
                </c:pt>
                <c:pt idx="40">
                  <c:v>7.2359372108172977</c:v>
                </c:pt>
                <c:pt idx="41">
                  <c:v>7.439766428023419</c:v>
                </c:pt>
                <c:pt idx="42">
                  <c:v>7.439766428023419</c:v>
                </c:pt>
                <c:pt idx="43">
                  <c:v>7.5416810366264793</c:v>
                </c:pt>
                <c:pt idx="44">
                  <c:v>7.7455102538325997</c:v>
                </c:pt>
                <c:pt idx="45">
                  <c:v>7.8474248624356608</c:v>
                </c:pt>
                <c:pt idx="46">
                  <c:v>7.8474248624356608</c:v>
                </c:pt>
                <c:pt idx="47">
                  <c:v>8.0512540796417813</c:v>
                </c:pt>
                <c:pt idx="48">
                  <c:v>8.0512540796417813</c:v>
                </c:pt>
                <c:pt idx="49">
                  <c:v>8.0512540796417813</c:v>
                </c:pt>
                <c:pt idx="50">
                  <c:v>8.1531686882448433</c:v>
                </c:pt>
                <c:pt idx="51">
                  <c:v>8.1531686882448433</c:v>
                </c:pt>
                <c:pt idx="52">
                  <c:v>8.2550832968479035</c:v>
                </c:pt>
                <c:pt idx="53">
                  <c:v>8.458912514054024</c:v>
                </c:pt>
                <c:pt idx="54">
                  <c:v>8.5608271226570842</c:v>
                </c:pt>
                <c:pt idx="55">
                  <c:v>8.7646563398632047</c:v>
                </c:pt>
                <c:pt idx="56">
                  <c:v>8.7646563398632047</c:v>
                </c:pt>
                <c:pt idx="57">
                  <c:v>8.8665709484662667</c:v>
                </c:pt>
                <c:pt idx="58">
                  <c:v>9.0704001656723872</c:v>
                </c:pt>
                <c:pt idx="59">
                  <c:v>9.0704001656723872</c:v>
                </c:pt>
                <c:pt idx="60">
                  <c:v>9.1723147742754474</c:v>
                </c:pt>
                <c:pt idx="61">
                  <c:v>9.2742293828785076</c:v>
                </c:pt>
                <c:pt idx="62">
                  <c:v>9.2742293828785076</c:v>
                </c:pt>
                <c:pt idx="63">
                  <c:v>9.4780586000846299</c:v>
                </c:pt>
                <c:pt idx="64">
                  <c:v>9.5799732086876901</c:v>
                </c:pt>
                <c:pt idx="65">
                  <c:v>9.5799732086876901</c:v>
                </c:pt>
                <c:pt idx="66">
                  <c:v>9.7838024258938106</c:v>
                </c:pt>
                <c:pt idx="67">
                  <c:v>9.8857170344968708</c:v>
                </c:pt>
                <c:pt idx="68">
                  <c:v>10.089546251702991</c:v>
                </c:pt>
                <c:pt idx="69">
                  <c:v>10.191460860306053</c:v>
                </c:pt>
                <c:pt idx="70">
                  <c:v>10.497204686115234</c:v>
                </c:pt>
                <c:pt idx="71">
                  <c:v>10.599119294718294</c:v>
                </c:pt>
                <c:pt idx="72">
                  <c:v>10.802948511924416</c:v>
                </c:pt>
                <c:pt idx="73">
                  <c:v>10.904863120527477</c:v>
                </c:pt>
                <c:pt idx="74">
                  <c:v>10.904863120527477</c:v>
                </c:pt>
                <c:pt idx="75">
                  <c:v>11.108692337733597</c:v>
                </c:pt>
                <c:pt idx="76">
                  <c:v>11.210606946336659</c:v>
                </c:pt>
                <c:pt idx="77">
                  <c:v>11.414436163542778</c:v>
                </c:pt>
                <c:pt idx="78">
                  <c:v>11.51635077214584</c:v>
                </c:pt>
                <c:pt idx="79">
                  <c:v>11.6182653807489</c:v>
                </c:pt>
                <c:pt idx="80">
                  <c:v>11.822094597955022</c:v>
                </c:pt>
                <c:pt idx="81">
                  <c:v>11.924009206558081</c:v>
                </c:pt>
                <c:pt idx="82">
                  <c:v>12.127838423764203</c:v>
                </c:pt>
                <c:pt idx="83">
                  <c:v>12.127838423764203</c:v>
                </c:pt>
                <c:pt idx="84">
                  <c:v>12.229753032367265</c:v>
                </c:pt>
                <c:pt idx="85">
                  <c:v>12.229753032367265</c:v>
                </c:pt>
                <c:pt idx="86">
                  <c:v>12.433582249573384</c:v>
                </c:pt>
                <c:pt idx="87">
                  <c:v>12.433582249573384</c:v>
                </c:pt>
                <c:pt idx="88">
                  <c:v>12.535496858176446</c:v>
                </c:pt>
                <c:pt idx="89">
                  <c:v>12.739326075382566</c:v>
                </c:pt>
                <c:pt idx="90">
                  <c:v>12.841240683985626</c:v>
                </c:pt>
                <c:pt idx="91">
                  <c:v>12.943155292588687</c:v>
                </c:pt>
                <c:pt idx="92">
                  <c:v>13.146984509794809</c:v>
                </c:pt>
                <c:pt idx="93">
                  <c:v>13.248899118397869</c:v>
                </c:pt>
                <c:pt idx="94">
                  <c:v>13.45272833560399</c:v>
                </c:pt>
                <c:pt idx="95">
                  <c:v>13.554642944207052</c:v>
                </c:pt>
                <c:pt idx="96">
                  <c:v>13.554642944207052</c:v>
                </c:pt>
                <c:pt idx="97">
                  <c:v>13.758472161413172</c:v>
                </c:pt>
                <c:pt idx="98">
                  <c:v>13.860386770016232</c:v>
                </c:pt>
                <c:pt idx="99">
                  <c:v>13.860386770016232</c:v>
                </c:pt>
                <c:pt idx="100">
                  <c:v>13.860386770016232</c:v>
                </c:pt>
                <c:pt idx="101">
                  <c:v>13.860386770016232</c:v>
                </c:pt>
                <c:pt idx="102">
                  <c:v>13.962301378619292</c:v>
                </c:pt>
                <c:pt idx="103">
                  <c:v>13.962301378619292</c:v>
                </c:pt>
                <c:pt idx="104">
                  <c:v>13.962301378619292</c:v>
                </c:pt>
                <c:pt idx="105">
                  <c:v>13.962301378619292</c:v>
                </c:pt>
                <c:pt idx="106">
                  <c:v>14.166130595825413</c:v>
                </c:pt>
                <c:pt idx="107">
                  <c:v>14.166130595825413</c:v>
                </c:pt>
                <c:pt idx="108">
                  <c:v>14.166130595825413</c:v>
                </c:pt>
                <c:pt idx="109">
                  <c:v>14.268045204428475</c:v>
                </c:pt>
                <c:pt idx="110">
                  <c:v>14.268045204428475</c:v>
                </c:pt>
                <c:pt idx="111">
                  <c:v>14.471874421634595</c:v>
                </c:pt>
                <c:pt idx="112">
                  <c:v>14.471874421634595</c:v>
                </c:pt>
                <c:pt idx="113">
                  <c:v>14.573789030237656</c:v>
                </c:pt>
                <c:pt idx="114">
                  <c:v>14.777618247443778</c:v>
                </c:pt>
                <c:pt idx="115">
                  <c:v>14.879532856046838</c:v>
                </c:pt>
                <c:pt idx="116">
                  <c:v>14.981447464649897</c:v>
                </c:pt>
                <c:pt idx="117">
                  <c:v>15.185276681856019</c:v>
                </c:pt>
                <c:pt idx="118">
                  <c:v>15.185276681856019</c:v>
                </c:pt>
                <c:pt idx="119">
                  <c:v>15.287191290459079</c:v>
                </c:pt>
                <c:pt idx="120">
                  <c:v>15.491020507665199</c:v>
                </c:pt>
                <c:pt idx="121">
                  <c:v>15.491020507665199</c:v>
                </c:pt>
                <c:pt idx="122">
                  <c:v>15.592935116268261</c:v>
                </c:pt>
                <c:pt idx="123">
                  <c:v>15.592935116268261</c:v>
                </c:pt>
                <c:pt idx="124">
                  <c:v>15.796764333474382</c:v>
                </c:pt>
                <c:pt idx="125">
                  <c:v>15.796764333474382</c:v>
                </c:pt>
                <c:pt idx="126">
                  <c:v>15.898678942077442</c:v>
                </c:pt>
                <c:pt idx="127">
                  <c:v>15.898678942077442</c:v>
                </c:pt>
                <c:pt idx="128">
                  <c:v>16.102508159283563</c:v>
                </c:pt>
                <c:pt idx="129">
                  <c:v>16.204422767886623</c:v>
                </c:pt>
                <c:pt idx="130">
                  <c:v>16.306337376489687</c:v>
                </c:pt>
                <c:pt idx="131">
                  <c:v>16.510166593695807</c:v>
                </c:pt>
                <c:pt idx="132">
                  <c:v>16.612081202298867</c:v>
                </c:pt>
                <c:pt idx="133">
                  <c:v>16.815910419504988</c:v>
                </c:pt>
                <c:pt idx="134">
                  <c:v>16.917825028108048</c:v>
                </c:pt>
                <c:pt idx="135">
                  <c:v>17.121654245314168</c:v>
                </c:pt>
                <c:pt idx="136">
                  <c:v>17.223568853917229</c:v>
                </c:pt>
                <c:pt idx="137">
                  <c:v>17.325483462520292</c:v>
                </c:pt>
                <c:pt idx="138">
                  <c:v>17.529312679726409</c:v>
                </c:pt>
                <c:pt idx="139">
                  <c:v>17.529312679726409</c:v>
                </c:pt>
                <c:pt idx="140">
                  <c:v>17.631227288329473</c:v>
                </c:pt>
                <c:pt idx="141">
                  <c:v>17.631227288329473</c:v>
                </c:pt>
                <c:pt idx="142">
                  <c:v>17.835056505535594</c:v>
                </c:pt>
                <c:pt idx="143">
                  <c:v>17.835056505535594</c:v>
                </c:pt>
                <c:pt idx="144">
                  <c:v>17.835056505535594</c:v>
                </c:pt>
                <c:pt idx="145">
                  <c:v>17.936971114138654</c:v>
                </c:pt>
                <c:pt idx="146">
                  <c:v>18.140800331344774</c:v>
                </c:pt>
                <c:pt idx="147">
                  <c:v>18.140800331344774</c:v>
                </c:pt>
                <c:pt idx="148">
                  <c:v>18.242714939947835</c:v>
                </c:pt>
                <c:pt idx="149">
                  <c:v>18.446544157153955</c:v>
                </c:pt>
                <c:pt idx="150">
                  <c:v>18.446544157153955</c:v>
                </c:pt>
                <c:pt idx="151">
                  <c:v>18.650373374360079</c:v>
                </c:pt>
                <c:pt idx="152">
                  <c:v>18.650373374360079</c:v>
                </c:pt>
                <c:pt idx="153">
                  <c:v>18.854202591566196</c:v>
                </c:pt>
                <c:pt idx="154">
                  <c:v>18.95611720016926</c:v>
                </c:pt>
                <c:pt idx="155">
                  <c:v>19.15994641737538</c:v>
                </c:pt>
                <c:pt idx="156">
                  <c:v>19.15994641737538</c:v>
                </c:pt>
                <c:pt idx="157">
                  <c:v>19.26186102597844</c:v>
                </c:pt>
                <c:pt idx="158">
                  <c:v>19.465690243184561</c:v>
                </c:pt>
                <c:pt idx="159">
                  <c:v>19.567604851787621</c:v>
                </c:pt>
                <c:pt idx="160">
                  <c:v>19.669519460390681</c:v>
                </c:pt>
                <c:pt idx="161">
                  <c:v>19.873348677596802</c:v>
                </c:pt>
                <c:pt idx="162">
                  <c:v>19.975263286199866</c:v>
                </c:pt>
                <c:pt idx="163">
                  <c:v>20.179092503405982</c:v>
                </c:pt>
                <c:pt idx="164">
                  <c:v>20.179092503405982</c:v>
                </c:pt>
                <c:pt idx="165">
                  <c:v>20.281007112009046</c:v>
                </c:pt>
                <c:pt idx="166">
                  <c:v>20.281007112009046</c:v>
                </c:pt>
                <c:pt idx="167">
                  <c:v>20.484836329215167</c:v>
                </c:pt>
                <c:pt idx="168">
                  <c:v>20.484836329215167</c:v>
                </c:pt>
                <c:pt idx="169">
                  <c:v>20.484836329215167</c:v>
                </c:pt>
                <c:pt idx="170">
                  <c:v>20.586750937818227</c:v>
                </c:pt>
                <c:pt idx="171">
                  <c:v>20.790580155024347</c:v>
                </c:pt>
                <c:pt idx="172">
                  <c:v>20.790580155024347</c:v>
                </c:pt>
                <c:pt idx="173">
                  <c:v>20.892494763627408</c:v>
                </c:pt>
                <c:pt idx="174">
                  <c:v>20.892494763627408</c:v>
                </c:pt>
                <c:pt idx="175">
                  <c:v>20.994409372230468</c:v>
                </c:pt>
                <c:pt idx="176">
                  <c:v>20.994409372230468</c:v>
                </c:pt>
                <c:pt idx="177">
                  <c:v>20.994409372230468</c:v>
                </c:pt>
                <c:pt idx="178">
                  <c:v>20.994409372230468</c:v>
                </c:pt>
                <c:pt idx="179">
                  <c:v>21.198238589436588</c:v>
                </c:pt>
                <c:pt idx="180">
                  <c:v>21.198238589436588</c:v>
                </c:pt>
                <c:pt idx="181">
                  <c:v>21.300153198039652</c:v>
                </c:pt>
                <c:pt idx="182">
                  <c:v>21.300153198039652</c:v>
                </c:pt>
                <c:pt idx="183">
                  <c:v>21.503982415245769</c:v>
                </c:pt>
                <c:pt idx="184">
                  <c:v>21.503982415245769</c:v>
                </c:pt>
                <c:pt idx="185">
                  <c:v>21.605897023848833</c:v>
                </c:pt>
                <c:pt idx="186">
                  <c:v>21.605897023848833</c:v>
                </c:pt>
                <c:pt idx="187">
                  <c:v>21.605897023848833</c:v>
                </c:pt>
                <c:pt idx="188">
                  <c:v>21.809726241054953</c:v>
                </c:pt>
                <c:pt idx="189">
                  <c:v>21.809726241054953</c:v>
                </c:pt>
                <c:pt idx="190">
                  <c:v>21.911640849658014</c:v>
                </c:pt>
                <c:pt idx="191">
                  <c:v>22.013555458261074</c:v>
                </c:pt>
                <c:pt idx="192">
                  <c:v>22.217384675467194</c:v>
                </c:pt>
                <c:pt idx="193">
                  <c:v>22.319299284070258</c:v>
                </c:pt>
                <c:pt idx="194">
                  <c:v>22.523128501276375</c:v>
                </c:pt>
                <c:pt idx="195">
                  <c:v>22.625043109879439</c:v>
                </c:pt>
                <c:pt idx="196">
                  <c:v>22.828872327085556</c:v>
                </c:pt>
                <c:pt idx="197">
                  <c:v>23.134616152894743</c:v>
                </c:pt>
                <c:pt idx="198">
                  <c:v>23.2365307614978</c:v>
                </c:pt>
                <c:pt idx="199">
                  <c:v>23.33844537010086</c:v>
                </c:pt>
                <c:pt idx="200">
                  <c:v>23.33844537010086</c:v>
                </c:pt>
                <c:pt idx="201">
                  <c:v>23.542274587306981</c:v>
                </c:pt>
                <c:pt idx="202">
                  <c:v>23.644189195910045</c:v>
                </c:pt>
                <c:pt idx="203">
                  <c:v>23.848018413116161</c:v>
                </c:pt>
                <c:pt idx="204">
                  <c:v>23.949933021719225</c:v>
                </c:pt>
                <c:pt idx="205">
                  <c:v>23.949933021719225</c:v>
                </c:pt>
                <c:pt idx="206">
                  <c:v>24.153762238925346</c:v>
                </c:pt>
                <c:pt idx="207">
                  <c:v>24.255676847528406</c:v>
                </c:pt>
                <c:pt idx="208">
                  <c:v>24.357591456131466</c:v>
                </c:pt>
                <c:pt idx="209">
                  <c:v>24.561420673337587</c:v>
                </c:pt>
                <c:pt idx="210">
                  <c:v>24.663335281940647</c:v>
                </c:pt>
                <c:pt idx="211">
                  <c:v>24.867164499146767</c:v>
                </c:pt>
                <c:pt idx="212">
                  <c:v>24.969079107749831</c:v>
                </c:pt>
                <c:pt idx="213">
                  <c:v>25.172908324955948</c:v>
                </c:pt>
                <c:pt idx="214">
                  <c:v>25.274822933559012</c:v>
                </c:pt>
                <c:pt idx="215">
                  <c:v>25.376737542162072</c:v>
                </c:pt>
                <c:pt idx="216">
                  <c:v>25.580566759368192</c:v>
                </c:pt>
                <c:pt idx="217">
                  <c:v>25.682481367971253</c:v>
                </c:pt>
                <c:pt idx="218">
                  <c:v>25.886310585177373</c:v>
                </c:pt>
                <c:pt idx="219">
                  <c:v>25.988225193780433</c:v>
                </c:pt>
                <c:pt idx="220">
                  <c:v>26.192054410986554</c:v>
                </c:pt>
                <c:pt idx="221">
                  <c:v>26.192054410986554</c:v>
                </c:pt>
                <c:pt idx="222">
                  <c:v>26.293969019589618</c:v>
                </c:pt>
                <c:pt idx="223">
                  <c:v>26.497798236795738</c:v>
                </c:pt>
                <c:pt idx="224">
                  <c:v>26.599712845398798</c:v>
                </c:pt>
                <c:pt idx="225">
                  <c:v>26.701627454001859</c:v>
                </c:pt>
                <c:pt idx="226">
                  <c:v>26.701627454001859</c:v>
                </c:pt>
                <c:pt idx="227">
                  <c:v>26.905456671207979</c:v>
                </c:pt>
                <c:pt idx="228">
                  <c:v>27.007371279811039</c:v>
                </c:pt>
                <c:pt idx="229">
                  <c:v>27.21120049701716</c:v>
                </c:pt>
                <c:pt idx="230">
                  <c:v>27.31311510562022</c:v>
                </c:pt>
                <c:pt idx="231">
                  <c:v>27.516944322826344</c:v>
                </c:pt>
                <c:pt idx="232">
                  <c:v>27.618858931429404</c:v>
                </c:pt>
                <c:pt idx="233">
                  <c:v>27.720773540032464</c:v>
                </c:pt>
                <c:pt idx="234">
                  <c:v>27.924602757238585</c:v>
                </c:pt>
                <c:pt idx="235">
                  <c:v>28.026517365841645</c:v>
                </c:pt>
                <c:pt idx="236">
                  <c:v>28.230346583047766</c:v>
                </c:pt>
                <c:pt idx="237">
                  <c:v>28.332261191650826</c:v>
                </c:pt>
                <c:pt idx="238">
                  <c:v>28.53609040885695</c:v>
                </c:pt>
                <c:pt idx="239">
                  <c:v>28.638005017460006</c:v>
                </c:pt>
                <c:pt idx="240">
                  <c:v>28.638005017460006</c:v>
                </c:pt>
                <c:pt idx="241">
                  <c:v>28.84183423466613</c:v>
                </c:pt>
                <c:pt idx="242">
                  <c:v>28.943748843269191</c:v>
                </c:pt>
                <c:pt idx="243">
                  <c:v>29.045663451872251</c:v>
                </c:pt>
                <c:pt idx="244">
                  <c:v>29.249492669078371</c:v>
                </c:pt>
                <c:pt idx="245">
                  <c:v>29.351407277681432</c:v>
                </c:pt>
                <c:pt idx="246">
                  <c:v>29.555236494887556</c:v>
                </c:pt>
                <c:pt idx="247">
                  <c:v>29.657151103490612</c:v>
                </c:pt>
                <c:pt idx="248">
                  <c:v>29.860980320696736</c:v>
                </c:pt>
                <c:pt idx="249">
                  <c:v>29.962894929299793</c:v>
                </c:pt>
                <c:pt idx="250">
                  <c:v>30.064809537902857</c:v>
                </c:pt>
                <c:pt idx="251">
                  <c:v>30.268638755108977</c:v>
                </c:pt>
                <c:pt idx="252">
                  <c:v>30.370553363712038</c:v>
                </c:pt>
                <c:pt idx="253">
                  <c:v>30.574382580918158</c:v>
                </c:pt>
                <c:pt idx="254">
                  <c:v>30.676297189521218</c:v>
                </c:pt>
                <c:pt idx="255">
                  <c:v>30.880126406727342</c:v>
                </c:pt>
                <c:pt idx="256">
                  <c:v>30.880126406727342</c:v>
                </c:pt>
                <c:pt idx="257">
                  <c:v>30.982041015330399</c:v>
                </c:pt>
                <c:pt idx="258">
                  <c:v>31.185870232536523</c:v>
                </c:pt>
                <c:pt idx="259">
                  <c:v>31.185870232536523</c:v>
                </c:pt>
                <c:pt idx="260">
                  <c:v>31.185870232536523</c:v>
                </c:pt>
                <c:pt idx="261">
                  <c:v>31.28778484113958</c:v>
                </c:pt>
                <c:pt idx="262">
                  <c:v>31.28778484113958</c:v>
                </c:pt>
                <c:pt idx="263">
                  <c:v>31.28778484113958</c:v>
                </c:pt>
                <c:pt idx="264">
                  <c:v>31.389699449742643</c:v>
                </c:pt>
                <c:pt idx="265">
                  <c:v>31.389699449742643</c:v>
                </c:pt>
                <c:pt idx="266">
                  <c:v>31.593528666948764</c:v>
                </c:pt>
                <c:pt idx="267">
                  <c:v>31.695443275551824</c:v>
                </c:pt>
                <c:pt idx="268">
                  <c:v>31.899272492757948</c:v>
                </c:pt>
                <c:pt idx="269">
                  <c:v>32.001187101361005</c:v>
                </c:pt>
                <c:pt idx="270">
                  <c:v>32.205016318567125</c:v>
                </c:pt>
                <c:pt idx="271">
                  <c:v>32.306930927170185</c:v>
                </c:pt>
                <c:pt idx="272">
                  <c:v>32.408845535773246</c:v>
                </c:pt>
                <c:pt idx="273">
                  <c:v>32.612674752979373</c:v>
                </c:pt>
                <c:pt idx="274">
                  <c:v>32.714589361582426</c:v>
                </c:pt>
                <c:pt idx="275">
                  <c:v>32.918418578788547</c:v>
                </c:pt>
                <c:pt idx="276">
                  <c:v>33.020333187391614</c:v>
                </c:pt>
                <c:pt idx="277">
                  <c:v>33.224162404597735</c:v>
                </c:pt>
                <c:pt idx="278">
                  <c:v>33.326077013200802</c:v>
                </c:pt>
                <c:pt idx="279">
                  <c:v>33.427991621803855</c:v>
                </c:pt>
                <c:pt idx="280">
                  <c:v>33.631820839009976</c:v>
                </c:pt>
                <c:pt idx="281">
                  <c:v>33.631820839009976</c:v>
                </c:pt>
                <c:pt idx="282">
                  <c:v>33.733735447613036</c:v>
                </c:pt>
                <c:pt idx="283">
                  <c:v>33.937564664819156</c:v>
                </c:pt>
                <c:pt idx="284">
                  <c:v>34.039479273422216</c:v>
                </c:pt>
                <c:pt idx="285">
                  <c:v>34.243308490628337</c:v>
                </c:pt>
                <c:pt idx="286">
                  <c:v>34.549052316437518</c:v>
                </c:pt>
                <c:pt idx="287">
                  <c:v>34.650966925040585</c:v>
                </c:pt>
                <c:pt idx="288">
                  <c:v>34.752881533643638</c:v>
                </c:pt>
                <c:pt idx="289">
                  <c:v>34.956710750849766</c:v>
                </c:pt>
                <c:pt idx="290">
                  <c:v>35.058625359452819</c:v>
                </c:pt>
                <c:pt idx="291">
                  <c:v>35.262454576658946</c:v>
                </c:pt>
                <c:pt idx="292">
                  <c:v>35.364369185261999</c:v>
                </c:pt>
                <c:pt idx="293">
                  <c:v>35.568198402468127</c:v>
                </c:pt>
                <c:pt idx="294">
                  <c:v>35.568198402468127</c:v>
                </c:pt>
                <c:pt idx="295">
                  <c:v>35.670113011071187</c:v>
                </c:pt>
                <c:pt idx="296">
                  <c:v>35.772027619674247</c:v>
                </c:pt>
                <c:pt idx="297">
                  <c:v>36.077771445483428</c:v>
                </c:pt>
                <c:pt idx="298">
                  <c:v>36.281600662689549</c:v>
                </c:pt>
                <c:pt idx="299">
                  <c:v>36.383515271292609</c:v>
                </c:pt>
                <c:pt idx="300">
                  <c:v>36.383515271292609</c:v>
                </c:pt>
                <c:pt idx="301">
                  <c:v>36.587344488498729</c:v>
                </c:pt>
                <c:pt idx="302">
                  <c:v>36.68925909710179</c:v>
                </c:pt>
                <c:pt idx="303">
                  <c:v>36.89308831430791</c:v>
                </c:pt>
                <c:pt idx="304">
                  <c:v>36.995002922910977</c:v>
                </c:pt>
                <c:pt idx="305">
                  <c:v>37.09691753151403</c:v>
                </c:pt>
                <c:pt idx="306">
                  <c:v>37.300746748720158</c:v>
                </c:pt>
                <c:pt idx="307">
                  <c:v>37.402661357323211</c:v>
                </c:pt>
                <c:pt idx="308">
                  <c:v>37.606490574529339</c:v>
                </c:pt>
                <c:pt idx="309">
                  <c:v>37.708405183132392</c:v>
                </c:pt>
                <c:pt idx="310">
                  <c:v>37.912234400338519</c:v>
                </c:pt>
                <c:pt idx="311">
                  <c:v>38.014149008941573</c:v>
                </c:pt>
                <c:pt idx="312">
                  <c:v>38.014149008941573</c:v>
                </c:pt>
                <c:pt idx="313">
                  <c:v>38.11606361754464</c:v>
                </c:pt>
                <c:pt idx="314">
                  <c:v>38.31989283475076</c:v>
                </c:pt>
                <c:pt idx="315">
                  <c:v>38.421807443353821</c:v>
                </c:pt>
                <c:pt idx="316">
                  <c:v>38.625636660559941</c:v>
                </c:pt>
                <c:pt idx="317">
                  <c:v>38.727551269163001</c:v>
                </c:pt>
                <c:pt idx="318">
                  <c:v>38.931380486369122</c:v>
                </c:pt>
                <c:pt idx="319">
                  <c:v>39.033295094972182</c:v>
                </c:pt>
                <c:pt idx="320">
                  <c:v>39.237124312178302</c:v>
                </c:pt>
                <c:pt idx="321">
                  <c:v>39.339038920781363</c:v>
                </c:pt>
                <c:pt idx="322">
                  <c:v>39.440953529384423</c:v>
                </c:pt>
                <c:pt idx="323">
                  <c:v>39.64478274659055</c:v>
                </c:pt>
                <c:pt idx="324">
                  <c:v>39.746697355193604</c:v>
                </c:pt>
                <c:pt idx="325">
                  <c:v>39.950526572399731</c:v>
                </c:pt>
                <c:pt idx="326">
                  <c:v>40.052441181002784</c:v>
                </c:pt>
                <c:pt idx="327">
                  <c:v>40.052441181002784</c:v>
                </c:pt>
                <c:pt idx="328">
                  <c:v>40.256270398208912</c:v>
                </c:pt>
                <c:pt idx="329">
                  <c:v>40.358185006811965</c:v>
                </c:pt>
                <c:pt idx="330">
                  <c:v>40.460099615415032</c:v>
                </c:pt>
                <c:pt idx="331">
                  <c:v>40.663928832621146</c:v>
                </c:pt>
                <c:pt idx="332">
                  <c:v>40.765843441224213</c:v>
                </c:pt>
                <c:pt idx="333">
                  <c:v>41.071587267033394</c:v>
                </c:pt>
                <c:pt idx="334">
                  <c:v>41.275416484239514</c:v>
                </c:pt>
                <c:pt idx="335">
                  <c:v>41.377331092842574</c:v>
                </c:pt>
                <c:pt idx="336">
                  <c:v>41.377331092842574</c:v>
                </c:pt>
                <c:pt idx="337">
                  <c:v>41.581160310048695</c:v>
                </c:pt>
                <c:pt idx="338">
                  <c:v>41.683074918651755</c:v>
                </c:pt>
                <c:pt idx="339">
                  <c:v>41.784989527254815</c:v>
                </c:pt>
                <c:pt idx="340">
                  <c:v>41.988818744460936</c:v>
                </c:pt>
                <c:pt idx="341">
                  <c:v>42.396477178873177</c:v>
                </c:pt>
                <c:pt idx="342">
                  <c:v>42.600306396079304</c:v>
                </c:pt>
                <c:pt idx="343">
                  <c:v>42.804135613285425</c:v>
                </c:pt>
                <c:pt idx="344">
                  <c:v>43.007964830491538</c:v>
                </c:pt>
                <c:pt idx="345">
                  <c:v>43.313708656300719</c:v>
                </c:pt>
                <c:pt idx="346">
                  <c:v>43.415623264903786</c:v>
                </c:pt>
                <c:pt idx="347">
                  <c:v>43.721367090712967</c:v>
                </c:pt>
                <c:pt idx="348">
                  <c:v>43.823281699316027</c:v>
                </c:pt>
                <c:pt idx="349">
                  <c:v>44.027110916522147</c:v>
                </c:pt>
                <c:pt idx="350">
                  <c:v>44.129025525125208</c:v>
                </c:pt>
                <c:pt idx="351">
                  <c:v>44.740513176743569</c:v>
                </c:pt>
                <c:pt idx="352">
                  <c:v>44.944342393949697</c:v>
                </c:pt>
                <c:pt idx="353">
                  <c:v>45.04625700255275</c:v>
                </c:pt>
                <c:pt idx="354">
                  <c:v>45.148171611155817</c:v>
                </c:pt>
                <c:pt idx="355">
                  <c:v>45.35200082836193</c:v>
                </c:pt>
                <c:pt idx="356">
                  <c:v>45.453915436964998</c:v>
                </c:pt>
                <c:pt idx="357">
                  <c:v>45.657744654171111</c:v>
                </c:pt>
                <c:pt idx="358">
                  <c:v>45.657744654171111</c:v>
                </c:pt>
                <c:pt idx="359">
                  <c:v>45.759659262774179</c:v>
                </c:pt>
                <c:pt idx="360">
                  <c:v>45.963488479980299</c:v>
                </c:pt>
                <c:pt idx="361">
                  <c:v>46.167317697186419</c:v>
                </c:pt>
                <c:pt idx="362">
                  <c:v>46.4730615229956</c:v>
                </c:pt>
                <c:pt idx="363">
                  <c:v>46.4730615229956</c:v>
                </c:pt>
                <c:pt idx="364">
                  <c:v>46.778805348804781</c:v>
                </c:pt>
                <c:pt idx="365">
                  <c:v>47.084549174613961</c:v>
                </c:pt>
                <c:pt idx="366">
                  <c:v>47.288378391820089</c:v>
                </c:pt>
                <c:pt idx="367">
                  <c:v>47.390293000423142</c:v>
                </c:pt>
                <c:pt idx="368">
                  <c:v>47.49220760902621</c:v>
                </c:pt>
                <c:pt idx="369">
                  <c:v>47.79795143483539</c:v>
                </c:pt>
                <c:pt idx="370">
                  <c:v>48.001780652041504</c:v>
                </c:pt>
                <c:pt idx="371">
                  <c:v>48.103695260644571</c:v>
                </c:pt>
                <c:pt idx="372">
                  <c:v>48.715182912262932</c:v>
                </c:pt>
                <c:pt idx="373">
                  <c:v>48.817097520865993</c:v>
                </c:pt>
                <c:pt idx="374">
                  <c:v>49.020926738072113</c:v>
                </c:pt>
                <c:pt idx="375">
                  <c:v>49.122841346675173</c:v>
                </c:pt>
                <c:pt idx="376">
                  <c:v>49.326670563881294</c:v>
                </c:pt>
                <c:pt idx="377">
                  <c:v>49.632414389690474</c:v>
                </c:pt>
                <c:pt idx="378">
                  <c:v>49.632414389690474</c:v>
                </c:pt>
                <c:pt idx="379">
                  <c:v>49.632414389690474</c:v>
                </c:pt>
                <c:pt idx="380">
                  <c:v>49.734328998293535</c:v>
                </c:pt>
                <c:pt idx="381">
                  <c:v>50.040072824102715</c:v>
                </c:pt>
                <c:pt idx="382">
                  <c:v>50.040072824102715</c:v>
                </c:pt>
                <c:pt idx="383">
                  <c:v>50.345816649911896</c:v>
                </c:pt>
                <c:pt idx="384">
                  <c:v>50.345816649911896</c:v>
                </c:pt>
                <c:pt idx="385">
                  <c:v>50.651560475721084</c:v>
                </c:pt>
                <c:pt idx="386">
                  <c:v>50.855389692927204</c:v>
                </c:pt>
                <c:pt idx="387">
                  <c:v>51.161133518736385</c:v>
                </c:pt>
                <c:pt idx="388">
                  <c:v>51.161133518736385</c:v>
                </c:pt>
                <c:pt idx="389">
                  <c:v>51.364962735942505</c:v>
                </c:pt>
                <c:pt idx="390">
                  <c:v>51.466877344545566</c:v>
                </c:pt>
                <c:pt idx="391">
                  <c:v>51.670706561751686</c:v>
                </c:pt>
                <c:pt idx="392">
                  <c:v>51.772621170354746</c:v>
                </c:pt>
                <c:pt idx="393">
                  <c:v>51.874535778957814</c:v>
                </c:pt>
                <c:pt idx="394">
                  <c:v>52.078364996163927</c:v>
                </c:pt>
                <c:pt idx="395">
                  <c:v>52.078364996163927</c:v>
                </c:pt>
                <c:pt idx="396">
                  <c:v>52.180279604766994</c:v>
                </c:pt>
                <c:pt idx="397">
                  <c:v>52.791767256385356</c:v>
                </c:pt>
                <c:pt idx="398">
                  <c:v>52.995596473591476</c:v>
                </c:pt>
                <c:pt idx="399">
                  <c:v>52.995596473591476</c:v>
                </c:pt>
                <c:pt idx="400">
                  <c:v>53.097511082194536</c:v>
                </c:pt>
                <c:pt idx="401">
                  <c:v>53.199425690797597</c:v>
                </c:pt>
                <c:pt idx="402">
                  <c:v>53.403254908003717</c:v>
                </c:pt>
                <c:pt idx="403">
                  <c:v>53.505169516606777</c:v>
                </c:pt>
                <c:pt idx="404">
                  <c:v>53.708998733812898</c:v>
                </c:pt>
                <c:pt idx="405">
                  <c:v>53.810913342415958</c:v>
                </c:pt>
                <c:pt idx="406">
                  <c:v>54.014742559622078</c:v>
                </c:pt>
                <c:pt idx="407">
                  <c:v>54.218571776828206</c:v>
                </c:pt>
                <c:pt idx="408">
                  <c:v>54.422400994034319</c:v>
                </c:pt>
                <c:pt idx="409">
                  <c:v>54.422400994034319</c:v>
                </c:pt>
                <c:pt idx="410">
                  <c:v>54.524315602637387</c:v>
                </c:pt>
                <c:pt idx="411">
                  <c:v>54.830059428446567</c:v>
                </c:pt>
                <c:pt idx="412">
                  <c:v>55.033888645652688</c:v>
                </c:pt>
                <c:pt idx="413">
                  <c:v>55.033888645652688</c:v>
                </c:pt>
                <c:pt idx="414">
                  <c:v>55.135803254255748</c:v>
                </c:pt>
                <c:pt idx="415">
                  <c:v>55.339632471461869</c:v>
                </c:pt>
                <c:pt idx="416">
                  <c:v>55.441547080064929</c:v>
                </c:pt>
                <c:pt idx="417">
                  <c:v>55.543461688667989</c:v>
                </c:pt>
                <c:pt idx="418">
                  <c:v>55.74729090587411</c:v>
                </c:pt>
                <c:pt idx="419">
                  <c:v>55.84920551447717</c:v>
                </c:pt>
                <c:pt idx="420">
                  <c:v>56.15494934028635</c:v>
                </c:pt>
                <c:pt idx="421">
                  <c:v>56.358778557492471</c:v>
                </c:pt>
                <c:pt idx="422">
                  <c:v>56.460693166095531</c:v>
                </c:pt>
                <c:pt idx="423">
                  <c:v>56.562607774698598</c:v>
                </c:pt>
                <c:pt idx="424">
                  <c:v>57.0721808177139</c:v>
                </c:pt>
                <c:pt idx="425">
                  <c:v>57.37792464352308</c:v>
                </c:pt>
                <c:pt idx="426">
                  <c:v>57.37792464352308</c:v>
                </c:pt>
                <c:pt idx="427">
                  <c:v>57.479839252126141</c:v>
                </c:pt>
                <c:pt idx="428">
                  <c:v>57.683668469332261</c:v>
                </c:pt>
                <c:pt idx="429">
                  <c:v>57.785583077935321</c:v>
                </c:pt>
                <c:pt idx="430">
                  <c:v>57.887497686538381</c:v>
                </c:pt>
                <c:pt idx="431">
                  <c:v>58.091326903744502</c:v>
                </c:pt>
                <c:pt idx="432">
                  <c:v>58.193241512347562</c:v>
                </c:pt>
                <c:pt idx="433">
                  <c:v>58.397070729553683</c:v>
                </c:pt>
                <c:pt idx="434">
                  <c:v>58.498985338156743</c:v>
                </c:pt>
                <c:pt idx="435">
                  <c:v>58.702814555362863</c:v>
                </c:pt>
                <c:pt idx="436">
                  <c:v>58.804729163965924</c:v>
                </c:pt>
                <c:pt idx="437">
                  <c:v>58.906643772568991</c:v>
                </c:pt>
                <c:pt idx="438">
                  <c:v>59.212387598378172</c:v>
                </c:pt>
                <c:pt idx="439">
                  <c:v>59.416216815584292</c:v>
                </c:pt>
                <c:pt idx="440">
                  <c:v>59.721960641393473</c:v>
                </c:pt>
                <c:pt idx="441">
                  <c:v>59.823875249996533</c:v>
                </c:pt>
                <c:pt idx="442">
                  <c:v>60.129619075805714</c:v>
                </c:pt>
                <c:pt idx="443">
                  <c:v>60.231533684408774</c:v>
                </c:pt>
                <c:pt idx="444">
                  <c:v>60.231533684408774</c:v>
                </c:pt>
                <c:pt idx="445">
                  <c:v>60.537277510217955</c:v>
                </c:pt>
                <c:pt idx="446">
                  <c:v>60.843021336027135</c:v>
                </c:pt>
                <c:pt idx="447">
                  <c:v>61.046850553233256</c:v>
                </c:pt>
                <c:pt idx="448">
                  <c:v>61.148765161836316</c:v>
                </c:pt>
                <c:pt idx="449">
                  <c:v>61.250679770439376</c:v>
                </c:pt>
                <c:pt idx="450">
                  <c:v>61.454508987645504</c:v>
                </c:pt>
                <c:pt idx="451">
                  <c:v>61.556423596248564</c:v>
                </c:pt>
                <c:pt idx="452">
                  <c:v>61.862167422057745</c:v>
                </c:pt>
                <c:pt idx="453">
                  <c:v>62.167911247866925</c:v>
                </c:pt>
                <c:pt idx="454">
                  <c:v>62.575569682279159</c:v>
                </c:pt>
                <c:pt idx="455">
                  <c:v>62.779398899485287</c:v>
                </c:pt>
                <c:pt idx="456">
                  <c:v>62.881313508088347</c:v>
                </c:pt>
                <c:pt idx="457">
                  <c:v>63.085142725294467</c:v>
                </c:pt>
                <c:pt idx="458">
                  <c:v>63.390886551103648</c:v>
                </c:pt>
                <c:pt idx="459">
                  <c:v>63.492801159706715</c:v>
                </c:pt>
                <c:pt idx="460">
                  <c:v>63.594715768309769</c:v>
                </c:pt>
                <c:pt idx="461">
                  <c:v>63.798544985515896</c:v>
                </c:pt>
                <c:pt idx="462">
                  <c:v>63.900459594118949</c:v>
                </c:pt>
                <c:pt idx="463">
                  <c:v>64.20620341992813</c:v>
                </c:pt>
                <c:pt idx="464">
                  <c:v>64.511947245737318</c:v>
                </c:pt>
                <c:pt idx="465">
                  <c:v>64.817691071546491</c:v>
                </c:pt>
                <c:pt idx="466">
                  <c:v>64.919605680149559</c:v>
                </c:pt>
                <c:pt idx="467">
                  <c:v>65.123434897355679</c:v>
                </c:pt>
                <c:pt idx="468">
                  <c:v>65.225349505958746</c:v>
                </c:pt>
                <c:pt idx="469">
                  <c:v>65.429178723164853</c:v>
                </c:pt>
                <c:pt idx="470">
                  <c:v>65.53109333176792</c:v>
                </c:pt>
                <c:pt idx="471">
                  <c:v>65.734922548974041</c:v>
                </c:pt>
                <c:pt idx="472">
                  <c:v>65.836837157577094</c:v>
                </c:pt>
                <c:pt idx="473">
                  <c:v>65.938751766180161</c:v>
                </c:pt>
                <c:pt idx="474">
                  <c:v>66.142580983386296</c:v>
                </c:pt>
                <c:pt idx="475">
                  <c:v>66.448324809195469</c:v>
                </c:pt>
                <c:pt idx="476">
                  <c:v>66.550239417798522</c:v>
                </c:pt>
                <c:pt idx="477">
                  <c:v>66.754068635004643</c:v>
                </c:pt>
                <c:pt idx="478">
                  <c:v>66.85598324360771</c:v>
                </c:pt>
                <c:pt idx="479">
                  <c:v>66.957897852210778</c:v>
                </c:pt>
                <c:pt idx="480">
                  <c:v>67.569385503829139</c:v>
                </c:pt>
                <c:pt idx="481">
                  <c:v>67.773214721035245</c:v>
                </c:pt>
                <c:pt idx="482">
                  <c:v>67.875129329638312</c:v>
                </c:pt>
                <c:pt idx="483">
                  <c:v>68.078958546844433</c:v>
                </c:pt>
                <c:pt idx="484">
                  <c:v>68.1808731554475</c:v>
                </c:pt>
                <c:pt idx="485">
                  <c:v>68.486616981256674</c:v>
                </c:pt>
                <c:pt idx="486">
                  <c:v>68.588531589859727</c:v>
                </c:pt>
                <c:pt idx="487">
                  <c:v>68.792360807065862</c:v>
                </c:pt>
                <c:pt idx="488">
                  <c:v>68.894275415668915</c:v>
                </c:pt>
                <c:pt idx="489">
                  <c:v>69.200019241478103</c:v>
                </c:pt>
                <c:pt idx="490">
                  <c:v>69.505763067287276</c:v>
                </c:pt>
                <c:pt idx="491">
                  <c:v>69.607677675890343</c:v>
                </c:pt>
                <c:pt idx="492">
                  <c:v>69.913421501699531</c:v>
                </c:pt>
                <c:pt idx="493">
                  <c:v>70.219165327508705</c:v>
                </c:pt>
                <c:pt idx="494">
                  <c:v>70.321079936111758</c:v>
                </c:pt>
                <c:pt idx="495">
                  <c:v>70.524909153317893</c:v>
                </c:pt>
                <c:pt idx="496">
                  <c:v>70.626823761920946</c:v>
                </c:pt>
                <c:pt idx="497">
                  <c:v>70.830652979127066</c:v>
                </c:pt>
                <c:pt idx="498">
                  <c:v>70.932567587730134</c:v>
                </c:pt>
                <c:pt idx="499">
                  <c:v>71.136396804936254</c:v>
                </c:pt>
                <c:pt idx="500">
                  <c:v>71.442140630745428</c:v>
                </c:pt>
                <c:pt idx="501">
                  <c:v>71.544055239348495</c:v>
                </c:pt>
                <c:pt idx="502">
                  <c:v>71.645969847951562</c:v>
                </c:pt>
                <c:pt idx="503">
                  <c:v>71.849799065157669</c:v>
                </c:pt>
                <c:pt idx="504">
                  <c:v>71.951713673760736</c:v>
                </c:pt>
                <c:pt idx="505">
                  <c:v>72.155542890966856</c:v>
                </c:pt>
                <c:pt idx="506">
                  <c:v>72.257457499569924</c:v>
                </c:pt>
                <c:pt idx="507">
                  <c:v>72.868945151188285</c:v>
                </c:pt>
                <c:pt idx="508">
                  <c:v>72.970859759791338</c:v>
                </c:pt>
                <c:pt idx="509">
                  <c:v>73.174688976997459</c:v>
                </c:pt>
                <c:pt idx="510">
                  <c:v>73.276603585600526</c:v>
                </c:pt>
                <c:pt idx="511">
                  <c:v>73.5823474114097</c:v>
                </c:pt>
                <c:pt idx="512">
                  <c:v>73.78617662861582</c:v>
                </c:pt>
                <c:pt idx="513">
                  <c:v>73.888091237218887</c:v>
                </c:pt>
                <c:pt idx="514">
                  <c:v>73.990005845821955</c:v>
                </c:pt>
                <c:pt idx="515">
                  <c:v>74.193835063028061</c:v>
                </c:pt>
                <c:pt idx="516">
                  <c:v>74.295749671631128</c:v>
                </c:pt>
                <c:pt idx="517">
                  <c:v>74.499578888837249</c:v>
                </c:pt>
                <c:pt idx="518">
                  <c:v>74.805322714646422</c:v>
                </c:pt>
                <c:pt idx="519">
                  <c:v>75.009151931852543</c:v>
                </c:pt>
                <c:pt idx="520">
                  <c:v>75.212981149058677</c:v>
                </c:pt>
                <c:pt idx="521">
                  <c:v>75.518724974867851</c:v>
                </c:pt>
                <c:pt idx="522">
                  <c:v>75.518724974867851</c:v>
                </c:pt>
                <c:pt idx="523">
                  <c:v>75.620639583470918</c:v>
                </c:pt>
                <c:pt idx="524">
                  <c:v>75.824468800677039</c:v>
                </c:pt>
                <c:pt idx="525">
                  <c:v>75.926383409280092</c:v>
                </c:pt>
                <c:pt idx="526">
                  <c:v>76.130212626486212</c:v>
                </c:pt>
                <c:pt idx="527">
                  <c:v>76.23212723508928</c:v>
                </c:pt>
                <c:pt idx="528">
                  <c:v>76.334041843692347</c:v>
                </c:pt>
                <c:pt idx="529">
                  <c:v>76.537871060898453</c:v>
                </c:pt>
                <c:pt idx="530">
                  <c:v>76.843614886707641</c:v>
                </c:pt>
                <c:pt idx="531">
                  <c:v>76.945529495310709</c:v>
                </c:pt>
                <c:pt idx="532">
                  <c:v>77.149358712516815</c:v>
                </c:pt>
                <c:pt idx="533">
                  <c:v>77.353187929722949</c:v>
                </c:pt>
                <c:pt idx="534">
                  <c:v>77.658931755532123</c:v>
                </c:pt>
                <c:pt idx="535">
                  <c:v>77.964675581341311</c:v>
                </c:pt>
                <c:pt idx="536">
                  <c:v>78.168504798547431</c:v>
                </c:pt>
                <c:pt idx="537">
                  <c:v>78.270419407150484</c:v>
                </c:pt>
                <c:pt idx="538">
                  <c:v>78.372334015753538</c:v>
                </c:pt>
                <c:pt idx="539">
                  <c:v>78.576163232959672</c:v>
                </c:pt>
                <c:pt idx="540">
                  <c:v>78.881907058768846</c:v>
                </c:pt>
                <c:pt idx="541">
                  <c:v>78.983821667371913</c:v>
                </c:pt>
                <c:pt idx="542">
                  <c:v>79.187650884578034</c:v>
                </c:pt>
                <c:pt idx="543">
                  <c:v>79.289565493181101</c:v>
                </c:pt>
                <c:pt idx="544">
                  <c:v>79.493394710387207</c:v>
                </c:pt>
                <c:pt idx="545">
                  <c:v>79.697223927593342</c:v>
                </c:pt>
                <c:pt idx="546">
                  <c:v>79.901053144799462</c:v>
                </c:pt>
                <c:pt idx="547">
                  <c:v>80.002967753402515</c:v>
                </c:pt>
                <c:pt idx="548">
                  <c:v>80.206796970608636</c:v>
                </c:pt>
                <c:pt idx="549">
                  <c:v>80.308711579211703</c:v>
                </c:pt>
                <c:pt idx="550">
                  <c:v>80.512540796417824</c:v>
                </c:pt>
                <c:pt idx="551">
                  <c:v>80.614455405020877</c:v>
                </c:pt>
                <c:pt idx="552">
                  <c:v>59.212387598378172</c:v>
                </c:pt>
                <c:pt idx="553">
                  <c:v>55.033888645652688</c:v>
                </c:pt>
                <c:pt idx="554">
                  <c:v>55.339632471461869</c:v>
                </c:pt>
                <c:pt idx="555">
                  <c:v>55.543461688667989</c:v>
                </c:pt>
                <c:pt idx="556">
                  <c:v>55.74729090587411</c:v>
                </c:pt>
                <c:pt idx="557">
                  <c:v>49.836243606896602</c:v>
                </c:pt>
                <c:pt idx="558">
                  <c:v>12.841240683985626</c:v>
                </c:pt>
                <c:pt idx="559">
                  <c:v>32.918418578788547</c:v>
                </c:pt>
                <c:pt idx="560">
                  <c:v>32.714589361582426</c:v>
                </c:pt>
                <c:pt idx="561">
                  <c:v>32.918418578788547</c:v>
                </c:pt>
                <c:pt idx="562">
                  <c:v>32.714589361582426</c:v>
                </c:pt>
                <c:pt idx="563">
                  <c:v>32.918418578788547</c:v>
                </c:pt>
                <c:pt idx="564">
                  <c:v>32.714589361582426</c:v>
                </c:pt>
                <c:pt idx="565">
                  <c:v>32.918418578788547</c:v>
                </c:pt>
                <c:pt idx="566">
                  <c:v>32.714589361582426</c:v>
                </c:pt>
                <c:pt idx="567">
                  <c:v>32.918418578788547</c:v>
                </c:pt>
                <c:pt idx="568">
                  <c:v>32.714589361582426</c:v>
                </c:pt>
                <c:pt idx="569">
                  <c:v>32.918418578788547</c:v>
                </c:pt>
                <c:pt idx="570">
                  <c:v>32.714589361582426</c:v>
                </c:pt>
                <c:pt idx="571">
                  <c:v>32.918418578788547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F916-482F-91A0-2F2F22CFDE23}"/>
            </c:ext>
          </c:extLst>
        </c:ser>
        <c:ser>
          <c:idx val="2"/>
          <c:order val="1"/>
          <c:tx>
            <c:strRef>
              <c:f>'Tensile Test'!$I$8</c:f>
              <c:strCache>
                <c:ptCount val="1"/>
                <c:pt idx="0">
                  <c:v>T2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632"/>
            <c:bubble3D val="0"/>
            <c:spPr>
              <a:ln w="19050" cap="rnd">
                <a:solidFill>
                  <a:schemeClr val="accent1"/>
                </a:solidFill>
                <a:round/>
              </a:ln>
              <a:effectLst>
                <a:softEdge rad="889000"/>
              </a:effectLst>
            </c:spPr>
            <c:extLst>
              <c:ext xmlns:c16="http://schemas.microsoft.com/office/drawing/2014/chart" uri="{C3380CC4-5D6E-409C-BE32-E72D297353CC}">
                <c16:uniqueId val="{00000001-E37F-4D34-8C1E-7EB8F64B6EF9}"/>
              </c:ext>
            </c:extLst>
          </c:dPt>
          <c:xVal>
            <c:numRef>
              <c:f>'Tensile Test'!$G$9:$G$2095</c:f>
              <c:numCache>
                <c:formatCode>0.000</c:formatCode>
                <c:ptCount val="20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9.5465393794749406E-4</c:v>
                </c:pt>
                <c:pt idx="5">
                  <c:v>1.431980906921241E-3</c:v>
                </c:pt>
                <c:pt idx="6">
                  <c:v>1.431980906921241E-3</c:v>
                </c:pt>
                <c:pt idx="7">
                  <c:v>1.431980906921241E-3</c:v>
                </c:pt>
                <c:pt idx="8">
                  <c:v>1.431980906921241E-3</c:v>
                </c:pt>
                <c:pt idx="9">
                  <c:v>1.431980906921241E-3</c:v>
                </c:pt>
                <c:pt idx="10">
                  <c:v>1.431980906921241E-3</c:v>
                </c:pt>
                <c:pt idx="11">
                  <c:v>1.9093078758949881E-3</c:v>
                </c:pt>
                <c:pt idx="12">
                  <c:v>1.9093078758949881E-3</c:v>
                </c:pt>
                <c:pt idx="13">
                  <c:v>1.9093078758949881E-3</c:v>
                </c:pt>
                <c:pt idx="14">
                  <c:v>1.9093078758949881E-3</c:v>
                </c:pt>
                <c:pt idx="15">
                  <c:v>1.9093078758949881E-3</c:v>
                </c:pt>
                <c:pt idx="16">
                  <c:v>1.9093078758949881E-3</c:v>
                </c:pt>
                <c:pt idx="17">
                  <c:v>1.9093078758949881E-3</c:v>
                </c:pt>
                <c:pt idx="18">
                  <c:v>2.3866348448687352E-3</c:v>
                </c:pt>
                <c:pt idx="19">
                  <c:v>3.8186157517899762E-3</c:v>
                </c:pt>
                <c:pt idx="20">
                  <c:v>3.8186157517899762E-3</c:v>
                </c:pt>
                <c:pt idx="21">
                  <c:v>3.8186157517899762E-3</c:v>
                </c:pt>
                <c:pt idx="22">
                  <c:v>3.8186157517899762E-3</c:v>
                </c:pt>
                <c:pt idx="23">
                  <c:v>3.8186157517899762E-3</c:v>
                </c:pt>
                <c:pt idx="24">
                  <c:v>3.8186157517899762E-3</c:v>
                </c:pt>
                <c:pt idx="25">
                  <c:v>3.8186157517899762E-3</c:v>
                </c:pt>
                <c:pt idx="26">
                  <c:v>3.8186157517899762E-3</c:v>
                </c:pt>
                <c:pt idx="27">
                  <c:v>3.8186157517899762E-3</c:v>
                </c:pt>
                <c:pt idx="28">
                  <c:v>3.8186157517899762E-3</c:v>
                </c:pt>
                <c:pt idx="29">
                  <c:v>3.8186157517899762E-3</c:v>
                </c:pt>
                <c:pt idx="30">
                  <c:v>3.8186157517899762E-3</c:v>
                </c:pt>
                <c:pt idx="31">
                  <c:v>3.8186157517899762E-3</c:v>
                </c:pt>
                <c:pt idx="32">
                  <c:v>3.8186157517899762E-3</c:v>
                </c:pt>
                <c:pt idx="33">
                  <c:v>4.2959427207637235E-3</c:v>
                </c:pt>
                <c:pt idx="34">
                  <c:v>4.7732696897374704E-3</c:v>
                </c:pt>
                <c:pt idx="35">
                  <c:v>5.2505966587112173E-3</c:v>
                </c:pt>
                <c:pt idx="36">
                  <c:v>5.2505966587112173E-3</c:v>
                </c:pt>
                <c:pt idx="37">
                  <c:v>5.2505966587112173E-3</c:v>
                </c:pt>
                <c:pt idx="38">
                  <c:v>5.7279236276849641E-3</c:v>
                </c:pt>
                <c:pt idx="39">
                  <c:v>5.7279236276849641E-3</c:v>
                </c:pt>
                <c:pt idx="40">
                  <c:v>5.7279236276849641E-3</c:v>
                </c:pt>
                <c:pt idx="41">
                  <c:v>5.7279236276849641E-3</c:v>
                </c:pt>
                <c:pt idx="42">
                  <c:v>5.7279236276849641E-3</c:v>
                </c:pt>
                <c:pt idx="43">
                  <c:v>5.7279236276849641E-3</c:v>
                </c:pt>
                <c:pt idx="44">
                  <c:v>5.7279236276849641E-3</c:v>
                </c:pt>
                <c:pt idx="45">
                  <c:v>5.7279236276849641E-3</c:v>
                </c:pt>
                <c:pt idx="46">
                  <c:v>5.7279236276849641E-3</c:v>
                </c:pt>
                <c:pt idx="47">
                  <c:v>6.2052505966587118E-3</c:v>
                </c:pt>
                <c:pt idx="48">
                  <c:v>6.2052505966587118E-3</c:v>
                </c:pt>
                <c:pt idx="49">
                  <c:v>6.6825775656324578E-3</c:v>
                </c:pt>
                <c:pt idx="50">
                  <c:v>7.1599045346062056E-3</c:v>
                </c:pt>
                <c:pt idx="51">
                  <c:v>7.1599045346062056E-3</c:v>
                </c:pt>
                <c:pt idx="52">
                  <c:v>7.6372315035799524E-3</c:v>
                </c:pt>
                <c:pt idx="53">
                  <c:v>7.6372315035799524E-3</c:v>
                </c:pt>
                <c:pt idx="54">
                  <c:v>7.6372315035799524E-3</c:v>
                </c:pt>
                <c:pt idx="55">
                  <c:v>7.6372315035799524E-3</c:v>
                </c:pt>
                <c:pt idx="56">
                  <c:v>7.6372315035799524E-3</c:v>
                </c:pt>
                <c:pt idx="57">
                  <c:v>7.6372315035799524E-3</c:v>
                </c:pt>
                <c:pt idx="58">
                  <c:v>7.6372315035799524E-3</c:v>
                </c:pt>
                <c:pt idx="59">
                  <c:v>7.6372315035799524E-3</c:v>
                </c:pt>
                <c:pt idx="60">
                  <c:v>7.6372315035799524E-3</c:v>
                </c:pt>
                <c:pt idx="61">
                  <c:v>7.6372315035799524E-3</c:v>
                </c:pt>
                <c:pt idx="62">
                  <c:v>7.6372315035799524E-3</c:v>
                </c:pt>
                <c:pt idx="63">
                  <c:v>7.6372315035799524E-3</c:v>
                </c:pt>
                <c:pt idx="64">
                  <c:v>7.6372315035799524E-3</c:v>
                </c:pt>
                <c:pt idx="65">
                  <c:v>9.5465393794749408E-3</c:v>
                </c:pt>
                <c:pt idx="66">
                  <c:v>9.5465393794749408E-3</c:v>
                </c:pt>
                <c:pt idx="67">
                  <c:v>9.5465393794749408E-3</c:v>
                </c:pt>
                <c:pt idx="68">
                  <c:v>9.5465393794749408E-3</c:v>
                </c:pt>
                <c:pt idx="69">
                  <c:v>9.5465393794749408E-3</c:v>
                </c:pt>
                <c:pt idx="70">
                  <c:v>9.5465393794749408E-3</c:v>
                </c:pt>
                <c:pt idx="71">
                  <c:v>9.5465393794749408E-3</c:v>
                </c:pt>
                <c:pt idx="72">
                  <c:v>9.5465393794749408E-3</c:v>
                </c:pt>
                <c:pt idx="73">
                  <c:v>9.5465393794749408E-3</c:v>
                </c:pt>
                <c:pt idx="74">
                  <c:v>9.5465393794749408E-3</c:v>
                </c:pt>
                <c:pt idx="75">
                  <c:v>9.5465393794749408E-3</c:v>
                </c:pt>
                <c:pt idx="76">
                  <c:v>9.5465393794749408E-3</c:v>
                </c:pt>
                <c:pt idx="77">
                  <c:v>1.0023866348448688E-2</c:v>
                </c:pt>
                <c:pt idx="78">
                  <c:v>1.0501193317422435E-2</c:v>
                </c:pt>
                <c:pt idx="79">
                  <c:v>1.1455847255369928E-2</c:v>
                </c:pt>
                <c:pt idx="80">
                  <c:v>1.1455847255369928E-2</c:v>
                </c:pt>
                <c:pt idx="81">
                  <c:v>1.1455847255369928E-2</c:v>
                </c:pt>
                <c:pt idx="82">
                  <c:v>1.1455847255369928E-2</c:v>
                </c:pt>
                <c:pt idx="83">
                  <c:v>1.1455847255369928E-2</c:v>
                </c:pt>
                <c:pt idx="84">
                  <c:v>1.1455847255369928E-2</c:v>
                </c:pt>
                <c:pt idx="85">
                  <c:v>1.1455847255369928E-2</c:v>
                </c:pt>
                <c:pt idx="86">
                  <c:v>1.1455847255369928E-2</c:v>
                </c:pt>
                <c:pt idx="87">
                  <c:v>1.1933174224343675E-2</c:v>
                </c:pt>
                <c:pt idx="88">
                  <c:v>1.1933174224343675E-2</c:v>
                </c:pt>
                <c:pt idx="89">
                  <c:v>1.2410501193317424E-2</c:v>
                </c:pt>
                <c:pt idx="90">
                  <c:v>1.2410501193317424E-2</c:v>
                </c:pt>
                <c:pt idx="91">
                  <c:v>1.2887828162291171E-2</c:v>
                </c:pt>
                <c:pt idx="92">
                  <c:v>1.2887828162291171E-2</c:v>
                </c:pt>
                <c:pt idx="93">
                  <c:v>1.3365155131264916E-2</c:v>
                </c:pt>
                <c:pt idx="94">
                  <c:v>1.3365155131264916E-2</c:v>
                </c:pt>
                <c:pt idx="95">
                  <c:v>1.3365155131264916E-2</c:v>
                </c:pt>
                <c:pt idx="96">
                  <c:v>1.3365155131264916E-2</c:v>
                </c:pt>
                <c:pt idx="97">
                  <c:v>1.3365155131264916E-2</c:v>
                </c:pt>
                <c:pt idx="98">
                  <c:v>1.3365155131264916E-2</c:v>
                </c:pt>
                <c:pt idx="99">
                  <c:v>1.3365155131264916E-2</c:v>
                </c:pt>
                <c:pt idx="100">
                  <c:v>1.3365155131264916E-2</c:v>
                </c:pt>
                <c:pt idx="101">
                  <c:v>1.3365155131264916E-2</c:v>
                </c:pt>
                <c:pt idx="102">
                  <c:v>1.3365155131264916E-2</c:v>
                </c:pt>
                <c:pt idx="103">
                  <c:v>1.3365155131264916E-2</c:v>
                </c:pt>
                <c:pt idx="104">
                  <c:v>1.3365155131264916E-2</c:v>
                </c:pt>
                <c:pt idx="105">
                  <c:v>1.3365155131264916E-2</c:v>
                </c:pt>
                <c:pt idx="106">
                  <c:v>1.3365155131264916E-2</c:v>
                </c:pt>
                <c:pt idx="107">
                  <c:v>1.3365155131264916E-2</c:v>
                </c:pt>
                <c:pt idx="108">
                  <c:v>1.3842482100238663E-2</c:v>
                </c:pt>
                <c:pt idx="109">
                  <c:v>1.3842482100238663E-2</c:v>
                </c:pt>
                <c:pt idx="110">
                  <c:v>1.3842482100238663E-2</c:v>
                </c:pt>
                <c:pt idx="111">
                  <c:v>1.4319809069212411E-2</c:v>
                </c:pt>
                <c:pt idx="112">
                  <c:v>1.4319809069212411E-2</c:v>
                </c:pt>
                <c:pt idx="113">
                  <c:v>1.4797136038186158E-2</c:v>
                </c:pt>
                <c:pt idx="114">
                  <c:v>1.4797136038186158E-2</c:v>
                </c:pt>
                <c:pt idx="115">
                  <c:v>1.5274463007159905E-2</c:v>
                </c:pt>
                <c:pt idx="116">
                  <c:v>1.5274463007159905E-2</c:v>
                </c:pt>
                <c:pt idx="117">
                  <c:v>1.5751789976133652E-2</c:v>
                </c:pt>
                <c:pt idx="118">
                  <c:v>1.5751789976133652E-2</c:v>
                </c:pt>
                <c:pt idx="119">
                  <c:v>1.5751789976133652E-2</c:v>
                </c:pt>
                <c:pt idx="120">
                  <c:v>1.5751789976133652E-2</c:v>
                </c:pt>
                <c:pt idx="121">
                  <c:v>1.5751789976133652E-2</c:v>
                </c:pt>
                <c:pt idx="122">
                  <c:v>1.5751789976133652E-2</c:v>
                </c:pt>
                <c:pt idx="123">
                  <c:v>1.5751789976133652E-2</c:v>
                </c:pt>
                <c:pt idx="124">
                  <c:v>1.6229116945107397E-2</c:v>
                </c:pt>
                <c:pt idx="125">
                  <c:v>1.6229116945107397E-2</c:v>
                </c:pt>
                <c:pt idx="126">
                  <c:v>1.6229116945107397E-2</c:v>
                </c:pt>
                <c:pt idx="127">
                  <c:v>1.6229116945107397E-2</c:v>
                </c:pt>
                <c:pt idx="128">
                  <c:v>1.6229116945107397E-2</c:v>
                </c:pt>
                <c:pt idx="129">
                  <c:v>1.6229116945107397E-2</c:v>
                </c:pt>
                <c:pt idx="130">
                  <c:v>1.6706443914081145E-2</c:v>
                </c:pt>
                <c:pt idx="131">
                  <c:v>1.6706443914081145E-2</c:v>
                </c:pt>
                <c:pt idx="132">
                  <c:v>1.6706443914081145E-2</c:v>
                </c:pt>
                <c:pt idx="133">
                  <c:v>1.7183770883054894E-2</c:v>
                </c:pt>
                <c:pt idx="134">
                  <c:v>1.7183770883054894E-2</c:v>
                </c:pt>
                <c:pt idx="135">
                  <c:v>1.7183770883054894E-2</c:v>
                </c:pt>
                <c:pt idx="136">
                  <c:v>1.7183770883054894E-2</c:v>
                </c:pt>
                <c:pt idx="137">
                  <c:v>1.7183770883054894E-2</c:v>
                </c:pt>
                <c:pt idx="138">
                  <c:v>1.7183770883054894E-2</c:v>
                </c:pt>
                <c:pt idx="139">
                  <c:v>1.7183770883054894E-2</c:v>
                </c:pt>
                <c:pt idx="140">
                  <c:v>1.7183770883054894E-2</c:v>
                </c:pt>
                <c:pt idx="141">
                  <c:v>1.9093078758949882E-2</c:v>
                </c:pt>
                <c:pt idx="142">
                  <c:v>1.9093078758949882E-2</c:v>
                </c:pt>
                <c:pt idx="143">
                  <c:v>1.9093078758949882E-2</c:v>
                </c:pt>
                <c:pt idx="144">
                  <c:v>1.9093078758949882E-2</c:v>
                </c:pt>
                <c:pt idx="145">
                  <c:v>1.9093078758949882E-2</c:v>
                </c:pt>
                <c:pt idx="146">
                  <c:v>1.9093078758949882E-2</c:v>
                </c:pt>
                <c:pt idx="147">
                  <c:v>1.9093078758949882E-2</c:v>
                </c:pt>
                <c:pt idx="148">
                  <c:v>1.9093078758949882E-2</c:v>
                </c:pt>
                <c:pt idx="149">
                  <c:v>1.9093078758949882E-2</c:v>
                </c:pt>
                <c:pt idx="150">
                  <c:v>1.9093078758949882E-2</c:v>
                </c:pt>
                <c:pt idx="151">
                  <c:v>1.9093078758949882E-2</c:v>
                </c:pt>
                <c:pt idx="152">
                  <c:v>1.9093078758949882E-2</c:v>
                </c:pt>
                <c:pt idx="153">
                  <c:v>1.9093078758949882E-2</c:v>
                </c:pt>
                <c:pt idx="154">
                  <c:v>2.1002386634844869E-2</c:v>
                </c:pt>
                <c:pt idx="155">
                  <c:v>2.1002386634844869E-2</c:v>
                </c:pt>
                <c:pt idx="156">
                  <c:v>2.1002386634844869E-2</c:v>
                </c:pt>
                <c:pt idx="157">
                  <c:v>2.1002386634844869E-2</c:v>
                </c:pt>
                <c:pt idx="158">
                  <c:v>2.1002386634844869E-2</c:v>
                </c:pt>
                <c:pt idx="159">
                  <c:v>2.1002386634844869E-2</c:v>
                </c:pt>
                <c:pt idx="160">
                  <c:v>2.1002386634844869E-2</c:v>
                </c:pt>
                <c:pt idx="161">
                  <c:v>2.1002386634844869E-2</c:v>
                </c:pt>
                <c:pt idx="162">
                  <c:v>2.1002386634844869E-2</c:v>
                </c:pt>
                <c:pt idx="163">
                  <c:v>2.1002386634844869E-2</c:v>
                </c:pt>
                <c:pt idx="164">
                  <c:v>2.1002386634844869E-2</c:v>
                </c:pt>
                <c:pt idx="165">
                  <c:v>2.1002386634844869E-2</c:v>
                </c:pt>
                <c:pt idx="166">
                  <c:v>2.2911694510739856E-2</c:v>
                </c:pt>
                <c:pt idx="167">
                  <c:v>2.2911694510739856E-2</c:v>
                </c:pt>
                <c:pt idx="168">
                  <c:v>2.2911694510739856E-2</c:v>
                </c:pt>
                <c:pt idx="169">
                  <c:v>2.2911694510739856E-2</c:v>
                </c:pt>
                <c:pt idx="170">
                  <c:v>2.2911694510739856E-2</c:v>
                </c:pt>
                <c:pt idx="171">
                  <c:v>2.2911694510739856E-2</c:v>
                </c:pt>
                <c:pt idx="172">
                  <c:v>2.2911694510739856E-2</c:v>
                </c:pt>
                <c:pt idx="173">
                  <c:v>2.2911694510739856E-2</c:v>
                </c:pt>
                <c:pt idx="174">
                  <c:v>2.2911694510739856E-2</c:v>
                </c:pt>
                <c:pt idx="175">
                  <c:v>2.2911694510739856E-2</c:v>
                </c:pt>
                <c:pt idx="176">
                  <c:v>2.2911694510739856E-2</c:v>
                </c:pt>
                <c:pt idx="177">
                  <c:v>2.2911694510739856E-2</c:v>
                </c:pt>
                <c:pt idx="178">
                  <c:v>2.2911694510739856E-2</c:v>
                </c:pt>
                <c:pt idx="179">
                  <c:v>2.2911694510739856E-2</c:v>
                </c:pt>
                <c:pt idx="180">
                  <c:v>2.2911694510739856E-2</c:v>
                </c:pt>
                <c:pt idx="181">
                  <c:v>2.2911694510739856E-2</c:v>
                </c:pt>
                <c:pt idx="182">
                  <c:v>2.3389021479713605E-2</c:v>
                </c:pt>
                <c:pt idx="183">
                  <c:v>2.3389021479713605E-2</c:v>
                </c:pt>
                <c:pt idx="184">
                  <c:v>2.386634844868735E-2</c:v>
                </c:pt>
                <c:pt idx="185">
                  <c:v>2.386634844868735E-2</c:v>
                </c:pt>
                <c:pt idx="186">
                  <c:v>2.386634844868735E-2</c:v>
                </c:pt>
                <c:pt idx="187">
                  <c:v>2.4343675417661095E-2</c:v>
                </c:pt>
                <c:pt idx="188">
                  <c:v>2.4343675417661095E-2</c:v>
                </c:pt>
                <c:pt idx="189">
                  <c:v>2.4343675417661095E-2</c:v>
                </c:pt>
                <c:pt idx="190">
                  <c:v>2.4343675417661095E-2</c:v>
                </c:pt>
                <c:pt idx="191">
                  <c:v>2.4343675417661095E-2</c:v>
                </c:pt>
                <c:pt idx="192">
                  <c:v>2.4821002386634847E-2</c:v>
                </c:pt>
                <c:pt idx="193">
                  <c:v>2.4821002386634847E-2</c:v>
                </c:pt>
                <c:pt idx="194">
                  <c:v>2.4821002386634847E-2</c:v>
                </c:pt>
                <c:pt idx="195">
                  <c:v>2.4821002386634847E-2</c:v>
                </c:pt>
                <c:pt idx="196">
                  <c:v>2.4821002386634847E-2</c:v>
                </c:pt>
                <c:pt idx="197">
                  <c:v>2.4821002386634847E-2</c:v>
                </c:pt>
                <c:pt idx="198">
                  <c:v>2.4821002386634847E-2</c:v>
                </c:pt>
                <c:pt idx="199">
                  <c:v>2.4821002386634847E-2</c:v>
                </c:pt>
                <c:pt idx="200">
                  <c:v>2.4821002386634847E-2</c:v>
                </c:pt>
                <c:pt idx="201">
                  <c:v>2.4821002386634847E-2</c:v>
                </c:pt>
                <c:pt idx="202">
                  <c:v>2.4821002386634847E-2</c:v>
                </c:pt>
                <c:pt idx="203">
                  <c:v>2.4821002386634847E-2</c:v>
                </c:pt>
                <c:pt idx="204">
                  <c:v>2.4821002386634847E-2</c:v>
                </c:pt>
                <c:pt idx="205">
                  <c:v>2.4821002386634847E-2</c:v>
                </c:pt>
                <c:pt idx="206">
                  <c:v>2.4821002386634847E-2</c:v>
                </c:pt>
                <c:pt idx="207">
                  <c:v>2.4821002386634847E-2</c:v>
                </c:pt>
                <c:pt idx="208">
                  <c:v>2.4821002386634847E-2</c:v>
                </c:pt>
                <c:pt idx="209">
                  <c:v>2.4821002386634847E-2</c:v>
                </c:pt>
                <c:pt idx="210">
                  <c:v>2.6730310262529831E-2</c:v>
                </c:pt>
                <c:pt idx="211">
                  <c:v>2.6730310262529831E-2</c:v>
                </c:pt>
                <c:pt idx="212">
                  <c:v>2.6730310262529831E-2</c:v>
                </c:pt>
                <c:pt idx="213">
                  <c:v>2.6730310262529831E-2</c:v>
                </c:pt>
                <c:pt idx="214">
                  <c:v>2.6730310262529831E-2</c:v>
                </c:pt>
                <c:pt idx="215">
                  <c:v>2.6730310262529831E-2</c:v>
                </c:pt>
                <c:pt idx="216">
                  <c:v>2.8639618138424822E-2</c:v>
                </c:pt>
                <c:pt idx="217">
                  <c:v>2.8639618138424822E-2</c:v>
                </c:pt>
                <c:pt idx="218">
                  <c:v>2.8639618138424822E-2</c:v>
                </c:pt>
                <c:pt idx="219">
                  <c:v>2.8639618138424822E-2</c:v>
                </c:pt>
                <c:pt idx="220">
                  <c:v>2.8639618138424822E-2</c:v>
                </c:pt>
                <c:pt idx="221">
                  <c:v>2.8639618138424822E-2</c:v>
                </c:pt>
                <c:pt idx="222">
                  <c:v>2.8639618138424822E-2</c:v>
                </c:pt>
                <c:pt idx="223">
                  <c:v>2.8639618138424822E-2</c:v>
                </c:pt>
                <c:pt idx="224">
                  <c:v>2.8639618138424822E-2</c:v>
                </c:pt>
                <c:pt idx="225">
                  <c:v>2.8639618138424822E-2</c:v>
                </c:pt>
                <c:pt idx="226">
                  <c:v>2.8639618138424822E-2</c:v>
                </c:pt>
                <c:pt idx="227">
                  <c:v>2.8639618138424822E-2</c:v>
                </c:pt>
                <c:pt idx="228">
                  <c:v>2.8639618138424822E-2</c:v>
                </c:pt>
                <c:pt idx="229">
                  <c:v>2.8639618138424822E-2</c:v>
                </c:pt>
                <c:pt idx="230">
                  <c:v>2.8639618138424822E-2</c:v>
                </c:pt>
                <c:pt idx="231">
                  <c:v>2.8639618138424822E-2</c:v>
                </c:pt>
                <c:pt idx="232">
                  <c:v>2.8639618138424822E-2</c:v>
                </c:pt>
                <c:pt idx="233">
                  <c:v>3.054892601431981E-2</c:v>
                </c:pt>
                <c:pt idx="234">
                  <c:v>3.054892601431981E-2</c:v>
                </c:pt>
                <c:pt idx="235">
                  <c:v>3.054892601431981E-2</c:v>
                </c:pt>
                <c:pt idx="236">
                  <c:v>3.054892601431981E-2</c:v>
                </c:pt>
                <c:pt idx="237">
                  <c:v>3.054892601431981E-2</c:v>
                </c:pt>
                <c:pt idx="238">
                  <c:v>3.054892601431981E-2</c:v>
                </c:pt>
                <c:pt idx="239">
                  <c:v>3.054892601431981E-2</c:v>
                </c:pt>
                <c:pt idx="240">
                  <c:v>3.054892601431981E-2</c:v>
                </c:pt>
                <c:pt idx="241">
                  <c:v>3.054892601431981E-2</c:v>
                </c:pt>
                <c:pt idx="242">
                  <c:v>3.054892601431981E-2</c:v>
                </c:pt>
                <c:pt idx="243">
                  <c:v>3.054892601431981E-2</c:v>
                </c:pt>
                <c:pt idx="244">
                  <c:v>3.1503579952267304E-2</c:v>
                </c:pt>
                <c:pt idx="245">
                  <c:v>3.1980906921241052E-2</c:v>
                </c:pt>
                <c:pt idx="246">
                  <c:v>3.2458233890214794E-2</c:v>
                </c:pt>
                <c:pt idx="247">
                  <c:v>3.2458233890214794E-2</c:v>
                </c:pt>
                <c:pt idx="248">
                  <c:v>3.2458233890214794E-2</c:v>
                </c:pt>
                <c:pt idx="249">
                  <c:v>3.2458233890214794E-2</c:v>
                </c:pt>
                <c:pt idx="250">
                  <c:v>3.2458233890214794E-2</c:v>
                </c:pt>
                <c:pt idx="251">
                  <c:v>3.2458233890214794E-2</c:v>
                </c:pt>
                <c:pt idx="252">
                  <c:v>3.2458233890214794E-2</c:v>
                </c:pt>
                <c:pt idx="253">
                  <c:v>3.2458233890214794E-2</c:v>
                </c:pt>
                <c:pt idx="254">
                  <c:v>3.2458233890214794E-2</c:v>
                </c:pt>
                <c:pt idx="255">
                  <c:v>3.2458233890214794E-2</c:v>
                </c:pt>
                <c:pt idx="256">
                  <c:v>3.2458233890214794E-2</c:v>
                </c:pt>
                <c:pt idx="257">
                  <c:v>3.2458233890214794E-2</c:v>
                </c:pt>
                <c:pt idx="258">
                  <c:v>3.2458233890214794E-2</c:v>
                </c:pt>
                <c:pt idx="259">
                  <c:v>3.2458233890214794E-2</c:v>
                </c:pt>
                <c:pt idx="260">
                  <c:v>3.2458233890214794E-2</c:v>
                </c:pt>
                <c:pt idx="261">
                  <c:v>3.4367541766109788E-2</c:v>
                </c:pt>
                <c:pt idx="262">
                  <c:v>3.4367541766109788E-2</c:v>
                </c:pt>
                <c:pt idx="263">
                  <c:v>3.4367541766109788E-2</c:v>
                </c:pt>
                <c:pt idx="264">
                  <c:v>3.4367541766109788E-2</c:v>
                </c:pt>
                <c:pt idx="265">
                  <c:v>3.4367541766109788E-2</c:v>
                </c:pt>
                <c:pt idx="266">
                  <c:v>3.4367541766109788E-2</c:v>
                </c:pt>
                <c:pt idx="267">
                  <c:v>3.4367541766109788E-2</c:v>
                </c:pt>
                <c:pt idx="268">
                  <c:v>3.4367541766109788E-2</c:v>
                </c:pt>
                <c:pt idx="269">
                  <c:v>3.4367541766109788E-2</c:v>
                </c:pt>
                <c:pt idx="270">
                  <c:v>3.4367541766109788E-2</c:v>
                </c:pt>
                <c:pt idx="271">
                  <c:v>3.4367541766109788E-2</c:v>
                </c:pt>
                <c:pt idx="272">
                  <c:v>3.4367541766109788E-2</c:v>
                </c:pt>
                <c:pt idx="273">
                  <c:v>3.4367541766109788E-2</c:v>
                </c:pt>
                <c:pt idx="274">
                  <c:v>3.4367541766109788E-2</c:v>
                </c:pt>
                <c:pt idx="275">
                  <c:v>3.4367541766109788E-2</c:v>
                </c:pt>
                <c:pt idx="276">
                  <c:v>3.4367541766109788E-2</c:v>
                </c:pt>
                <c:pt idx="277">
                  <c:v>3.4367541766109788E-2</c:v>
                </c:pt>
                <c:pt idx="278">
                  <c:v>3.4367541766109788E-2</c:v>
                </c:pt>
                <c:pt idx="279">
                  <c:v>3.6276849642004769E-2</c:v>
                </c:pt>
                <c:pt idx="280">
                  <c:v>3.6276849642004769E-2</c:v>
                </c:pt>
                <c:pt idx="281">
                  <c:v>3.6276849642004769E-2</c:v>
                </c:pt>
                <c:pt idx="282">
                  <c:v>3.6276849642004769E-2</c:v>
                </c:pt>
                <c:pt idx="283">
                  <c:v>3.6276849642004769E-2</c:v>
                </c:pt>
                <c:pt idx="284">
                  <c:v>3.6276849642004769E-2</c:v>
                </c:pt>
                <c:pt idx="285">
                  <c:v>3.6276849642004769E-2</c:v>
                </c:pt>
                <c:pt idx="286">
                  <c:v>3.6754176610978524E-2</c:v>
                </c:pt>
                <c:pt idx="287">
                  <c:v>3.6754176610978524E-2</c:v>
                </c:pt>
                <c:pt idx="288">
                  <c:v>3.6754176610978524E-2</c:v>
                </c:pt>
                <c:pt idx="289">
                  <c:v>3.6754176610978524E-2</c:v>
                </c:pt>
                <c:pt idx="290">
                  <c:v>3.7231503579952266E-2</c:v>
                </c:pt>
                <c:pt idx="291">
                  <c:v>3.7231503579952266E-2</c:v>
                </c:pt>
                <c:pt idx="292">
                  <c:v>3.7231503579952266E-2</c:v>
                </c:pt>
                <c:pt idx="293">
                  <c:v>3.7708830548926014E-2</c:v>
                </c:pt>
                <c:pt idx="294">
                  <c:v>3.7708830548926014E-2</c:v>
                </c:pt>
                <c:pt idx="295">
                  <c:v>3.8186157517899763E-2</c:v>
                </c:pt>
                <c:pt idx="296">
                  <c:v>3.8186157517899763E-2</c:v>
                </c:pt>
                <c:pt idx="297">
                  <c:v>3.8186157517899763E-2</c:v>
                </c:pt>
                <c:pt idx="298">
                  <c:v>3.8186157517899763E-2</c:v>
                </c:pt>
                <c:pt idx="299">
                  <c:v>3.8186157517899763E-2</c:v>
                </c:pt>
                <c:pt idx="300">
                  <c:v>3.8186157517899763E-2</c:v>
                </c:pt>
                <c:pt idx="301">
                  <c:v>3.8663484486873505E-2</c:v>
                </c:pt>
                <c:pt idx="302">
                  <c:v>3.8663484486873505E-2</c:v>
                </c:pt>
                <c:pt idx="303">
                  <c:v>3.8663484486873505E-2</c:v>
                </c:pt>
                <c:pt idx="304">
                  <c:v>3.8663484486873505E-2</c:v>
                </c:pt>
                <c:pt idx="305">
                  <c:v>3.8663484486873505E-2</c:v>
                </c:pt>
                <c:pt idx="306">
                  <c:v>3.9140811455847253E-2</c:v>
                </c:pt>
                <c:pt idx="307">
                  <c:v>3.9140811455847253E-2</c:v>
                </c:pt>
                <c:pt idx="308">
                  <c:v>3.9140811455847253E-2</c:v>
                </c:pt>
                <c:pt idx="309">
                  <c:v>3.9140811455847253E-2</c:v>
                </c:pt>
                <c:pt idx="310">
                  <c:v>3.9140811455847253E-2</c:v>
                </c:pt>
                <c:pt idx="311">
                  <c:v>3.9618138424821009E-2</c:v>
                </c:pt>
                <c:pt idx="312">
                  <c:v>3.9618138424821009E-2</c:v>
                </c:pt>
                <c:pt idx="313">
                  <c:v>4.0095465393794751E-2</c:v>
                </c:pt>
                <c:pt idx="314">
                  <c:v>4.0095465393794751E-2</c:v>
                </c:pt>
                <c:pt idx="315">
                  <c:v>4.0095465393794751E-2</c:v>
                </c:pt>
                <c:pt idx="316">
                  <c:v>4.0095465393794751E-2</c:v>
                </c:pt>
                <c:pt idx="317">
                  <c:v>4.0095465393794751E-2</c:v>
                </c:pt>
                <c:pt idx="318">
                  <c:v>4.0095465393794751E-2</c:v>
                </c:pt>
                <c:pt idx="319">
                  <c:v>4.0095465393794751E-2</c:v>
                </c:pt>
                <c:pt idx="320">
                  <c:v>4.0095465393794751E-2</c:v>
                </c:pt>
                <c:pt idx="321">
                  <c:v>4.0095465393794751E-2</c:v>
                </c:pt>
                <c:pt idx="322">
                  <c:v>4.0095465393794751E-2</c:v>
                </c:pt>
                <c:pt idx="323">
                  <c:v>4.0095465393794751E-2</c:v>
                </c:pt>
                <c:pt idx="324">
                  <c:v>4.0095465393794751E-2</c:v>
                </c:pt>
                <c:pt idx="325">
                  <c:v>4.0095465393794751E-2</c:v>
                </c:pt>
                <c:pt idx="326">
                  <c:v>4.0095465393794751E-2</c:v>
                </c:pt>
                <c:pt idx="327">
                  <c:v>4.0095465393794751E-2</c:v>
                </c:pt>
                <c:pt idx="328">
                  <c:v>4.0095465393794751E-2</c:v>
                </c:pt>
                <c:pt idx="329">
                  <c:v>4.0095465393794751E-2</c:v>
                </c:pt>
                <c:pt idx="330">
                  <c:v>4.1050119331742241E-2</c:v>
                </c:pt>
                <c:pt idx="331">
                  <c:v>4.1050119331742241E-2</c:v>
                </c:pt>
                <c:pt idx="332">
                  <c:v>4.1050119331742241E-2</c:v>
                </c:pt>
                <c:pt idx="333">
                  <c:v>4.1050119331742241E-2</c:v>
                </c:pt>
                <c:pt idx="334">
                  <c:v>4.1527446300715989E-2</c:v>
                </c:pt>
                <c:pt idx="335">
                  <c:v>4.1527446300715989E-2</c:v>
                </c:pt>
                <c:pt idx="336">
                  <c:v>4.1527446300715989E-2</c:v>
                </c:pt>
                <c:pt idx="337">
                  <c:v>4.1527446300715989E-2</c:v>
                </c:pt>
                <c:pt idx="338">
                  <c:v>4.2004773269689738E-2</c:v>
                </c:pt>
                <c:pt idx="339">
                  <c:v>4.2004773269689738E-2</c:v>
                </c:pt>
                <c:pt idx="340">
                  <c:v>4.2004773269689738E-2</c:v>
                </c:pt>
                <c:pt idx="341">
                  <c:v>4.2004773269689738E-2</c:v>
                </c:pt>
                <c:pt idx="342">
                  <c:v>4.2004773269689738E-2</c:v>
                </c:pt>
                <c:pt idx="343">
                  <c:v>4.2004773269689738E-2</c:v>
                </c:pt>
                <c:pt idx="344">
                  <c:v>4.2004773269689738E-2</c:v>
                </c:pt>
                <c:pt idx="345">
                  <c:v>4.2004773269689738E-2</c:v>
                </c:pt>
                <c:pt idx="346">
                  <c:v>4.2004773269689738E-2</c:v>
                </c:pt>
                <c:pt idx="347">
                  <c:v>4.3914081145584725E-2</c:v>
                </c:pt>
                <c:pt idx="348">
                  <c:v>4.3914081145584725E-2</c:v>
                </c:pt>
                <c:pt idx="349">
                  <c:v>4.3914081145584725E-2</c:v>
                </c:pt>
                <c:pt idx="350">
                  <c:v>4.3914081145584725E-2</c:v>
                </c:pt>
                <c:pt idx="351">
                  <c:v>4.3914081145584725E-2</c:v>
                </c:pt>
                <c:pt idx="352">
                  <c:v>4.3914081145584725E-2</c:v>
                </c:pt>
                <c:pt idx="353">
                  <c:v>4.3914081145584725E-2</c:v>
                </c:pt>
                <c:pt idx="354">
                  <c:v>4.3914081145584725E-2</c:v>
                </c:pt>
                <c:pt idx="355">
                  <c:v>4.3914081145584725E-2</c:v>
                </c:pt>
                <c:pt idx="356">
                  <c:v>4.3914081145584725E-2</c:v>
                </c:pt>
                <c:pt idx="357">
                  <c:v>4.3914081145584725E-2</c:v>
                </c:pt>
                <c:pt idx="358">
                  <c:v>4.3914081145584725E-2</c:v>
                </c:pt>
                <c:pt idx="359">
                  <c:v>4.3914081145584725E-2</c:v>
                </c:pt>
                <c:pt idx="360">
                  <c:v>4.3914081145584725E-2</c:v>
                </c:pt>
                <c:pt idx="361">
                  <c:v>4.4868735083532223E-2</c:v>
                </c:pt>
                <c:pt idx="362">
                  <c:v>4.5346062052505964E-2</c:v>
                </c:pt>
                <c:pt idx="363">
                  <c:v>4.5346062052505964E-2</c:v>
                </c:pt>
                <c:pt idx="364">
                  <c:v>4.5346062052505964E-2</c:v>
                </c:pt>
                <c:pt idx="365">
                  <c:v>4.5346062052505964E-2</c:v>
                </c:pt>
                <c:pt idx="366">
                  <c:v>4.5346062052505964E-2</c:v>
                </c:pt>
                <c:pt idx="367">
                  <c:v>4.5346062052505964E-2</c:v>
                </c:pt>
                <c:pt idx="368">
                  <c:v>4.5823389021479713E-2</c:v>
                </c:pt>
                <c:pt idx="369">
                  <c:v>4.5823389021479713E-2</c:v>
                </c:pt>
                <c:pt idx="370">
                  <c:v>4.5823389021479713E-2</c:v>
                </c:pt>
                <c:pt idx="371">
                  <c:v>4.5823389021479713E-2</c:v>
                </c:pt>
                <c:pt idx="372">
                  <c:v>4.5823389021479713E-2</c:v>
                </c:pt>
                <c:pt idx="373">
                  <c:v>4.5823389021479713E-2</c:v>
                </c:pt>
                <c:pt idx="374">
                  <c:v>4.5823389021479713E-2</c:v>
                </c:pt>
                <c:pt idx="375">
                  <c:v>4.5823389021479713E-2</c:v>
                </c:pt>
                <c:pt idx="376">
                  <c:v>4.5823389021479713E-2</c:v>
                </c:pt>
                <c:pt idx="377">
                  <c:v>4.7255369928400959E-2</c:v>
                </c:pt>
                <c:pt idx="378">
                  <c:v>4.7255369928400959E-2</c:v>
                </c:pt>
                <c:pt idx="379">
                  <c:v>4.7255369928400959E-2</c:v>
                </c:pt>
                <c:pt idx="380">
                  <c:v>4.7255369928400959E-2</c:v>
                </c:pt>
                <c:pt idx="381">
                  <c:v>4.7255369928400959E-2</c:v>
                </c:pt>
                <c:pt idx="382">
                  <c:v>4.7255369928400959E-2</c:v>
                </c:pt>
                <c:pt idx="383">
                  <c:v>4.77326968973747E-2</c:v>
                </c:pt>
                <c:pt idx="384">
                  <c:v>4.77326968973747E-2</c:v>
                </c:pt>
                <c:pt idx="385">
                  <c:v>4.77326968973747E-2</c:v>
                </c:pt>
                <c:pt idx="386">
                  <c:v>4.77326968973747E-2</c:v>
                </c:pt>
                <c:pt idx="387">
                  <c:v>4.77326968973747E-2</c:v>
                </c:pt>
                <c:pt idx="388">
                  <c:v>4.77326968973747E-2</c:v>
                </c:pt>
                <c:pt idx="389">
                  <c:v>4.77326968973747E-2</c:v>
                </c:pt>
                <c:pt idx="390">
                  <c:v>4.77326968973747E-2</c:v>
                </c:pt>
                <c:pt idx="391">
                  <c:v>4.77326968973747E-2</c:v>
                </c:pt>
                <c:pt idx="392">
                  <c:v>4.77326968973747E-2</c:v>
                </c:pt>
                <c:pt idx="393">
                  <c:v>4.77326968973747E-2</c:v>
                </c:pt>
                <c:pt idx="394">
                  <c:v>4.77326968973747E-2</c:v>
                </c:pt>
                <c:pt idx="395">
                  <c:v>4.77326968973747E-2</c:v>
                </c:pt>
                <c:pt idx="396">
                  <c:v>4.77326968973747E-2</c:v>
                </c:pt>
                <c:pt idx="397">
                  <c:v>4.77326968973747E-2</c:v>
                </c:pt>
                <c:pt idx="398">
                  <c:v>4.77326968973747E-2</c:v>
                </c:pt>
                <c:pt idx="399">
                  <c:v>4.77326968973747E-2</c:v>
                </c:pt>
                <c:pt idx="400">
                  <c:v>4.77326968973747E-2</c:v>
                </c:pt>
                <c:pt idx="401">
                  <c:v>4.9642004773269695E-2</c:v>
                </c:pt>
                <c:pt idx="402">
                  <c:v>4.9642004773269695E-2</c:v>
                </c:pt>
                <c:pt idx="403">
                  <c:v>4.9642004773269695E-2</c:v>
                </c:pt>
                <c:pt idx="404">
                  <c:v>4.9642004773269695E-2</c:v>
                </c:pt>
                <c:pt idx="405">
                  <c:v>4.9642004773269695E-2</c:v>
                </c:pt>
                <c:pt idx="406">
                  <c:v>4.9642004773269695E-2</c:v>
                </c:pt>
                <c:pt idx="407">
                  <c:v>4.9642004773269695E-2</c:v>
                </c:pt>
                <c:pt idx="408">
                  <c:v>4.9642004773269695E-2</c:v>
                </c:pt>
                <c:pt idx="409">
                  <c:v>4.9642004773269695E-2</c:v>
                </c:pt>
                <c:pt idx="410">
                  <c:v>4.9642004773269695E-2</c:v>
                </c:pt>
                <c:pt idx="411">
                  <c:v>4.9642004773269695E-2</c:v>
                </c:pt>
                <c:pt idx="412">
                  <c:v>4.9642004773269695E-2</c:v>
                </c:pt>
                <c:pt idx="413">
                  <c:v>4.9642004773269695E-2</c:v>
                </c:pt>
                <c:pt idx="414">
                  <c:v>4.9642004773269695E-2</c:v>
                </c:pt>
                <c:pt idx="415">
                  <c:v>4.9642004773269695E-2</c:v>
                </c:pt>
                <c:pt idx="416">
                  <c:v>4.9642004773269695E-2</c:v>
                </c:pt>
                <c:pt idx="417">
                  <c:v>5.1551312649164682E-2</c:v>
                </c:pt>
                <c:pt idx="418">
                  <c:v>5.1551312649164682E-2</c:v>
                </c:pt>
                <c:pt idx="419">
                  <c:v>5.1551312649164682E-2</c:v>
                </c:pt>
                <c:pt idx="420">
                  <c:v>5.1551312649164682E-2</c:v>
                </c:pt>
                <c:pt idx="421">
                  <c:v>5.1551312649164682E-2</c:v>
                </c:pt>
                <c:pt idx="422">
                  <c:v>5.1551312649164682E-2</c:v>
                </c:pt>
                <c:pt idx="423">
                  <c:v>5.1551312649164682E-2</c:v>
                </c:pt>
                <c:pt idx="424">
                  <c:v>5.1551312649164682E-2</c:v>
                </c:pt>
                <c:pt idx="425">
                  <c:v>5.1551312649164682E-2</c:v>
                </c:pt>
                <c:pt idx="426">
                  <c:v>5.1551312649164682E-2</c:v>
                </c:pt>
                <c:pt idx="427">
                  <c:v>5.1551312649164682E-2</c:v>
                </c:pt>
                <c:pt idx="428">
                  <c:v>5.1551312649164682E-2</c:v>
                </c:pt>
                <c:pt idx="429">
                  <c:v>5.1551312649164682E-2</c:v>
                </c:pt>
                <c:pt idx="430">
                  <c:v>5.1551312649164682E-2</c:v>
                </c:pt>
                <c:pt idx="431">
                  <c:v>5.3460620525059663E-2</c:v>
                </c:pt>
                <c:pt idx="432">
                  <c:v>5.3460620525059663E-2</c:v>
                </c:pt>
                <c:pt idx="433">
                  <c:v>5.3460620525059663E-2</c:v>
                </c:pt>
                <c:pt idx="434">
                  <c:v>5.3460620525059663E-2</c:v>
                </c:pt>
                <c:pt idx="435">
                  <c:v>5.3460620525059663E-2</c:v>
                </c:pt>
                <c:pt idx="436">
                  <c:v>5.3460620525059663E-2</c:v>
                </c:pt>
                <c:pt idx="437">
                  <c:v>5.3460620525059663E-2</c:v>
                </c:pt>
                <c:pt idx="438">
                  <c:v>5.3460620525059663E-2</c:v>
                </c:pt>
                <c:pt idx="439">
                  <c:v>5.3460620525059663E-2</c:v>
                </c:pt>
                <c:pt idx="440">
                  <c:v>5.3460620525059663E-2</c:v>
                </c:pt>
                <c:pt idx="441">
                  <c:v>5.3460620525059663E-2</c:v>
                </c:pt>
                <c:pt idx="442">
                  <c:v>5.3460620525059663E-2</c:v>
                </c:pt>
                <c:pt idx="443">
                  <c:v>5.3460620525059663E-2</c:v>
                </c:pt>
                <c:pt idx="444">
                  <c:v>5.3460620525059663E-2</c:v>
                </c:pt>
                <c:pt idx="445">
                  <c:v>5.3460620525059663E-2</c:v>
                </c:pt>
                <c:pt idx="446">
                  <c:v>5.441527446300716E-2</c:v>
                </c:pt>
                <c:pt idx="447">
                  <c:v>5.536992840095465E-2</c:v>
                </c:pt>
                <c:pt idx="448">
                  <c:v>5.536992840095465E-2</c:v>
                </c:pt>
                <c:pt idx="449">
                  <c:v>5.536992840095465E-2</c:v>
                </c:pt>
                <c:pt idx="450">
                  <c:v>5.536992840095465E-2</c:v>
                </c:pt>
                <c:pt idx="451">
                  <c:v>5.536992840095465E-2</c:v>
                </c:pt>
                <c:pt idx="452">
                  <c:v>5.536992840095465E-2</c:v>
                </c:pt>
                <c:pt idx="453">
                  <c:v>5.536992840095465E-2</c:v>
                </c:pt>
                <c:pt idx="454">
                  <c:v>5.536992840095465E-2</c:v>
                </c:pt>
                <c:pt idx="455">
                  <c:v>5.536992840095465E-2</c:v>
                </c:pt>
                <c:pt idx="456">
                  <c:v>5.536992840095465E-2</c:v>
                </c:pt>
                <c:pt idx="457">
                  <c:v>5.536992840095465E-2</c:v>
                </c:pt>
                <c:pt idx="458">
                  <c:v>5.536992840095465E-2</c:v>
                </c:pt>
                <c:pt idx="459">
                  <c:v>5.536992840095465E-2</c:v>
                </c:pt>
                <c:pt idx="460">
                  <c:v>5.7279236276849645E-2</c:v>
                </c:pt>
                <c:pt idx="461">
                  <c:v>5.7279236276849645E-2</c:v>
                </c:pt>
                <c:pt idx="462">
                  <c:v>5.7279236276849645E-2</c:v>
                </c:pt>
                <c:pt idx="463">
                  <c:v>5.7279236276849645E-2</c:v>
                </c:pt>
                <c:pt idx="464">
                  <c:v>5.7279236276849645E-2</c:v>
                </c:pt>
                <c:pt idx="465">
                  <c:v>5.7279236276849645E-2</c:v>
                </c:pt>
                <c:pt idx="466">
                  <c:v>5.7279236276849645E-2</c:v>
                </c:pt>
                <c:pt idx="467">
                  <c:v>5.7279236276849645E-2</c:v>
                </c:pt>
                <c:pt idx="468">
                  <c:v>5.7279236276849645E-2</c:v>
                </c:pt>
                <c:pt idx="469">
                  <c:v>5.7279236276849645E-2</c:v>
                </c:pt>
                <c:pt idx="470">
                  <c:v>5.7279236276849645E-2</c:v>
                </c:pt>
                <c:pt idx="471">
                  <c:v>5.7279236276849645E-2</c:v>
                </c:pt>
                <c:pt idx="472">
                  <c:v>5.7279236276849645E-2</c:v>
                </c:pt>
                <c:pt idx="473">
                  <c:v>5.7279236276849645E-2</c:v>
                </c:pt>
                <c:pt idx="474">
                  <c:v>5.7279236276849645E-2</c:v>
                </c:pt>
                <c:pt idx="475">
                  <c:v>5.7279236276849645E-2</c:v>
                </c:pt>
                <c:pt idx="476">
                  <c:v>5.7279236276849645E-2</c:v>
                </c:pt>
                <c:pt idx="477">
                  <c:v>5.7756563245823386E-2</c:v>
                </c:pt>
                <c:pt idx="478">
                  <c:v>5.7756563245823386E-2</c:v>
                </c:pt>
                <c:pt idx="479">
                  <c:v>5.7756563245823386E-2</c:v>
                </c:pt>
                <c:pt idx="480">
                  <c:v>5.8233890214797135E-2</c:v>
                </c:pt>
                <c:pt idx="481">
                  <c:v>5.8233890214797135E-2</c:v>
                </c:pt>
                <c:pt idx="482">
                  <c:v>5.8233890214797135E-2</c:v>
                </c:pt>
                <c:pt idx="483">
                  <c:v>5.8711217183770883E-2</c:v>
                </c:pt>
                <c:pt idx="484">
                  <c:v>5.8711217183770883E-2</c:v>
                </c:pt>
                <c:pt idx="485">
                  <c:v>5.9188544152744632E-2</c:v>
                </c:pt>
                <c:pt idx="486">
                  <c:v>5.9188544152744632E-2</c:v>
                </c:pt>
                <c:pt idx="487">
                  <c:v>5.9188544152744632E-2</c:v>
                </c:pt>
                <c:pt idx="488">
                  <c:v>5.9188544152744632E-2</c:v>
                </c:pt>
                <c:pt idx="489">
                  <c:v>5.9188544152744632E-2</c:v>
                </c:pt>
                <c:pt idx="490">
                  <c:v>5.9188544152744632E-2</c:v>
                </c:pt>
                <c:pt idx="491">
                  <c:v>5.9665871121718374E-2</c:v>
                </c:pt>
                <c:pt idx="492">
                  <c:v>5.9665871121718374E-2</c:v>
                </c:pt>
                <c:pt idx="493">
                  <c:v>5.9665871121718374E-2</c:v>
                </c:pt>
                <c:pt idx="494">
                  <c:v>6.0143198090692122E-2</c:v>
                </c:pt>
                <c:pt idx="495">
                  <c:v>6.0143198090692122E-2</c:v>
                </c:pt>
                <c:pt idx="496">
                  <c:v>6.0143198090692122E-2</c:v>
                </c:pt>
                <c:pt idx="497">
                  <c:v>6.0143198090692122E-2</c:v>
                </c:pt>
                <c:pt idx="498">
                  <c:v>6.0143198090692122E-2</c:v>
                </c:pt>
                <c:pt idx="499">
                  <c:v>6.0620525059665871E-2</c:v>
                </c:pt>
                <c:pt idx="500">
                  <c:v>6.109785202863962E-2</c:v>
                </c:pt>
                <c:pt idx="501">
                  <c:v>6.109785202863962E-2</c:v>
                </c:pt>
                <c:pt idx="502">
                  <c:v>6.109785202863962E-2</c:v>
                </c:pt>
                <c:pt idx="503">
                  <c:v>6.109785202863962E-2</c:v>
                </c:pt>
                <c:pt idx="504">
                  <c:v>6.109785202863962E-2</c:v>
                </c:pt>
                <c:pt idx="505">
                  <c:v>6.2529832935560858E-2</c:v>
                </c:pt>
                <c:pt idx="506">
                  <c:v>6.2529832935560858E-2</c:v>
                </c:pt>
                <c:pt idx="507">
                  <c:v>6.2529832935560858E-2</c:v>
                </c:pt>
                <c:pt idx="508">
                  <c:v>6.2529832935560858E-2</c:v>
                </c:pt>
                <c:pt idx="509">
                  <c:v>6.3007159904534607E-2</c:v>
                </c:pt>
                <c:pt idx="510">
                  <c:v>6.3007159904534607E-2</c:v>
                </c:pt>
                <c:pt idx="511">
                  <c:v>6.3007159904534607E-2</c:v>
                </c:pt>
                <c:pt idx="512">
                  <c:v>6.3007159904534607E-2</c:v>
                </c:pt>
                <c:pt idx="513">
                  <c:v>6.3007159904534607E-2</c:v>
                </c:pt>
                <c:pt idx="514">
                  <c:v>6.3007159904534607E-2</c:v>
                </c:pt>
                <c:pt idx="515">
                  <c:v>6.3007159904534607E-2</c:v>
                </c:pt>
                <c:pt idx="516">
                  <c:v>6.3007159904534607E-2</c:v>
                </c:pt>
                <c:pt idx="517">
                  <c:v>6.3007159904534607E-2</c:v>
                </c:pt>
                <c:pt idx="518">
                  <c:v>6.3007159904534607E-2</c:v>
                </c:pt>
                <c:pt idx="519">
                  <c:v>6.3007159904534607E-2</c:v>
                </c:pt>
                <c:pt idx="520">
                  <c:v>6.3007159904534607E-2</c:v>
                </c:pt>
                <c:pt idx="521">
                  <c:v>6.3007159904534607E-2</c:v>
                </c:pt>
                <c:pt idx="522">
                  <c:v>6.3007159904534607E-2</c:v>
                </c:pt>
                <c:pt idx="523">
                  <c:v>6.3007159904534607E-2</c:v>
                </c:pt>
                <c:pt idx="524">
                  <c:v>6.3007159904534607E-2</c:v>
                </c:pt>
                <c:pt idx="525">
                  <c:v>6.3007159904534607E-2</c:v>
                </c:pt>
                <c:pt idx="526">
                  <c:v>6.3007159904534607E-2</c:v>
                </c:pt>
                <c:pt idx="527">
                  <c:v>6.3007159904534607E-2</c:v>
                </c:pt>
                <c:pt idx="528">
                  <c:v>6.3007159904534607E-2</c:v>
                </c:pt>
                <c:pt idx="529">
                  <c:v>6.3007159904534607E-2</c:v>
                </c:pt>
                <c:pt idx="530">
                  <c:v>6.4916467780429588E-2</c:v>
                </c:pt>
                <c:pt idx="531">
                  <c:v>6.4916467780429588E-2</c:v>
                </c:pt>
                <c:pt idx="532">
                  <c:v>6.4916467780429588E-2</c:v>
                </c:pt>
                <c:pt idx="533">
                  <c:v>6.4916467780429588E-2</c:v>
                </c:pt>
                <c:pt idx="534">
                  <c:v>6.4916467780429588E-2</c:v>
                </c:pt>
                <c:pt idx="535">
                  <c:v>6.5393794749403336E-2</c:v>
                </c:pt>
                <c:pt idx="536">
                  <c:v>6.5393794749403336E-2</c:v>
                </c:pt>
                <c:pt idx="537">
                  <c:v>6.5393794749403336E-2</c:v>
                </c:pt>
                <c:pt idx="538">
                  <c:v>6.5393794749403336E-2</c:v>
                </c:pt>
                <c:pt idx="539">
                  <c:v>6.5871121718377099E-2</c:v>
                </c:pt>
                <c:pt idx="540">
                  <c:v>6.5871121718377099E-2</c:v>
                </c:pt>
                <c:pt idx="541">
                  <c:v>6.5871121718377099E-2</c:v>
                </c:pt>
                <c:pt idx="542">
                  <c:v>6.5871121718377099E-2</c:v>
                </c:pt>
                <c:pt idx="543">
                  <c:v>6.6348448687350833E-2</c:v>
                </c:pt>
                <c:pt idx="544">
                  <c:v>6.6825775656324582E-2</c:v>
                </c:pt>
                <c:pt idx="545">
                  <c:v>6.6825775656324582E-2</c:v>
                </c:pt>
                <c:pt idx="546">
                  <c:v>6.6825775656324582E-2</c:v>
                </c:pt>
                <c:pt idx="547">
                  <c:v>6.6825775656324582E-2</c:v>
                </c:pt>
                <c:pt idx="548">
                  <c:v>6.6825775656324582E-2</c:v>
                </c:pt>
                <c:pt idx="549">
                  <c:v>6.6825775656324582E-2</c:v>
                </c:pt>
                <c:pt idx="550">
                  <c:v>6.6825775656324582E-2</c:v>
                </c:pt>
                <c:pt idx="551">
                  <c:v>6.7303102625298331E-2</c:v>
                </c:pt>
                <c:pt idx="552">
                  <c:v>6.7303102625298331E-2</c:v>
                </c:pt>
                <c:pt idx="553">
                  <c:v>6.7303102625298331E-2</c:v>
                </c:pt>
                <c:pt idx="554">
                  <c:v>6.7780429594272079E-2</c:v>
                </c:pt>
                <c:pt idx="555">
                  <c:v>6.7780429594272079E-2</c:v>
                </c:pt>
                <c:pt idx="556">
                  <c:v>6.7780429594272079E-2</c:v>
                </c:pt>
                <c:pt idx="557">
                  <c:v>6.8257756563245828E-2</c:v>
                </c:pt>
                <c:pt idx="558">
                  <c:v>6.8735083532219576E-2</c:v>
                </c:pt>
                <c:pt idx="559">
                  <c:v>6.8735083532219576E-2</c:v>
                </c:pt>
                <c:pt idx="560">
                  <c:v>6.8735083532219576E-2</c:v>
                </c:pt>
                <c:pt idx="561">
                  <c:v>6.8735083532219576E-2</c:v>
                </c:pt>
                <c:pt idx="562">
                  <c:v>6.8735083532219576E-2</c:v>
                </c:pt>
                <c:pt idx="563">
                  <c:v>6.8735083532219576E-2</c:v>
                </c:pt>
                <c:pt idx="564">
                  <c:v>6.8735083532219576E-2</c:v>
                </c:pt>
                <c:pt idx="565">
                  <c:v>6.8735083532219576E-2</c:v>
                </c:pt>
                <c:pt idx="566">
                  <c:v>6.8735083532219576E-2</c:v>
                </c:pt>
                <c:pt idx="567">
                  <c:v>6.8735083532219576E-2</c:v>
                </c:pt>
                <c:pt idx="568">
                  <c:v>6.8735083532219576E-2</c:v>
                </c:pt>
                <c:pt idx="569">
                  <c:v>6.9212410501193311E-2</c:v>
                </c:pt>
                <c:pt idx="570">
                  <c:v>6.9212410501193311E-2</c:v>
                </c:pt>
                <c:pt idx="571">
                  <c:v>6.9212410501193311E-2</c:v>
                </c:pt>
                <c:pt idx="572">
                  <c:v>6.968973747016706E-2</c:v>
                </c:pt>
                <c:pt idx="573">
                  <c:v>6.968973747016706E-2</c:v>
                </c:pt>
                <c:pt idx="574">
                  <c:v>6.968973747016706E-2</c:v>
                </c:pt>
                <c:pt idx="575">
                  <c:v>7.0167064439140808E-2</c:v>
                </c:pt>
                <c:pt idx="576">
                  <c:v>7.0644391408114557E-2</c:v>
                </c:pt>
                <c:pt idx="577">
                  <c:v>7.0644391408114557E-2</c:v>
                </c:pt>
                <c:pt idx="578">
                  <c:v>7.0644391408114557E-2</c:v>
                </c:pt>
                <c:pt idx="579">
                  <c:v>7.0644391408114557E-2</c:v>
                </c:pt>
                <c:pt idx="580">
                  <c:v>7.0644391408114557E-2</c:v>
                </c:pt>
                <c:pt idx="581">
                  <c:v>7.0644391408114557E-2</c:v>
                </c:pt>
                <c:pt idx="582">
                  <c:v>7.0644391408114557E-2</c:v>
                </c:pt>
                <c:pt idx="583">
                  <c:v>7.0644391408114557E-2</c:v>
                </c:pt>
                <c:pt idx="584">
                  <c:v>7.0644391408114557E-2</c:v>
                </c:pt>
                <c:pt idx="585">
                  <c:v>7.0644391408114557E-2</c:v>
                </c:pt>
                <c:pt idx="586">
                  <c:v>7.0644391408114557E-2</c:v>
                </c:pt>
                <c:pt idx="587">
                  <c:v>7.1599045346062054E-2</c:v>
                </c:pt>
                <c:pt idx="588">
                  <c:v>7.1599045346062054E-2</c:v>
                </c:pt>
                <c:pt idx="589">
                  <c:v>7.1599045346062054E-2</c:v>
                </c:pt>
                <c:pt idx="590">
                  <c:v>7.2076372315035803E-2</c:v>
                </c:pt>
                <c:pt idx="591">
                  <c:v>7.2553699284009537E-2</c:v>
                </c:pt>
                <c:pt idx="592">
                  <c:v>7.2553699284009537E-2</c:v>
                </c:pt>
                <c:pt idx="593">
                  <c:v>7.2553699284009537E-2</c:v>
                </c:pt>
                <c:pt idx="594">
                  <c:v>7.2553699284009537E-2</c:v>
                </c:pt>
                <c:pt idx="595">
                  <c:v>7.2553699284009537E-2</c:v>
                </c:pt>
                <c:pt idx="596">
                  <c:v>7.2553699284009537E-2</c:v>
                </c:pt>
                <c:pt idx="597">
                  <c:v>7.2553699284009537E-2</c:v>
                </c:pt>
                <c:pt idx="598">
                  <c:v>7.2553699284009537E-2</c:v>
                </c:pt>
                <c:pt idx="599">
                  <c:v>7.2553699284009537E-2</c:v>
                </c:pt>
                <c:pt idx="600">
                  <c:v>7.2553699284009537E-2</c:v>
                </c:pt>
                <c:pt idx="601">
                  <c:v>7.2553699284009537E-2</c:v>
                </c:pt>
                <c:pt idx="602">
                  <c:v>7.2553699284009537E-2</c:v>
                </c:pt>
                <c:pt idx="603">
                  <c:v>7.2553699284009537E-2</c:v>
                </c:pt>
                <c:pt idx="604">
                  <c:v>7.2553699284009537E-2</c:v>
                </c:pt>
                <c:pt idx="605">
                  <c:v>7.2553699284009537E-2</c:v>
                </c:pt>
                <c:pt idx="606">
                  <c:v>7.2553699284009537E-2</c:v>
                </c:pt>
                <c:pt idx="607">
                  <c:v>7.4463007159904532E-2</c:v>
                </c:pt>
                <c:pt idx="608">
                  <c:v>7.4463007159904532E-2</c:v>
                </c:pt>
                <c:pt idx="609">
                  <c:v>7.4463007159904532E-2</c:v>
                </c:pt>
                <c:pt idx="610">
                  <c:v>7.4463007159904532E-2</c:v>
                </c:pt>
                <c:pt idx="611">
                  <c:v>7.4463007159904532E-2</c:v>
                </c:pt>
                <c:pt idx="612">
                  <c:v>7.4463007159904532E-2</c:v>
                </c:pt>
                <c:pt idx="613">
                  <c:v>7.4463007159904532E-2</c:v>
                </c:pt>
                <c:pt idx="614">
                  <c:v>7.4463007159904532E-2</c:v>
                </c:pt>
                <c:pt idx="615">
                  <c:v>7.4463007159904532E-2</c:v>
                </c:pt>
                <c:pt idx="616">
                  <c:v>7.4463007159904532E-2</c:v>
                </c:pt>
                <c:pt idx="617">
                  <c:v>7.4463007159904532E-2</c:v>
                </c:pt>
                <c:pt idx="618">
                  <c:v>7.4463007159904532E-2</c:v>
                </c:pt>
                <c:pt idx="619">
                  <c:v>7.4463007159904532E-2</c:v>
                </c:pt>
                <c:pt idx="620">
                  <c:v>7.494033412887828E-2</c:v>
                </c:pt>
                <c:pt idx="621">
                  <c:v>7.494033412887828E-2</c:v>
                </c:pt>
                <c:pt idx="622">
                  <c:v>7.5417661097852029E-2</c:v>
                </c:pt>
                <c:pt idx="623">
                  <c:v>7.5417661097852029E-2</c:v>
                </c:pt>
                <c:pt idx="624">
                  <c:v>7.5417661097852029E-2</c:v>
                </c:pt>
                <c:pt idx="625">
                  <c:v>7.5894988066825778E-2</c:v>
                </c:pt>
                <c:pt idx="626">
                  <c:v>7.6372315035799526E-2</c:v>
                </c:pt>
                <c:pt idx="627">
                  <c:v>7.6372315035799526E-2</c:v>
                </c:pt>
                <c:pt idx="628">
                  <c:v>7.6372315035799526E-2</c:v>
                </c:pt>
                <c:pt idx="629">
                  <c:v>7.6372315035799526E-2</c:v>
                </c:pt>
                <c:pt idx="630">
                  <c:v>7.6372315035799526E-2</c:v>
                </c:pt>
                <c:pt idx="631">
                  <c:v>7.6372315035799526E-2</c:v>
                </c:pt>
                <c:pt idx="632">
                  <c:v>7.6372315035799526E-2</c:v>
                </c:pt>
                <c:pt idx="633">
                  <c:v>7.6849642004773275E-2</c:v>
                </c:pt>
                <c:pt idx="634">
                  <c:v>7.6849642004773275E-2</c:v>
                </c:pt>
                <c:pt idx="635">
                  <c:v>7.6849642004773275E-2</c:v>
                </c:pt>
                <c:pt idx="636">
                  <c:v>7.732696897374701E-2</c:v>
                </c:pt>
                <c:pt idx="637">
                  <c:v>7.732696897374701E-2</c:v>
                </c:pt>
                <c:pt idx="638">
                  <c:v>7.7804295942720772E-2</c:v>
                </c:pt>
                <c:pt idx="639">
                  <c:v>7.8281622911694507E-2</c:v>
                </c:pt>
                <c:pt idx="640">
                  <c:v>7.8281622911694507E-2</c:v>
                </c:pt>
                <c:pt idx="641">
                  <c:v>7.8281622911694507E-2</c:v>
                </c:pt>
                <c:pt idx="642">
                  <c:v>7.8281622911694507E-2</c:v>
                </c:pt>
                <c:pt idx="643">
                  <c:v>7.8281622911694507E-2</c:v>
                </c:pt>
                <c:pt idx="644">
                  <c:v>7.8281622911694507E-2</c:v>
                </c:pt>
                <c:pt idx="645">
                  <c:v>7.8281622911694507E-2</c:v>
                </c:pt>
                <c:pt idx="646">
                  <c:v>7.8281622911694507E-2</c:v>
                </c:pt>
                <c:pt idx="647">
                  <c:v>7.8281622911694507E-2</c:v>
                </c:pt>
                <c:pt idx="648">
                  <c:v>7.8281622911694507E-2</c:v>
                </c:pt>
                <c:pt idx="649">
                  <c:v>7.8758949880668255E-2</c:v>
                </c:pt>
                <c:pt idx="650">
                  <c:v>7.9236276849642018E-2</c:v>
                </c:pt>
                <c:pt idx="651">
                  <c:v>7.9236276849642018E-2</c:v>
                </c:pt>
                <c:pt idx="652">
                  <c:v>7.9713603818615753E-2</c:v>
                </c:pt>
                <c:pt idx="653">
                  <c:v>8.0190930787589501E-2</c:v>
                </c:pt>
                <c:pt idx="654">
                  <c:v>8.0190930787589501E-2</c:v>
                </c:pt>
                <c:pt idx="655">
                  <c:v>8.0190930787589501E-2</c:v>
                </c:pt>
                <c:pt idx="656">
                  <c:v>8.0190930787589501E-2</c:v>
                </c:pt>
                <c:pt idx="657">
                  <c:v>8.0190930787589501E-2</c:v>
                </c:pt>
                <c:pt idx="658">
                  <c:v>8.0190930787589501E-2</c:v>
                </c:pt>
                <c:pt idx="659">
                  <c:v>8.0190930787589501E-2</c:v>
                </c:pt>
                <c:pt idx="660">
                  <c:v>8.0190930787589501E-2</c:v>
                </c:pt>
                <c:pt idx="661">
                  <c:v>8.0190930787589501E-2</c:v>
                </c:pt>
                <c:pt idx="662">
                  <c:v>8.0668257756563236E-2</c:v>
                </c:pt>
                <c:pt idx="663">
                  <c:v>8.0668257756563236E-2</c:v>
                </c:pt>
                <c:pt idx="664">
                  <c:v>8.0668257756563236E-2</c:v>
                </c:pt>
                <c:pt idx="665">
                  <c:v>8.0668257756563236E-2</c:v>
                </c:pt>
                <c:pt idx="666">
                  <c:v>8.1145584725536998E-2</c:v>
                </c:pt>
                <c:pt idx="667">
                  <c:v>8.1145584725536998E-2</c:v>
                </c:pt>
                <c:pt idx="668">
                  <c:v>8.1145584725536998E-2</c:v>
                </c:pt>
                <c:pt idx="669">
                  <c:v>8.1145584725536998E-2</c:v>
                </c:pt>
                <c:pt idx="670">
                  <c:v>8.1622911694510747E-2</c:v>
                </c:pt>
                <c:pt idx="671">
                  <c:v>8.2100238663484482E-2</c:v>
                </c:pt>
                <c:pt idx="672">
                  <c:v>8.2100238663484482E-2</c:v>
                </c:pt>
                <c:pt idx="673">
                  <c:v>8.2100238663484482E-2</c:v>
                </c:pt>
                <c:pt idx="674">
                  <c:v>8.2100238663484482E-2</c:v>
                </c:pt>
                <c:pt idx="675">
                  <c:v>8.2100238663484482E-2</c:v>
                </c:pt>
                <c:pt idx="676">
                  <c:v>8.2577565632458244E-2</c:v>
                </c:pt>
                <c:pt idx="677">
                  <c:v>8.4009546539379476E-2</c:v>
                </c:pt>
                <c:pt idx="678">
                  <c:v>8.5441527446300708E-2</c:v>
                </c:pt>
                <c:pt idx="679">
                  <c:v>0.13556085918854416</c:v>
                </c:pt>
                <c:pt idx="680">
                  <c:v>0.13556085918854416</c:v>
                </c:pt>
                <c:pt idx="681">
                  <c:v>0.13556085918854416</c:v>
                </c:pt>
              </c:numCache>
            </c:numRef>
          </c:xVal>
          <c:yVal>
            <c:numRef>
              <c:f>'Tensile Test'!$I$9:$I$2095</c:f>
              <c:numCache>
                <c:formatCode>0.000</c:formatCode>
                <c:ptCount val="2087"/>
                <c:pt idx="0">
                  <c:v>1.62908370557896</c:v>
                </c:pt>
                <c:pt idx="1">
                  <c:v>4.2763447271447701</c:v>
                </c:pt>
                <c:pt idx="2">
                  <c:v>4.3781624587434553</c:v>
                </c:pt>
                <c:pt idx="3">
                  <c:v>4.5817979219408258</c:v>
                </c:pt>
                <c:pt idx="4">
                  <c:v>4.5817979219408258</c:v>
                </c:pt>
                <c:pt idx="5">
                  <c:v>4.5817979219408258</c:v>
                </c:pt>
                <c:pt idx="6">
                  <c:v>4.683615653539511</c:v>
                </c:pt>
                <c:pt idx="7">
                  <c:v>4.7854333851381945</c:v>
                </c:pt>
                <c:pt idx="8">
                  <c:v>4.989068848335565</c:v>
                </c:pt>
                <c:pt idx="9">
                  <c:v>5.0908865799342502</c:v>
                </c:pt>
                <c:pt idx="10">
                  <c:v>5.2945220431316207</c:v>
                </c:pt>
                <c:pt idx="11">
                  <c:v>5.2945220431316207</c:v>
                </c:pt>
                <c:pt idx="12">
                  <c:v>5.3963397747303059</c:v>
                </c:pt>
                <c:pt idx="13">
                  <c:v>5.5999752379276746</c:v>
                </c:pt>
                <c:pt idx="14">
                  <c:v>5.7017929695263598</c:v>
                </c:pt>
                <c:pt idx="15">
                  <c:v>5.8036107011250451</c:v>
                </c:pt>
                <c:pt idx="16">
                  <c:v>6.0072461643224155</c:v>
                </c:pt>
                <c:pt idx="17">
                  <c:v>6.1090638959211008</c:v>
                </c:pt>
                <c:pt idx="18">
                  <c:v>6.3126993591184704</c:v>
                </c:pt>
                <c:pt idx="19">
                  <c:v>6.3126993591184704</c:v>
                </c:pt>
                <c:pt idx="20">
                  <c:v>6.4145170907171556</c:v>
                </c:pt>
                <c:pt idx="21">
                  <c:v>6.6181525539145252</c:v>
                </c:pt>
                <c:pt idx="22">
                  <c:v>6.7199702855132104</c:v>
                </c:pt>
                <c:pt idx="23">
                  <c:v>6.92360574871058</c:v>
                </c:pt>
                <c:pt idx="24">
                  <c:v>7.0254234803092652</c:v>
                </c:pt>
                <c:pt idx="25">
                  <c:v>7.1272412119079505</c:v>
                </c:pt>
                <c:pt idx="26">
                  <c:v>7.33087667510532</c:v>
                </c:pt>
                <c:pt idx="27">
                  <c:v>7.4326944067040053</c:v>
                </c:pt>
                <c:pt idx="28">
                  <c:v>7.6363298699013749</c:v>
                </c:pt>
                <c:pt idx="29">
                  <c:v>7.7381476015000601</c:v>
                </c:pt>
                <c:pt idx="30">
                  <c:v>7.9417830646974306</c:v>
                </c:pt>
                <c:pt idx="31">
                  <c:v>8.0436007962961149</c:v>
                </c:pt>
                <c:pt idx="32">
                  <c:v>8.145418527894801</c:v>
                </c:pt>
                <c:pt idx="33">
                  <c:v>8.3490539910921697</c:v>
                </c:pt>
                <c:pt idx="34">
                  <c:v>8.4508717226908558</c:v>
                </c:pt>
                <c:pt idx="35">
                  <c:v>8.4508717226908558</c:v>
                </c:pt>
                <c:pt idx="36">
                  <c:v>8.6545071858882245</c:v>
                </c:pt>
                <c:pt idx="37">
                  <c:v>8.7563249174869107</c:v>
                </c:pt>
                <c:pt idx="38">
                  <c:v>8.7563249174869107</c:v>
                </c:pt>
                <c:pt idx="39">
                  <c:v>8.9599603806842811</c:v>
                </c:pt>
                <c:pt idx="40">
                  <c:v>9.0617781122829655</c:v>
                </c:pt>
                <c:pt idx="41">
                  <c:v>9.265413575480336</c:v>
                </c:pt>
                <c:pt idx="42">
                  <c:v>9.3672313070790221</c:v>
                </c:pt>
                <c:pt idx="43">
                  <c:v>9.4690490386777064</c:v>
                </c:pt>
                <c:pt idx="44">
                  <c:v>9.6726845018750751</c:v>
                </c:pt>
                <c:pt idx="45">
                  <c:v>9.7745022334737595</c:v>
                </c:pt>
                <c:pt idx="46">
                  <c:v>9.9781376966711299</c:v>
                </c:pt>
                <c:pt idx="47">
                  <c:v>10.079955428269816</c:v>
                </c:pt>
                <c:pt idx="48">
                  <c:v>10.283590891467185</c:v>
                </c:pt>
                <c:pt idx="49">
                  <c:v>10.283590891467185</c:v>
                </c:pt>
                <c:pt idx="50">
                  <c:v>10.283590891467185</c:v>
                </c:pt>
                <c:pt idx="51">
                  <c:v>10.385408623065871</c:v>
                </c:pt>
                <c:pt idx="52">
                  <c:v>10.385408623065871</c:v>
                </c:pt>
                <c:pt idx="53">
                  <c:v>10.487226354664555</c:v>
                </c:pt>
                <c:pt idx="54">
                  <c:v>10.690861817861926</c:v>
                </c:pt>
                <c:pt idx="55">
                  <c:v>10.792679549460612</c:v>
                </c:pt>
                <c:pt idx="56">
                  <c:v>10.996315012657981</c:v>
                </c:pt>
                <c:pt idx="57">
                  <c:v>11.098132744256667</c:v>
                </c:pt>
                <c:pt idx="58">
                  <c:v>11.301768207454035</c:v>
                </c:pt>
                <c:pt idx="59">
                  <c:v>11.40358593905272</c:v>
                </c:pt>
                <c:pt idx="60">
                  <c:v>11.505403670651406</c:v>
                </c:pt>
                <c:pt idx="61">
                  <c:v>11.709039133848774</c:v>
                </c:pt>
                <c:pt idx="62">
                  <c:v>11.810856865447461</c:v>
                </c:pt>
                <c:pt idx="63">
                  <c:v>12.014492328644831</c:v>
                </c:pt>
                <c:pt idx="64">
                  <c:v>12.116310060243515</c:v>
                </c:pt>
                <c:pt idx="65">
                  <c:v>12.116310060243515</c:v>
                </c:pt>
                <c:pt idx="66">
                  <c:v>12.319945523440886</c:v>
                </c:pt>
                <c:pt idx="67">
                  <c:v>12.42176325503957</c:v>
                </c:pt>
                <c:pt idx="68">
                  <c:v>12.625398718236941</c:v>
                </c:pt>
                <c:pt idx="69">
                  <c:v>12.727216449835627</c:v>
                </c:pt>
                <c:pt idx="70">
                  <c:v>12.829034181434311</c:v>
                </c:pt>
                <c:pt idx="71">
                  <c:v>13.03266964463168</c:v>
                </c:pt>
                <c:pt idx="72">
                  <c:v>13.134487376230364</c:v>
                </c:pt>
                <c:pt idx="73">
                  <c:v>13.338122839427735</c:v>
                </c:pt>
                <c:pt idx="74">
                  <c:v>13.439940571026421</c:v>
                </c:pt>
                <c:pt idx="75">
                  <c:v>13.643576034223791</c:v>
                </c:pt>
                <c:pt idx="76">
                  <c:v>13.745393765822476</c:v>
                </c:pt>
                <c:pt idx="77">
                  <c:v>14.05084696061853</c:v>
                </c:pt>
                <c:pt idx="78">
                  <c:v>14.05084696061853</c:v>
                </c:pt>
                <c:pt idx="79">
                  <c:v>14.152664692217217</c:v>
                </c:pt>
                <c:pt idx="80">
                  <c:v>14.356300155414587</c:v>
                </c:pt>
                <c:pt idx="81">
                  <c:v>14.458117887013271</c:v>
                </c:pt>
                <c:pt idx="82">
                  <c:v>14.763571081809324</c:v>
                </c:pt>
                <c:pt idx="83">
                  <c:v>14.967206545006695</c:v>
                </c:pt>
                <c:pt idx="84">
                  <c:v>15.069024276605381</c:v>
                </c:pt>
                <c:pt idx="85">
                  <c:v>15.170842008204065</c:v>
                </c:pt>
                <c:pt idx="86">
                  <c:v>15.47629520300012</c:v>
                </c:pt>
                <c:pt idx="87">
                  <c:v>15.47629520300012</c:v>
                </c:pt>
                <c:pt idx="88">
                  <c:v>15.679930666197491</c:v>
                </c:pt>
                <c:pt idx="89">
                  <c:v>15.781748397796177</c:v>
                </c:pt>
                <c:pt idx="90">
                  <c:v>15.985383860993545</c:v>
                </c:pt>
                <c:pt idx="91">
                  <c:v>16.08720159259223</c:v>
                </c:pt>
                <c:pt idx="92">
                  <c:v>16.189019324190916</c:v>
                </c:pt>
                <c:pt idx="93">
                  <c:v>16.189019324190916</c:v>
                </c:pt>
                <c:pt idx="94">
                  <c:v>16.392654787388288</c:v>
                </c:pt>
                <c:pt idx="95">
                  <c:v>16.494472518986971</c:v>
                </c:pt>
                <c:pt idx="96">
                  <c:v>16.698107982184339</c:v>
                </c:pt>
                <c:pt idx="97">
                  <c:v>16.799925713783026</c:v>
                </c:pt>
                <c:pt idx="98">
                  <c:v>17.003561176980394</c:v>
                </c:pt>
                <c:pt idx="99">
                  <c:v>17.10537890857908</c:v>
                </c:pt>
                <c:pt idx="100">
                  <c:v>17.309014371776449</c:v>
                </c:pt>
                <c:pt idx="101">
                  <c:v>17.410832103375135</c:v>
                </c:pt>
                <c:pt idx="102">
                  <c:v>17.512649834973821</c:v>
                </c:pt>
                <c:pt idx="103">
                  <c:v>17.71628529817119</c:v>
                </c:pt>
                <c:pt idx="104">
                  <c:v>17.818103029769876</c:v>
                </c:pt>
                <c:pt idx="105">
                  <c:v>18.021738492967248</c:v>
                </c:pt>
                <c:pt idx="106">
                  <c:v>18.123556224565931</c:v>
                </c:pt>
                <c:pt idx="107">
                  <c:v>18.327191687763303</c:v>
                </c:pt>
                <c:pt idx="108">
                  <c:v>18.327191687763303</c:v>
                </c:pt>
                <c:pt idx="109">
                  <c:v>18.429009419361986</c:v>
                </c:pt>
                <c:pt idx="110">
                  <c:v>18.530827150960672</c:v>
                </c:pt>
                <c:pt idx="111">
                  <c:v>18.530827150960672</c:v>
                </c:pt>
                <c:pt idx="112">
                  <c:v>18.734462614158044</c:v>
                </c:pt>
                <c:pt idx="113">
                  <c:v>18.836280345756727</c:v>
                </c:pt>
                <c:pt idx="114">
                  <c:v>19.039915808954095</c:v>
                </c:pt>
                <c:pt idx="115">
                  <c:v>19.039915808954095</c:v>
                </c:pt>
                <c:pt idx="116">
                  <c:v>19.141733540552778</c:v>
                </c:pt>
                <c:pt idx="117">
                  <c:v>19.141733540552778</c:v>
                </c:pt>
                <c:pt idx="118">
                  <c:v>19.34536900375015</c:v>
                </c:pt>
                <c:pt idx="119">
                  <c:v>19.447186735348836</c:v>
                </c:pt>
                <c:pt idx="120">
                  <c:v>19.650822198546205</c:v>
                </c:pt>
                <c:pt idx="121">
                  <c:v>19.752639930144891</c:v>
                </c:pt>
                <c:pt idx="122">
                  <c:v>19.854457661743574</c:v>
                </c:pt>
                <c:pt idx="123">
                  <c:v>20.159910856539632</c:v>
                </c:pt>
                <c:pt idx="124">
                  <c:v>20.363546319737001</c:v>
                </c:pt>
                <c:pt idx="125">
                  <c:v>20.465364051335687</c:v>
                </c:pt>
                <c:pt idx="126">
                  <c:v>20.668999514533056</c:v>
                </c:pt>
                <c:pt idx="127">
                  <c:v>20.770817246131742</c:v>
                </c:pt>
                <c:pt idx="128">
                  <c:v>20.872634977730428</c:v>
                </c:pt>
                <c:pt idx="129">
                  <c:v>21.076270440927797</c:v>
                </c:pt>
                <c:pt idx="130">
                  <c:v>21.178088172526483</c:v>
                </c:pt>
                <c:pt idx="131">
                  <c:v>21.381723635723851</c:v>
                </c:pt>
                <c:pt idx="132">
                  <c:v>21.483541367322537</c:v>
                </c:pt>
                <c:pt idx="133">
                  <c:v>21.483541367322537</c:v>
                </c:pt>
                <c:pt idx="134">
                  <c:v>21.687176830519906</c:v>
                </c:pt>
                <c:pt idx="135">
                  <c:v>21.788994562118592</c:v>
                </c:pt>
                <c:pt idx="136">
                  <c:v>21.890812293717278</c:v>
                </c:pt>
                <c:pt idx="137">
                  <c:v>22.094447756914647</c:v>
                </c:pt>
                <c:pt idx="138">
                  <c:v>22.196265488513333</c:v>
                </c:pt>
                <c:pt idx="139">
                  <c:v>22.399900951710698</c:v>
                </c:pt>
                <c:pt idx="140">
                  <c:v>22.501718683309385</c:v>
                </c:pt>
                <c:pt idx="141">
                  <c:v>22.501718683309385</c:v>
                </c:pt>
                <c:pt idx="142">
                  <c:v>22.705354146506753</c:v>
                </c:pt>
                <c:pt idx="143">
                  <c:v>22.807171878105439</c:v>
                </c:pt>
                <c:pt idx="144">
                  <c:v>23.010807341302812</c:v>
                </c:pt>
                <c:pt idx="145">
                  <c:v>23.112625072901494</c:v>
                </c:pt>
                <c:pt idx="146">
                  <c:v>23.21444280450018</c:v>
                </c:pt>
                <c:pt idx="147">
                  <c:v>23.418078267697549</c:v>
                </c:pt>
                <c:pt idx="148">
                  <c:v>23.519895999296235</c:v>
                </c:pt>
                <c:pt idx="149">
                  <c:v>23.723531462493607</c:v>
                </c:pt>
                <c:pt idx="150">
                  <c:v>23.82534919409229</c:v>
                </c:pt>
                <c:pt idx="151">
                  <c:v>24.028984657289662</c:v>
                </c:pt>
                <c:pt idx="152">
                  <c:v>24.130802388888345</c:v>
                </c:pt>
                <c:pt idx="153">
                  <c:v>24.232620120487031</c:v>
                </c:pt>
                <c:pt idx="154">
                  <c:v>24.232620120487031</c:v>
                </c:pt>
                <c:pt idx="155">
                  <c:v>24.436255583684403</c:v>
                </c:pt>
                <c:pt idx="156">
                  <c:v>24.538073315283086</c:v>
                </c:pt>
                <c:pt idx="157">
                  <c:v>24.741708778480458</c:v>
                </c:pt>
                <c:pt idx="158">
                  <c:v>24.84352651007914</c:v>
                </c:pt>
                <c:pt idx="159">
                  <c:v>25.047161973276513</c:v>
                </c:pt>
                <c:pt idx="160">
                  <c:v>25.148979704875199</c:v>
                </c:pt>
                <c:pt idx="161">
                  <c:v>25.352615168072568</c:v>
                </c:pt>
                <c:pt idx="162">
                  <c:v>25.454432899671254</c:v>
                </c:pt>
                <c:pt idx="163">
                  <c:v>25.556250631269936</c:v>
                </c:pt>
                <c:pt idx="164">
                  <c:v>25.759886094467308</c:v>
                </c:pt>
                <c:pt idx="165">
                  <c:v>25.861703826065995</c:v>
                </c:pt>
                <c:pt idx="166">
                  <c:v>26.06533928926336</c:v>
                </c:pt>
                <c:pt idx="167">
                  <c:v>26.167157020862046</c:v>
                </c:pt>
                <c:pt idx="168">
                  <c:v>26.370792484059415</c:v>
                </c:pt>
                <c:pt idx="169">
                  <c:v>26.472610215658101</c:v>
                </c:pt>
                <c:pt idx="170">
                  <c:v>26.574427947256787</c:v>
                </c:pt>
                <c:pt idx="171">
                  <c:v>26.778063410454156</c:v>
                </c:pt>
                <c:pt idx="172">
                  <c:v>26.879881142052842</c:v>
                </c:pt>
                <c:pt idx="173">
                  <c:v>27.08351660525021</c:v>
                </c:pt>
                <c:pt idx="174">
                  <c:v>27.185334336848896</c:v>
                </c:pt>
                <c:pt idx="175">
                  <c:v>27.388969800046265</c:v>
                </c:pt>
                <c:pt idx="176">
                  <c:v>27.490787531644951</c:v>
                </c:pt>
                <c:pt idx="177">
                  <c:v>27.69442299484232</c:v>
                </c:pt>
                <c:pt idx="178">
                  <c:v>27.796240726441006</c:v>
                </c:pt>
                <c:pt idx="179">
                  <c:v>27.898058458039692</c:v>
                </c:pt>
                <c:pt idx="180">
                  <c:v>28.101693921237061</c:v>
                </c:pt>
                <c:pt idx="181">
                  <c:v>28.203511652835747</c:v>
                </c:pt>
                <c:pt idx="182">
                  <c:v>28.203511652835747</c:v>
                </c:pt>
                <c:pt idx="183">
                  <c:v>28.508964847631802</c:v>
                </c:pt>
                <c:pt idx="184">
                  <c:v>28.508964847631802</c:v>
                </c:pt>
                <c:pt idx="185">
                  <c:v>28.712600310829174</c:v>
                </c:pt>
                <c:pt idx="186">
                  <c:v>28.814418042427857</c:v>
                </c:pt>
                <c:pt idx="187">
                  <c:v>28.814418042427857</c:v>
                </c:pt>
                <c:pt idx="188">
                  <c:v>28.916235774026543</c:v>
                </c:pt>
                <c:pt idx="189">
                  <c:v>29.119871237223911</c:v>
                </c:pt>
                <c:pt idx="190">
                  <c:v>29.221688968822598</c:v>
                </c:pt>
                <c:pt idx="191">
                  <c:v>29.425324432019966</c:v>
                </c:pt>
                <c:pt idx="192">
                  <c:v>29.425324432019966</c:v>
                </c:pt>
                <c:pt idx="193">
                  <c:v>29.527142163618649</c:v>
                </c:pt>
                <c:pt idx="194">
                  <c:v>29.730777626816021</c:v>
                </c:pt>
                <c:pt idx="195">
                  <c:v>29.832595358414704</c:v>
                </c:pt>
                <c:pt idx="196">
                  <c:v>29.93441309001339</c:v>
                </c:pt>
                <c:pt idx="197">
                  <c:v>30.138048553210762</c:v>
                </c:pt>
                <c:pt idx="198">
                  <c:v>30.239866284809445</c:v>
                </c:pt>
                <c:pt idx="199">
                  <c:v>30.443501748006817</c:v>
                </c:pt>
                <c:pt idx="200">
                  <c:v>30.545319479605499</c:v>
                </c:pt>
                <c:pt idx="201">
                  <c:v>30.748954942802872</c:v>
                </c:pt>
                <c:pt idx="202">
                  <c:v>30.850772674401558</c:v>
                </c:pt>
                <c:pt idx="203">
                  <c:v>31.156225869197613</c:v>
                </c:pt>
                <c:pt idx="204">
                  <c:v>31.258043600796295</c:v>
                </c:pt>
                <c:pt idx="205">
                  <c:v>31.461679063993667</c:v>
                </c:pt>
                <c:pt idx="206">
                  <c:v>31.563496795592354</c:v>
                </c:pt>
                <c:pt idx="207">
                  <c:v>31.767132258789722</c:v>
                </c:pt>
                <c:pt idx="208">
                  <c:v>31.868949990388408</c:v>
                </c:pt>
                <c:pt idx="209">
                  <c:v>32.072585453585774</c:v>
                </c:pt>
                <c:pt idx="210">
                  <c:v>32.276220916783146</c:v>
                </c:pt>
                <c:pt idx="211">
                  <c:v>32.479856379980518</c:v>
                </c:pt>
                <c:pt idx="212">
                  <c:v>32.581674111579204</c:v>
                </c:pt>
                <c:pt idx="213">
                  <c:v>32.785309574776576</c:v>
                </c:pt>
                <c:pt idx="214">
                  <c:v>32.887127306375255</c:v>
                </c:pt>
                <c:pt idx="215">
                  <c:v>33.090762769572628</c:v>
                </c:pt>
                <c:pt idx="216">
                  <c:v>33.090762769572628</c:v>
                </c:pt>
                <c:pt idx="217">
                  <c:v>33.192580501171307</c:v>
                </c:pt>
                <c:pt idx="218">
                  <c:v>33.396215964368679</c:v>
                </c:pt>
                <c:pt idx="219">
                  <c:v>33.498033695967365</c:v>
                </c:pt>
                <c:pt idx="220">
                  <c:v>33.599851427566051</c:v>
                </c:pt>
                <c:pt idx="221">
                  <c:v>33.803486890763423</c:v>
                </c:pt>
                <c:pt idx="222">
                  <c:v>33.905304622362102</c:v>
                </c:pt>
                <c:pt idx="223">
                  <c:v>34.108940085559475</c:v>
                </c:pt>
                <c:pt idx="224">
                  <c:v>34.414393280355533</c:v>
                </c:pt>
                <c:pt idx="225">
                  <c:v>34.516211011954219</c:v>
                </c:pt>
                <c:pt idx="226">
                  <c:v>34.618028743552898</c:v>
                </c:pt>
                <c:pt idx="227">
                  <c:v>34.82166420675027</c:v>
                </c:pt>
                <c:pt idx="228">
                  <c:v>34.923481938348957</c:v>
                </c:pt>
                <c:pt idx="229">
                  <c:v>35.127117401546329</c:v>
                </c:pt>
                <c:pt idx="230">
                  <c:v>35.43257059634238</c:v>
                </c:pt>
                <c:pt idx="231">
                  <c:v>35.534388327941066</c:v>
                </c:pt>
                <c:pt idx="232">
                  <c:v>35.738023791138438</c:v>
                </c:pt>
                <c:pt idx="233">
                  <c:v>35.738023791138438</c:v>
                </c:pt>
                <c:pt idx="234">
                  <c:v>35.941659254335811</c:v>
                </c:pt>
                <c:pt idx="235">
                  <c:v>36.145294717533176</c:v>
                </c:pt>
                <c:pt idx="236">
                  <c:v>36.247112449131862</c:v>
                </c:pt>
                <c:pt idx="237">
                  <c:v>36.450747912329234</c:v>
                </c:pt>
                <c:pt idx="238">
                  <c:v>36.756201107125293</c:v>
                </c:pt>
                <c:pt idx="239">
                  <c:v>36.858018838723972</c:v>
                </c:pt>
                <c:pt idx="240">
                  <c:v>36.959836570322658</c:v>
                </c:pt>
                <c:pt idx="241">
                  <c:v>37.16347203352003</c:v>
                </c:pt>
                <c:pt idx="242">
                  <c:v>37.265289765118716</c:v>
                </c:pt>
                <c:pt idx="243">
                  <c:v>37.468925228316088</c:v>
                </c:pt>
                <c:pt idx="244">
                  <c:v>37.570742959914767</c:v>
                </c:pt>
                <c:pt idx="245">
                  <c:v>37.77437842311214</c:v>
                </c:pt>
                <c:pt idx="246">
                  <c:v>37.876196154710826</c:v>
                </c:pt>
                <c:pt idx="247">
                  <c:v>38.079831617908191</c:v>
                </c:pt>
                <c:pt idx="248">
                  <c:v>38.181649349506877</c:v>
                </c:pt>
                <c:pt idx="249">
                  <c:v>38.283467081105556</c:v>
                </c:pt>
                <c:pt idx="250">
                  <c:v>38.487102544302928</c:v>
                </c:pt>
                <c:pt idx="251">
                  <c:v>38.588920275901614</c:v>
                </c:pt>
                <c:pt idx="252">
                  <c:v>38.792555739098987</c:v>
                </c:pt>
                <c:pt idx="253">
                  <c:v>38.894373470697673</c:v>
                </c:pt>
                <c:pt idx="254">
                  <c:v>39.098008933895038</c:v>
                </c:pt>
                <c:pt idx="255">
                  <c:v>39.199826665493724</c:v>
                </c:pt>
                <c:pt idx="256">
                  <c:v>39.30164439709241</c:v>
                </c:pt>
                <c:pt idx="257">
                  <c:v>39.607097591888468</c:v>
                </c:pt>
                <c:pt idx="258">
                  <c:v>39.810733055085834</c:v>
                </c:pt>
                <c:pt idx="259">
                  <c:v>39.91255078668452</c:v>
                </c:pt>
                <c:pt idx="260">
                  <c:v>40.116186249881892</c:v>
                </c:pt>
                <c:pt idx="261">
                  <c:v>40.116186249881892</c:v>
                </c:pt>
                <c:pt idx="262">
                  <c:v>40.218003981480578</c:v>
                </c:pt>
                <c:pt idx="263">
                  <c:v>40.319821713079264</c:v>
                </c:pt>
                <c:pt idx="264">
                  <c:v>40.523457176276629</c:v>
                </c:pt>
                <c:pt idx="265">
                  <c:v>40.625274907875315</c:v>
                </c:pt>
                <c:pt idx="266">
                  <c:v>40.828910371072688</c:v>
                </c:pt>
                <c:pt idx="267">
                  <c:v>40.930728102671374</c:v>
                </c:pt>
                <c:pt idx="268">
                  <c:v>41.134363565868739</c:v>
                </c:pt>
                <c:pt idx="269">
                  <c:v>41.236181297467425</c:v>
                </c:pt>
                <c:pt idx="270">
                  <c:v>41.439816760664797</c:v>
                </c:pt>
                <c:pt idx="271">
                  <c:v>41.541634492263483</c:v>
                </c:pt>
                <c:pt idx="272">
                  <c:v>41.64345222386217</c:v>
                </c:pt>
                <c:pt idx="273">
                  <c:v>41.847087687059535</c:v>
                </c:pt>
                <c:pt idx="274">
                  <c:v>41.948905418658221</c:v>
                </c:pt>
                <c:pt idx="275">
                  <c:v>42.152540881855593</c:v>
                </c:pt>
                <c:pt idx="276">
                  <c:v>42.254358613454279</c:v>
                </c:pt>
                <c:pt idx="277">
                  <c:v>42.457994076651651</c:v>
                </c:pt>
                <c:pt idx="278">
                  <c:v>42.559811808250331</c:v>
                </c:pt>
                <c:pt idx="279">
                  <c:v>42.661629539849017</c:v>
                </c:pt>
                <c:pt idx="280">
                  <c:v>42.865265003046389</c:v>
                </c:pt>
                <c:pt idx="281">
                  <c:v>42.967082734645075</c:v>
                </c:pt>
                <c:pt idx="282">
                  <c:v>43.170718197842447</c:v>
                </c:pt>
                <c:pt idx="283">
                  <c:v>43.272535929441126</c:v>
                </c:pt>
                <c:pt idx="284">
                  <c:v>43.476171392638499</c:v>
                </c:pt>
                <c:pt idx="285">
                  <c:v>43.577989124237185</c:v>
                </c:pt>
                <c:pt idx="286">
                  <c:v>43.781624587434557</c:v>
                </c:pt>
                <c:pt idx="287">
                  <c:v>43.883442319033243</c:v>
                </c:pt>
                <c:pt idx="288">
                  <c:v>43.985260050631922</c:v>
                </c:pt>
                <c:pt idx="289">
                  <c:v>44.188895513829294</c:v>
                </c:pt>
                <c:pt idx="290">
                  <c:v>44.188895513829294</c:v>
                </c:pt>
                <c:pt idx="291">
                  <c:v>44.29071324542798</c:v>
                </c:pt>
                <c:pt idx="292">
                  <c:v>44.494348708625353</c:v>
                </c:pt>
                <c:pt idx="293">
                  <c:v>44.596166440224039</c:v>
                </c:pt>
                <c:pt idx="294">
                  <c:v>44.799801903421397</c:v>
                </c:pt>
                <c:pt idx="295">
                  <c:v>44.799801903421397</c:v>
                </c:pt>
                <c:pt idx="296">
                  <c:v>44.901619635020083</c:v>
                </c:pt>
                <c:pt idx="297">
                  <c:v>45.003437366618769</c:v>
                </c:pt>
                <c:pt idx="298">
                  <c:v>45.207072829816141</c:v>
                </c:pt>
                <c:pt idx="299">
                  <c:v>45.308890561414827</c:v>
                </c:pt>
                <c:pt idx="300">
                  <c:v>45.512526024612193</c:v>
                </c:pt>
                <c:pt idx="301">
                  <c:v>45.512526024612193</c:v>
                </c:pt>
                <c:pt idx="302">
                  <c:v>45.817979219408251</c:v>
                </c:pt>
                <c:pt idx="303">
                  <c:v>45.919796951006937</c:v>
                </c:pt>
                <c:pt idx="304">
                  <c:v>46.123432414204302</c:v>
                </c:pt>
                <c:pt idx="305">
                  <c:v>46.225250145802988</c:v>
                </c:pt>
                <c:pt idx="306">
                  <c:v>46.225250145802988</c:v>
                </c:pt>
                <c:pt idx="307">
                  <c:v>46.327067877401674</c:v>
                </c:pt>
                <c:pt idx="308">
                  <c:v>46.530703340599047</c:v>
                </c:pt>
                <c:pt idx="309">
                  <c:v>46.632521072197733</c:v>
                </c:pt>
                <c:pt idx="310">
                  <c:v>46.836156535395098</c:v>
                </c:pt>
                <c:pt idx="311">
                  <c:v>46.836156535395098</c:v>
                </c:pt>
                <c:pt idx="312">
                  <c:v>46.937974266993784</c:v>
                </c:pt>
                <c:pt idx="313">
                  <c:v>46.937974266993784</c:v>
                </c:pt>
                <c:pt idx="314">
                  <c:v>47.141609730191156</c:v>
                </c:pt>
                <c:pt idx="315">
                  <c:v>47.243427461789842</c:v>
                </c:pt>
                <c:pt idx="316">
                  <c:v>47.345245193388529</c:v>
                </c:pt>
                <c:pt idx="317">
                  <c:v>47.548880656585894</c:v>
                </c:pt>
                <c:pt idx="318">
                  <c:v>47.65069838818458</c:v>
                </c:pt>
                <c:pt idx="319">
                  <c:v>47.854333851381952</c:v>
                </c:pt>
                <c:pt idx="320">
                  <c:v>47.956151582980638</c:v>
                </c:pt>
                <c:pt idx="321">
                  <c:v>48.15978704617801</c:v>
                </c:pt>
                <c:pt idx="322">
                  <c:v>48.261604777776689</c:v>
                </c:pt>
                <c:pt idx="323">
                  <c:v>48.363422509375376</c:v>
                </c:pt>
                <c:pt idx="324">
                  <c:v>48.668875704171434</c:v>
                </c:pt>
                <c:pt idx="325">
                  <c:v>48.872511167368806</c:v>
                </c:pt>
                <c:pt idx="326">
                  <c:v>48.974328898967485</c:v>
                </c:pt>
                <c:pt idx="327">
                  <c:v>49.177964362164857</c:v>
                </c:pt>
                <c:pt idx="328">
                  <c:v>49.279782093763544</c:v>
                </c:pt>
                <c:pt idx="329">
                  <c:v>49.483417556960916</c:v>
                </c:pt>
                <c:pt idx="330">
                  <c:v>49.585235288559602</c:v>
                </c:pt>
                <c:pt idx="331">
                  <c:v>49.890688483355653</c:v>
                </c:pt>
                <c:pt idx="332">
                  <c:v>50.196141678151712</c:v>
                </c:pt>
                <c:pt idx="333">
                  <c:v>50.297959409750398</c:v>
                </c:pt>
                <c:pt idx="334">
                  <c:v>50.297959409750398</c:v>
                </c:pt>
                <c:pt idx="335">
                  <c:v>50.501594872947763</c:v>
                </c:pt>
                <c:pt idx="336">
                  <c:v>50.603412604546449</c:v>
                </c:pt>
                <c:pt idx="337">
                  <c:v>50.705230336145135</c:v>
                </c:pt>
                <c:pt idx="338">
                  <c:v>50.908865799342507</c:v>
                </c:pt>
                <c:pt idx="339">
                  <c:v>51.010683530941193</c:v>
                </c:pt>
                <c:pt idx="340">
                  <c:v>51.214318994138559</c:v>
                </c:pt>
                <c:pt idx="341">
                  <c:v>51.316136725737245</c:v>
                </c:pt>
                <c:pt idx="342">
                  <c:v>51.519772188934617</c:v>
                </c:pt>
                <c:pt idx="343">
                  <c:v>51.621589920533303</c:v>
                </c:pt>
                <c:pt idx="344">
                  <c:v>51.825225383730661</c:v>
                </c:pt>
                <c:pt idx="345">
                  <c:v>51.927043115329347</c:v>
                </c:pt>
                <c:pt idx="346">
                  <c:v>52.028860846928033</c:v>
                </c:pt>
                <c:pt idx="347">
                  <c:v>52.232496310125406</c:v>
                </c:pt>
                <c:pt idx="348">
                  <c:v>52.334314041724092</c:v>
                </c:pt>
                <c:pt idx="349">
                  <c:v>52.639767236520143</c:v>
                </c:pt>
                <c:pt idx="350">
                  <c:v>52.843402699717515</c:v>
                </c:pt>
                <c:pt idx="351">
                  <c:v>52.945220431316201</c:v>
                </c:pt>
                <c:pt idx="352">
                  <c:v>53.047038162914887</c:v>
                </c:pt>
                <c:pt idx="353">
                  <c:v>53.250673626112253</c:v>
                </c:pt>
                <c:pt idx="354">
                  <c:v>53.352491357710939</c:v>
                </c:pt>
                <c:pt idx="355">
                  <c:v>53.556126820908311</c:v>
                </c:pt>
                <c:pt idx="356">
                  <c:v>53.657944552506997</c:v>
                </c:pt>
                <c:pt idx="357">
                  <c:v>53.861580015704369</c:v>
                </c:pt>
                <c:pt idx="358">
                  <c:v>53.963397747303048</c:v>
                </c:pt>
                <c:pt idx="359">
                  <c:v>54.167033210500421</c:v>
                </c:pt>
                <c:pt idx="360">
                  <c:v>54.268850942099107</c:v>
                </c:pt>
                <c:pt idx="361">
                  <c:v>54.268850942099107</c:v>
                </c:pt>
                <c:pt idx="362">
                  <c:v>54.370668673697793</c:v>
                </c:pt>
                <c:pt idx="363">
                  <c:v>54.574304136895165</c:v>
                </c:pt>
                <c:pt idx="364">
                  <c:v>54.676121868493844</c:v>
                </c:pt>
                <c:pt idx="365">
                  <c:v>54.879757331691216</c:v>
                </c:pt>
                <c:pt idx="366">
                  <c:v>54.981575063289903</c:v>
                </c:pt>
                <c:pt idx="367">
                  <c:v>55.185210526487275</c:v>
                </c:pt>
                <c:pt idx="368">
                  <c:v>55.185210526487275</c:v>
                </c:pt>
                <c:pt idx="369">
                  <c:v>55.287028258085961</c:v>
                </c:pt>
                <c:pt idx="370">
                  <c:v>55.38884598968464</c:v>
                </c:pt>
                <c:pt idx="371">
                  <c:v>55.592481452882012</c:v>
                </c:pt>
                <c:pt idx="372">
                  <c:v>55.694299184480698</c:v>
                </c:pt>
                <c:pt idx="373">
                  <c:v>55.897934647678071</c:v>
                </c:pt>
                <c:pt idx="374">
                  <c:v>55.999752379276757</c:v>
                </c:pt>
                <c:pt idx="375">
                  <c:v>56.203387842474122</c:v>
                </c:pt>
                <c:pt idx="376">
                  <c:v>56.305205574072808</c:v>
                </c:pt>
                <c:pt idx="377">
                  <c:v>56.305205574072808</c:v>
                </c:pt>
                <c:pt idx="378">
                  <c:v>56.407023305671494</c:v>
                </c:pt>
                <c:pt idx="379">
                  <c:v>56.712476500467552</c:v>
                </c:pt>
                <c:pt idx="380">
                  <c:v>56.916111963664918</c:v>
                </c:pt>
                <c:pt idx="381">
                  <c:v>57.017929695263604</c:v>
                </c:pt>
                <c:pt idx="382">
                  <c:v>57.221565158460976</c:v>
                </c:pt>
                <c:pt idx="383">
                  <c:v>57.221565158460976</c:v>
                </c:pt>
                <c:pt idx="384">
                  <c:v>57.323382890059662</c:v>
                </c:pt>
                <c:pt idx="385">
                  <c:v>57.527018353257027</c:v>
                </c:pt>
                <c:pt idx="386">
                  <c:v>57.628836084855713</c:v>
                </c:pt>
                <c:pt idx="387">
                  <c:v>57.934289279651772</c:v>
                </c:pt>
                <c:pt idx="388">
                  <c:v>58.036107011250458</c:v>
                </c:pt>
                <c:pt idx="389">
                  <c:v>58.239742474447823</c:v>
                </c:pt>
                <c:pt idx="390">
                  <c:v>58.341560206046509</c:v>
                </c:pt>
                <c:pt idx="391">
                  <c:v>58.545195669243881</c:v>
                </c:pt>
                <c:pt idx="392">
                  <c:v>58.64701340084256</c:v>
                </c:pt>
                <c:pt idx="393">
                  <c:v>58.748831132441246</c:v>
                </c:pt>
                <c:pt idx="394">
                  <c:v>58.952466595638612</c:v>
                </c:pt>
                <c:pt idx="395">
                  <c:v>59.054284327237298</c:v>
                </c:pt>
                <c:pt idx="396">
                  <c:v>59.25791979043467</c:v>
                </c:pt>
                <c:pt idx="397">
                  <c:v>59.359737522033356</c:v>
                </c:pt>
                <c:pt idx="398">
                  <c:v>59.563372985230728</c:v>
                </c:pt>
                <c:pt idx="399">
                  <c:v>59.665190716829407</c:v>
                </c:pt>
                <c:pt idx="400">
                  <c:v>59.86882618002678</c:v>
                </c:pt>
                <c:pt idx="401">
                  <c:v>59.86882618002678</c:v>
                </c:pt>
                <c:pt idx="402">
                  <c:v>59.970643911625466</c:v>
                </c:pt>
                <c:pt idx="403">
                  <c:v>60.072461643224152</c:v>
                </c:pt>
                <c:pt idx="404">
                  <c:v>60.276097106421524</c:v>
                </c:pt>
                <c:pt idx="405">
                  <c:v>60.377914838020203</c:v>
                </c:pt>
                <c:pt idx="406">
                  <c:v>60.581550301217575</c:v>
                </c:pt>
                <c:pt idx="407">
                  <c:v>60.683368032816261</c:v>
                </c:pt>
                <c:pt idx="408">
                  <c:v>60.887003496013634</c:v>
                </c:pt>
                <c:pt idx="409">
                  <c:v>60.98882122761232</c:v>
                </c:pt>
                <c:pt idx="410">
                  <c:v>61.090638959210999</c:v>
                </c:pt>
                <c:pt idx="411">
                  <c:v>61.294274422408371</c:v>
                </c:pt>
                <c:pt idx="412">
                  <c:v>61.396092154007057</c:v>
                </c:pt>
                <c:pt idx="413">
                  <c:v>61.599727617204429</c:v>
                </c:pt>
                <c:pt idx="414">
                  <c:v>61.701545348803116</c:v>
                </c:pt>
                <c:pt idx="415">
                  <c:v>62.006998543599167</c:v>
                </c:pt>
                <c:pt idx="416">
                  <c:v>62.210634006796539</c:v>
                </c:pt>
                <c:pt idx="417">
                  <c:v>62.210634006796539</c:v>
                </c:pt>
                <c:pt idx="418">
                  <c:v>62.312451738395225</c:v>
                </c:pt>
                <c:pt idx="419">
                  <c:v>62.414269469993911</c:v>
                </c:pt>
                <c:pt idx="420">
                  <c:v>62.617904933191276</c:v>
                </c:pt>
                <c:pt idx="421">
                  <c:v>62.719722664789963</c:v>
                </c:pt>
                <c:pt idx="422">
                  <c:v>62.923358127987335</c:v>
                </c:pt>
                <c:pt idx="423">
                  <c:v>63.025175859586021</c:v>
                </c:pt>
                <c:pt idx="424">
                  <c:v>63.228811322783386</c:v>
                </c:pt>
                <c:pt idx="425">
                  <c:v>63.330629054382072</c:v>
                </c:pt>
                <c:pt idx="426">
                  <c:v>63.432446785980758</c:v>
                </c:pt>
                <c:pt idx="427">
                  <c:v>63.636082249178131</c:v>
                </c:pt>
                <c:pt idx="428">
                  <c:v>63.737899980776817</c:v>
                </c:pt>
                <c:pt idx="429">
                  <c:v>63.941535443974182</c:v>
                </c:pt>
                <c:pt idx="430">
                  <c:v>64.043353175572861</c:v>
                </c:pt>
                <c:pt idx="431">
                  <c:v>64.043353175572861</c:v>
                </c:pt>
                <c:pt idx="432">
                  <c:v>64.246988638770233</c:v>
                </c:pt>
                <c:pt idx="433">
                  <c:v>64.348806370368919</c:v>
                </c:pt>
                <c:pt idx="434">
                  <c:v>64.552441833566292</c:v>
                </c:pt>
                <c:pt idx="435">
                  <c:v>64.654259565164978</c:v>
                </c:pt>
                <c:pt idx="436">
                  <c:v>64.756077296763664</c:v>
                </c:pt>
                <c:pt idx="437">
                  <c:v>64.959712759961036</c:v>
                </c:pt>
                <c:pt idx="438">
                  <c:v>65.061530491559722</c:v>
                </c:pt>
                <c:pt idx="439">
                  <c:v>65.26516595475708</c:v>
                </c:pt>
                <c:pt idx="440">
                  <c:v>65.366983686355766</c:v>
                </c:pt>
                <c:pt idx="441">
                  <c:v>65.570619149553153</c:v>
                </c:pt>
                <c:pt idx="442">
                  <c:v>65.672436881151825</c:v>
                </c:pt>
                <c:pt idx="443">
                  <c:v>65.774254612750511</c:v>
                </c:pt>
                <c:pt idx="444">
                  <c:v>65.977890075947883</c:v>
                </c:pt>
                <c:pt idx="445">
                  <c:v>66.079707807546583</c:v>
                </c:pt>
                <c:pt idx="446">
                  <c:v>66.079707807546583</c:v>
                </c:pt>
                <c:pt idx="447">
                  <c:v>66.079707807546583</c:v>
                </c:pt>
                <c:pt idx="448">
                  <c:v>66.283343270743941</c:v>
                </c:pt>
                <c:pt idx="449">
                  <c:v>66.385161002342613</c:v>
                </c:pt>
                <c:pt idx="450">
                  <c:v>66.58879646554</c:v>
                </c:pt>
                <c:pt idx="451">
                  <c:v>66.690614197138686</c:v>
                </c:pt>
                <c:pt idx="452">
                  <c:v>66.792431928737358</c:v>
                </c:pt>
                <c:pt idx="453">
                  <c:v>66.99606739193473</c:v>
                </c:pt>
                <c:pt idx="454">
                  <c:v>67.097885123533416</c:v>
                </c:pt>
                <c:pt idx="455">
                  <c:v>67.301520586730788</c:v>
                </c:pt>
                <c:pt idx="456">
                  <c:v>67.403338318329475</c:v>
                </c:pt>
                <c:pt idx="457">
                  <c:v>67.606973781526847</c:v>
                </c:pt>
                <c:pt idx="458">
                  <c:v>67.708791513125533</c:v>
                </c:pt>
                <c:pt idx="459">
                  <c:v>67.912426976322905</c:v>
                </c:pt>
                <c:pt idx="460">
                  <c:v>67.912426976322905</c:v>
                </c:pt>
                <c:pt idx="461">
                  <c:v>68.014244707921577</c:v>
                </c:pt>
                <c:pt idx="462">
                  <c:v>68.116062439520277</c:v>
                </c:pt>
                <c:pt idx="463">
                  <c:v>68.31969790271765</c:v>
                </c:pt>
                <c:pt idx="464">
                  <c:v>68.421515634316322</c:v>
                </c:pt>
                <c:pt idx="465">
                  <c:v>68.625151097513694</c:v>
                </c:pt>
                <c:pt idx="466">
                  <c:v>68.72696882911238</c:v>
                </c:pt>
                <c:pt idx="467">
                  <c:v>68.930604292309738</c:v>
                </c:pt>
                <c:pt idx="468">
                  <c:v>69.032422023908438</c:v>
                </c:pt>
                <c:pt idx="469">
                  <c:v>69.13423975550711</c:v>
                </c:pt>
                <c:pt idx="470">
                  <c:v>69.337875218704482</c:v>
                </c:pt>
                <c:pt idx="471">
                  <c:v>69.439692950303169</c:v>
                </c:pt>
                <c:pt idx="472">
                  <c:v>69.643328413500541</c:v>
                </c:pt>
                <c:pt idx="473">
                  <c:v>69.745146145099227</c:v>
                </c:pt>
                <c:pt idx="474">
                  <c:v>69.948781608296585</c:v>
                </c:pt>
                <c:pt idx="475">
                  <c:v>70.050599339895285</c:v>
                </c:pt>
                <c:pt idx="476">
                  <c:v>70.254234803092658</c:v>
                </c:pt>
                <c:pt idx="477">
                  <c:v>70.356052534691329</c:v>
                </c:pt>
                <c:pt idx="478">
                  <c:v>70.45787026629003</c:v>
                </c:pt>
                <c:pt idx="479">
                  <c:v>70.661505729487388</c:v>
                </c:pt>
                <c:pt idx="480">
                  <c:v>70.661505729487388</c:v>
                </c:pt>
                <c:pt idx="481">
                  <c:v>70.763323461086074</c:v>
                </c:pt>
                <c:pt idx="482">
                  <c:v>70.966958924283446</c:v>
                </c:pt>
                <c:pt idx="483">
                  <c:v>70.966958924283446</c:v>
                </c:pt>
                <c:pt idx="484">
                  <c:v>71.068776655882132</c:v>
                </c:pt>
                <c:pt idx="485">
                  <c:v>71.068776655882132</c:v>
                </c:pt>
                <c:pt idx="486">
                  <c:v>71.272412119079505</c:v>
                </c:pt>
                <c:pt idx="487">
                  <c:v>71.374229850678176</c:v>
                </c:pt>
                <c:pt idx="488">
                  <c:v>71.476047582276877</c:v>
                </c:pt>
                <c:pt idx="489">
                  <c:v>71.679683045474249</c:v>
                </c:pt>
                <c:pt idx="490">
                  <c:v>71.781500777072921</c:v>
                </c:pt>
                <c:pt idx="491">
                  <c:v>71.985136240270293</c:v>
                </c:pt>
                <c:pt idx="492">
                  <c:v>72.086953971868994</c:v>
                </c:pt>
                <c:pt idx="493">
                  <c:v>72.290589435066352</c:v>
                </c:pt>
                <c:pt idx="494">
                  <c:v>72.290589435066352</c:v>
                </c:pt>
                <c:pt idx="495">
                  <c:v>72.392407166665038</c:v>
                </c:pt>
                <c:pt idx="496">
                  <c:v>72.59604262986241</c:v>
                </c:pt>
                <c:pt idx="497">
                  <c:v>72.697860361461096</c:v>
                </c:pt>
                <c:pt idx="498">
                  <c:v>72.799678093059782</c:v>
                </c:pt>
                <c:pt idx="499">
                  <c:v>72.799678093059782</c:v>
                </c:pt>
                <c:pt idx="500">
                  <c:v>72.799678093059782</c:v>
                </c:pt>
                <c:pt idx="501">
                  <c:v>73.00331355625714</c:v>
                </c:pt>
                <c:pt idx="502">
                  <c:v>73.105131287855841</c:v>
                </c:pt>
                <c:pt idx="503">
                  <c:v>73.308766751053213</c:v>
                </c:pt>
                <c:pt idx="504">
                  <c:v>73.614219945849257</c:v>
                </c:pt>
                <c:pt idx="505">
                  <c:v>73.614219945849257</c:v>
                </c:pt>
                <c:pt idx="506">
                  <c:v>73.716037677447943</c:v>
                </c:pt>
                <c:pt idx="507">
                  <c:v>74.021490872244001</c:v>
                </c:pt>
                <c:pt idx="508">
                  <c:v>74.123308603842688</c:v>
                </c:pt>
                <c:pt idx="509">
                  <c:v>74.123308603842688</c:v>
                </c:pt>
                <c:pt idx="510">
                  <c:v>74.32694406704006</c:v>
                </c:pt>
                <c:pt idx="511">
                  <c:v>74.428761798638732</c:v>
                </c:pt>
                <c:pt idx="512">
                  <c:v>74.632397261836104</c:v>
                </c:pt>
                <c:pt idx="513">
                  <c:v>74.734214993434804</c:v>
                </c:pt>
                <c:pt idx="514">
                  <c:v>74.836032725033476</c:v>
                </c:pt>
                <c:pt idx="515">
                  <c:v>75.039668188230849</c:v>
                </c:pt>
                <c:pt idx="516">
                  <c:v>75.141485919829535</c:v>
                </c:pt>
                <c:pt idx="517">
                  <c:v>75.345121383026907</c:v>
                </c:pt>
                <c:pt idx="518">
                  <c:v>75.446939114625593</c:v>
                </c:pt>
                <c:pt idx="519">
                  <c:v>75.650574577822965</c:v>
                </c:pt>
                <c:pt idx="520">
                  <c:v>75.752392309421651</c:v>
                </c:pt>
                <c:pt idx="521">
                  <c:v>75.956027772619009</c:v>
                </c:pt>
                <c:pt idx="522">
                  <c:v>76.057845504217696</c:v>
                </c:pt>
                <c:pt idx="523">
                  <c:v>76.159663235816382</c:v>
                </c:pt>
                <c:pt idx="524">
                  <c:v>76.363298699013754</c:v>
                </c:pt>
                <c:pt idx="525">
                  <c:v>76.46511643061244</c:v>
                </c:pt>
                <c:pt idx="526">
                  <c:v>76.668751893809812</c:v>
                </c:pt>
                <c:pt idx="527">
                  <c:v>76.770569625408484</c:v>
                </c:pt>
                <c:pt idx="528">
                  <c:v>76.974205088605856</c:v>
                </c:pt>
                <c:pt idx="529">
                  <c:v>77.076022820204557</c:v>
                </c:pt>
                <c:pt idx="530">
                  <c:v>77.076022820204557</c:v>
                </c:pt>
                <c:pt idx="531">
                  <c:v>77.177840551803229</c:v>
                </c:pt>
                <c:pt idx="532">
                  <c:v>77.381476015000601</c:v>
                </c:pt>
                <c:pt idx="533">
                  <c:v>77.483293746599287</c:v>
                </c:pt>
                <c:pt idx="534">
                  <c:v>77.686929209796659</c:v>
                </c:pt>
                <c:pt idx="535">
                  <c:v>77.686929209796659</c:v>
                </c:pt>
                <c:pt idx="536">
                  <c:v>77.992382404592703</c:v>
                </c:pt>
                <c:pt idx="537">
                  <c:v>78.094200136191404</c:v>
                </c:pt>
                <c:pt idx="538">
                  <c:v>78.297835599388776</c:v>
                </c:pt>
                <c:pt idx="539">
                  <c:v>78.297835599388776</c:v>
                </c:pt>
                <c:pt idx="540">
                  <c:v>78.399653330987448</c:v>
                </c:pt>
                <c:pt idx="541">
                  <c:v>78.501471062586148</c:v>
                </c:pt>
                <c:pt idx="542">
                  <c:v>78.705106525783506</c:v>
                </c:pt>
                <c:pt idx="543">
                  <c:v>78.705106525783506</c:v>
                </c:pt>
                <c:pt idx="544">
                  <c:v>78.705106525783506</c:v>
                </c:pt>
                <c:pt idx="545">
                  <c:v>78.806924257382192</c:v>
                </c:pt>
                <c:pt idx="546">
                  <c:v>79.010559720579565</c:v>
                </c:pt>
                <c:pt idx="547">
                  <c:v>79.112377452178251</c:v>
                </c:pt>
                <c:pt idx="548">
                  <c:v>79.316012915375623</c:v>
                </c:pt>
                <c:pt idx="549">
                  <c:v>79.417830646974295</c:v>
                </c:pt>
                <c:pt idx="550">
                  <c:v>79.519648378572995</c:v>
                </c:pt>
                <c:pt idx="551">
                  <c:v>79.723283841770368</c:v>
                </c:pt>
                <c:pt idx="552">
                  <c:v>79.825101573369039</c:v>
                </c:pt>
                <c:pt idx="553">
                  <c:v>80.028737036566412</c:v>
                </c:pt>
                <c:pt idx="554">
                  <c:v>80.130554768165098</c:v>
                </c:pt>
                <c:pt idx="555">
                  <c:v>80.33419023136247</c:v>
                </c:pt>
                <c:pt idx="556">
                  <c:v>80.436007962961156</c:v>
                </c:pt>
                <c:pt idx="557">
                  <c:v>80.436007962961156</c:v>
                </c:pt>
                <c:pt idx="558">
                  <c:v>80.436007962961156</c:v>
                </c:pt>
                <c:pt idx="559">
                  <c:v>80.639643426158528</c:v>
                </c:pt>
                <c:pt idx="560">
                  <c:v>80.741461157757215</c:v>
                </c:pt>
                <c:pt idx="561">
                  <c:v>80.843278889355886</c:v>
                </c:pt>
                <c:pt idx="562">
                  <c:v>81.046914352553259</c:v>
                </c:pt>
                <c:pt idx="563">
                  <c:v>81.148732084151959</c:v>
                </c:pt>
                <c:pt idx="564">
                  <c:v>81.352367547349331</c:v>
                </c:pt>
                <c:pt idx="565">
                  <c:v>81.454185278948003</c:v>
                </c:pt>
                <c:pt idx="566">
                  <c:v>81.657820742145375</c:v>
                </c:pt>
                <c:pt idx="567">
                  <c:v>81.759638473744062</c:v>
                </c:pt>
                <c:pt idx="568">
                  <c:v>81.861456205342748</c:v>
                </c:pt>
                <c:pt idx="569">
                  <c:v>81.861456205342748</c:v>
                </c:pt>
                <c:pt idx="570">
                  <c:v>82.06509166854012</c:v>
                </c:pt>
                <c:pt idx="571">
                  <c:v>82.166909400138806</c:v>
                </c:pt>
                <c:pt idx="572">
                  <c:v>82.370544863336178</c:v>
                </c:pt>
                <c:pt idx="573">
                  <c:v>82.47236259493485</c:v>
                </c:pt>
                <c:pt idx="574">
                  <c:v>82.675998058132222</c:v>
                </c:pt>
                <c:pt idx="575">
                  <c:v>82.675998058132222</c:v>
                </c:pt>
                <c:pt idx="576">
                  <c:v>82.675998058132222</c:v>
                </c:pt>
                <c:pt idx="577">
                  <c:v>82.777815789730923</c:v>
                </c:pt>
                <c:pt idx="578">
                  <c:v>82.981451252928267</c:v>
                </c:pt>
                <c:pt idx="579">
                  <c:v>83.083268984526967</c:v>
                </c:pt>
                <c:pt idx="580">
                  <c:v>83.185086716125639</c:v>
                </c:pt>
                <c:pt idx="581">
                  <c:v>83.388722179323011</c:v>
                </c:pt>
                <c:pt idx="582">
                  <c:v>83.490539910921711</c:v>
                </c:pt>
                <c:pt idx="583">
                  <c:v>83.795993105717756</c:v>
                </c:pt>
                <c:pt idx="584">
                  <c:v>83.999628568915128</c:v>
                </c:pt>
                <c:pt idx="585">
                  <c:v>84.101446300513814</c:v>
                </c:pt>
                <c:pt idx="586">
                  <c:v>84.2032640321125</c:v>
                </c:pt>
                <c:pt idx="587">
                  <c:v>84.2032640321125</c:v>
                </c:pt>
                <c:pt idx="588">
                  <c:v>84.406899495309858</c:v>
                </c:pt>
                <c:pt idx="589">
                  <c:v>84.508717226908558</c:v>
                </c:pt>
                <c:pt idx="590">
                  <c:v>84.712352690105931</c:v>
                </c:pt>
                <c:pt idx="591">
                  <c:v>84.712352690105931</c:v>
                </c:pt>
                <c:pt idx="592">
                  <c:v>84.814170421704603</c:v>
                </c:pt>
                <c:pt idx="593">
                  <c:v>85.017805884901975</c:v>
                </c:pt>
                <c:pt idx="594">
                  <c:v>85.119623616500661</c:v>
                </c:pt>
                <c:pt idx="595">
                  <c:v>85.221441348099347</c:v>
                </c:pt>
                <c:pt idx="596">
                  <c:v>85.425076811296719</c:v>
                </c:pt>
                <c:pt idx="597">
                  <c:v>85.526894542895405</c:v>
                </c:pt>
                <c:pt idx="598">
                  <c:v>85.730530006092778</c:v>
                </c:pt>
                <c:pt idx="599">
                  <c:v>85.83234773769145</c:v>
                </c:pt>
                <c:pt idx="600">
                  <c:v>86.035983200888822</c:v>
                </c:pt>
                <c:pt idx="601">
                  <c:v>86.137800932487522</c:v>
                </c:pt>
                <c:pt idx="602">
                  <c:v>86.341436395684894</c:v>
                </c:pt>
                <c:pt idx="603">
                  <c:v>86.443254127283566</c:v>
                </c:pt>
                <c:pt idx="604">
                  <c:v>86.545071858882253</c:v>
                </c:pt>
                <c:pt idx="605">
                  <c:v>86.748707322079625</c:v>
                </c:pt>
                <c:pt idx="606">
                  <c:v>86.850525053678311</c:v>
                </c:pt>
                <c:pt idx="607">
                  <c:v>86.850525053678311</c:v>
                </c:pt>
                <c:pt idx="608">
                  <c:v>87.054160516875683</c:v>
                </c:pt>
                <c:pt idx="609">
                  <c:v>87.155978248474369</c:v>
                </c:pt>
                <c:pt idx="610">
                  <c:v>87.359613711671741</c:v>
                </c:pt>
                <c:pt idx="611">
                  <c:v>87.461431443270413</c:v>
                </c:pt>
                <c:pt idx="612">
                  <c:v>87.563249174869114</c:v>
                </c:pt>
                <c:pt idx="613">
                  <c:v>87.766884638066486</c:v>
                </c:pt>
                <c:pt idx="614">
                  <c:v>87.868702369665158</c:v>
                </c:pt>
                <c:pt idx="615">
                  <c:v>88.07233783286253</c:v>
                </c:pt>
                <c:pt idx="616">
                  <c:v>88.174155564461216</c:v>
                </c:pt>
                <c:pt idx="617">
                  <c:v>88.377791027658589</c:v>
                </c:pt>
                <c:pt idx="618">
                  <c:v>88.479608759257275</c:v>
                </c:pt>
                <c:pt idx="619">
                  <c:v>88.683244222454633</c:v>
                </c:pt>
                <c:pt idx="620">
                  <c:v>88.683244222454633</c:v>
                </c:pt>
                <c:pt idx="621">
                  <c:v>88.785061954053333</c:v>
                </c:pt>
                <c:pt idx="622">
                  <c:v>88.886879685652005</c:v>
                </c:pt>
                <c:pt idx="623">
                  <c:v>89.090515148849377</c:v>
                </c:pt>
                <c:pt idx="624">
                  <c:v>89.192332880448078</c:v>
                </c:pt>
                <c:pt idx="625">
                  <c:v>89.395968343645436</c:v>
                </c:pt>
                <c:pt idx="626">
                  <c:v>89.395968343645436</c:v>
                </c:pt>
                <c:pt idx="627">
                  <c:v>89.497786075244122</c:v>
                </c:pt>
                <c:pt idx="628">
                  <c:v>89.701421538441494</c:v>
                </c:pt>
                <c:pt idx="629">
                  <c:v>89.803239270040166</c:v>
                </c:pt>
                <c:pt idx="630">
                  <c:v>90.108692464836224</c:v>
                </c:pt>
                <c:pt idx="631">
                  <c:v>90.21051019643491</c:v>
                </c:pt>
                <c:pt idx="632">
                  <c:v>90.414145659632283</c:v>
                </c:pt>
                <c:pt idx="633">
                  <c:v>90.515963391230969</c:v>
                </c:pt>
                <c:pt idx="634">
                  <c:v>90.719598854428341</c:v>
                </c:pt>
                <c:pt idx="635">
                  <c:v>90.821416586027013</c:v>
                </c:pt>
                <c:pt idx="636">
                  <c:v>90.821416586027013</c:v>
                </c:pt>
                <c:pt idx="637">
                  <c:v>91.126869780823085</c:v>
                </c:pt>
                <c:pt idx="638">
                  <c:v>91.228687512421757</c:v>
                </c:pt>
                <c:pt idx="639">
                  <c:v>91.228687512421757</c:v>
                </c:pt>
                <c:pt idx="640">
                  <c:v>91.43232297561913</c:v>
                </c:pt>
                <c:pt idx="641">
                  <c:v>91.534140707217816</c:v>
                </c:pt>
                <c:pt idx="642">
                  <c:v>91.737776170415188</c:v>
                </c:pt>
                <c:pt idx="643">
                  <c:v>91.839593902013874</c:v>
                </c:pt>
                <c:pt idx="644">
                  <c:v>92.043229365211246</c:v>
                </c:pt>
                <c:pt idx="645">
                  <c:v>92.145047096809932</c:v>
                </c:pt>
                <c:pt idx="646">
                  <c:v>92.246864828408604</c:v>
                </c:pt>
                <c:pt idx="647">
                  <c:v>92.450500291605977</c:v>
                </c:pt>
                <c:pt idx="648">
                  <c:v>92.552318023204677</c:v>
                </c:pt>
                <c:pt idx="649">
                  <c:v>92.552318023204677</c:v>
                </c:pt>
                <c:pt idx="650">
                  <c:v>92.857771218000721</c:v>
                </c:pt>
                <c:pt idx="651">
                  <c:v>93.061406681198093</c:v>
                </c:pt>
                <c:pt idx="652">
                  <c:v>93.163224412796779</c:v>
                </c:pt>
                <c:pt idx="653">
                  <c:v>93.163224412796779</c:v>
                </c:pt>
                <c:pt idx="654">
                  <c:v>93.265042144395466</c:v>
                </c:pt>
                <c:pt idx="655">
                  <c:v>93.468677607592838</c:v>
                </c:pt>
                <c:pt idx="656">
                  <c:v>93.570495339191524</c:v>
                </c:pt>
                <c:pt idx="657">
                  <c:v>93.774130802388896</c:v>
                </c:pt>
                <c:pt idx="658">
                  <c:v>93.875948533987568</c:v>
                </c:pt>
                <c:pt idx="659">
                  <c:v>94.07958399718494</c:v>
                </c:pt>
                <c:pt idx="660">
                  <c:v>94.181401728783641</c:v>
                </c:pt>
                <c:pt idx="661">
                  <c:v>94.385037191980999</c:v>
                </c:pt>
                <c:pt idx="662">
                  <c:v>94.385037191980999</c:v>
                </c:pt>
                <c:pt idx="663">
                  <c:v>94.486854923579685</c:v>
                </c:pt>
                <c:pt idx="664">
                  <c:v>94.588672655178371</c:v>
                </c:pt>
                <c:pt idx="665">
                  <c:v>94.792308118375743</c:v>
                </c:pt>
                <c:pt idx="666">
                  <c:v>94.792308118375743</c:v>
                </c:pt>
                <c:pt idx="667">
                  <c:v>94.894125849974429</c:v>
                </c:pt>
                <c:pt idx="668">
                  <c:v>95.097761313171787</c:v>
                </c:pt>
                <c:pt idx="669">
                  <c:v>95.199579044770488</c:v>
                </c:pt>
                <c:pt idx="670">
                  <c:v>95.40321450796786</c:v>
                </c:pt>
                <c:pt idx="671">
                  <c:v>95.40321450796786</c:v>
                </c:pt>
                <c:pt idx="672">
                  <c:v>95.505032239566532</c:v>
                </c:pt>
                <c:pt idx="673">
                  <c:v>95.606849971165232</c:v>
                </c:pt>
                <c:pt idx="674">
                  <c:v>95.81048543436259</c:v>
                </c:pt>
                <c:pt idx="675">
                  <c:v>95.912303165961276</c:v>
                </c:pt>
                <c:pt idx="676">
                  <c:v>96.115938629158649</c:v>
                </c:pt>
                <c:pt idx="677">
                  <c:v>85.526894542895405</c:v>
                </c:pt>
                <c:pt idx="678">
                  <c:v>28.712600310829174</c:v>
                </c:pt>
                <c:pt idx="679">
                  <c:v>32.683491843177883</c:v>
                </c:pt>
                <c:pt idx="680">
                  <c:v>32.887127306375255</c:v>
                </c:pt>
                <c:pt idx="681">
                  <c:v>32.683491843177883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F916-482F-91A0-2F2F22CFDE23}"/>
            </c:ext>
          </c:extLst>
        </c:ser>
        <c:ser>
          <c:idx val="3"/>
          <c:order val="2"/>
          <c:tx>
            <c:strRef>
              <c:f>'Tensile Test'!$N$8</c:f>
              <c:strCache>
                <c:ptCount val="1"/>
                <c:pt idx="0">
                  <c:v>T3</c:v>
                </c:pt>
              </c:strCache>
            </c:strRef>
          </c:tx>
          <c:marker>
            <c:symbol val="none"/>
          </c:marker>
          <c:xVal>
            <c:numRef>
              <c:f>Sheet1!#REF!</c:f>
            </c:numRef>
          </c:xVal>
          <c:y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F916-482F-91A0-2F2F22CFDE23}"/>
            </c:ext>
          </c:extLst>
        </c:ser>
        <c:ser>
          <c:idx val="0"/>
          <c:order val="3"/>
          <c:tx>
            <c:strRef>
              <c:f>'Tensile Test'!$N$8</c:f>
              <c:strCache>
                <c:ptCount val="1"/>
                <c:pt idx="0">
                  <c:v>T3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Pt>
            <c:idx val="699"/>
            <c:bubble3D val="0"/>
            <c:extLst>
              <c:ext xmlns:c16="http://schemas.microsoft.com/office/drawing/2014/chart" uri="{C3380CC4-5D6E-409C-BE32-E72D297353CC}">
                <c16:uniqueId val="{00000002-041B-4638-A6BC-F90C7BFCD13C}"/>
              </c:ext>
            </c:extLst>
          </c:dPt>
          <c:xVal>
            <c:numRef>
              <c:f>'Tensile Test'!$L$9:$L$722</c:f>
              <c:numCache>
                <c:formatCode>0.000</c:formatCode>
                <c:ptCount val="7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4.6392517814726844E-4</c:v>
                </c:pt>
                <c:pt idx="8">
                  <c:v>4.6392517814726844E-4</c:v>
                </c:pt>
                <c:pt idx="9">
                  <c:v>4.6392517814726844E-4</c:v>
                </c:pt>
                <c:pt idx="10">
                  <c:v>1.3917755344418053E-3</c:v>
                </c:pt>
                <c:pt idx="11">
                  <c:v>1.3917755344418053E-3</c:v>
                </c:pt>
                <c:pt idx="12">
                  <c:v>1.8557007125890737E-3</c:v>
                </c:pt>
                <c:pt idx="13">
                  <c:v>1.8557007125890737E-3</c:v>
                </c:pt>
                <c:pt idx="14">
                  <c:v>1.8557007125890737E-3</c:v>
                </c:pt>
                <c:pt idx="15">
                  <c:v>1.8557007125890737E-3</c:v>
                </c:pt>
                <c:pt idx="16">
                  <c:v>1.8557007125890737E-3</c:v>
                </c:pt>
                <c:pt idx="17">
                  <c:v>1.8557007125890737E-3</c:v>
                </c:pt>
                <c:pt idx="18">
                  <c:v>1.8557007125890737E-3</c:v>
                </c:pt>
                <c:pt idx="19">
                  <c:v>1.8557007125890737E-3</c:v>
                </c:pt>
                <c:pt idx="20">
                  <c:v>2.319625890736342E-3</c:v>
                </c:pt>
                <c:pt idx="21">
                  <c:v>2.319625890736342E-3</c:v>
                </c:pt>
                <c:pt idx="22">
                  <c:v>2.319625890736342E-3</c:v>
                </c:pt>
                <c:pt idx="23">
                  <c:v>2.319625890736342E-3</c:v>
                </c:pt>
                <c:pt idx="24">
                  <c:v>2.319625890736342E-3</c:v>
                </c:pt>
                <c:pt idx="25">
                  <c:v>2.7835510688836106E-3</c:v>
                </c:pt>
                <c:pt idx="26">
                  <c:v>2.7835510688836106E-3</c:v>
                </c:pt>
                <c:pt idx="27">
                  <c:v>2.7835510688836106E-3</c:v>
                </c:pt>
                <c:pt idx="28">
                  <c:v>3.2474762470308788E-3</c:v>
                </c:pt>
                <c:pt idx="29">
                  <c:v>3.2474762470308788E-3</c:v>
                </c:pt>
                <c:pt idx="30">
                  <c:v>3.2474762470308788E-3</c:v>
                </c:pt>
                <c:pt idx="31">
                  <c:v>3.7114014251781475E-3</c:v>
                </c:pt>
                <c:pt idx="32">
                  <c:v>3.7114014251781475E-3</c:v>
                </c:pt>
                <c:pt idx="33">
                  <c:v>3.7114014251781475E-3</c:v>
                </c:pt>
                <c:pt idx="34">
                  <c:v>3.7114014251781475E-3</c:v>
                </c:pt>
                <c:pt idx="35">
                  <c:v>3.7114014251781475E-3</c:v>
                </c:pt>
                <c:pt idx="36">
                  <c:v>3.7114014251781475E-3</c:v>
                </c:pt>
                <c:pt idx="37">
                  <c:v>3.7114014251781475E-3</c:v>
                </c:pt>
                <c:pt idx="38">
                  <c:v>3.7114014251781475E-3</c:v>
                </c:pt>
                <c:pt idx="39">
                  <c:v>3.7114014251781475E-3</c:v>
                </c:pt>
                <c:pt idx="40">
                  <c:v>3.7114014251781475E-3</c:v>
                </c:pt>
                <c:pt idx="41">
                  <c:v>3.7114014251781475E-3</c:v>
                </c:pt>
                <c:pt idx="42">
                  <c:v>3.7114014251781475E-3</c:v>
                </c:pt>
                <c:pt idx="43">
                  <c:v>3.7114014251781475E-3</c:v>
                </c:pt>
                <c:pt idx="44">
                  <c:v>3.7114014251781475E-3</c:v>
                </c:pt>
                <c:pt idx="45">
                  <c:v>3.7114014251781475E-3</c:v>
                </c:pt>
                <c:pt idx="46">
                  <c:v>3.7114014251781475E-3</c:v>
                </c:pt>
                <c:pt idx="47">
                  <c:v>3.7114014251781475E-3</c:v>
                </c:pt>
                <c:pt idx="48">
                  <c:v>4.1753266033254157E-3</c:v>
                </c:pt>
                <c:pt idx="49">
                  <c:v>4.1753266033254157E-3</c:v>
                </c:pt>
                <c:pt idx="50">
                  <c:v>4.1753266033254157E-3</c:v>
                </c:pt>
                <c:pt idx="51">
                  <c:v>4.1753266033254157E-3</c:v>
                </c:pt>
                <c:pt idx="52">
                  <c:v>4.6392517814726839E-3</c:v>
                </c:pt>
                <c:pt idx="53">
                  <c:v>4.6392517814726839E-3</c:v>
                </c:pt>
                <c:pt idx="54">
                  <c:v>5.103176959619953E-3</c:v>
                </c:pt>
                <c:pt idx="55">
                  <c:v>5.103176959619953E-3</c:v>
                </c:pt>
                <c:pt idx="56">
                  <c:v>5.103176959619953E-3</c:v>
                </c:pt>
                <c:pt idx="57">
                  <c:v>5.5671021377672212E-3</c:v>
                </c:pt>
                <c:pt idx="58">
                  <c:v>5.5671021377672212E-3</c:v>
                </c:pt>
                <c:pt idx="59">
                  <c:v>5.5671021377672212E-3</c:v>
                </c:pt>
                <c:pt idx="60">
                  <c:v>5.5671021377672212E-3</c:v>
                </c:pt>
                <c:pt idx="61">
                  <c:v>5.5671021377672212E-3</c:v>
                </c:pt>
                <c:pt idx="62">
                  <c:v>5.5671021377672212E-3</c:v>
                </c:pt>
                <c:pt idx="63">
                  <c:v>5.5671021377672212E-3</c:v>
                </c:pt>
                <c:pt idx="64">
                  <c:v>5.5671021377672212E-3</c:v>
                </c:pt>
                <c:pt idx="65">
                  <c:v>5.5671021377672212E-3</c:v>
                </c:pt>
                <c:pt idx="66">
                  <c:v>5.5671021377672212E-3</c:v>
                </c:pt>
                <c:pt idx="67">
                  <c:v>5.5671021377672212E-3</c:v>
                </c:pt>
                <c:pt idx="68">
                  <c:v>5.5671021377672212E-3</c:v>
                </c:pt>
                <c:pt idx="69">
                  <c:v>5.5671021377672212E-3</c:v>
                </c:pt>
                <c:pt idx="70">
                  <c:v>5.5671021377672212E-3</c:v>
                </c:pt>
                <c:pt idx="71">
                  <c:v>5.5671021377672212E-3</c:v>
                </c:pt>
                <c:pt idx="72">
                  <c:v>5.5671021377672212E-3</c:v>
                </c:pt>
                <c:pt idx="73">
                  <c:v>5.5671021377672212E-3</c:v>
                </c:pt>
                <c:pt idx="74">
                  <c:v>5.5671021377672212E-3</c:v>
                </c:pt>
                <c:pt idx="75">
                  <c:v>5.5671021377672212E-3</c:v>
                </c:pt>
                <c:pt idx="76">
                  <c:v>5.5671021377672212E-3</c:v>
                </c:pt>
                <c:pt idx="77">
                  <c:v>5.5671021377672212E-3</c:v>
                </c:pt>
                <c:pt idx="78">
                  <c:v>5.5671021377672212E-3</c:v>
                </c:pt>
                <c:pt idx="79">
                  <c:v>5.5671021377672212E-3</c:v>
                </c:pt>
                <c:pt idx="80">
                  <c:v>6.0310273159144894E-3</c:v>
                </c:pt>
                <c:pt idx="81">
                  <c:v>6.4949524940617577E-3</c:v>
                </c:pt>
                <c:pt idx="82">
                  <c:v>7.422802850356295E-3</c:v>
                </c:pt>
                <c:pt idx="83">
                  <c:v>7.422802850356295E-3</c:v>
                </c:pt>
                <c:pt idx="84">
                  <c:v>7.422802850356295E-3</c:v>
                </c:pt>
                <c:pt idx="85">
                  <c:v>7.422802850356295E-3</c:v>
                </c:pt>
                <c:pt idx="86">
                  <c:v>7.422802850356295E-3</c:v>
                </c:pt>
                <c:pt idx="87">
                  <c:v>7.422802850356295E-3</c:v>
                </c:pt>
                <c:pt idx="88">
                  <c:v>7.422802850356295E-3</c:v>
                </c:pt>
                <c:pt idx="89">
                  <c:v>7.422802850356295E-3</c:v>
                </c:pt>
                <c:pt idx="90">
                  <c:v>7.422802850356295E-3</c:v>
                </c:pt>
                <c:pt idx="91">
                  <c:v>7.422802850356295E-3</c:v>
                </c:pt>
                <c:pt idx="92">
                  <c:v>7.422802850356295E-3</c:v>
                </c:pt>
                <c:pt idx="93">
                  <c:v>7.422802850356295E-3</c:v>
                </c:pt>
                <c:pt idx="94">
                  <c:v>7.422802850356295E-3</c:v>
                </c:pt>
                <c:pt idx="95">
                  <c:v>7.422802850356295E-3</c:v>
                </c:pt>
                <c:pt idx="96">
                  <c:v>7.422802850356295E-3</c:v>
                </c:pt>
                <c:pt idx="97">
                  <c:v>7.422802850356295E-3</c:v>
                </c:pt>
                <c:pt idx="98">
                  <c:v>7.422802850356295E-3</c:v>
                </c:pt>
                <c:pt idx="99">
                  <c:v>7.422802850356295E-3</c:v>
                </c:pt>
                <c:pt idx="100">
                  <c:v>7.422802850356295E-3</c:v>
                </c:pt>
                <c:pt idx="101">
                  <c:v>7.422802850356295E-3</c:v>
                </c:pt>
                <c:pt idx="102">
                  <c:v>7.422802850356295E-3</c:v>
                </c:pt>
                <c:pt idx="103">
                  <c:v>7.422802850356295E-3</c:v>
                </c:pt>
                <c:pt idx="104">
                  <c:v>7.8867280285035632E-3</c:v>
                </c:pt>
                <c:pt idx="105">
                  <c:v>7.8867280285035632E-3</c:v>
                </c:pt>
                <c:pt idx="106">
                  <c:v>7.8867280285035632E-3</c:v>
                </c:pt>
                <c:pt idx="107">
                  <c:v>7.8867280285035632E-3</c:v>
                </c:pt>
                <c:pt idx="108">
                  <c:v>7.8867280285035632E-3</c:v>
                </c:pt>
                <c:pt idx="109">
                  <c:v>7.8867280285035632E-3</c:v>
                </c:pt>
                <c:pt idx="110">
                  <c:v>7.8867280285035632E-3</c:v>
                </c:pt>
                <c:pt idx="111">
                  <c:v>7.8867280285035632E-3</c:v>
                </c:pt>
                <c:pt idx="112">
                  <c:v>8.8145783847980996E-3</c:v>
                </c:pt>
                <c:pt idx="113">
                  <c:v>8.8145783847980996E-3</c:v>
                </c:pt>
                <c:pt idx="114">
                  <c:v>8.8145783847980996E-3</c:v>
                </c:pt>
                <c:pt idx="115">
                  <c:v>9.2785035629453678E-3</c:v>
                </c:pt>
                <c:pt idx="116">
                  <c:v>9.2785035629453678E-3</c:v>
                </c:pt>
                <c:pt idx="117">
                  <c:v>9.2785035629453678E-3</c:v>
                </c:pt>
                <c:pt idx="118">
                  <c:v>9.2785035629453678E-3</c:v>
                </c:pt>
                <c:pt idx="119">
                  <c:v>9.2785035629453678E-3</c:v>
                </c:pt>
                <c:pt idx="120">
                  <c:v>9.2785035629453678E-3</c:v>
                </c:pt>
                <c:pt idx="121">
                  <c:v>9.2785035629453678E-3</c:v>
                </c:pt>
                <c:pt idx="122">
                  <c:v>9.2785035629453678E-3</c:v>
                </c:pt>
                <c:pt idx="123">
                  <c:v>9.2785035629453678E-3</c:v>
                </c:pt>
                <c:pt idx="124">
                  <c:v>9.7424287410926378E-3</c:v>
                </c:pt>
                <c:pt idx="125">
                  <c:v>9.7424287410926378E-3</c:v>
                </c:pt>
                <c:pt idx="126">
                  <c:v>9.7424287410926378E-3</c:v>
                </c:pt>
                <c:pt idx="127">
                  <c:v>1.0206353919239906E-2</c:v>
                </c:pt>
                <c:pt idx="128">
                  <c:v>1.0670279097387173E-2</c:v>
                </c:pt>
                <c:pt idx="129">
                  <c:v>1.1134204275534442E-2</c:v>
                </c:pt>
                <c:pt idx="130">
                  <c:v>1.1134204275534442E-2</c:v>
                </c:pt>
                <c:pt idx="131">
                  <c:v>1.1134204275534442E-2</c:v>
                </c:pt>
                <c:pt idx="132">
                  <c:v>1.1134204275534442E-2</c:v>
                </c:pt>
                <c:pt idx="133">
                  <c:v>1.1134204275534442E-2</c:v>
                </c:pt>
                <c:pt idx="134">
                  <c:v>1.1134204275534442E-2</c:v>
                </c:pt>
                <c:pt idx="135">
                  <c:v>1.1134204275534442E-2</c:v>
                </c:pt>
                <c:pt idx="136">
                  <c:v>1.1134204275534442E-2</c:v>
                </c:pt>
                <c:pt idx="137">
                  <c:v>1.1134204275534442E-2</c:v>
                </c:pt>
                <c:pt idx="138">
                  <c:v>1.1134204275534442E-2</c:v>
                </c:pt>
                <c:pt idx="139">
                  <c:v>1.1134204275534442E-2</c:v>
                </c:pt>
                <c:pt idx="140">
                  <c:v>1.1134204275534442E-2</c:v>
                </c:pt>
                <c:pt idx="141">
                  <c:v>1.1134204275534442E-2</c:v>
                </c:pt>
                <c:pt idx="142">
                  <c:v>1.1134204275534442E-2</c:v>
                </c:pt>
                <c:pt idx="143">
                  <c:v>1.1134204275534442E-2</c:v>
                </c:pt>
                <c:pt idx="144">
                  <c:v>1.1134204275534442E-2</c:v>
                </c:pt>
                <c:pt idx="145">
                  <c:v>1.1134204275534442E-2</c:v>
                </c:pt>
                <c:pt idx="146">
                  <c:v>1.1134204275534442E-2</c:v>
                </c:pt>
                <c:pt idx="147">
                  <c:v>1.1134204275534442E-2</c:v>
                </c:pt>
                <c:pt idx="148">
                  <c:v>1.1134204275534442E-2</c:v>
                </c:pt>
                <c:pt idx="149">
                  <c:v>1.1598129453681711E-2</c:v>
                </c:pt>
                <c:pt idx="150">
                  <c:v>1.2062054631828979E-2</c:v>
                </c:pt>
                <c:pt idx="151">
                  <c:v>1.2525979809976249E-2</c:v>
                </c:pt>
                <c:pt idx="152">
                  <c:v>1.2525979809976249E-2</c:v>
                </c:pt>
                <c:pt idx="153">
                  <c:v>1.2989904988123515E-2</c:v>
                </c:pt>
                <c:pt idx="154">
                  <c:v>1.2989904988123515E-2</c:v>
                </c:pt>
                <c:pt idx="155">
                  <c:v>1.2989904988123515E-2</c:v>
                </c:pt>
                <c:pt idx="156">
                  <c:v>1.2989904988123515E-2</c:v>
                </c:pt>
                <c:pt idx="157">
                  <c:v>1.484560570071259E-2</c:v>
                </c:pt>
                <c:pt idx="158">
                  <c:v>1.484560570071259E-2</c:v>
                </c:pt>
                <c:pt idx="159">
                  <c:v>1.484560570071259E-2</c:v>
                </c:pt>
                <c:pt idx="160">
                  <c:v>1.484560570071259E-2</c:v>
                </c:pt>
                <c:pt idx="161">
                  <c:v>1.484560570071259E-2</c:v>
                </c:pt>
                <c:pt idx="162">
                  <c:v>1.484560570071259E-2</c:v>
                </c:pt>
                <c:pt idx="163">
                  <c:v>1.484560570071259E-2</c:v>
                </c:pt>
                <c:pt idx="164">
                  <c:v>1.484560570071259E-2</c:v>
                </c:pt>
                <c:pt idx="165">
                  <c:v>1.484560570071259E-2</c:v>
                </c:pt>
                <c:pt idx="166">
                  <c:v>1.484560570071259E-2</c:v>
                </c:pt>
                <c:pt idx="167">
                  <c:v>1.484560570071259E-2</c:v>
                </c:pt>
                <c:pt idx="168">
                  <c:v>1.484560570071259E-2</c:v>
                </c:pt>
                <c:pt idx="169">
                  <c:v>1.484560570071259E-2</c:v>
                </c:pt>
                <c:pt idx="170">
                  <c:v>1.484560570071259E-2</c:v>
                </c:pt>
                <c:pt idx="171">
                  <c:v>1.484560570071259E-2</c:v>
                </c:pt>
                <c:pt idx="172">
                  <c:v>1.484560570071259E-2</c:v>
                </c:pt>
                <c:pt idx="173">
                  <c:v>1.5309530878859856E-2</c:v>
                </c:pt>
                <c:pt idx="174">
                  <c:v>1.5309530878859856E-2</c:v>
                </c:pt>
                <c:pt idx="175">
                  <c:v>1.5309530878859856E-2</c:v>
                </c:pt>
                <c:pt idx="176">
                  <c:v>1.5309530878859856E-2</c:v>
                </c:pt>
                <c:pt idx="177">
                  <c:v>1.5309530878859856E-2</c:v>
                </c:pt>
                <c:pt idx="178">
                  <c:v>1.5309530878859856E-2</c:v>
                </c:pt>
                <c:pt idx="179">
                  <c:v>1.5309530878859856E-2</c:v>
                </c:pt>
                <c:pt idx="180">
                  <c:v>1.5309530878859856E-2</c:v>
                </c:pt>
                <c:pt idx="181">
                  <c:v>1.5773456057007126E-2</c:v>
                </c:pt>
                <c:pt idx="182">
                  <c:v>1.5773456057007126E-2</c:v>
                </c:pt>
                <c:pt idx="183">
                  <c:v>1.5773456057007126E-2</c:v>
                </c:pt>
                <c:pt idx="184">
                  <c:v>1.6237381235154395E-2</c:v>
                </c:pt>
                <c:pt idx="185">
                  <c:v>1.6701306413301663E-2</c:v>
                </c:pt>
                <c:pt idx="186">
                  <c:v>1.6701306413301663E-2</c:v>
                </c:pt>
                <c:pt idx="187">
                  <c:v>1.6701306413301663E-2</c:v>
                </c:pt>
                <c:pt idx="188">
                  <c:v>1.6701306413301663E-2</c:v>
                </c:pt>
                <c:pt idx="189">
                  <c:v>1.6701306413301663E-2</c:v>
                </c:pt>
                <c:pt idx="190">
                  <c:v>1.6701306413301663E-2</c:v>
                </c:pt>
                <c:pt idx="191">
                  <c:v>1.6701306413301663E-2</c:v>
                </c:pt>
                <c:pt idx="192">
                  <c:v>1.6701306413301663E-2</c:v>
                </c:pt>
                <c:pt idx="193">
                  <c:v>1.6701306413301663E-2</c:v>
                </c:pt>
                <c:pt idx="194">
                  <c:v>1.8557007125890736E-2</c:v>
                </c:pt>
                <c:pt idx="195">
                  <c:v>1.8557007125890736E-2</c:v>
                </c:pt>
                <c:pt idx="196">
                  <c:v>1.8557007125890736E-2</c:v>
                </c:pt>
                <c:pt idx="197">
                  <c:v>1.8557007125890736E-2</c:v>
                </c:pt>
                <c:pt idx="198">
                  <c:v>1.8557007125890736E-2</c:v>
                </c:pt>
                <c:pt idx="199">
                  <c:v>1.8557007125890736E-2</c:v>
                </c:pt>
                <c:pt idx="200">
                  <c:v>1.8557007125890736E-2</c:v>
                </c:pt>
                <c:pt idx="201">
                  <c:v>1.8557007125890736E-2</c:v>
                </c:pt>
                <c:pt idx="202">
                  <c:v>1.8557007125890736E-2</c:v>
                </c:pt>
                <c:pt idx="203">
                  <c:v>1.8557007125890736E-2</c:v>
                </c:pt>
                <c:pt idx="204">
                  <c:v>1.8557007125890736E-2</c:v>
                </c:pt>
                <c:pt idx="205">
                  <c:v>1.8557007125890736E-2</c:v>
                </c:pt>
                <c:pt idx="206">
                  <c:v>1.8557007125890736E-2</c:v>
                </c:pt>
                <c:pt idx="207">
                  <c:v>1.8557007125890736E-2</c:v>
                </c:pt>
                <c:pt idx="208">
                  <c:v>1.8557007125890736E-2</c:v>
                </c:pt>
                <c:pt idx="209">
                  <c:v>1.8557007125890736E-2</c:v>
                </c:pt>
                <c:pt idx="210">
                  <c:v>1.8557007125890736E-2</c:v>
                </c:pt>
                <c:pt idx="211">
                  <c:v>1.9020932304038004E-2</c:v>
                </c:pt>
                <c:pt idx="212">
                  <c:v>1.9020932304038004E-2</c:v>
                </c:pt>
                <c:pt idx="213">
                  <c:v>1.9020932304038004E-2</c:v>
                </c:pt>
                <c:pt idx="214">
                  <c:v>1.9484857482185276E-2</c:v>
                </c:pt>
                <c:pt idx="215">
                  <c:v>1.9484857482185276E-2</c:v>
                </c:pt>
                <c:pt idx="216">
                  <c:v>1.994878266033254E-2</c:v>
                </c:pt>
                <c:pt idx="217">
                  <c:v>2.0412707838479812E-2</c:v>
                </c:pt>
                <c:pt idx="218">
                  <c:v>2.0412707838479812E-2</c:v>
                </c:pt>
                <c:pt idx="219">
                  <c:v>2.0412707838479812E-2</c:v>
                </c:pt>
                <c:pt idx="220">
                  <c:v>2.0412707838479812E-2</c:v>
                </c:pt>
                <c:pt idx="221">
                  <c:v>2.0412707838479812E-2</c:v>
                </c:pt>
                <c:pt idx="222">
                  <c:v>2.0412707838479812E-2</c:v>
                </c:pt>
                <c:pt idx="223">
                  <c:v>2.0412707838479812E-2</c:v>
                </c:pt>
                <c:pt idx="224">
                  <c:v>2.0412707838479812E-2</c:v>
                </c:pt>
                <c:pt idx="225">
                  <c:v>2.0412707838479812E-2</c:v>
                </c:pt>
                <c:pt idx="226">
                  <c:v>2.0412707838479812E-2</c:v>
                </c:pt>
                <c:pt idx="227">
                  <c:v>2.0412707838479812E-2</c:v>
                </c:pt>
                <c:pt idx="228">
                  <c:v>2.0412707838479812E-2</c:v>
                </c:pt>
                <c:pt idx="229">
                  <c:v>2.0412707838479812E-2</c:v>
                </c:pt>
                <c:pt idx="230">
                  <c:v>2.0412707838479812E-2</c:v>
                </c:pt>
                <c:pt idx="231">
                  <c:v>2.0412707838479812E-2</c:v>
                </c:pt>
                <c:pt idx="232">
                  <c:v>2.0412707838479812E-2</c:v>
                </c:pt>
                <c:pt idx="233">
                  <c:v>2.087663301662708E-2</c:v>
                </c:pt>
                <c:pt idx="234">
                  <c:v>2.087663301662708E-2</c:v>
                </c:pt>
                <c:pt idx="235">
                  <c:v>2.1340558194774345E-2</c:v>
                </c:pt>
                <c:pt idx="236">
                  <c:v>2.1340558194774345E-2</c:v>
                </c:pt>
                <c:pt idx="237">
                  <c:v>2.1804483372921617E-2</c:v>
                </c:pt>
                <c:pt idx="238">
                  <c:v>2.1804483372921617E-2</c:v>
                </c:pt>
                <c:pt idx="239">
                  <c:v>2.2268408551068885E-2</c:v>
                </c:pt>
                <c:pt idx="240">
                  <c:v>2.2268408551068885E-2</c:v>
                </c:pt>
                <c:pt idx="241">
                  <c:v>2.2268408551068885E-2</c:v>
                </c:pt>
                <c:pt idx="242">
                  <c:v>2.2268408551068885E-2</c:v>
                </c:pt>
                <c:pt idx="243">
                  <c:v>2.2268408551068885E-2</c:v>
                </c:pt>
                <c:pt idx="244">
                  <c:v>2.2268408551068885E-2</c:v>
                </c:pt>
                <c:pt idx="245">
                  <c:v>2.2268408551068885E-2</c:v>
                </c:pt>
                <c:pt idx="246">
                  <c:v>2.2268408551068885E-2</c:v>
                </c:pt>
                <c:pt idx="247">
                  <c:v>2.2268408551068885E-2</c:v>
                </c:pt>
                <c:pt idx="248">
                  <c:v>2.2268408551068885E-2</c:v>
                </c:pt>
                <c:pt idx="249">
                  <c:v>2.2268408551068885E-2</c:v>
                </c:pt>
                <c:pt idx="250">
                  <c:v>2.2268408551068885E-2</c:v>
                </c:pt>
                <c:pt idx="251">
                  <c:v>2.2268408551068885E-2</c:v>
                </c:pt>
                <c:pt idx="252">
                  <c:v>2.2268408551068885E-2</c:v>
                </c:pt>
                <c:pt idx="253">
                  <c:v>2.2268408551068885E-2</c:v>
                </c:pt>
                <c:pt idx="254">
                  <c:v>2.2268408551068885E-2</c:v>
                </c:pt>
                <c:pt idx="255">
                  <c:v>2.2268408551068885E-2</c:v>
                </c:pt>
                <c:pt idx="256">
                  <c:v>2.2268408551068885E-2</c:v>
                </c:pt>
                <c:pt idx="257">
                  <c:v>2.2268408551068885E-2</c:v>
                </c:pt>
                <c:pt idx="258">
                  <c:v>2.2268408551068885E-2</c:v>
                </c:pt>
                <c:pt idx="259">
                  <c:v>2.2268408551068885E-2</c:v>
                </c:pt>
                <c:pt idx="260">
                  <c:v>2.2268408551068885E-2</c:v>
                </c:pt>
                <c:pt idx="261">
                  <c:v>2.2732333729216153E-2</c:v>
                </c:pt>
                <c:pt idx="262">
                  <c:v>2.2732333729216153E-2</c:v>
                </c:pt>
                <c:pt idx="263">
                  <c:v>2.4124109263657958E-2</c:v>
                </c:pt>
                <c:pt idx="264">
                  <c:v>2.4124109263657958E-2</c:v>
                </c:pt>
                <c:pt idx="265">
                  <c:v>2.4124109263657958E-2</c:v>
                </c:pt>
                <c:pt idx="266">
                  <c:v>2.4124109263657958E-2</c:v>
                </c:pt>
                <c:pt idx="267">
                  <c:v>2.4124109263657958E-2</c:v>
                </c:pt>
                <c:pt idx="268">
                  <c:v>2.4124109263657958E-2</c:v>
                </c:pt>
                <c:pt idx="269">
                  <c:v>2.4124109263657958E-2</c:v>
                </c:pt>
                <c:pt idx="270">
                  <c:v>2.4124109263657958E-2</c:v>
                </c:pt>
                <c:pt idx="271">
                  <c:v>2.4124109263657958E-2</c:v>
                </c:pt>
                <c:pt idx="272">
                  <c:v>2.4124109263657958E-2</c:v>
                </c:pt>
                <c:pt idx="273">
                  <c:v>2.4124109263657958E-2</c:v>
                </c:pt>
                <c:pt idx="274">
                  <c:v>2.4124109263657958E-2</c:v>
                </c:pt>
                <c:pt idx="275">
                  <c:v>2.4124109263657958E-2</c:v>
                </c:pt>
                <c:pt idx="276">
                  <c:v>2.4124109263657958E-2</c:v>
                </c:pt>
                <c:pt idx="277">
                  <c:v>2.4124109263657958E-2</c:v>
                </c:pt>
                <c:pt idx="278">
                  <c:v>2.4124109263657958E-2</c:v>
                </c:pt>
                <c:pt idx="279">
                  <c:v>2.4124109263657958E-2</c:v>
                </c:pt>
                <c:pt idx="280">
                  <c:v>2.4124109263657958E-2</c:v>
                </c:pt>
                <c:pt idx="281">
                  <c:v>2.4124109263657958E-2</c:v>
                </c:pt>
                <c:pt idx="282">
                  <c:v>2.4124109263657958E-2</c:v>
                </c:pt>
                <c:pt idx="283">
                  <c:v>2.4588034441805226E-2</c:v>
                </c:pt>
                <c:pt idx="284">
                  <c:v>2.4588034441805226E-2</c:v>
                </c:pt>
                <c:pt idx="285">
                  <c:v>2.4588034441805226E-2</c:v>
                </c:pt>
                <c:pt idx="286">
                  <c:v>2.4588034441805226E-2</c:v>
                </c:pt>
                <c:pt idx="287">
                  <c:v>2.5051959619952498E-2</c:v>
                </c:pt>
                <c:pt idx="288">
                  <c:v>2.5979809976247031E-2</c:v>
                </c:pt>
                <c:pt idx="289">
                  <c:v>2.7835510688836107E-2</c:v>
                </c:pt>
                <c:pt idx="290">
                  <c:v>2.7835510688836107E-2</c:v>
                </c:pt>
                <c:pt idx="291">
                  <c:v>2.7835510688836107E-2</c:v>
                </c:pt>
                <c:pt idx="292">
                  <c:v>2.7835510688836107E-2</c:v>
                </c:pt>
                <c:pt idx="293">
                  <c:v>2.7835510688836107E-2</c:v>
                </c:pt>
                <c:pt idx="294">
                  <c:v>2.7835510688836107E-2</c:v>
                </c:pt>
                <c:pt idx="295">
                  <c:v>2.7835510688836107E-2</c:v>
                </c:pt>
                <c:pt idx="296">
                  <c:v>2.7835510688836107E-2</c:v>
                </c:pt>
                <c:pt idx="297">
                  <c:v>2.7835510688836107E-2</c:v>
                </c:pt>
                <c:pt idx="298">
                  <c:v>2.7835510688836107E-2</c:v>
                </c:pt>
                <c:pt idx="299">
                  <c:v>2.7835510688836107E-2</c:v>
                </c:pt>
                <c:pt idx="300">
                  <c:v>2.7835510688836107E-2</c:v>
                </c:pt>
                <c:pt idx="301">
                  <c:v>2.7835510688836107E-2</c:v>
                </c:pt>
                <c:pt idx="302">
                  <c:v>2.7835510688836107E-2</c:v>
                </c:pt>
                <c:pt idx="303">
                  <c:v>2.7835510688836107E-2</c:v>
                </c:pt>
                <c:pt idx="304">
                  <c:v>2.7835510688836107E-2</c:v>
                </c:pt>
                <c:pt idx="305">
                  <c:v>2.7835510688836107E-2</c:v>
                </c:pt>
                <c:pt idx="306">
                  <c:v>2.7835510688836107E-2</c:v>
                </c:pt>
                <c:pt idx="307">
                  <c:v>2.7835510688836107E-2</c:v>
                </c:pt>
                <c:pt idx="308">
                  <c:v>2.7835510688836107E-2</c:v>
                </c:pt>
                <c:pt idx="309">
                  <c:v>2.7835510688836107E-2</c:v>
                </c:pt>
                <c:pt idx="310">
                  <c:v>2.7835510688836107E-2</c:v>
                </c:pt>
                <c:pt idx="311">
                  <c:v>2.7835510688836107E-2</c:v>
                </c:pt>
                <c:pt idx="312">
                  <c:v>2.7835510688836107E-2</c:v>
                </c:pt>
                <c:pt idx="313">
                  <c:v>2.7835510688836107E-2</c:v>
                </c:pt>
                <c:pt idx="314">
                  <c:v>2.7835510688836107E-2</c:v>
                </c:pt>
                <c:pt idx="315">
                  <c:v>2.7835510688836107E-2</c:v>
                </c:pt>
                <c:pt idx="316">
                  <c:v>2.9227286223277908E-2</c:v>
                </c:pt>
                <c:pt idx="317">
                  <c:v>2.969121140142518E-2</c:v>
                </c:pt>
                <c:pt idx="318">
                  <c:v>2.969121140142518E-2</c:v>
                </c:pt>
                <c:pt idx="319">
                  <c:v>2.969121140142518E-2</c:v>
                </c:pt>
                <c:pt idx="320">
                  <c:v>2.969121140142518E-2</c:v>
                </c:pt>
                <c:pt idx="321">
                  <c:v>2.969121140142518E-2</c:v>
                </c:pt>
                <c:pt idx="322">
                  <c:v>2.969121140142518E-2</c:v>
                </c:pt>
                <c:pt idx="323">
                  <c:v>2.969121140142518E-2</c:v>
                </c:pt>
                <c:pt idx="324">
                  <c:v>2.969121140142518E-2</c:v>
                </c:pt>
                <c:pt idx="325">
                  <c:v>2.969121140142518E-2</c:v>
                </c:pt>
                <c:pt idx="326">
                  <c:v>2.969121140142518E-2</c:v>
                </c:pt>
                <c:pt idx="327">
                  <c:v>2.969121140142518E-2</c:v>
                </c:pt>
                <c:pt idx="328">
                  <c:v>2.969121140142518E-2</c:v>
                </c:pt>
                <c:pt idx="329">
                  <c:v>2.969121140142518E-2</c:v>
                </c:pt>
                <c:pt idx="330">
                  <c:v>2.969121140142518E-2</c:v>
                </c:pt>
                <c:pt idx="331">
                  <c:v>2.969121140142518E-2</c:v>
                </c:pt>
                <c:pt idx="332">
                  <c:v>2.969121140142518E-2</c:v>
                </c:pt>
                <c:pt idx="333">
                  <c:v>2.969121140142518E-2</c:v>
                </c:pt>
                <c:pt idx="334">
                  <c:v>2.969121140142518E-2</c:v>
                </c:pt>
                <c:pt idx="335">
                  <c:v>2.969121140142518E-2</c:v>
                </c:pt>
                <c:pt idx="336">
                  <c:v>2.969121140142518E-2</c:v>
                </c:pt>
                <c:pt idx="337">
                  <c:v>2.969121140142518E-2</c:v>
                </c:pt>
                <c:pt idx="338">
                  <c:v>2.969121140142518E-2</c:v>
                </c:pt>
                <c:pt idx="339">
                  <c:v>2.969121140142518E-2</c:v>
                </c:pt>
                <c:pt idx="340">
                  <c:v>3.1546912114014253E-2</c:v>
                </c:pt>
                <c:pt idx="341">
                  <c:v>3.1546912114014253E-2</c:v>
                </c:pt>
                <c:pt idx="342">
                  <c:v>3.1546912114014253E-2</c:v>
                </c:pt>
                <c:pt idx="343">
                  <c:v>3.1546912114014253E-2</c:v>
                </c:pt>
                <c:pt idx="344">
                  <c:v>3.1546912114014253E-2</c:v>
                </c:pt>
                <c:pt idx="345">
                  <c:v>3.1546912114014253E-2</c:v>
                </c:pt>
                <c:pt idx="346">
                  <c:v>3.1546912114014253E-2</c:v>
                </c:pt>
                <c:pt idx="347">
                  <c:v>3.1546912114014253E-2</c:v>
                </c:pt>
                <c:pt idx="348">
                  <c:v>3.1546912114014253E-2</c:v>
                </c:pt>
                <c:pt idx="349">
                  <c:v>3.1546912114014253E-2</c:v>
                </c:pt>
                <c:pt idx="350">
                  <c:v>3.2010837292161524E-2</c:v>
                </c:pt>
                <c:pt idx="351">
                  <c:v>3.2010837292161524E-2</c:v>
                </c:pt>
                <c:pt idx="352">
                  <c:v>3.2010837292161524E-2</c:v>
                </c:pt>
                <c:pt idx="353">
                  <c:v>3.2010837292161524E-2</c:v>
                </c:pt>
                <c:pt idx="354">
                  <c:v>3.2010837292161524E-2</c:v>
                </c:pt>
                <c:pt idx="355">
                  <c:v>3.3402612826603326E-2</c:v>
                </c:pt>
                <c:pt idx="356">
                  <c:v>3.3402612826603326E-2</c:v>
                </c:pt>
                <c:pt idx="357">
                  <c:v>3.3402612826603326E-2</c:v>
                </c:pt>
                <c:pt idx="358">
                  <c:v>3.3402612826603326E-2</c:v>
                </c:pt>
                <c:pt idx="359">
                  <c:v>3.3402612826603326E-2</c:v>
                </c:pt>
                <c:pt idx="360">
                  <c:v>3.3402612826603326E-2</c:v>
                </c:pt>
                <c:pt idx="361">
                  <c:v>3.5258313539192399E-2</c:v>
                </c:pt>
                <c:pt idx="362">
                  <c:v>3.5258313539192399E-2</c:v>
                </c:pt>
                <c:pt idx="363">
                  <c:v>3.5258313539192399E-2</c:v>
                </c:pt>
                <c:pt idx="364">
                  <c:v>3.5258313539192399E-2</c:v>
                </c:pt>
                <c:pt idx="365">
                  <c:v>3.5258313539192399E-2</c:v>
                </c:pt>
                <c:pt idx="366">
                  <c:v>3.5258313539192399E-2</c:v>
                </c:pt>
                <c:pt idx="367">
                  <c:v>3.5258313539192399E-2</c:v>
                </c:pt>
                <c:pt idx="368">
                  <c:v>3.5258313539192399E-2</c:v>
                </c:pt>
                <c:pt idx="369">
                  <c:v>3.5258313539192399E-2</c:v>
                </c:pt>
                <c:pt idx="370">
                  <c:v>3.5258313539192399E-2</c:v>
                </c:pt>
                <c:pt idx="371">
                  <c:v>3.5258313539192399E-2</c:v>
                </c:pt>
                <c:pt idx="372">
                  <c:v>3.5258313539192399E-2</c:v>
                </c:pt>
                <c:pt idx="373">
                  <c:v>3.5258313539192399E-2</c:v>
                </c:pt>
                <c:pt idx="374">
                  <c:v>3.6650089073634207E-2</c:v>
                </c:pt>
                <c:pt idx="375">
                  <c:v>3.6650089073634207E-2</c:v>
                </c:pt>
                <c:pt idx="376">
                  <c:v>3.6650089073634207E-2</c:v>
                </c:pt>
                <c:pt idx="377">
                  <c:v>3.6650089073634207E-2</c:v>
                </c:pt>
                <c:pt idx="378">
                  <c:v>3.6650089073634207E-2</c:v>
                </c:pt>
                <c:pt idx="379">
                  <c:v>3.7114014251781471E-2</c:v>
                </c:pt>
                <c:pt idx="380">
                  <c:v>3.7114014251781471E-2</c:v>
                </c:pt>
                <c:pt idx="381">
                  <c:v>3.7114014251781471E-2</c:v>
                </c:pt>
                <c:pt idx="382">
                  <c:v>3.7114014251781471E-2</c:v>
                </c:pt>
                <c:pt idx="383">
                  <c:v>3.7114014251781471E-2</c:v>
                </c:pt>
                <c:pt idx="384">
                  <c:v>3.7114014251781471E-2</c:v>
                </c:pt>
                <c:pt idx="385">
                  <c:v>3.7114014251781471E-2</c:v>
                </c:pt>
                <c:pt idx="386">
                  <c:v>3.7114014251781471E-2</c:v>
                </c:pt>
                <c:pt idx="387">
                  <c:v>3.7114014251781471E-2</c:v>
                </c:pt>
                <c:pt idx="388">
                  <c:v>3.7114014251781471E-2</c:v>
                </c:pt>
                <c:pt idx="389">
                  <c:v>3.7114014251781471E-2</c:v>
                </c:pt>
                <c:pt idx="390">
                  <c:v>3.7114014251781471E-2</c:v>
                </c:pt>
                <c:pt idx="391">
                  <c:v>3.7114014251781471E-2</c:v>
                </c:pt>
                <c:pt idx="392">
                  <c:v>3.7114014251781471E-2</c:v>
                </c:pt>
                <c:pt idx="393">
                  <c:v>3.7114014251781471E-2</c:v>
                </c:pt>
                <c:pt idx="394">
                  <c:v>3.7114014251781471E-2</c:v>
                </c:pt>
                <c:pt idx="395">
                  <c:v>3.7114014251781471E-2</c:v>
                </c:pt>
                <c:pt idx="396">
                  <c:v>3.7114014251781471E-2</c:v>
                </c:pt>
                <c:pt idx="397">
                  <c:v>3.7114014251781471E-2</c:v>
                </c:pt>
                <c:pt idx="398">
                  <c:v>3.7114014251781471E-2</c:v>
                </c:pt>
                <c:pt idx="399">
                  <c:v>3.7114014251781471E-2</c:v>
                </c:pt>
                <c:pt idx="400">
                  <c:v>3.7114014251781471E-2</c:v>
                </c:pt>
                <c:pt idx="401">
                  <c:v>3.7114014251781471E-2</c:v>
                </c:pt>
                <c:pt idx="402">
                  <c:v>3.7114014251781471E-2</c:v>
                </c:pt>
                <c:pt idx="403">
                  <c:v>3.8041864608076008E-2</c:v>
                </c:pt>
                <c:pt idx="404">
                  <c:v>3.850578978622328E-2</c:v>
                </c:pt>
                <c:pt idx="405">
                  <c:v>3.850578978622328E-2</c:v>
                </c:pt>
                <c:pt idx="406">
                  <c:v>3.850578978622328E-2</c:v>
                </c:pt>
                <c:pt idx="407">
                  <c:v>3.8969714964370551E-2</c:v>
                </c:pt>
                <c:pt idx="408">
                  <c:v>3.8969714964370551E-2</c:v>
                </c:pt>
                <c:pt idx="409">
                  <c:v>3.8969714964370551E-2</c:v>
                </c:pt>
                <c:pt idx="410">
                  <c:v>3.8969714964370551E-2</c:v>
                </c:pt>
                <c:pt idx="411">
                  <c:v>3.8969714964370551E-2</c:v>
                </c:pt>
                <c:pt idx="412">
                  <c:v>3.8969714964370551E-2</c:v>
                </c:pt>
                <c:pt idx="413">
                  <c:v>3.8969714964370551E-2</c:v>
                </c:pt>
                <c:pt idx="414">
                  <c:v>3.8969714964370551E-2</c:v>
                </c:pt>
                <c:pt idx="415">
                  <c:v>3.8969714964370551E-2</c:v>
                </c:pt>
                <c:pt idx="416">
                  <c:v>3.8969714964370551E-2</c:v>
                </c:pt>
                <c:pt idx="417">
                  <c:v>3.8969714964370551E-2</c:v>
                </c:pt>
                <c:pt idx="418">
                  <c:v>3.8969714964370551E-2</c:v>
                </c:pt>
                <c:pt idx="419">
                  <c:v>3.8969714964370551E-2</c:v>
                </c:pt>
                <c:pt idx="420">
                  <c:v>3.8969714964370551E-2</c:v>
                </c:pt>
                <c:pt idx="421">
                  <c:v>3.8969714964370551E-2</c:v>
                </c:pt>
                <c:pt idx="422">
                  <c:v>3.8969714964370551E-2</c:v>
                </c:pt>
                <c:pt idx="423">
                  <c:v>3.8969714964370551E-2</c:v>
                </c:pt>
                <c:pt idx="424">
                  <c:v>3.8969714964370551E-2</c:v>
                </c:pt>
                <c:pt idx="425">
                  <c:v>3.8969714964370551E-2</c:v>
                </c:pt>
                <c:pt idx="426">
                  <c:v>3.8969714964370551E-2</c:v>
                </c:pt>
                <c:pt idx="427">
                  <c:v>3.8969714964370551E-2</c:v>
                </c:pt>
                <c:pt idx="428">
                  <c:v>3.8969714964370551E-2</c:v>
                </c:pt>
                <c:pt idx="429">
                  <c:v>3.9433640142517816E-2</c:v>
                </c:pt>
                <c:pt idx="430">
                  <c:v>3.9433640142517816E-2</c:v>
                </c:pt>
                <c:pt idx="431">
                  <c:v>3.9433640142517816E-2</c:v>
                </c:pt>
                <c:pt idx="432">
                  <c:v>4.0361490498812352E-2</c:v>
                </c:pt>
                <c:pt idx="433">
                  <c:v>4.0825415676959624E-2</c:v>
                </c:pt>
                <c:pt idx="434">
                  <c:v>4.0825415676959624E-2</c:v>
                </c:pt>
                <c:pt idx="435">
                  <c:v>4.0825415676959624E-2</c:v>
                </c:pt>
                <c:pt idx="436">
                  <c:v>4.0825415676959624E-2</c:v>
                </c:pt>
                <c:pt idx="437">
                  <c:v>4.0825415676959624E-2</c:v>
                </c:pt>
                <c:pt idx="438">
                  <c:v>4.0825415676959624E-2</c:v>
                </c:pt>
                <c:pt idx="439">
                  <c:v>4.0825415676959624E-2</c:v>
                </c:pt>
                <c:pt idx="440">
                  <c:v>4.0825415676959624E-2</c:v>
                </c:pt>
                <c:pt idx="441">
                  <c:v>4.0825415676959624E-2</c:v>
                </c:pt>
                <c:pt idx="442">
                  <c:v>4.0825415676959624E-2</c:v>
                </c:pt>
                <c:pt idx="443">
                  <c:v>4.0825415676959624E-2</c:v>
                </c:pt>
                <c:pt idx="444">
                  <c:v>4.1289340855106889E-2</c:v>
                </c:pt>
                <c:pt idx="445">
                  <c:v>4.1289340855106889E-2</c:v>
                </c:pt>
                <c:pt idx="446">
                  <c:v>4.1289340855106889E-2</c:v>
                </c:pt>
                <c:pt idx="447">
                  <c:v>4.1289340855106889E-2</c:v>
                </c:pt>
                <c:pt idx="448">
                  <c:v>4.1289340855106889E-2</c:v>
                </c:pt>
                <c:pt idx="449">
                  <c:v>4.1753266033254161E-2</c:v>
                </c:pt>
                <c:pt idx="450">
                  <c:v>4.1753266033254161E-2</c:v>
                </c:pt>
                <c:pt idx="451">
                  <c:v>4.1753266033254161E-2</c:v>
                </c:pt>
                <c:pt idx="452">
                  <c:v>4.1753266033254161E-2</c:v>
                </c:pt>
                <c:pt idx="453">
                  <c:v>4.1753266033254161E-2</c:v>
                </c:pt>
                <c:pt idx="454">
                  <c:v>4.2217191211401425E-2</c:v>
                </c:pt>
                <c:pt idx="455">
                  <c:v>4.2217191211401425E-2</c:v>
                </c:pt>
                <c:pt idx="456">
                  <c:v>4.2217191211401425E-2</c:v>
                </c:pt>
                <c:pt idx="457">
                  <c:v>4.2217191211401425E-2</c:v>
                </c:pt>
                <c:pt idx="458">
                  <c:v>4.268111638954869E-2</c:v>
                </c:pt>
                <c:pt idx="459">
                  <c:v>4.268111638954869E-2</c:v>
                </c:pt>
                <c:pt idx="460">
                  <c:v>4.268111638954869E-2</c:v>
                </c:pt>
                <c:pt idx="461">
                  <c:v>4.268111638954869E-2</c:v>
                </c:pt>
                <c:pt idx="462">
                  <c:v>4.268111638954869E-2</c:v>
                </c:pt>
                <c:pt idx="463">
                  <c:v>4.268111638954869E-2</c:v>
                </c:pt>
                <c:pt idx="464">
                  <c:v>4.268111638954869E-2</c:v>
                </c:pt>
                <c:pt idx="465">
                  <c:v>4.268111638954869E-2</c:v>
                </c:pt>
                <c:pt idx="466">
                  <c:v>4.268111638954869E-2</c:v>
                </c:pt>
                <c:pt idx="467">
                  <c:v>4.268111638954869E-2</c:v>
                </c:pt>
                <c:pt idx="468">
                  <c:v>4.3145041567695969E-2</c:v>
                </c:pt>
                <c:pt idx="469">
                  <c:v>4.3145041567695969E-2</c:v>
                </c:pt>
                <c:pt idx="470">
                  <c:v>4.3145041567695969E-2</c:v>
                </c:pt>
                <c:pt idx="471">
                  <c:v>4.3145041567695969E-2</c:v>
                </c:pt>
                <c:pt idx="472">
                  <c:v>4.3145041567695969E-2</c:v>
                </c:pt>
                <c:pt idx="473">
                  <c:v>4.3145041567695969E-2</c:v>
                </c:pt>
                <c:pt idx="474">
                  <c:v>4.3145041567695969E-2</c:v>
                </c:pt>
                <c:pt idx="475">
                  <c:v>4.3608966745843233E-2</c:v>
                </c:pt>
                <c:pt idx="476">
                  <c:v>4.3608966745843233E-2</c:v>
                </c:pt>
                <c:pt idx="477">
                  <c:v>4.3608966745843233E-2</c:v>
                </c:pt>
                <c:pt idx="478">
                  <c:v>4.3608966745843233E-2</c:v>
                </c:pt>
                <c:pt idx="479">
                  <c:v>4.4072891923990498E-2</c:v>
                </c:pt>
                <c:pt idx="480">
                  <c:v>4.4072891923990498E-2</c:v>
                </c:pt>
                <c:pt idx="481">
                  <c:v>4.4072891923990498E-2</c:v>
                </c:pt>
                <c:pt idx="482">
                  <c:v>4.453681710213777E-2</c:v>
                </c:pt>
                <c:pt idx="483">
                  <c:v>4.453681710213777E-2</c:v>
                </c:pt>
                <c:pt idx="484">
                  <c:v>4.453681710213777E-2</c:v>
                </c:pt>
                <c:pt idx="485">
                  <c:v>4.453681710213777E-2</c:v>
                </c:pt>
                <c:pt idx="486">
                  <c:v>4.453681710213777E-2</c:v>
                </c:pt>
                <c:pt idx="487">
                  <c:v>4.453681710213777E-2</c:v>
                </c:pt>
                <c:pt idx="488">
                  <c:v>4.453681710213777E-2</c:v>
                </c:pt>
                <c:pt idx="489">
                  <c:v>4.453681710213777E-2</c:v>
                </c:pt>
                <c:pt idx="490">
                  <c:v>4.453681710213777E-2</c:v>
                </c:pt>
                <c:pt idx="491">
                  <c:v>4.453681710213777E-2</c:v>
                </c:pt>
                <c:pt idx="492">
                  <c:v>4.453681710213777E-2</c:v>
                </c:pt>
                <c:pt idx="493">
                  <c:v>4.453681710213777E-2</c:v>
                </c:pt>
                <c:pt idx="494">
                  <c:v>4.453681710213777E-2</c:v>
                </c:pt>
                <c:pt idx="495">
                  <c:v>4.453681710213777E-2</c:v>
                </c:pt>
                <c:pt idx="496">
                  <c:v>4.453681710213777E-2</c:v>
                </c:pt>
                <c:pt idx="497">
                  <c:v>4.453681710213777E-2</c:v>
                </c:pt>
                <c:pt idx="498">
                  <c:v>4.453681710213777E-2</c:v>
                </c:pt>
                <c:pt idx="499">
                  <c:v>4.453681710213777E-2</c:v>
                </c:pt>
                <c:pt idx="500">
                  <c:v>4.453681710213777E-2</c:v>
                </c:pt>
                <c:pt idx="501">
                  <c:v>4.453681710213777E-2</c:v>
                </c:pt>
                <c:pt idx="502">
                  <c:v>4.453681710213777E-2</c:v>
                </c:pt>
                <c:pt idx="503">
                  <c:v>4.453681710213777E-2</c:v>
                </c:pt>
                <c:pt idx="504">
                  <c:v>4.453681710213777E-2</c:v>
                </c:pt>
                <c:pt idx="505">
                  <c:v>4.453681710213777E-2</c:v>
                </c:pt>
                <c:pt idx="506">
                  <c:v>4.5464667458432306E-2</c:v>
                </c:pt>
                <c:pt idx="507">
                  <c:v>4.5464667458432306E-2</c:v>
                </c:pt>
                <c:pt idx="508">
                  <c:v>4.5464667458432306E-2</c:v>
                </c:pt>
                <c:pt idx="509">
                  <c:v>4.5464667458432306E-2</c:v>
                </c:pt>
                <c:pt idx="510">
                  <c:v>4.5464667458432306E-2</c:v>
                </c:pt>
                <c:pt idx="511">
                  <c:v>4.5464667458432306E-2</c:v>
                </c:pt>
                <c:pt idx="512">
                  <c:v>4.5464667458432306E-2</c:v>
                </c:pt>
                <c:pt idx="513">
                  <c:v>4.5464667458432306E-2</c:v>
                </c:pt>
                <c:pt idx="514">
                  <c:v>4.5464667458432306E-2</c:v>
                </c:pt>
                <c:pt idx="515">
                  <c:v>4.5464667458432306E-2</c:v>
                </c:pt>
                <c:pt idx="516">
                  <c:v>4.5928592636579578E-2</c:v>
                </c:pt>
                <c:pt idx="517">
                  <c:v>4.5928592636579578E-2</c:v>
                </c:pt>
                <c:pt idx="518">
                  <c:v>4.6392517814726843E-2</c:v>
                </c:pt>
                <c:pt idx="519">
                  <c:v>4.6392517814726843E-2</c:v>
                </c:pt>
                <c:pt idx="520">
                  <c:v>4.6392517814726843E-2</c:v>
                </c:pt>
                <c:pt idx="521">
                  <c:v>4.6392517814726843E-2</c:v>
                </c:pt>
                <c:pt idx="522">
                  <c:v>4.6392517814726843E-2</c:v>
                </c:pt>
                <c:pt idx="523">
                  <c:v>4.6392517814726843E-2</c:v>
                </c:pt>
                <c:pt idx="524">
                  <c:v>4.6392517814726843E-2</c:v>
                </c:pt>
                <c:pt idx="525">
                  <c:v>4.6392517814726843E-2</c:v>
                </c:pt>
                <c:pt idx="526">
                  <c:v>4.6392517814726843E-2</c:v>
                </c:pt>
                <c:pt idx="527">
                  <c:v>4.8248218527315916E-2</c:v>
                </c:pt>
                <c:pt idx="528">
                  <c:v>4.8248218527315916E-2</c:v>
                </c:pt>
                <c:pt idx="529">
                  <c:v>4.8248218527315916E-2</c:v>
                </c:pt>
                <c:pt idx="530">
                  <c:v>4.8248218527315916E-2</c:v>
                </c:pt>
                <c:pt idx="531">
                  <c:v>4.8248218527315916E-2</c:v>
                </c:pt>
                <c:pt idx="532">
                  <c:v>4.8248218527315916E-2</c:v>
                </c:pt>
                <c:pt idx="533">
                  <c:v>4.8248218527315916E-2</c:v>
                </c:pt>
                <c:pt idx="534">
                  <c:v>4.8248218527315916E-2</c:v>
                </c:pt>
                <c:pt idx="535">
                  <c:v>4.8248218527315916E-2</c:v>
                </c:pt>
                <c:pt idx="536">
                  <c:v>4.8248218527315916E-2</c:v>
                </c:pt>
                <c:pt idx="537">
                  <c:v>4.8248218527315916E-2</c:v>
                </c:pt>
                <c:pt idx="538">
                  <c:v>4.8248218527315916E-2</c:v>
                </c:pt>
                <c:pt idx="539">
                  <c:v>4.8248218527315916E-2</c:v>
                </c:pt>
                <c:pt idx="540">
                  <c:v>4.8248218527315916E-2</c:v>
                </c:pt>
                <c:pt idx="541">
                  <c:v>4.8248218527315916E-2</c:v>
                </c:pt>
                <c:pt idx="542">
                  <c:v>4.8248218527315916E-2</c:v>
                </c:pt>
                <c:pt idx="543">
                  <c:v>4.8248218527315916E-2</c:v>
                </c:pt>
                <c:pt idx="544">
                  <c:v>5.0103919239904995E-2</c:v>
                </c:pt>
                <c:pt idx="545">
                  <c:v>5.0103919239904995E-2</c:v>
                </c:pt>
                <c:pt idx="546">
                  <c:v>5.0103919239904995E-2</c:v>
                </c:pt>
                <c:pt idx="547">
                  <c:v>5.0103919239904995E-2</c:v>
                </c:pt>
                <c:pt idx="548">
                  <c:v>5.0103919239904995E-2</c:v>
                </c:pt>
                <c:pt idx="549">
                  <c:v>5.0103919239904995E-2</c:v>
                </c:pt>
                <c:pt idx="550">
                  <c:v>5.0103919239904995E-2</c:v>
                </c:pt>
                <c:pt idx="551">
                  <c:v>5.0103919239904995E-2</c:v>
                </c:pt>
                <c:pt idx="552">
                  <c:v>5.0103919239904995E-2</c:v>
                </c:pt>
                <c:pt idx="553">
                  <c:v>5.0103919239904995E-2</c:v>
                </c:pt>
                <c:pt idx="554">
                  <c:v>5.0103919239904995E-2</c:v>
                </c:pt>
                <c:pt idx="555">
                  <c:v>5.0103919239904995E-2</c:v>
                </c:pt>
                <c:pt idx="556">
                  <c:v>5.0103919239904995E-2</c:v>
                </c:pt>
                <c:pt idx="557">
                  <c:v>5.0103919239904995E-2</c:v>
                </c:pt>
                <c:pt idx="558">
                  <c:v>5.0103919239904995E-2</c:v>
                </c:pt>
                <c:pt idx="559">
                  <c:v>5.0103919239904995E-2</c:v>
                </c:pt>
                <c:pt idx="560">
                  <c:v>5.0103919239904995E-2</c:v>
                </c:pt>
                <c:pt idx="561">
                  <c:v>5.0103919239904995E-2</c:v>
                </c:pt>
                <c:pt idx="562">
                  <c:v>5.0103919239904995E-2</c:v>
                </c:pt>
                <c:pt idx="563">
                  <c:v>5.056784441805226E-2</c:v>
                </c:pt>
                <c:pt idx="564">
                  <c:v>5.1959619952494061E-2</c:v>
                </c:pt>
                <c:pt idx="565">
                  <c:v>5.1959619952494061E-2</c:v>
                </c:pt>
                <c:pt idx="566">
                  <c:v>5.1959619952494061E-2</c:v>
                </c:pt>
                <c:pt idx="567">
                  <c:v>5.1959619952494061E-2</c:v>
                </c:pt>
                <c:pt idx="568">
                  <c:v>5.1959619952494061E-2</c:v>
                </c:pt>
                <c:pt idx="569">
                  <c:v>5.1959619952494061E-2</c:v>
                </c:pt>
                <c:pt idx="570">
                  <c:v>5.1959619952494061E-2</c:v>
                </c:pt>
                <c:pt idx="571">
                  <c:v>5.1959619952494061E-2</c:v>
                </c:pt>
                <c:pt idx="572">
                  <c:v>5.1959619952494061E-2</c:v>
                </c:pt>
                <c:pt idx="573">
                  <c:v>5.1959619952494061E-2</c:v>
                </c:pt>
                <c:pt idx="574">
                  <c:v>5.1959619952494061E-2</c:v>
                </c:pt>
                <c:pt idx="575">
                  <c:v>5.1959619952494061E-2</c:v>
                </c:pt>
                <c:pt idx="576">
                  <c:v>5.1959619952494061E-2</c:v>
                </c:pt>
                <c:pt idx="577">
                  <c:v>5.1959619952494061E-2</c:v>
                </c:pt>
                <c:pt idx="578">
                  <c:v>5.1959619952494061E-2</c:v>
                </c:pt>
                <c:pt idx="579">
                  <c:v>5.1959619952494061E-2</c:v>
                </c:pt>
                <c:pt idx="580">
                  <c:v>5.1959619952494061E-2</c:v>
                </c:pt>
                <c:pt idx="581">
                  <c:v>5.1959619952494061E-2</c:v>
                </c:pt>
                <c:pt idx="582">
                  <c:v>5.1959619952494061E-2</c:v>
                </c:pt>
                <c:pt idx="583">
                  <c:v>5.1959619952494061E-2</c:v>
                </c:pt>
                <c:pt idx="584">
                  <c:v>5.1959619952494061E-2</c:v>
                </c:pt>
                <c:pt idx="585">
                  <c:v>5.2423545130641333E-2</c:v>
                </c:pt>
                <c:pt idx="586">
                  <c:v>5.2423545130641333E-2</c:v>
                </c:pt>
                <c:pt idx="587">
                  <c:v>5.2423545130641333E-2</c:v>
                </c:pt>
                <c:pt idx="588">
                  <c:v>5.2887470308788605E-2</c:v>
                </c:pt>
                <c:pt idx="589">
                  <c:v>5.2887470308788605E-2</c:v>
                </c:pt>
                <c:pt idx="590">
                  <c:v>5.3815320665083134E-2</c:v>
                </c:pt>
                <c:pt idx="591">
                  <c:v>5.3815320665083134E-2</c:v>
                </c:pt>
                <c:pt idx="592">
                  <c:v>5.3815320665083134E-2</c:v>
                </c:pt>
                <c:pt idx="593">
                  <c:v>5.3815320665083134E-2</c:v>
                </c:pt>
                <c:pt idx="594">
                  <c:v>5.3815320665083134E-2</c:v>
                </c:pt>
                <c:pt idx="595">
                  <c:v>5.3815320665083134E-2</c:v>
                </c:pt>
                <c:pt idx="596">
                  <c:v>5.3815320665083134E-2</c:v>
                </c:pt>
                <c:pt idx="597">
                  <c:v>5.3815320665083134E-2</c:v>
                </c:pt>
                <c:pt idx="598">
                  <c:v>5.3815320665083134E-2</c:v>
                </c:pt>
                <c:pt idx="599">
                  <c:v>5.4279245843230399E-2</c:v>
                </c:pt>
                <c:pt idx="600">
                  <c:v>5.4279245843230399E-2</c:v>
                </c:pt>
                <c:pt idx="601">
                  <c:v>5.4743171021377678E-2</c:v>
                </c:pt>
                <c:pt idx="602">
                  <c:v>5.4743171021377678E-2</c:v>
                </c:pt>
                <c:pt idx="603">
                  <c:v>5.4743171021377678E-2</c:v>
                </c:pt>
                <c:pt idx="604">
                  <c:v>5.4743171021377678E-2</c:v>
                </c:pt>
                <c:pt idx="605">
                  <c:v>5.4743171021377678E-2</c:v>
                </c:pt>
                <c:pt idx="606">
                  <c:v>5.5207096199524942E-2</c:v>
                </c:pt>
                <c:pt idx="607">
                  <c:v>5.5207096199524942E-2</c:v>
                </c:pt>
                <c:pt idx="608">
                  <c:v>5.5671021377672214E-2</c:v>
                </c:pt>
                <c:pt idx="609">
                  <c:v>5.5671021377672214E-2</c:v>
                </c:pt>
                <c:pt idx="610">
                  <c:v>5.5671021377672214E-2</c:v>
                </c:pt>
                <c:pt idx="611">
                  <c:v>5.5671021377672214E-2</c:v>
                </c:pt>
                <c:pt idx="612">
                  <c:v>5.5671021377672214E-2</c:v>
                </c:pt>
                <c:pt idx="613">
                  <c:v>5.7062796912114022E-2</c:v>
                </c:pt>
                <c:pt idx="614">
                  <c:v>5.7062796912114022E-2</c:v>
                </c:pt>
                <c:pt idx="615">
                  <c:v>5.7062796912114022E-2</c:v>
                </c:pt>
                <c:pt idx="616">
                  <c:v>5.7062796912114022E-2</c:v>
                </c:pt>
                <c:pt idx="617">
                  <c:v>5.7062796912114022E-2</c:v>
                </c:pt>
                <c:pt idx="618">
                  <c:v>5.7526722090261287E-2</c:v>
                </c:pt>
                <c:pt idx="619">
                  <c:v>5.7526722090261287E-2</c:v>
                </c:pt>
                <c:pt idx="620">
                  <c:v>5.7526722090261287E-2</c:v>
                </c:pt>
                <c:pt idx="621">
                  <c:v>5.7526722090261287E-2</c:v>
                </c:pt>
                <c:pt idx="622">
                  <c:v>5.7526722090261287E-2</c:v>
                </c:pt>
                <c:pt idx="623">
                  <c:v>5.7526722090261287E-2</c:v>
                </c:pt>
                <c:pt idx="624">
                  <c:v>5.7526722090261287E-2</c:v>
                </c:pt>
                <c:pt idx="625">
                  <c:v>5.7526722090261287E-2</c:v>
                </c:pt>
                <c:pt idx="626">
                  <c:v>5.7526722090261287E-2</c:v>
                </c:pt>
                <c:pt idx="627">
                  <c:v>5.7526722090261287E-2</c:v>
                </c:pt>
                <c:pt idx="628">
                  <c:v>5.7526722090261287E-2</c:v>
                </c:pt>
                <c:pt idx="629">
                  <c:v>5.8454572446555816E-2</c:v>
                </c:pt>
                <c:pt idx="630">
                  <c:v>5.8918497624703088E-2</c:v>
                </c:pt>
                <c:pt idx="631">
                  <c:v>5.8918497624703088E-2</c:v>
                </c:pt>
                <c:pt idx="632">
                  <c:v>5.8918497624703088E-2</c:v>
                </c:pt>
                <c:pt idx="633">
                  <c:v>5.8918497624703088E-2</c:v>
                </c:pt>
                <c:pt idx="634">
                  <c:v>5.938242280285036E-2</c:v>
                </c:pt>
                <c:pt idx="635">
                  <c:v>5.938242280285036E-2</c:v>
                </c:pt>
                <c:pt idx="636">
                  <c:v>5.938242280285036E-2</c:v>
                </c:pt>
                <c:pt idx="637">
                  <c:v>5.938242280285036E-2</c:v>
                </c:pt>
                <c:pt idx="638">
                  <c:v>5.938242280285036E-2</c:v>
                </c:pt>
                <c:pt idx="639">
                  <c:v>5.938242280285036E-2</c:v>
                </c:pt>
                <c:pt idx="640">
                  <c:v>5.938242280285036E-2</c:v>
                </c:pt>
                <c:pt idx="641">
                  <c:v>5.938242280285036E-2</c:v>
                </c:pt>
                <c:pt idx="642">
                  <c:v>5.938242280285036E-2</c:v>
                </c:pt>
                <c:pt idx="643">
                  <c:v>5.938242280285036E-2</c:v>
                </c:pt>
                <c:pt idx="644">
                  <c:v>5.938242280285036E-2</c:v>
                </c:pt>
                <c:pt idx="645">
                  <c:v>6.1238123515439426E-2</c:v>
                </c:pt>
                <c:pt idx="646">
                  <c:v>6.1238123515439426E-2</c:v>
                </c:pt>
                <c:pt idx="647">
                  <c:v>6.1702048693586704E-2</c:v>
                </c:pt>
                <c:pt idx="648">
                  <c:v>6.3093824228028506E-2</c:v>
                </c:pt>
                <c:pt idx="649">
                  <c:v>6.3093824228028506E-2</c:v>
                </c:pt>
                <c:pt idx="650">
                  <c:v>6.3093824228028506E-2</c:v>
                </c:pt>
                <c:pt idx="651">
                  <c:v>6.3093824228028506E-2</c:v>
                </c:pt>
                <c:pt idx="652">
                  <c:v>6.3093824228028506E-2</c:v>
                </c:pt>
                <c:pt idx="653">
                  <c:v>6.3093824228028506E-2</c:v>
                </c:pt>
                <c:pt idx="654">
                  <c:v>6.3093824228028506E-2</c:v>
                </c:pt>
                <c:pt idx="655">
                  <c:v>6.3093824228028506E-2</c:v>
                </c:pt>
                <c:pt idx="656">
                  <c:v>6.3093824228028506E-2</c:v>
                </c:pt>
                <c:pt idx="657">
                  <c:v>6.3093824228028506E-2</c:v>
                </c:pt>
                <c:pt idx="658">
                  <c:v>6.3093824228028506E-2</c:v>
                </c:pt>
                <c:pt idx="659">
                  <c:v>6.3093824228028506E-2</c:v>
                </c:pt>
                <c:pt idx="660">
                  <c:v>6.3093824228028506E-2</c:v>
                </c:pt>
                <c:pt idx="661">
                  <c:v>6.3093824228028506E-2</c:v>
                </c:pt>
                <c:pt idx="662">
                  <c:v>6.3093824228028506E-2</c:v>
                </c:pt>
                <c:pt idx="663">
                  <c:v>6.3093824228028506E-2</c:v>
                </c:pt>
                <c:pt idx="664">
                  <c:v>6.3093824228028506E-2</c:v>
                </c:pt>
                <c:pt idx="665">
                  <c:v>6.3093824228028506E-2</c:v>
                </c:pt>
                <c:pt idx="666">
                  <c:v>6.3093824228028506E-2</c:v>
                </c:pt>
                <c:pt idx="667">
                  <c:v>6.3093824228028506E-2</c:v>
                </c:pt>
                <c:pt idx="668">
                  <c:v>6.3093824228028506E-2</c:v>
                </c:pt>
                <c:pt idx="669">
                  <c:v>6.355774940617577E-2</c:v>
                </c:pt>
                <c:pt idx="670">
                  <c:v>6.355774940617577E-2</c:v>
                </c:pt>
                <c:pt idx="671">
                  <c:v>6.355774940617577E-2</c:v>
                </c:pt>
                <c:pt idx="672">
                  <c:v>6.4021674584323049E-2</c:v>
                </c:pt>
                <c:pt idx="673">
                  <c:v>6.4485599762470314E-2</c:v>
                </c:pt>
                <c:pt idx="674">
                  <c:v>6.4949524940617578E-2</c:v>
                </c:pt>
                <c:pt idx="675">
                  <c:v>6.4949524940617578E-2</c:v>
                </c:pt>
                <c:pt idx="676">
                  <c:v>6.4949524940617578E-2</c:v>
                </c:pt>
                <c:pt idx="677">
                  <c:v>6.4949524940617578E-2</c:v>
                </c:pt>
                <c:pt idx="678">
                  <c:v>6.4949524940617578E-2</c:v>
                </c:pt>
                <c:pt idx="679">
                  <c:v>6.4949524940617578E-2</c:v>
                </c:pt>
                <c:pt idx="680">
                  <c:v>6.4949524940617578E-2</c:v>
                </c:pt>
                <c:pt idx="681">
                  <c:v>6.4949524940617578E-2</c:v>
                </c:pt>
                <c:pt idx="682">
                  <c:v>6.5413450118764843E-2</c:v>
                </c:pt>
                <c:pt idx="683">
                  <c:v>6.5413450118764843E-2</c:v>
                </c:pt>
                <c:pt idx="684">
                  <c:v>6.5413450118764843E-2</c:v>
                </c:pt>
                <c:pt idx="685">
                  <c:v>6.5413450118764843E-2</c:v>
                </c:pt>
                <c:pt idx="686">
                  <c:v>6.6341300475059387E-2</c:v>
                </c:pt>
                <c:pt idx="687">
                  <c:v>6.6341300475059387E-2</c:v>
                </c:pt>
                <c:pt idx="688">
                  <c:v>6.6341300475059387E-2</c:v>
                </c:pt>
                <c:pt idx="689">
                  <c:v>6.6341300475059387E-2</c:v>
                </c:pt>
                <c:pt idx="690">
                  <c:v>6.8660926365795724E-2</c:v>
                </c:pt>
                <c:pt idx="691">
                  <c:v>6.8660926365795724E-2</c:v>
                </c:pt>
                <c:pt idx="692">
                  <c:v>6.8660926365795724E-2</c:v>
                </c:pt>
                <c:pt idx="693">
                  <c:v>6.8660926365795724E-2</c:v>
                </c:pt>
                <c:pt idx="694">
                  <c:v>6.8660926365795724E-2</c:v>
                </c:pt>
                <c:pt idx="695">
                  <c:v>6.8660926365795724E-2</c:v>
                </c:pt>
                <c:pt idx="696">
                  <c:v>6.8660926365795724E-2</c:v>
                </c:pt>
                <c:pt idx="697">
                  <c:v>6.8660926365795724E-2</c:v>
                </c:pt>
                <c:pt idx="698">
                  <c:v>6.8660926365795724E-2</c:v>
                </c:pt>
                <c:pt idx="699">
                  <c:v>6.8660926365795724E-2</c:v>
                </c:pt>
                <c:pt idx="700">
                  <c:v>6.8660926365795724E-2</c:v>
                </c:pt>
                <c:pt idx="701">
                  <c:v>6.8660926365795724E-2</c:v>
                </c:pt>
                <c:pt idx="702">
                  <c:v>6.8660926365795724E-2</c:v>
                </c:pt>
                <c:pt idx="703">
                  <c:v>6.8660926365795724E-2</c:v>
                </c:pt>
                <c:pt idx="704">
                  <c:v>6.8660926365795724E-2</c:v>
                </c:pt>
                <c:pt idx="705">
                  <c:v>6.8660926365795724E-2</c:v>
                </c:pt>
                <c:pt idx="706">
                  <c:v>6.8660926365795724E-2</c:v>
                </c:pt>
                <c:pt idx="707">
                  <c:v>6.8660926365795724E-2</c:v>
                </c:pt>
                <c:pt idx="708">
                  <c:v>6.8660926365795724E-2</c:v>
                </c:pt>
                <c:pt idx="709">
                  <c:v>6.8660926365795724E-2</c:v>
                </c:pt>
                <c:pt idx="710">
                  <c:v>6.8660926365795724E-2</c:v>
                </c:pt>
                <c:pt idx="711">
                  <c:v>0.13175475059382422</c:v>
                </c:pt>
                <c:pt idx="712">
                  <c:v>0.13175475059382422</c:v>
                </c:pt>
                <c:pt idx="713">
                  <c:v>0.13175475059382422</c:v>
                </c:pt>
              </c:numCache>
            </c:numRef>
          </c:xVal>
          <c:yVal>
            <c:numRef>
              <c:f>'Tensile Test'!$N$9:$N$722</c:f>
              <c:numCache>
                <c:formatCode>0.000</c:formatCode>
                <c:ptCount val="714"/>
                <c:pt idx="0">
                  <c:v>1.7087280762178159</c:v>
                </c:pt>
                <c:pt idx="1">
                  <c:v>4.6990022095989943</c:v>
                </c:pt>
                <c:pt idx="2">
                  <c:v>4.8057977143626074</c:v>
                </c:pt>
                <c:pt idx="3">
                  <c:v>4.9125932191262214</c:v>
                </c:pt>
                <c:pt idx="4">
                  <c:v>5.1261842286534485</c:v>
                </c:pt>
                <c:pt idx="5">
                  <c:v>5.2329797334170616</c:v>
                </c:pt>
                <c:pt idx="6">
                  <c:v>5.4465707429442887</c:v>
                </c:pt>
                <c:pt idx="7">
                  <c:v>5.4465707429442887</c:v>
                </c:pt>
                <c:pt idx="8">
                  <c:v>5.5533662477079027</c:v>
                </c:pt>
                <c:pt idx="9">
                  <c:v>5.873752761998742</c:v>
                </c:pt>
                <c:pt idx="10">
                  <c:v>5.873752761998742</c:v>
                </c:pt>
                <c:pt idx="11">
                  <c:v>5.980548266762356</c:v>
                </c:pt>
                <c:pt idx="12">
                  <c:v>5.980548266762356</c:v>
                </c:pt>
                <c:pt idx="13">
                  <c:v>6.1941392762895831</c:v>
                </c:pt>
                <c:pt idx="14">
                  <c:v>6.3009347810531962</c:v>
                </c:pt>
                <c:pt idx="15">
                  <c:v>6.5145257905804232</c:v>
                </c:pt>
                <c:pt idx="16">
                  <c:v>6.5145257905804232</c:v>
                </c:pt>
                <c:pt idx="17">
                  <c:v>6.6213212953440364</c:v>
                </c:pt>
                <c:pt idx="18">
                  <c:v>6.8349123048712634</c:v>
                </c:pt>
                <c:pt idx="19">
                  <c:v>6.9417078096348774</c:v>
                </c:pt>
                <c:pt idx="20">
                  <c:v>7.1552988191621045</c:v>
                </c:pt>
                <c:pt idx="21">
                  <c:v>7.2620943239257176</c:v>
                </c:pt>
                <c:pt idx="22">
                  <c:v>7.3688898286893316</c:v>
                </c:pt>
                <c:pt idx="23">
                  <c:v>7.5824808382165587</c:v>
                </c:pt>
                <c:pt idx="24">
                  <c:v>7.5824808382165587</c:v>
                </c:pt>
                <c:pt idx="25">
                  <c:v>7.5824808382165587</c:v>
                </c:pt>
                <c:pt idx="26">
                  <c:v>7.6892763429801718</c:v>
                </c:pt>
                <c:pt idx="27">
                  <c:v>7.6892763429801718</c:v>
                </c:pt>
                <c:pt idx="28">
                  <c:v>7.9028673525073989</c:v>
                </c:pt>
                <c:pt idx="29">
                  <c:v>8.009662857271012</c:v>
                </c:pt>
                <c:pt idx="30">
                  <c:v>8.2232538667982382</c:v>
                </c:pt>
                <c:pt idx="31">
                  <c:v>8.2232538667982382</c:v>
                </c:pt>
                <c:pt idx="32">
                  <c:v>8.330049371561854</c:v>
                </c:pt>
                <c:pt idx="33">
                  <c:v>8.4368448763254662</c:v>
                </c:pt>
                <c:pt idx="34">
                  <c:v>8.6504358858526924</c:v>
                </c:pt>
                <c:pt idx="35">
                  <c:v>8.7572313906163064</c:v>
                </c:pt>
                <c:pt idx="36">
                  <c:v>8.7572313906163064</c:v>
                </c:pt>
                <c:pt idx="37">
                  <c:v>8.9708224001435344</c:v>
                </c:pt>
                <c:pt idx="38">
                  <c:v>8.9708224001435344</c:v>
                </c:pt>
                <c:pt idx="39">
                  <c:v>9.0776179049071466</c:v>
                </c:pt>
                <c:pt idx="40">
                  <c:v>9.2912089144343746</c:v>
                </c:pt>
                <c:pt idx="41">
                  <c:v>9.3980044191979886</c:v>
                </c:pt>
                <c:pt idx="42">
                  <c:v>9.6115954287252148</c:v>
                </c:pt>
                <c:pt idx="43">
                  <c:v>9.6115954287252148</c:v>
                </c:pt>
                <c:pt idx="44">
                  <c:v>9.7183909334888288</c:v>
                </c:pt>
                <c:pt idx="45">
                  <c:v>9.8251864382524428</c:v>
                </c:pt>
                <c:pt idx="46">
                  <c:v>10.038777447779669</c:v>
                </c:pt>
                <c:pt idx="47">
                  <c:v>10.038777447779669</c:v>
                </c:pt>
                <c:pt idx="48">
                  <c:v>10.038777447779669</c:v>
                </c:pt>
                <c:pt idx="49">
                  <c:v>10.145572952543283</c:v>
                </c:pt>
                <c:pt idx="50">
                  <c:v>10.359163962070509</c:v>
                </c:pt>
                <c:pt idx="51">
                  <c:v>10.359163962070509</c:v>
                </c:pt>
                <c:pt idx="52">
                  <c:v>10.359163962070509</c:v>
                </c:pt>
                <c:pt idx="53">
                  <c:v>10.465959466834123</c:v>
                </c:pt>
                <c:pt idx="54">
                  <c:v>10.465959466834123</c:v>
                </c:pt>
                <c:pt idx="55">
                  <c:v>10.679550476361351</c:v>
                </c:pt>
                <c:pt idx="56">
                  <c:v>10.679550476361351</c:v>
                </c:pt>
                <c:pt idx="57">
                  <c:v>10.679550476361351</c:v>
                </c:pt>
                <c:pt idx="58">
                  <c:v>10.786345981124963</c:v>
                </c:pt>
                <c:pt idx="59">
                  <c:v>10.893141485888577</c:v>
                </c:pt>
                <c:pt idx="60">
                  <c:v>11.106732495415805</c:v>
                </c:pt>
                <c:pt idx="61">
                  <c:v>11.106732495415805</c:v>
                </c:pt>
                <c:pt idx="62">
                  <c:v>11.213528000179418</c:v>
                </c:pt>
                <c:pt idx="63">
                  <c:v>11.427119009706644</c:v>
                </c:pt>
                <c:pt idx="64">
                  <c:v>11.427119009706644</c:v>
                </c:pt>
                <c:pt idx="65">
                  <c:v>11.533914514470258</c:v>
                </c:pt>
                <c:pt idx="66">
                  <c:v>11.747505523997484</c:v>
                </c:pt>
                <c:pt idx="67">
                  <c:v>11.854301028761098</c:v>
                </c:pt>
                <c:pt idx="68">
                  <c:v>11.854301028761098</c:v>
                </c:pt>
                <c:pt idx="69">
                  <c:v>12.067892038288326</c:v>
                </c:pt>
                <c:pt idx="70">
                  <c:v>12.067892038288326</c:v>
                </c:pt>
                <c:pt idx="71">
                  <c:v>12.174687543051938</c:v>
                </c:pt>
                <c:pt idx="72">
                  <c:v>12.174687543051938</c:v>
                </c:pt>
                <c:pt idx="73">
                  <c:v>12.174687543051938</c:v>
                </c:pt>
                <c:pt idx="74">
                  <c:v>12.281483047815552</c:v>
                </c:pt>
                <c:pt idx="75">
                  <c:v>12.281483047815552</c:v>
                </c:pt>
                <c:pt idx="76">
                  <c:v>12.49507405734278</c:v>
                </c:pt>
                <c:pt idx="77">
                  <c:v>12.49507405734278</c:v>
                </c:pt>
                <c:pt idx="78">
                  <c:v>12.601869562106392</c:v>
                </c:pt>
                <c:pt idx="79">
                  <c:v>12.601869562106392</c:v>
                </c:pt>
                <c:pt idx="80">
                  <c:v>12.601869562106392</c:v>
                </c:pt>
                <c:pt idx="81">
                  <c:v>12.601869562106392</c:v>
                </c:pt>
                <c:pt idx="82">
                  <c:v>12.815460571633619</c:v>
                </c:pt>
                <c:pt idx="83">
                  <c:v>12.815460571633619</c:v>
                </c:pt>
                <c:pt idx="84">
                  <c:v>12.922256076397234</c:v>
                </c:pt>
                <c:pt idx="85">
                  <c:v>13.13584708592446</c:v>
                </c:pt>
                <c:pt idx="86">
                  <c:v>13.242642590688073</c:v>
                </c:pt>
                <c:pt idx="87">
                  <c:v>13.349438095451688</c:v>
                </c:pt>
                <c:pt idx="88">
                  <c:v>13.563029104978915</c:v>
                </c:pt>
                <c:pt idx="89">
                  <c:v>13.669824609742527</c:v>
                </c:pt>
                <c:pt idx="90">
                  <c:v>13.883415619269755</c:v>
                </c:pt>
                <c:pt idx="91">
                  <c:v>13.990211124033369</c:v>
                </c:pt>
                <c:pt idx="92">
                  <c:v>13.990211124033369</c:v>
                </c:pt>
                <c:pt idx="93">
                  <c:v>14.203802133560597</c:v>
                </c:pt>
                <c:pt idx="94">
                  <c:v>14.310597638324209</c:v>
                </c:pt>
                <c:pt idx="95">
                  <c:v>14.417393143087823</c:v>
                </c:pt>
                <c:pt idx="96">
                  <c:v>14.630984152615051</c:v>
                </c:pt>
                <c:pt idx="97">
                  <c:v>14.737779657378663</c:v>
                </c:pt>
                <c:pt idx="98">
                  <c:v>14.951370666905889</c:v>
                </c:pt>
                <c:pt idx="99">
                  <c:v>15.058166171669503</c:v>
                </c:pt>
                <c:pt idx="100">
                  <c:v>15.27175718119673</c:v>
                </c:pt>
                <c:pt idx="101">
                  <c:v>15.378552685960344</c:v>
                </c:pt>
                <c:pt idx="102">
                  <c:v>15.592143695487572</c:v>
                </c:pt>
                <c:pt idx="103">
                  <c:v>15.698939200251184</c:v>
                </c:pt>
                <c:pt idx="104">
                  <c:v>15.805734705014798</c:v>
                </c:pt>
                <c:pt idx="105">
                  <c:v>16.019325714542024</c:v>
                </c:pt>
                <c:pt idx="106">
                  <c:v>16.126121219305638</c:v>
                </c:pt>
                <c:pt idx="107">
                  <c:v>16.339712228832866</c:v>
                </c:pt>
                <c:pt idx="108">
                  <c:v>16.339712228832866</c:v>
                </c:pt>
                <c:pt idx="109">
                  <c:v>16.446507733596476</c:v>
                </c:pt>
                <c:pt idx="110">
                  <c:v>16.660098743123708</c:v>
                </c:pt>
                <c:pt idx="111">
                  <c:v>16.766894247887318</c:v>
                </c:pt>
                <c:pt idx="112">
                  <c:v>16.766894247887318</c:v>
                </c:pt>
                <c:pt idx="113">
                  <c:v>16.873689752650932</c:v>
                </c:pt>
                <c:pt idx="114">
                  <c:v>16.873689752650932</c:v>
                </c:pt>
                <c:pt idx="115">
                  <c:v>16.873689752650932</c:v>
                </c:pt>
                <c:pt idx="116">
                  <c:v>17.08728076217816</c:v>
                </c:pt>
                <c:pt idx="117">
                  <c:v>17.194076266941774</c:v>
                </c:pt>
                <c:pt idx="118">
                  <c:v>17.407667276469002</c:v>
                </c:pt>
                <c:pt idx="119">
                  <c:v>17.514462781232613</c:v>
                </c:pt>
                <c:pt idx="120">
                  <c:v>17.728053790759841</c:v>
                </c:pt>
                <c:pt idx="121">
                  <c:v>17.834849295523455</c:v>
                </c:pt>
                <c:pt idx="122">
                  <c:v>18.048440305050683</c:v>
                </c:pt>
                <c:pt idx="123">
                  <c:v>18.155235809814293</c:v>
                </c:pt>
                <c:pt idx="124">
                  <c:v>18.155235809814293</c:v>
                </c:pt>
                <c:pt idx="125">
                  <c:v>18.262031314577911</c:v>
                </c:pt>
                <c:pt idx="126">
                  <c:v>18.475622324105135</c:v>
                </c:pt>
                <c:pt idx="127">
                  <c:v>18.475622324105135</c:v>
                </c:pt>
                <c:pt idx="128">
                  <c:v>18.582417828868749</c:v>
                </c:pt>
                <c:pt idx="129">
                  <c:v>18.582417828868749</c:v>
                </c:pt>
                <c:pt idx="130">
                  <c:v>18.796008838395977</c:v>
                </c:pt>
                <c:pt idx="131">
                  <c:v>18.902804343159591</c:v>
                </c:pt>
                <c:pt idx="132">
                  <c:v>19.116395352686816</c:v>
                </c:pt>
                <c:pt idx="133">
                  <c:v>19.22319085745043</c:v>
                </c:pt>
                <c:pt idx="134">
                  <c:v>19.22319085745043</c:v>
                </c:pt>
                <c:pt idx="135">
                  <c:v>19.329986362214044</c:v>
                </c:pt>
                <c:pt idx="136">
                  <c:v>19.543577371741268</c:v>
                </c:pt>
                <c:pt idx="137">
                  <c:v>19.650372876504886</c:v>
                </c:pt>
                <c:pt idx="138">
                  <c:v>19.86396388603211</c:v>
                </c:pt>
                <c:pt idx="139">
                  <c:v>19.970759390795724</c:v>
                </c:pt>
                <c:pt idx="140">
                  <c:v>20.184350400322952</c:v>
                </c:pt>
                <c:pt idx="141">
                  <c:v>20.291145905086566</c:v>
                </c:pt>
                <c:pt idx="142">
                  <c:v>20.291145905086566</c:v>
                </c:pt>
                <c:pt idx="143">
                  <c:v>20.504736914613794</c:v>
                </c:pt>
                <c:pt idx="144">
                  <c:v>20.504736914613794</c:v>
                </c:pt>
                <c:pt idx="145">
                  <c:v>20.611532419377404</c:v>
                </c:pt>
                <c:pt idx="146">
                  <c:v>20.718327924141018</c:v>
                </c:pt>
                <c:pt idx="147">
                  <c:v>20.931918933668246</c:v>
                </c:pt>
                <c:pt idx="148">
                  <c:v>21.03871443843186</c:v>
                </c:pt>
                <c:pt idx="149">
                  <c:v>21.03871443843186</c:v>
                </c:pt>
                <c:pt idx="150">
                  <c:v>21.03871443843186</c:v>
                </c:pt>
                <c:pt idx="151">
                  <c:v>21.252305447959085</c:v>
                </c:pt>
                <c:pt idx="152">
                  <c:v>21.252305447959085</c:v>
                </c:pt>
                <c:pt idx="153">
                  <c:v>21.252305447959085</c:v>
                </c:pt>
                <c:pt idx="154">
                  <c:v>21.252305447959085</c:v>
                </c:pt>
                <c:pt idx="155">
                  <c:v>21.359100952722702</c:v>
                </c:pt>
                <c:pt idx="156">
                  <c:v>21.359100952722702</c:v>
                </c:pt>
                <c:pt idx="157">
                  <c:v>21.359100952722702</c:v>
                </c:pt>
                <c:pt idx="158">
                  <c:v>21.572691962249927</c:v>
                </c:pt>
                <c:pt idx="159">
                  <c:v>21.679487467013541</c:v>
                </c:pt>
                <c:pt idx="160">
                  <c:v>21.786282971777155</c:v>
                </c:pt>
                <c:pt idx="161">
                  <c:v>21.999873981304379</c:v>
                </c:pt>
                <c:pt idx="162">
                  <c:v>22.106669486067993</c:v>
                </c:pt>
                <c:pt idx="163">
                  <c:v>22.320260495595221</c:v>
                </c:pt>
                <c:pt idx="164">
                  <c:v>22.427056000358835</c:v>
                </c:pt>
                <c:pt idx="165">
                  <c:v>22.640647009886063</c:v>
                </c:pt>
                <c:pt idx="166">
                  <c:v>22.747442514649677</c:v>
                </c:pt>
                <c:pt idx="167">
                  <c:v>22.961033524176901</c:v>
                </c:pt>
                <c:pt idx="168">
                  <c:v>23.067829028940515</c:v>
                </c:pt>
                <c:pt idx="169">
                  <c:v>23.174624533704129</c:v>
                </c:pt>
                <c:pt idx="170">
                  <c:v>23.388215543231354</c:v>
                </c:pt>
                <c:pt idx="171">
                  <c:v>23.495011047994968</c:v>
                </c:pt>
                <c:pt idx="172">
                  <c:v>23.708602057522196</c:v>
                </c:pt>
                <c:pt idx="173">
                  <c:v>23.708602057522196</c:v>
                </c:pt>
                <c:pt idx="174">
                  <c:v>23.81539756228581</c:v>
                </c:pt>
                <c:pt idx="175">
                  <c:v>24.135784076576652</c:v>
                </c:pt>
                <c:pt idx="176">
                  <c:v>24.242579581340262</c:v>
                </c:pt>
                <c:pt idx="177">
                  <c:v>24.456170590867494</c:v>
                </c:pt>
                <c:pt idx="178">
                  <c:v>24.562966095631104</c:v>
                </c:pt>
                <c:pt idx="179">
                  <c:v>24.776557105158332</c:v>
                </c:pt>
                <c:pt idx="180">
                  <c:v>24.883352609921946</c:v>
                </c:pt>
                <c:pt idx="181">
                  <c:v>24.883352609921946</c:v>
                </c:pt>
                <c:pt idx="182">
                  <c:v>25.096943619449171</c:v>
                </c:pt>
                <c:pt idx="183">
                  <c:v>25.203739124212785</c:v>
                </c:pt>
                <c:pt idx="184">
                  <c:v>25.310534628976402</c:v>
                </c:pt>
                <c:pt idx="185">
                  <c:v>25.310534628976402</c:v>
                </c:pt>
                <c:pt idx="186">
                  <c:v>25.524125638503627</c:v>
                </c:pt>
                <c:pt idx="187">
                  <c:v>25.630921143267237</c:v>
                </c:pt>
                <c:pt idx="188">
                  <c:v>25.844512152794469</c:v>
                </c:pt>
                <c:pt idx="189">
                  <c:v>25.951307657558079</c:v>
                </c:pt>
                <c:pt idx="190">
                  <c:v>26.164898667085311</c:v>
                </c:pt>
                <c:pt idx="191">
                  <c:v>26.271694171848921</c:v>
                </c:pt>
                <c:pt idx="192">
                  <c:v>26.485285181376145</c:v>
                </c:pt>
                <c:pt idx="193">
                  <c:v>26.485285181376145</c:v>
                </c:pt>
                <c:pt idx="194">
                  <c:v>26.485285181376145</c:v>
                </c:pt>
                <c:pt idx="195">
                  <c:v>26.592080686139759</c:v>
                </c:pt>
                <c:pt idx="196">
                  <c:v>26.698876190903377</c:v>
                </c:pt>
                <c:pt idx="197">
                  <c:v>26.912467200430601</c:v>
                </c:pt>
                <c:pt idx="198">
                  <c:v>27.019262705194215</c:v>
                </c:pt>
                <c:pt idx="199">
                  <c:v>27.232853714721443</c:v>
                </c:pt>
                <c:pt idx="200">
                  <c:v>27.339649219485054</c:v>
                </c:pt>
                <c:pt idx="201">
                  <c:v>27.553240229012285</c:v>
                </c:pt>
                <c:pt idx="202">
                  <c:v>27.660035733775896</c:v>
                </c:pt>
                <c:pt idx="203">
                  <c:v>27.76683123853951</c:v>
                </c:pt>
                <c:pt idx="204">
                  <c:v>27.980422248066738</c:v>
                </c:pt>
                <c:pt idx="205">
                  <c:v>28.087217752830352</c:v>
                </c:pt>
                <c:pt idx="206">
                  <c:v>28.300808762357576</c:v>
                </c:pt>
                <c:pt idx="207">
                  <c:v>28.407604267121194</c:v>
                </c:pt>
                <c:pt idx="208">
                  <c:v>28.621195276648418</c:v>
                </c:pt>
                <c:pt idx="209">
                  <c:v>28.727990781412029</c:v>
                </c:pt>
                <c:pt idx="210">
                  <c:v>28.94158179093926</c:v>
                </c:pt>
                <c:pt idx="211">
                  <c:v>29.048377295702871</c:v>
                </c:pt>
                <c:pt idx="212">
                  <c:v>29.155172800466485</c:v>
                </c:pt>
                <c:pt idx="213">
                  <c:v>29.368763809993712</c:v>
                </c:pt>
                <c:pt idx="214">
                  <c:v>29.368763809993712</c:v>
                </c:pt>
                <c:pt idx="215">
                  <c:v>29.689150324284554</c:v>
                </c:pt>
                <c:pt idx="216">
                  <c:v>29.689150324284554</c:v>
                </c:pt>
                <c:pt idx="217">
                  <c:v>29.795945829048168</c:v>
                </c:pt>
                <c:pt idx="218">
                  <c:v>30.009536838575393</c:v>
                </c:pt>
                <c:pt idx="219">
                  <c:v>30.116332343339007</c:v>
                </c:pt>
                <c:pt idx="220">
                  <c:v>30.116332343339007</c:v>
                </c:pt>
                <c:pt idx="221">
                  <c:v>30.223127848102621</c:v>
                </c:pt>
                <c:pt idx="222">
                  <c:v>30.436718857629845</c:v>
                </c:pt>
                <c:pt idx="223">
                  <c:v>30.543514362393459</c:v>
                </c:pt>
                <c:pt idx="224">
                  <c:v>30.757105371920687</c:v>
                </c:pt>
                <c:pt idx="225">
                  <c:v>30.863900876684301</c:v>
                </c:pt>
                <c:pt idx="226">
                  <c:v>31.077491886211529</c:v>
                </c:pt>
                <c:pt idx="227">
                  <c:v>31.184287390975143</c:v>
                </c:pt>
                <c:pt idx="228">
                  <c:v>31.184287390975143</c:v>
                </c:pt>
                <c:pt idx="229">
                  <c:v>31.397878400502368</c:v>
                </c:pt>
                <c:pt idx="230">
                  <c:v>31.504673905265985</c:v>
                </c:pt>
                <c:pt idx="231">
                  <c:v>31.504673905265985</c:v>
                </c:pt>
                <c:pt idx="232">
                  <c:v>31.611469410029596</c:v>
                </c:pt>
                <c:pt idx="233">
                  <c:v>31.611469410029596</c:v>
                </c:pt>
                <c:pt idx="234">
                  <c:v>31.82506041955682</c:v>
                </c:pt>
                <c:pt idx="235">
                  <c:v>31.82506041955682</c:v>
                </c:pt>
                <c:pt idx="236">
                  <c:v>31.931855924320438</c:v>
                </c:pt>
                <c:pt idx="237">
                  <c:v>32.145446933847666</c:v>
                </c:pt>
                <c:pt idx="238">
                  <c:v>32.145446933847666</c:v>
                </c:pt>
                <c:pt idx="239">
                  <c:v>32.145446933847666</c:v>
                </c:pt>
                <c:pt idx="240">
                  <c:v>32.145446933847666</c:v>
                </c:pt>
                <c:pt idx="241">
                  <c:v>32.252242438611276</c:v>
                </c:pt>
                <c:pt idx="242">
                  <c:v>32.465833448138504</c:v>
                </c:pt>
                <c:pt idx="243">
                  <c:v>32.465833448138504</c:v>
                </c:pt>
                <c:pt idx="244">
                  <c:v>32.572628952902122</c:v>
                </c:pt>
                <c:pt idx="245">
                  <c:v>32.679424457665732</c:v>
                </c:pt>
                <c:pt idx="246">
                  <c:v>32.893015467192953</c:v>
                </c:pt>
                <c:pt idx="247">
                  <c:v>32.999810971956578</c:v>
                </c:pt>
                <c:pt idx="248">
                  <c:v>33.213401981483798</c:v>
                </c:pt>
                <c:pt idx="249">
                  <c:v>33.320197486247416</c:v>
                </c:pt>
                <c:pt idx="250">
                  <c:v>33.533788495774637</c:v>
                </c:pt>
                <c:pt idx="251">
                  <c:v>33.640584000538247</c:v>
                </c:pt>
                <c:pt idx="252">
                  <c:v>33.747379505301865</c:v>
                </c:pt>
                <c:pt idx="253">
                  <c:v>33.960970514829093</c:v>
                </c:pt>
                <c:pt idx="254">
                  <c:v>34.06776601959271</c:v>
                </c:pt>
                <c:pt idx="255">
                  <c:v>34.281357029119931</c:v>
                </c:pt>
                <c:pt idx="256">
                  <c:v>34.388152533883549</c:v>
                </c:pt>
                <c:pt idx="257">
                  <c:v>34.60174354341077</c:v>
                </c:pt>
                <c:pt idx="258">
                  <c:v>34.708539048174387</c:v>
                </c:pt>
                <c:pt idx="259">
                  <c:v>34.922130057701622</c:v>
                </c:pt>
                <c:pt idx="260">
                  <c:v>35.028925562465226</c:v>
                </c:pt>
                <c:pt idx="261">
                  <c:v>35.028925562465226</c:v>
                </c:pt>
                <c:pt idx="262">
                  <c:v>35.349312076756064</c:v>
                </c:pt>
                <c:pt idx="263">
                  <c:v>35.456107581519682</c:v>
                </c:pt>
                <c:pt idx="264">
                  <c:v>35.456107581519682</c:v>
                </c:pt>
                <c:pt idx="265">
                  <c:v>35.66969859104691</c:v>
                </c:pt>
                <c:pt idx="266">
                  <c:v>35.776494095810527</c:v>
                </c:pt>
                <c:pt idx="267">
                  <c:v>35.990085105337748</c:v>
                </c:pt>
                <c:pt idx="268">
                  <c:v>36.096880610101366</c:v>
                </c:pt>
                <c:pt idx="269">
                  <c:v>36.203676114864976</c:v>
                </c:pt>
                <c:pt idx="270">
                  <c:v>36.417267124392197</c:v>
                </c:pt>
                <c:pt idx="271">
                  <c:v>36.524062629155821</c:v>
                </c:pt>
                <c:pt idx="272">
                  <c:v>36.737653638683042</c:v>
                </c:pt>
                <c:pt idx="273">
                  <c:v>36.84444914344666</c:v>
                </c:pt>
                <c:pt idx="274">
                  <c:v>37.058040152973881</c:v>
                </c:pt>
                <c:pt idx="275">
                  <c:v>37.164835657737498</c:v>
                </c:pt>
                <c:pt idx="276">
                  <c:v>37.164835657737498</c:v>
                </c:pt>
                <c:pt idx="277">
                  <c:v>37.378426667264726</c:v>
                </c:pt>
                <c:pt idx="278">
                  <c:v>37.485222172028344</c:v>
                </c:pt>
                <c:pt idx="279">
                  <c:v>37.592017676791954</c:v>
                </c:pt>
                <c:pt idx="280">
                  <c:v>37.805608686319182</c:v>
                </c:pt>
                <c:pt idx="281">
                  <c:v>37.912404191082793</c:v>
                </c:pt>
                <c:pt idx="282">
                  <c:v>37.912404191082793</c:v>
                </c:pt>
                <c:pt idx="283">
                  <c:v>37.912404191082793</c:v>
                </c:pt>
                <c:pt idx="284">
                  <c:v>38.125995200610014</c:v>
                </c:pt>
                <c:pt idx="285">
                  <c:v>38.232790705373631</c:v>
                </c:pt>
                <c:pt idx="286">
                  <c:v>38.446381714900859</c:v>
                </c:pt>
                <c:pt idx="287">
                  <c:v>38.553177219664477</c:v>
                </c:pt>
                <c:pt idx="288">
                  <c:v>38.873563733955315</c:v>
                </c:pt>
                <c:pt idx="289">
                  <c:v>38.873563733955315</c:v>
                </c:pt>
                <c:pt idx="290">
                  <c:v>38.980359238718925</c:v>
                </c:pt>
                <c:pt idx="291">
                  <c:v>39.193950248246161</c:v>
                </c:pt>
                <c:pt idx="292">
                  <c:v>39.300745753009771</c:v>
                </c:pt>
                <c:pt idx="293">
                  <c:v>39.514336762536992</c:v>
                </c:pt>
                <c:pt idx="294">
                  <c:v>39.621132267300609</c:v>
                </c:pt>
                <c:pt idx="295">
                  <c:v>39.83472327682783</c:v>
                </c:pt>
                <c:pt idx="296">
                  <c:v>39.941518781591448</c:v>
                </c:pt>
                <c:pt idx="297">
                  <c:v>40.048314286355065</c:v>
                </c:pt>
                <c:pt idx="298">
                  <c:v>40.261905295882293</c:v>
                </c:pt>
                <c:pt idx="299">
                  <c:v>40.368700800645904</c:v>
                </c:pt>
                <c:pt idx="300">
                  <c:v>40.582291810173132</c:v>
                </c:pt>
                <c:pt idx="301">
                  <c:v>40.689087314936742</c:v>
                </c:pt>
                <c:pt idx="302">
                  <c:v>40.90267832446397</c:v>
                </c:pt>
                <c:pt idx="303">
                  <c:v>41.009473829227588</c:v>
                </c:pt>
                <c:pt idx="304">
                  <c:v>41.116269333991198</c:v>
                </c:pt>
                <c:pt idx="305">
                  <c:v>41.329860343518426</c:v>
                </c:pt>
                <c:pt idx="306">
                  <c:v>41.436655848282037</c:v>
                </c:pt>
                <c:pt idx="307">
                  <c:v>41.650246857809265</c:v>
                </c:pt>
                <c:pt idx="308">
                  <c:v>41.757042362572882</c:v>
                </c:pt>
                <c:pt idx="309">
                  <c:v>41.97063337210011</c:v>
                </c:pt>
                <c:pt idx="310">
                  <c:v>42.077428876863721</c:v>
                </c:pt>
                <c:pt idx="311">
                  <c:v>42.291019886390941</c:v>
                </c:pt>
                <c:pt idx="312">
                  <c:v>42.397815391154559</c:v>
                </c:pt>
                <c:pt idx="313">
                  <c:v>42.504610895918169</c:v>
                </c:pt>
                <c:pt idx="314">
                  <c:v>42.718201905445405</c:v>
                </c:pt>
                <c:pt idx="315">
                  <c:v>42.824997410209015</c:v>
                </c:pt>
                <c:pt idx="316">
                  <c:v>42.824997410209015</c:v>
                </c:pt>
                <c:pt idx="317">
                  <c:v>42.824997410209015</c:v>
                </c:pt>
                <c:pt idx="318">
                  <c:v>43.038588419736243</c:v>
                </c:pt>
                <c:pt idx="319">
                  <c:v>43.145383924499853</c:v>
                </c:pt>
                <c:pt idx="320">
                  <c:v>43.358974934027081</c:v>
                </c:pt>
                <c:pt idx="321">
                  <c:v>43.465770438790692</c:v>
                </c:pt>
                <c:pt idx="322">
                  <c:v>43.572565943554309</c:v>
                </c:pt>
                <c:pt idx="323">
                  <c:v>43.786156953081537</c:v>
                </c:pt>
                <c:pt idx="324">
                  <c:v>43.892952457845148</c:v>
                </c:pt>
                <c:pt idx="325">
                  <c:v>44.106543467372376</c:v>
                </c:pt>
                <c:pt idx="326">
                  <c:v>44.213338972135986</c:v>
                </c:pt>
                <c:pt idx="327">
                  <c:v>44.426929981663221</c:v>
                </c:pt>
                <c:pt idx="328">
                  <c:v>44.533725486426832</c:v>
                </c:pt>
                <c:pt idx="329">
                  <c:v>44.640520991190442</c:v>
                </c:pt>
                <c:pt idx="330">
                  <c:v>44.85411200071767</c:v>
                </c:pt>
                <c:pt idx="331">
                  <c:v>44.960907505481281</c:v>
                </c:pt>
                <c:pt idx="332">
                  <c:v>45.174498515008509</c:v>
                </c:pt>
                <c:pt idx="333">
                  <c:v>45.281294019772126</c:v>
                </c:pt>
                <c:pt idx="334">
                  <c:v>45.281294019772126</c:v>
                </c:pt>
                <c:pt idx="335">
                  <c:v>45.494885029299354</c:v>
                </c:pt>
                <c:pt idx="336">
                  <c:v>45.601680534062965</c:v>
                </c:pt>
                <c:pt idx="337">
                  <c:v>45.815271543590192</c:v>
                </c:pt>
                <c:pt idx="338">
                  <c:v>45.922067048353803</c:v>
                </c:pt>
                <c:pt idx="339">
                  <c:v>45.922067048353803</c:v>
                </c:pt>
                <c:pt idx="340">
                  <c:v>45.922067048353803</c:v>
                </c:pt>
                <c:pt idx="341">
                  <c:v>46.028862553117413</c:v>
                </c:pt>
                <c:pt idx="342">
                  <c:v>46.242453562644648</c:v>
                </c:pt>
                <c:pt idx="343">
                  <c:v>46.562840076935487</c:v>
                </c:pt>
                <c:pt idx="344">
                  <c:v>46.669635581699097</c:v>
                </c:pt>
                <c:pt idx="345">
                  <c:v>46.883226591226325</c:v>
                </c:pt>
                <c:pt idx="346">
                  <c:v>46.990022095989936</c:v>
                </c:pt>
                <c:pt idx="347">
                  <c:v>47.096817600753553</c:v>
                </c:pt>
                <c:pt idx="348">
                  <c:v>47.310408610280781</c:v>
                </c:pt>
                <c:pt idx="349">
                  <c:v>47.417204115044392</c:v>
                </c:pt>
                <c:pt idx="350">
                  <c:v>47.417204115044392</c:v>
                </c:pt>
                <c:pt idx="351">
                  <c:v>47.73759062933523</c:v>
                </c:pt>
                <c:pt idx="352">
                  <c:v>47.951181638862465</c:v>
                </c:pt>
                <c:pt idx="353">
                  <c:v>48.057977143626076</c:v>
                </c:pt>
                <c:pt idx="354">
                  <c:v>48.057977143626076</c:v>
                </c:pt>
                <c:pt idx="355">
                  <c:v>48.057977143626076</c:v>
                </c:pt>
                <c:pt idx="356">
                  <c:v>48.271568153153304</c:v>
                </c:pt>
                <c:pt idx="357">
                  <c:v>48.378363657916914</c:v>
                </c:pt>
                <c:pt idx="358">
                  <c:v>48.698750172207752</c:v>
                </c:pt>
                <c:pt idx="359">
                  <c:v>48.80554567697137</c:v>
                </c:pt>
                <c:pt idx="360">
                  <c:v>48.80554567697137</c:v>
                </c:pt>
                <c:pt idx="361">
                  <c:v>48.80554567697137</c:v>
                </c:pt>
                <c:pt idx="362">
                  <c:v>49.019136686498598</c:v>
                </c:pt>
                <c:pt idx="363">
                  <c:v>49.125932191262208</c:v>
                </c:pt>
                <c:pt idx="364">
                  <c:v>49.339523200789436</c:v>
                </c:pt>
                <c:pt idx="365">
                  <c:v>49.446318705553047</c:v>
                </c:pt>
                <c:pt idx="366">
                  <c:v>49.553114210316664</c:v>
                </c:pt>
                <c:pt idx="367">
                  <c:v>49.766705219843892</c:v>
                </c:pt>
                <c:pt idx="368">
                  <c:v>49.873500724607503</c:v>
                </c:pt>
                <c:pt idx="369">
                  <c:v>49.873500724607503</c:v>
                </c:pt>
                <c:pt idx="370">
                  <c:v>50.087091734134731</c:v>
                </c:pt>
                <c:pt idx="371">
                  <c:v>50.193887238898341</c:v>
                </c:pt>
                <c:pt idx="372">
                  <c:v>50.51427375318918</c:v>
                </c:pt>
                <c:pt idx="373">
                  <c:v>50.51427375318918</c:v>
                </c:pt>
                <c:pt idx="374">
                  <c:v>50.51427375318918</c:v>
                </c:pt>
                <c:pt idx="375">
                  <c:v>50.834660267480025</c:v>
                </c:pt>
                <c:pt idx="376">
                  <c:v>50.941455772243643</c:v>
                </c:pt>
                <c:pt idx="377">
                  <c:v>51.155046781770864</c:v>
                </c:pt>
                <c:pt idx="378">
                  <c:v>51.261842286534474</c:v>
                </c:pt>
                <c:pt idx="379">
                  <c:v>51.261842286534474</c:v>
                </c:pt>
                <c:pt idx="380">
                  <c:v>51.475433296061709</c:v>
                </c:pt>
                <c:pt idx="381">
                  <c:v>51.475433296061709</c:v>
                </c:pt>
                <c:pt idx="382">
                  <c:v>51.58222880082532</c:v>
                </c:pt>
                <c:pt idx="383">
                  <c:v>51.795819810352548</c:v>
                </c:pt>
                <c:pt idx="384">
                  <c:v>51.795819810352548</c:v>
                </c:pt>
                <c:pt idx="385">
                  <c:v>51.902615315116158</c:v>
                </c:pt>
                <c:pt idx="386">
                  <c:v>52.009410819879776</c:v>
                </c:pt>
                <c:pt idx="387">
                  <c:v>52.223001829406996</c:v>
                </c:pt>
                <c:pt idx="388">
                  <c:v>52.223001829406996</c:v>
                </c:pt>
                <c:pt idx="389">
                  <c:v>52.329797334170621</c:v>
                </c:pt>
                <c:pt idx="390">
                  <c:v>52.543388343697842</c:v>
                </c:pt>
                <c:pt idx="391">
                  <c:v>52.650183848461459</c:v>
                </c:pt>
                <c:pt idx="392">
                  <c:v>52.650183848461459</c:v>
                </c:pt>
                <c:pt idx="393">
                  <c:v>52.86377485798868</c:v>
                </c:pt>
                <c:pt idx="394">
                  <c:v>52.970570362752291</c:v>
                </c:pt>
                <c:pt idx="395">
                  <c:v>53.077365867515908</c:v>
                </c:pt>
                <c:pt idx="396">
                  <c:v>53.077365867515908</c:v>
                </c:pt>
                <c:pt idx="397">
                  <c:v>53.290956877043136</c:v>
                </c:pt>
                <c:pt idx="398">
                  <c:v>53.397752381806754</c:v>
                </c:pt>
                <c:pt idx="399">
                  <c:v>53.611343391333975</c:v>
                </c:pt>
                <c:pt idx="400">
                  <c:v>53.611343391333975</c:v>
                </c:pt>
                <c:pt idx="401">
                  <c:v>53.718138896097592</c:v>
                </c:pt>
                <c:pt idx="402">
                  <c:v>53.931729905624813</c:v>
                </c:pt>
                <c:pt idx="403">
                  <c:v>54.038525410388431</c:v>
                </c:pt>
                <c:pt idx="404">
                  <c:v>54.252116419915659</c:v>
                </c:pt>
                <c:pt idx="405">
                  <c:v>54.358911924679269</c:v>
                </c:pt>
                <c:pt idx="406">
                  <c:v>54.358911924679269</c:v>
                </c:pt>
                <c:pt idx="407">
                  <c:v>54.358911924679269</c:v>
                </c:pt>
                <c:pt idx="408">
                  <c:v>54.465707429442887</c:v>
                </c:pt>
                <c:pt idx="409">
                  <c:v>54.465707429442887</c:v>
                </c:pt>
                <c:pt idx="410">
                  <c:v>54.679298438970108</c:v>
                </c:pt>
                <c:pt idx="411">
                  <c:v>54.679298438970108</c:v>
                </c:pt>
                <c:pt idx="412">
                  <c:v>54.786093943733725</c:v>
                </c:pt>
                <c:pt idx="413">
                  <c:v>54.999684953260953</c:v>
                </c:pt>
                <c:pt idx="414">
                  <c:v>54.999684953260953</c:v>
                </c:pt>
                <c:pt idx="415">
                  <c:v>55.106480458024571</c:v>
                </c:pt>
                <c:pt idx="416">
                  <c:v>55.320071467551791</c:v>
                </c:pt>
                <c:pt idx="417">
                  <c:v>55.320071467551791</c:v>
                </c:pt>
                <c:pt idx="418">
                  <c:v>55.426866972315409</c:v>
                </c:pt>
                <c:pt idx="419">
                  <c:v>55.533662477079019</c:v>
                </c:pt>
                <c:pt idx="420">
                  <c:v>55.533662477079019</c:v>
                </c:pt>
                <c:pt idx="421">
                  <c:v>55.74725348660624</c:v>
                </c:pt>
                <c:pt idx="422">
                  <c:v>55.854048991369865</c:v>
                </c:pt>
                <c:pt idx="423">
                  <c:v>55.854048991369865</c:v>
                </c:pt>
                <c:pt idx="424">
                  <c:v>56.067640000897086</c:v>
                </c:pt>
                <c:pt idx="425">
                  <c:v>56.067640000897086</c:v>
                </c:pt>
                <c:pt idx="426">
                  <c:v>56.174435505660703</c:v>
                </c:pt>
                <c:pt idx="427">
                  <c:v>56.388026515187924</c:v>
                </c:pt>
                <c:pt idx="428">
                  <c:v>56.388026515187924</c:v>
                </c:pt>
                <c:pt idx="429">
                  <c:v>56.388026515187924</c:v>
                </c:pt>
                <c:pt idx="430">
                  <c:v>56.494822019951542</c:v>
                </c:pt>
                <c:pt idx="431">
                  <c:v>56.70841302947877</c:v>
                </c:pt>
                <c:pt idx="432">
                  <c:v>56.70841302947877</c:v>
                </c:pt>
                <c:pt idx="433">
                  <c:v>56.815208534242387</c:v>
                </c:pt>
                <c:pt idx="434">
                  <c:v>56.815208534242387</c:v>
                </c:pt>
                <c:pt idx="435">
                  <c:v>56.922004039005998</c:v>
                </c:pt>
                <c:pt idx="436">
                  <c:v>56.922004039005998</c:v>
                </c:pt>
                <c:pt idx="437">
                  <c:v>57.135595048533219</c:v>
                </c:pt>
                <c:pt idx="438">
                  <c:v>57.135595048533219</c:v>
                </c:pt>
                <c:pt idx="439">
                  <c:v>57.455981562824057</c:v>
                </c:pt>
                <c:pt idx="440">
                  <c:v>57.455981562824057</c:v>
                </c:pt>
                <c:pt idx="441">
                  <c:v>57.562777067587675</c:v>
                </c:pt>
                <c:pt idx="442">
                  <c:v>57.562777067587675</c:v>
                </c:pt>
                <c:pt idx="443">
                  <c:v>57.776368077114903</c:v>
                </c:pt>
                <c:pt idx="444">
                  <c:v>57.88316358187852</c:v>
                </c:pt>
                <c:pt idx="445">
                  <c:v>57.989959086642131</c:v>
                </c:pt>
                <c:pt idx="446">
                  <c:v>57.989959086642131</c:v>
                </c:pt>
                <c:pt idx="447">
                  <c:v>58.203550096169359</c:v>
                </c:pt>
                <c:pt idx="448">
                  <c:v>58.310345600932969</c:v>
                </c:pt>
                <c:pt idx="449">
                  <c:v>58.310345600932969</c:v>
                </c:pt>
                <c:pt idx="450">
                  <c:v>58.523936610460204</c:v>
                </c:pt>
                <c:pt idx="451">
                  <c:v>58.630732115223815</c:v>
                </c:pt>
                <c:pt idx="452">
                  <c:v>58.844323124751035</c:v>
                </c:pt>
                <c:pt idx="453">
                  <c:v>58.951118629514653</c:v>
                </c:pt>
                <c:pt idx="454">
                  <c:v>58.951118629514653</c:v>
                </c:pt>
                <c:pt idx="455">
                  <c:v>59.164709639041874</c:v>
                </c:pt>
                <c:pt idx="456">
                  <c:v>59.271505143805491</c:v>
                </c:pt>
                <c:pt idx="457">
                  <c:v>59.378300648569109</c:v>
                </c:pt>
                <c:pt idx="458">
                  <c:v>59.378300648569109</c:v>
                </c:pt>
                <c:pt idx="459">
                  <c:v>59.378300648569109</c:v>
                </c:pt>
                <c:pt idx="460">
                  <c:v>59.591891658096337</c:v>
                </c:pt>
                <c:pt idx="461">
                  <c:v>59.698687162859947</c:v>
                </c:pt>
                <c:pt idx="462">
                  <c:v>59.912278172387175</c:v>
                </c:pt>
                <c:pt idx="463">
                  <c:v>60.019073677150786</c:v>
                </c:pt>
                <c:pt idx="464">
                  <c:v>60.232664686678014</c:v>
                </c:pt>
                <c:pt idx="465">
                  <c:v>60.339460191441631</c:v>
                </c:pt>
                <c:pt idx="466">
                  <c:v>60.446255696205242</c:v>
                </c:pt>
                <c:pt idx="467">
                  <c:v>60.65984670573247</c:v>
                </c:pt>
                <c:pt idx="468">
                  <c:v>60.65984670573247</c:v>
                </c:pt>
                <c:pt idx="469">
                  <c:v>60.76664221049608</c:v>
                </c:pt>
                <c:pt idx="470">
                  <c:v>60.980233220023308</c:v>
                </c:pt>
                <c:pt idx="471">
                  <c:v>61.087028724786919</c:v>
                </c:pt>
                <c:pt idx="472">
                  <c:v>61.300619734314154</c:v>
                </c:pt>
                <c:pt idx="473">
                  <c:v>61.407415239077764</c:v>
                </c:pt>
                <c:pt idx="474">
                  <c:v>61.407415239077764</c:v>
                </c:pt>
                <c:pt idx="475">
                  <c:v>61.407415239077764</c:v>
                </c:pt>
                <c:pt idx="476">
                  <c:v>61.514210743841375</c:v>
                </c:pt>
                <c:pt idx="477">
                  <c:v>61.727801753368603</c:v>
                </c:pt>
                <c:pt idx="478">
                  <c:v>61.834597258132213</c:v>
                </c:pt>
                <c:pt idx="479">
                  <c:v>61.834597258132213</c:v>
                </c:pt>
                <c:pt idx="480">
                  <c:v>62.048188267659448</c:v>
                </c:pt>
                <c:pt idx="481">
                  <c:v>62.048188267659448</c:v>
                </c:pt>
                <c:pt idx="482">
                  <c:v>62.154983772423058</c:v>
                </c:pt>
                <c:pt idx="483">
                  <c:v>62.154983772423058</c:v>
                </c:pt>
                <c:pt idx="484">
                  <c:v>62.368574781950286</c:v>
                </c:pt>
                <c:pt idx="485">
                  <c:v>62.475370286713897</c:v>
                </c:pt>
                <c:pt idx="486">
                  <c:v>62.688961296241125</c:v>
                </c:pt>
                <c:pt idx="487">
                  <c:v>62.795756801004735</c:v>
                </c:pt>
                <c:pt idx="488">
                  <c:v>62.795756801004735</c:v>
                </c:pt>
                <c:pt idx="489">
                  <c:v>62.902552305768353</c:v>
                </c:pt>
                <c:pt idx="490">
                  <c:v>63.116143315295581</c:v>
                </c:pt>
                <c:pt idx="491">
                  <c:v>63.222938820059191</c:v>
                </c:pt>
                <c:pt idx="492">
                  <c:v>63.436529829586419</c:v>
                </c:pt>
                <c:pt idx="493">
                  <c:v>63.54332533435003</c:v>
                </c:pt>
                <c:pt idx="494">
                  <c:v>63.54332533435003</c:v>
                </c:pt>
                <c:pt idx="495">
                  <c:v>63.756916343877265</c:v>
                </c:pt>
                <c:pt idx="496">
                  <c:v>63.756916343877265</c:v>
                </c:pt>
                <c:pt idx="497">
                  <c:v>63.863711848640875</c:v>
                </c:pt>
                <c:pt idx="498">
                  <c:v>63.970507353404486</c:v>
                </c:pt>
                <c:pt idx="499">
                  <c:v>63.970507353404486</c:v>
                </c:pt>
                <c:pt idx="500">
                  <c:v>64.184098362931721</c:v>
                </c:pt>
                <c:pt idx="501">
                  <c:v>64.184098362931721</c:v>
                </c:pt>
                <c:pt idx="502">
                  <c:v>64.290893867695331</c:v>
                </c:pt>
                <c:pt idx="503">
                  <c:v>64.290893867695331</c:v>
                </c:pt>
                <c:pt idx="504">
                  <c:v>64.504484877222552</c:v>
                </c:pt>
                <c:pt idx="505">
                  <c:v>64.504484877222552</c:v>
                </c:pt>
                <c:pt idx="506">
                  <c:v>64.611280381986163</c:v>
                </c:pt>
                <c:pt idx="507">
                  <c:v>65.252053410567854</c:v>
                </c:pt>
                <c:pt idx="508">
                  <c:v>65.252053410567854</c:v>
                </c:pt>
                <c:pt idx="509">
                  <c:v>65.358848915331464</c:v>
                </c:pt>
                <c:pt idx="510">
                  <c:v>65.572439924858685</c:v>
                </c:pt>
                <c:pt idx="511">
                  <c:v>65.679235429622295</c:v>
                </c:pt>
                <c:pt idx="512">
                  <c:v>65.679235429622295</c:v>
                </c:pt>
                <c:pt idx="513">
                  <c:v>65.892826439149516</c:v>
                </c:pt>
                <c:pt idx="514">
                  <c:v>65.892826439149516</c:v>
                </c:pt>
                <c:pt idx="515">
                  <c:v>65.999621943913155</c:v>
                </c:pt>
                <c:pt idx="516">
                  <c:v>65.999621943913155</c:v>
                </c:pt>
                <c:pt idx="517">
                  <c:v>65.999621943913155</c:v>
                </c:pt>
                <c:pt idx="518">
                  <c:v>66.213212953440376</c:v>
                </c:pt>
                <c:pt idx="519">
                  <c:v>65.892826439149516</c:v>
                </c:pt>
                <c:pt idx="520">
                  <c:v>66.213212953440376</c:v>
                </c:pt>
                <c:pt idx="521">
                  <c:v>66.320008458203986</c:v>
                </c:pt>
                <c:pt idx="522">
                  <c:v>66.320008458203986</c:v>
                </c:pt>
                <c:pt idx="523">
                  <c:v>66.426803962967597</c:v>
                </c:pt>
                <c:pt idx="524">
                  <c:v>66.640394972494832</c:v>
                </c:pt>
                <c:pt idx="525">
                  <c:v>66.640394972494832</c:v>
                </c:pt>
                <c:pt idx="526">
                  <c:v>66.747190477258442</c:v>
                </c:pt>
                <c:pt idx="527">
                  <c:v>66.747190477258442</c:v>
                </c:pt>
                <c:pt idx="528">
                  <c:v>66.960781486785663</c:v>
                </c:pt>
                <c:pt idx="529">
                  <c:v>67.067576991549274</c:v>
                </c:pt>
                <c:pt idx="530">
                  <c:v>67.281168001076495</c:v>
                </c:pt>
                <c:pt idx="531">
                  <c:v>67.281168001076495</c:v>
                </c:pt>
                <c:pt idx="532">
                  <c:v>67.387963505840119</c:v>
                </c:pt>
                <c:pt idx="533">
                  <c:v>67.60155451536734</c:v>
                </c:pt>
                <c:pt idx="534">
                  <c:v>67.708350020130965</c:v>
                </c:pt>
                <c:pt idx="535">
                  <c:v>67.815145524894575</c:v>
                </c:pt>
                <c:pt idx="536">
                  <c:v>68.02873653442181</c:v>
                </c:pt>
                <c:pt idx="537">
                  <c:v>68.135532039185421</c:v>
                </c:pt>
                <c:pt idx="538">
                  <c:v>68.135532039185421</c:v>
                </c:pt>
                <c:pt idx="539">
                  <c:v>68.349123048712642</c:v>
                </c:pt>
                <c:pt idx="540">
                  <c:v>68.455918553476252</c:v>
                </c:pt>
                <c:pt idx="541">
                  <c:v>68.669509563003473</c:v>
                </c:pt>
                <c:pt idx="542">
                  <c:v>68.776305067767098</c:v>
                </c:pt>
                <c:pt idx="543">
                  <c:v>68.883100572530708</c:v>
                </c:pt>
                <c:pt idx="544">
                  <c:v>68.883100572530708</c:v>
                </c:pt>
                <c:pt idx="545">
                  <c:v>68.883100572530708</c:v>
                </c:pt>
                <c:pt idx="546">
                  <c:v>69.096691582057929</c:v>
                </c:pt>
                <c:pt idx="547">
                  <c:v>69.096691582057929</c:v>
                </c:pt>
                <c:pt idx="548">
                  <c:v>69.203487086821539</c:v>
                </c:pt>
                <c:pt idx="549">
                  <c:v>69.203487086821539</c:v>
                </c:pt>
                <c:pt idx="550">
                  <c:v>69.417078096348774</c:v>
                </c:pt>
                <c:pt idx="551">
                  <c:v>69.417078096348774</c:v>
                </c:pt>
                <c:pt idx="552">
                  <c:v>69.523873601112385</c:v>
                </c:pt>
                <c:pt idx="553">
                  <c:v>69.73746461063962</c:v>
                </c:pt>
                <c:pt idx="554">
                  <c:v>69.73746461063962</c:v>
                </c:pt>
                <c:pt idx="555">
                  <c:v>69.844260115403245</c:v>
                </c:pt>
                <c:pt idx="556">
                  <c:v>70.057851124930451</c:v>
                </c:pt>
                <c:pt idx="557">
                  <c:v>70.164646629694076</c:v>
                </c:pt>
                <c:pt idx="558">
                  <c:v>70.164646629694076</c:v>
                </c:pt>
                <c:pt idx="559">
                  <c:v>70.271442134457686</c:v>
                </c:pt>
                <c:pt idx="560">
                  <c:v>70.485033143984907</c:v>
                </c:pt>
                <c:pt idx="561">
                  <c:v>70.591828648748518</c:v>
                </c:pt>
                <c:pt idx="562">
                  <c:v>70.591828648748518</c:v>
                </c:pt>
                <c:pt idx="563">
                  <c:v>70.591828648748518</c:v>
                </c:pt>
                <c:pt idx="564">
                  <c:v>70.591828648748518</c:v>
                </c:pt>
                <c:pt idx="565">
                  <c:v>70.805419658275753</c:v>
                </c:pt>
                <c:pt idx="566">
                  <c:v>70.805419658275753</c:v>
                </c:pt>
                <c:pt idx="567">
                  <c:v>70.912215163039363</c:v>
                </c:pt>
                <c:pt idx="568">
                  <c:v>71.125806172566584</c:v>
                </c:pt>
                <c:pt idx="569">
                  <c:v>71.232601677330209</c:v>
                </c:pt>
                <c:pt idx="570">
                  <c:v>71.339397182093819</c:v>
                </c:pt>
                <c:pt idx="571">
                  <c:v>71.552988191621054</c:v>
                </c:pt>
                <c:pt idx="572">
                  <c:v>71.552988191621054</c:v>
                </c:pt>
                <c:pt idx="573">
                  <c:v>71.659783696384665</c:v>
                </c:pt>
                <c:pt idx="574">
                  <c:v>71.659783696384665</c:v>
                </c:pt>
                <c:pt idx="575">
                  <c:v>71.873374705911885</c:v>
                </c:pt>
                <c:pt idx="576">
                  <c:v>71.873374705911885</c:v>
                </c:pt>
                <c:pt idx="577">
                  <c:v>71.980170210675496</c:v>
                </c:pt>
                <c:pt idx="578">
                  <c:v>72.193761220202731</c:v>
                </c:pt>
                <c:pt idx="579">
                  <c:v>72.300556724966341</c:v>
                </c:pt>
                <c:pt idx="580">
                  <c:v>72.407352229729952</c:v>
                </c:pt>
                <c:pt idx="581">
                  <c:v>72.620943239257173</c:v>
                </c:pt>
                <c:pt idx="582">
                  <c:v>72.727738744020783</c:v>
                </c:pt>
                <c:pt idx="583">
                  <c:v>72.727738744020783</c:v>
                </c:pt>
                <c:pt idx="584">
                  <c:v>72.941329753548018</c:v>
                </c:pt>
                <c:pt idx="585">
                  <c:v>72.941329753548018</c:v>
                </c:pt>
                <c:pt idx="586">
                  <c:v>73.048125258311643</c:v>
                </c:pt>
                <c:pt idx="587">
                  <c:v>73.261716267838864</c:v>
                </c:pt>
                <c:pt idx="588">
                  <c:v>73.261716267838864</c:v>
                </c:pt>
                <c:pt idx="589">
                  <c:v>73.368511772602474</c:v>
                </c:pt>
                <c:pt idx="590">
                  <c:v>73.368511772602474</c:v>
                </c:pt>
                <c:pt idx="591">
                  <c:v>73.368511772602474</c:v>
                </c:pt>
                <c:pt idx="592">
                  <c:v>73.582102782129709</c:v>
                </c:pt>
                <c:pt idx="593">
                  <c:v>73.68889828689332</c:v>
                </c:pt>
                <c:pt idx="594">
                  <c:v>73.68889828689332</c:v>
                </c:pt>
                <c:pt idx="595">
                  <c:v>73.79569379165693</c:v>
                </c:pt>
                <c:pt idx="596">
                  <c:v>74.009284801184151</c:v>
                </c:pt>
                <c:pt idx="597">
                  <c:v>74.116080305947762</c:v>
                </c:pt>
                <c:pt idx="598">
                  <c:v>74.329671315474997</c:v>
                </c:pt>
                <c:pt idx="599">
                  <c:v>74.329671315474997</c:v>
                </c:pt>
                <c:pt idx="600">
                  <c:v>74.436466820238607</c:v>
                </c:pt>
                <c:pt idx="601">
                  <c:v>74.650057829765828</c:v>
                </c:pt>
                <c:pt idx="602">
                  <c:v>74.756853334529453</c:v>
                </c:pt>
                <c:pt idx="603">
                  <c:v>74.863648839293063</c:v>
                </c:pt>
                <c:pt idx="604">
                  <c:v>74.863648839293063</c:v>
                </c:pt>
                <c:pt idx="605">
                  <c:v>75.077239848820298</c:v>
                </c:pt>
                <c:pt idx="606">
                  <c:v>75.077239848820298</c:v>
                </c:pt>
                <c:pt idx="607">
                  <c:v>75.184035353583909</c:v>
                </c:pt>
                <c:pt idx="608">
                  <c:v>75.184035353583909</c:v>
                </c:pt>
                <c:pt idx="609">
                  <c:v>75.397626363111129</c:v>
                </c:pt>
                <c:pt idx="610">
                  <c:v>75.50442186787474</c:v>
                </c:pt>
                <c:pt idx="611">
                  <c:v>75.718012877401975</c:v>
                </c:pt>
                <c:pt idx="612">
                  <c:v>75.718012877401975</c:v>
                </c:pt>
                <c:pt idx="613">
                  <c:v>75.824808382165585</c:v>
                </c:pt>
                <c:pt idx="614">
                  <c:v>76.038399391692806</c:v>
                </c:pt>
                <c:pt idx="615">
                  <c:v>76.145194896456417</c:v>
                </c:pt>
                <c:pt idx="616">
                  <c:v>76.145194896456417</c:v>
                </c:pt>
                <c:pt idx="617">
                  <c:v>76.251990401220027</c:v>
                </c:pt>
                <c:pt idx="618">
                  <c:v>76.251990401220027</c:v>
                </c:pt>
                <c:pt idx="619">
                  <c:v>76.251990401220027</c:v>
                </c:pt>
                <c:pt idx="620">
                  <c:v>76.465581410747262</c:v>
                </c:pt>
                <c:pt idx="621">
                  <c:v>76.572376915510887</c:v>
                </c:pt>
                <c:pt idx="622">
                  <c:v>76.572376915510887</c:v>
                </c:pt>
                <c:pt idx="623">
                  <c:v>76.785967925038108</c:v>
                </c:pt>
                <c:pt idx="624">
                  <c:v>76.892763429801718</c:v>
                </c:pt>
                <c:pt idx="625">
                  <c:v>77.106354439328953</c:v>
                </c:pt>
                <c:pt idx="626">
                  <c:v>77.213149944092564</c:v>
                </c:pt>
                <c:pt idx="627">
                  <c:v>77.319945448856174</c:v>
                </c:pt>
                <c:pt idx="628">
                  <c:v>77.533536458383395</c:v>
                </c:pt>
                <c:pt idx="629">
                  <c:v>77.533536458383395</c:v>
                </c:pt>
                <c:pt idx="630">
                  <c:v>77.640331963147005</c:v>
                </c:pt>
                <c:pt idx="631">
                  <c:v>77.853922972674241</c:v>
                </c:pt>
                <c:pt idx="632">
                  <c:v>77.960718477437851</c:v>
                </c:pt>
                <c:pt idx="633">
                  <c:v>77.960718477437851</c:v>
                </c:pt>
                <c:pt idx="634">
                  <c:v>77.960718477437851</c:v>
                </c:pt>
                <c:pt idx="635">
                  <c:v>77.960718477437851</c:v>
                </c:pt>
                <c:pt idx="636">
                  <c:v>78.174309486965072</c:v>
                </c:pt>
                <c:pt idx="637">
                  <c:v>78.174309486965072</c:v>
                </c:pt>
                <c:pt idx="638">
                  <c:v>78.281104991728697</c:v>
                </c:pt>
                <c:pt idx="639">
                  <c:v>78.281104991728697</c:v>
                </c:pt>
                <c:pt idx="640">
                  <c:v>78.494696001255932</c:v>
                </c:pt>
                <c:pt idx="641">
                  <c:v>78.494696001255932</c:v>
                </c:pt>
                <c:pt idx="642">
                  <c:v>78.601491506019542</c:v>
                </c:pt>
                <c:pt idx="643">
                  <c:v>78.601491506019542</c:v>
                </c:pt>
                <c:pt idx="644">
                  <c:v>78.708287010783152</c:v>
                </c:pt>
                <c:pt idx="645">
                  <c:v>78.708287010783152</c:v>
                </c:pt>
                <c:pt idx="646">
                  <c:v>78.921878020310373</c:v>
                </c:pt>
                <c:pt idx="647">
                  <c:v>79.028673525073984</c:v>
                </c:pt>
                <c:pt idx="648">
                  <c:v>79.028673525073984</c:v>
                </c:pt>
                <c:pt idx="649">
                  <c:v>79.028673525073984</c:v>
                </c:pt>
                <c:pt idx="650">
                  <c:v>79.242264534601219</c:v>
                </c:pt>
                <c:pt idx="651">
                  <c:v>79.349060039364829</c:v>
                </c:pt>
                <c:pt idx="652">
                  <c:v>79.349060039364829</c:v>
                </c:pt>
                <c:pt idx="653">
                  <c:v>79.56265104889205</c:v>
                </c:pt>
                <c:pt idx="654">
                  <c:v>79.56265104889205</c:v>
                </c:pt>
                <c:pt idx="655">
                  <c:v>79.669446553655661</c:v>
                </c:pt>
                <c:pt idx="656">
                  <c:v>79.776242058419285</c:v>
                </c:pt>
                <c:pt idx="657">
                  <c:v>79.776242058419285</c:v>
                </c:pt>
                <c:pt idx="658">
                  <c:v>79.98983306794652</c:v>
                </c:pt>
                <c:pt idx="659">
                  <c:v>80.096628572710131</c:v>
                </c:pt>
                <c:pt idx="660">
                  <c:v>80.096628572710131</c:v>
                </c:pt>
                <c:pt idx="661">
                  <c:v>80.310219582237352</c:v>
                </c:pt>
                <c:pt idx="662">
                  <c:v>80.417015087000962</c:v>
                </c:pt>
                <c:pt idx="663">
                  <c:v>80.630606096528197</c:v>
                </c:pt>
                <c:pt idx="664">
                  <c:v>80.630606096528197</c:v>
                </c:pt>
                <c:pt idx="665">
                  <c:v>80.737401601291808</c:v>
                </c:pt>
                <c:pt idx="666">
                  <c:v>80.844197106055418</c:v>
                </c:pt>
                <c:pt idx="667">
                  <c:v>81.057788115582639</c:v>
                </c:pt>
                <c:pt idx="668">
                  <c:v>81.164583620346264</c:v>
                </c:pt>
                <c:pt idx="669">
                  <c:v>81.164583620346264</c:v>
                </c:pt>
                <c:pt idx="670">
                  <c:v>81.378174629873484</c:v>
                </c:pt>
                <c:pt idx="671">
                  <c:v>81.484970134637095</c:v>
                </c:pt>
                <c:pt idx="672">
                  <c:v>81.484970134637095</c:v>
                </c:pt>
                <c:pt idx="673">
                  <c:v>81.698561144164316</c:v>
                </c:pt>
                <c:pt idx="674">
                  <c:v>81.80535664892794</c:v>
                </c:pt>
                <c:pt idx="675">
                  <c:v>81.80535664892794</c:v>
                </c:pt>
                <c:pt idx="676">
                  <c:v>82.018947658455176</c:v>
                </c:pt>
                <c:pt idx="677">
                  <c:v>82.018947658455176</c:v>
                </c:pt>
                <c:pt idx="678">
                  <c:v>82.125743163218786</c:v>
                </c:pt>
                <c:pt idx="679">
                  <c:v>82.232538667982396</c:v>
                </c:pt>
                <c:pt idx="680">
                  <c:v>82.232538667982396</c:v>
                </c:pt>
                <c:pt idx="681">
                  <c:v>82.125743163218786</c:v>
                </c:pt>
                <c:pt idx="682">
                  <c:v>82.018947658455176</c:v>
                </c:pt>
                <c:pt idx="683">
                  <c:v>81.80535664892794</c:v>
                </c:pt>
                <c:pt idx="684">
                  <c:v>82.018947658455176</c:v>
                </c:pt>
                <c:pt idx="685">
                  <c:v>81.80535664892794</c:v>
                </c:pt>
                <c:pt idx="686">
                  <c:v>79.98983306794652</c:v>
                </c:pt>
                <c:pt idx="687">
                  <c:v>70.271442134457686</c:v>
                </c:pt>
                <c:pt idx="688">
                  <c:v>63.863711848640875</c:v>
                </c:pt>
                <c:pt idx="689">
                  <c:v>63.970507353404486</c:v>
                </c:pt>
                <c:pt idx="690">
                  <c:v>52.329797334170621</c:v>
                </c:pt>
                <c:pt idx="691">
                  <c:v>46.242453562644648</c:v>
                </c:pt>
                <c:pt idx="692">
                  <c:v>46.349249067408259</c:v>
                </c:pt>
                <c:pt idx="693">
                  <c:v>46.562840076935487</c:v>
                </c:pt>
                <c:pt idx="694">
                  <c:v>46.883226591226325</c:v>
                </c:pt>
                <c:pt idx="695">
                  <c:v>46.990022095989936</c:v>
                </c:pt>
                <c:pt idx="696">
                  <c:v>47.096817600753553</c:v>
                </c:pt>
                <c:pt idx="697">
                  <c:v>46.028862553117413</c:v>
                </c:pt>
                <c:pt idx="698">
                  <c:v>45.601680534062965</c:v>
                </c:pt>
                <c:pt idx="699">
                  <c:v>45.815271543590192</c:v>
                </c:pt>
                <c:pt idx="700">
                  <c:v>45.922067048353803</c:v>
                </c:pt>
                <c:pt idx="701">
                  <c:v>46.028862553117413</c:v>
                </c:pt>
                <c:pt idx="702">
                  <c:v>46.669635581699097</c:v>
                </c:pt>
                <c:pt idx="703">
                  <c:v>46.990022095989936</c:v>
                </c:pt>
                <c:pt idx="704">
                  <c:v>47.096817600753553</c:v>
                </c:pt>
                <c:pt idx="705">
                  <c:v>47.310408610280781</c:v>
                </c:pt>
                <c:pt idx="706">
                  <c:v>47.417204115044392</c:v>
                </c:pt>
                <c:pt idx="707">
                  <c:v>47.73759062933523</c:v>
                </c:pt>
                <c:pt idx="708">
                  <c:v>47.63079512457162</c:v>
                </c:pt>
                <c:pt idx="709">
                  <c:v>47.310408610280781</c:v>
                </c:pt>
                <c:pt idx="710">
                  <c:v>33.960970514829093</c:v>
                </c:pt>
                <c:pt idx="711">
                  <c:v>34.281357029119931</c:v>
                </c:pt>
                <c:pt idx="712">
                  <c:v>34.494948038647152</c:v>
                </c:pt>
                <c:pt idx="713">
                  <c:v>34.494948038647152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F916-482F-91A0-2F2F22CFD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0862096"/>
        <c:axId val="368282528"/>
      </c:scatterChart>
      <c:valAx>
        <c:axId val="600862096"/>
        <c:scaling>
          <c:orientation val="minMax"/>
          <c:max val="0.1500000000000000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282528"/>
        <c:crosses val="autoZero"/>
        <c:crossBetween val="midCat"/>
        <c:majorUnit val="2.0000000000000004E-2"/>
      </c:valAx>
      <c:valAx>
        <c:axId val="368282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8620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'Tensile Test'!$N$8</c:f>
              <c:strCache>
                <c:ptCount val="1"/>
                <c:pt idx="0">
                  <c:v>T3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'Tensile Test'!$L$9:$L$722</c:f>
              <c:numCache>
                <c:formatCode>0.000</c:formatCode>
                <c:ptCount val="7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4.6392517814726844E-4</c:v>
                </c:pt>
                <c:pt idx="8">
                  <c:v>4.6392517814726844E-4</c:v>
                </c:pt>
                <c:pt idx="9">
                  <c:v>4.6392517814726844E-4</c:v>
                </c:pt>
                <c:pt idx="10">
                  <c:v>1.3917755344418053E-3</c:v>
                </c:pt>
                <c:pt idx="11">
                  <c:v>1.3917755344418053E-3</c:v>
                </c:pt>
                <c:pt idx="12">
                  <c:v>1.8557007125890737E-3</c:v>
                </c:pt>
                <c:pt idx="13">
                  <c:v>1.8557007125890737E-3</c:v>
                </c:pt>
                <c:pt idx="14">
                  <c:v>1.8557007125890737E-3</c:v>
                </c:pt>
                <c:pt idx="15">
                  <c:v>1.8557007125890737E-3</c:v>
                </c:pt>
                <c:pt idx="16">
                  <c:v>1.8557007125890737E-3</c:v>
                </c:pt>
                <c:pt idx="17">
                  <c:v>1.8557007125890737E-3</c:v>
                </c:pt>
                <c:pt idx="18">
                  <c:v>1.8557007125890737E-3</c:v>
                </c:pt>
                <c:pt idx="19">
                  <c:v>1.8557007125890737E-3</c:v>
                </c:pt>
                <c:pt idx="20">
                  <c:v>2.319625890736342E-3</c:v>
                </c:pt>
                <c:pt idx="21">
                  <c:v>2.319625890736342E-3</c:v>
                </c:pt>
                <c:pt idx="22">
                  <c:v>2.319625890736342E-3</c:v>
                </c:pt>
                <c:pt idx="23">
                  <c:v>2.319625890736342E-3</c:v>
                </c:pt>
                <c:pt idx="24">
                  <c:v>2.319625890736342E-3</c:v>
                </c:pt>
                <c:pt idx="25">
                  <c:v>2.7835510688836106E-3</c:v>
                </c:pt>
                <c:pt idx="26">
                  <c:v>2.7835510688836106E-3</c:v>
                </c:pt>
                <c:pt idx="27">
                  <c:v>2.7835510688836106E-3</c:v>
                </c:pt>
                <c:pt idx="28">
                  <c:v>3.2474762470308788E-3</c:v>
                </c:pt>
                <c:pt idx="29">
                  <c:v>3.2474762470308788E-3</c:v>
                </c:pt>
                <c:pt idx="30">
                  <c:v>3.2474762470308788E-3</c:v>
                </c:pt>
                <c:pt idx="31">
                  <c:v>3.7114014251781475E-3</c:v>
                </c:pt>
                <c:pt idx="32">
                  <c:v>3.7114014251781475E-3</c:v>
                </c:pt>
                <c:pt idx="33">
                  <c:v>3.7114014251781475E-3</c:v>
                </c:pt>
                <c:pt idx="34">
                  <c:v>3.7114014251781475E-3</c:v>
                </c:pt>
                <c:pt idx="35">
                  <c:v>3.7114014251781475E-3</c:v>
                </c:pt>
                <c:pt idx="36">
                  <c:v>3.7114014251781475E-3</c:v>
                </c:pt>
                <c:pt idx="37">
                  <c:v>3.7114014251781475E-3</c:v>
                </c:pt>
                <c:pt idx="38">
                  <c:v>3.7114014251781475E-3</c:v>
                </c:pt>
                <c:pt idx="39">
                  <c:v>3.7114014251781475E-3</c:v>
                </c:pt>
                <c:pt idx="40">
                  <c:v>3.7114014251781475E-3</c:v>
                </c:pt>
                <c:pt idx="41">
                  <c:v>3.7114014251781475E-3</c:v>
                </c:pt>
                <c:pt idx="42">
                  <c:v>3.7114014251781475E-3</c:v>
                </c:pt>
                <c:pt idx="43">
                  <c:v>3.7114014251781475E-3</c:v>
                </c:pt>
                <c:pt idx="44">
                  <c:v>3.7114014251781475E-3</c:v>
                </c:pt>
                <c:pt idx="45">
                  <c:v>3.7114014251781475E-3</c:v>
                </c:pt>
                <c:pt idx="46">
                  <c:v>3.7114014251781475E-3</c:v>
                </c:pt>
                <c:pt idx="47">
                  <c:v>3.7114014251781475E-3</c:v>
                </c:pt>
                <c:pt idx="48">
                  <c:v>4.1753266033254157E-3</c:v>
                </c:pt>
                <c:pt idx="49">
                  <c:v>4.1753266033254157E-3</c:v>
                </c:pt>
                <c:pt idx="50">
                  <c:v>4.1753266033254157E-3</c:v>
                </c:pt>
                <c:pt idx="51">
                  <c:v>4.1753266033254157E-3</c:v>
                </c:pt>
                <c:pt idx="52">
                  <c:v>4.6392517814726839E-3</c:v>
                </c:pt>
                <c:pt idx="53">
                  <c:v>4.6392517814726839E-3</c:v>
                </c:pt>
                <c:pt idx="54">
                  <c:v>5.103176959619953E-3</c:v>
                </c:pt>
                <c:pt idx="55">
                  <c:v>5.103176959619953E-3</c:v>
                </c:pt>
                <c:pt idx="56">
                  <c:v>5.103176959619953E-3</c:v>
                </c:pt>
                <c:pt idx="57">
                  <c:v>5.5671021377672212E-3</c:v>
                </c:pt>
                <c:pt idx="58">
                  <c:v>5.5671021377672212E-3</c:v>
                </c:pt>
                <c:pt idx="59">
                  <c:v>5.5671021377672212E-3</c:v>
                </c:pt>
                <c:pt idx="60">
                  <c:v>5.5671021377672212E-3</c:v>
                </c:pt>
                <c:pt idx="61">
                  <c:v>5.5671021377672212E-3</c:v>
                </c:pt>
                <c:pt idx="62">
                  <c:v>5.5671021377672212E-3</c:v>
                </c:pt>
                <c:pt idx="63">
                  <c:v>5.5671021377672212E-3</c:v>
                </c:pt>
                <c:pt idx="64">
                  <c:v>5.5671021377672212E-3</c:v>
                </c:pt>
                <c:pt idx="65">
                  <c:v>5.5671021377672212E-3</c:v>
                </c:pt>
                <c:pt idx="66">
                  <c:v>5.5671021377672212E-3</c:v>
                </c:pt>
                <c:pt idx="67">
                  <c:v>5.5671021377672212E-3</c:v>
                </c:pt>
                <c:pt idx="68">
                  <c:v>5.5671021377672212E-3</c:v>
                </c:pt>
                <c:pt idx="69">
                  <c:v>5.5671021377672212E-3</c:v>
                </c:pt>
                <c:pt idx="70">
                  <c:v>5.5671021377672212E-3</c:v>
                </c:pt>
                <c:pt idx="71">
                  <c:v>5.5671021377672212E-3</c:v>
                </c:pt>
                <c:pt idx="72">
                  <c:v>5.5671021377672212E-3</c:v>
                </c:pt>
                <c:pt idx="73">
                  <c:v>5.5671021377672212E-3</c:v>
                </c:pt>
                <c:pt idx="74">
                  <c:v>5.5671021377672212E-3</c:v>
                </c:pt>
                <c:pt idx="75">
                  <c:v>5.5671021377672212E-3</c:v>
                </c:pt>
                <c:pt idx="76">
                  <c:v>5.5671021377672212E-3</c:v>
                </c:pt>
                <c:pt idx="77">
                  <c:v>5.5671021377672212E-3</c:v>
                </c:pt>
                <c:pt idx="78">
                  <c:v>5.5671021377672212E-3</c:v>
                </c:pt>
                <c:pt idx="79">
                  <c:v>5.5671021377672212E-3</c:v>
                </c:pt>
                <c:pt idx="80">
                  <c:v>6.0310273159144894E-3</c:v>
                </c:pt>
                <c:pt idx="81">
                  <c:v>6.4949524940617577E-3</c:v>
                </c:pt>
                <c:pt idx="82">
                  <c:v>7.422802850356295E-3</c:v>
                </c:pt>
                <c:pt idx="83">
                  <c:v>7.422802850356295E-3</c:v>
                </c:pt>
                <c:pt idx="84">
                  <c:v>7.422802850356295E-3</c:v>
                </c:pt>
                <c:pt idx="85">
                  <c:v>7.422802850356295E-3</c:v>
                </c:pt>
                <c:pt idx="86">
                  <c:v>7.422802850356295E-3</c:v>
                </c:pt>
                <c:pt idx="87">
                  <c:v>7.422802850356295E-3</c:v>
                </c:pt>
                <c:pt idx="88">
                  <c:v>7.422802850356295E-3</c:v>
                </c:pt>
                <c:pt idx="89">
                  <c:v>7.422802850356295E-3</c:v>
                </c:pt>
                <c:pt idx="90">
                  <c:v>7.422802850356295E-3</c:v>
                </c:pt>
                <c:pt idx="91">
                  <c:v>7.422802850356295E-3</c:v>
                </c:pt>
                <c:pt idx="92">
                  <c:v>7.422802850356295E-3</c:v>
                </c:pt>
                <c:pt idx="93">
                  <c:v>7.422802850356295E-3</c:v>
                </c:pt>
                <c:pt idx="94">
                  <c:v>7.422802850356295E-3</c:v>
                </c:pt>
                <c:pt idx="95">
                  <c:v>7.422802850356295E-3</c:v>
                </c:pt>
                <c:pt idx="96">
                  <c:v>7.422802850356295E-3</c:v>
                </c:pt>
                <c:pt idx="97">
                  <c:v>7.422802850356295E-3</c:v>
                </c:pt>
                <c:pt idx="98">
                  <c:v>7.422802850356295E-3</c:v>
                </c:pt>
                <c:pt idx="99">
                  <c:v>7.422802850356295E-3</c:v>
                </c:pt>
                <c:pt idx="100">
                  <c:v>7.422802850356295E-3</c:v>
                </c:pt>
                <c:pt idx="101">
                  <c:v>7.422802850356295E-3</c:v>
                </c:pt>
                <c:pt idx="102">
                  <c:v>7.422802850356295E-3</c:v>
                </c:pt>
                <c:pt idx="103">
                  <c:v>7.422802850356295E-3</c:v>
                </c:pt>
                <c:pt idx="104">
                  <c:v>7.8867280285035632E-3</c:v>
                </c:pt>
                <c:pt idx="105">
                  <c:v>7.8867280285035632E-3</c:v>
                </c:pt>
                <c:pt idx="106">
                  <c:v>7.8867280285035632E-3</c:v>
                </c:pt>
                <c:pt idx="107">
                  <c:v>7.8867280285035632E-3</c:v>
                </c:pt>
                <c:pt idx="108">
                  <c:v>7.8867280285035632E-3</c:v>
                </c:pt>
                <c:pt idx="109">
                  <c:v>7.8867280285035632E-3</c:v>
                </c:pt>
                <c:pt idx="110">
                  <c:v>7.8867280285035632E-3</c:v>
                </c:pt>
                <c:pt idx="111">
                  <c:v>7.8867280285035632E-3</c:v>
                </c:pt>
                <c:pt idx="112">
                  <c:v>8.8145783847980996E-3</c:v>
                </c:pt>
                <c:pt idx="113">
                  <c:v>8.8145783847980996E-3</c:v>
                </c:pt>
                <c:pt idx="114">
                  <c:v>8.8145783847980996E-3</c:v>
                </c:pt>
                <c:pt idx="115">
                  <c:v>9.2785035629453678E-3</c:v>
                </c:pt>
                <c:pt idx="116">
                  <c:v>9.2785035629453678E-3</c:v>
                </c:pt>
                <c:pt idx="117">
                  <c:v>9.2785035629453678E-3</c:v>
                </c:pt>
                <c:pt idx="118">
                  <c:v>9.2785035629453678E-3</c:v>
                </c:pt>
                <c:pt idx="119">
                  <c:v>9.2785035629453678E-3</c:v>
                </c:pt>
                <c:pt idx="120">
                  <c:v>9.2785035629453678E-3</c:v>
                </c:pt>
                <c:pt idx="121">
                  <c:v>9.2785035629453678E-3</c:v>
                </c:pt>
                <c:pt idx="122">
                  <c:v>9.2785035629453678E-3</c:v>
                </c:pt>
                <c:pt idx="123">
                  <c:v>9.2785035629453678E-3</c:v>
                </c:pt>
                <c:pt idx="124">
                  <c:v>9.7424287410926378E-3</c:v>
                </c:pt>
                <c:pt idx="125">
                  <c:v>9.7424287410926378E-3</c:v>
                </c:pt>
                <c:pt idx="126">
                  <c:v>9.7424287410926378E-3</c:v>
                </c:pt>
                <c:pt idx="127">
                  <c:v>1.0206353919239906E-2</c:v>
                </c:pt>
                <c:pt idx="128">
                  <c:v>1.0670279097387173E-2</c:v>
                </c:pt>
                <c:pt idx="129">
                  <c:v>1.1134204275534442E-2</c:v>
                </c:pt>
                <c:pt idx="130">
                  <c:v>1.1134204275534442E-2</c:v>
                </c:pt>
                <c:pt idx="131">
                  <c:v>1.1134204275534442E-2</c:v>
                </c:pt>
                <c:pt idx="132">
                  <c:v>1.1134204275534442E-2</c:v>
                </c:pt>
                <c:pt idx="133">
                  <c:v>1.1134204275534442E-2</c:v>
                </c:pt>
                <c:pt idx="134">
                  <c:v>1.1134204275534442E-2</c:v>
                </c:pt>
                <c:pt idx="135">
                  <c:v>1.1134204275534442E-2</c:v>
                </c:pt>
                <c:pt idx="136">
                  <c:v>1.1134204275534442E-2</c:v>
                </c:pt>
                <c:pt idx="137">
                  <c:v>1.1134204275534442E-2</c:v>
                </c:pt>
                <c:pt idx="138">
                  <c:v>1.1134204275534442E-2</c:v>
                </c:pt>
                <c:pt idx="139">
                  <c:v>1.1134204275534442E-2</c:v>
                </c:pt>
                <c:pt idx="140">
                  <c:v>1.1134204275534442E-2</c:v>
                </c:pt>
                <c:pt idx="141">
                  <c:v>1.1134204275534442E-2</c:v>
                </c:pt>
                <c:pt idx="142">
                  <c:v>1.1134204275534442E-2</c:v>
                </c:pt>
                <c:pt idx="143">
                  <c:v>1.1134204275534442E-2</c:v>
                </c:pt>
                <c:pt idx="144">
                  <c:v>1.1134204275534442E-2</c:v>
                </c:pt>
                <c:pt idx="145">
                  <c:v>1.1134204275534442E-2</c:v>
                </c:pt>
                <c:pt idx="146">
                  <c:v>1.1134204275534442E-2</c:v>
                </c:pt>
                <c:pt idx="147">
                  <c:v>1.1134204275534442E-2</c:v>
                </c:pt>
                <c:pt idx="148">
                  <c:v>1.1134204275534442E-2</c:v>
                </c:pt>
                <c:pt idx="149">
                  <c:v>1.1598129453681711E-2</c:v>
                </c:pt>
                <c:pt idx="150">
                  <c:v>1.2062054631828979E-2</c:v>
                </c:pt>
                <c:pt idx="151">
                  <c:v>1.2525979809976249E-2</c:v>
                </c:pt>
                <c:pt idx="152">
                  <c:v>1.2525979809976249E-2</c:v>
                </c:pt>
                <c:pt idx="153">
                  <c:v>1.2989904988123515E-2</c:v>
                </c:pt>
                <c:pt idx="154">
                  <c:v>1.2989904988123515E-2</c:v>
                </c:pt>
                <c:pt idx="155">
                  <c:v>1.2989904988123515E-2</c:v>
                </c:pt>
                <c:pt idx="156">
                  <c:v>1.2989904988123515E-2</c:v>
                </c:pt>
                <c:pt idx="157">
                  <c:v>1.484560570071259E-2</c:v>
                </c:pt>
                <c:pt idx="158">
                  <c:v>1.484560570071259E-2</c:v>
                </c:pt>
                <c:pt idx="159">
                  <c:v>1.484560570071259E-2</c:v>
                </c:pt>
                <c:pt idx="160">
                  <c:v>1.484560570071259E-2</c:v>
                </c:pt>
                <c:pt idx="161">
                  <c:v>1.484560570071259E-2</c:v>
                </c:pt>
                <c:pt idx="162">
                  <c:v>1.484560570071259E-2</c:v>
                </c:pt>
                <c:pt idx="163">
                  <c:v>1.484560570071259E-2</c:v>
                </c:pt>
                <c:pt idx="164">
                  <c:v>1.484560570071259E-2</c:v>
                </c:pt>
                <c:pt idx="165">
                  <c:v>1.484560570071259E-2</c:v>
                </c:pt>
                <c:pt idx="166">
                  <c:v>1.484560570071259E-2</c:v>
                </c:pt>
                <c:pt idx="167">
                  <c:v>1.484560570071259E-2</c:v>
                </c:pt>
                <c:pt idx="168">
                  <c:v>1.484560570071259E-2</c:v>
                </c:pt>
                <c:pt idx="169">
                  <c:v>1.484560570071259E-2</c:v>
                </c:pt>
                <c:pt idx="170">
                  <c:v>1.484560570071259E-2</c:v>
                </c:pt>
                <c:pt idx="171">
                  <c:v>1.484560570071259E-2</c:v>
                </c:pt>
                <c:pt idx="172">
                  <c:v>1.484560570071259E-2</c:v>
                </c:pt>
                <c:pt idx="173">
                  <c:v>1.5309530878859856E-2</c:v>
                </c:pt>
                <c:pt idx="174">
                  <c:v>1.5309530878859856E-2</c:v>
                </c:pt>
                <c:pt idx="175">
                  <c:v>1.5309530878859856E-2</c:v>
                </c:pt>
                <c:pt idx="176">
                  <c:v>1.5309530878859856E-2</c:v>
                </c:pt>
                <c:pt idx="177">
                  <c:v>1.5309530878859856E-2</c:v>
                </c:pt>
                <c:pt idx="178">
                  <c:v>1.5309530878859856E-2</c:v>
                </c:pt>
                <c:pt idx="179">
                  <c:v>1.5309530878859856E-2</c:v>
                </c:pt>
                <c:pt idx="180">
                  <c:v>1.5309530878859856E-2</c:v>
                </c:pt>
                <c:pt idx="181">
                  <c:v>1.5773456057007126E-2</c:v>
                </c:pt>
                <c:pt idx="182">
                  <c:v>1.5773456057007126E-2</c:v>
                </c:pt>
                <c:pt idx="183">
                  <c:v>1.5773456057007126E-2</c:v>
                </c:pt>
                <c:pt idx="184">
                  <c:v>1.6237381235154395E-2</c:v>
                </c:pt>
                <c:pt idx="185">
                  <c:v>1.6701306413301663E-2</c:v>
                </c:pt>
                <c:pt idx="186">
                  <c:v>1.6701306413301663E-2</c:v>
                </c:pt>
                <c:pt idx="187">
                  <c:v>1.6701306413301663E-2</c:v>
                </c:pt>
                <c:pt idx="188">
                  <c:v>1.6701306413301663E-2</c:v>
                </c:pt>
                <c:pt idx="189">
                  <c:v>1.6701306413301663E-2</c:v>
                </c:pt>
                <c:pt idx="190">
                  <c:v>1.6701306413301663E-2</c:v>
                </c:pt>
                <c:pt idx="191">
                  <c:v>1.6701306413301663E-2</c:v>
                </c:pt>
                <c:pt idx="192">
                  <c:v>1.6701306413301663E-2</c:v>
                </c:pt>
                <c:pt idx="193">
                  <c:v>1.6701306413301663E-2</c:v>
                </c:pt>
                <c:pt idx="194">
                  <c:v>1.8557007125890736E-2</c:v>
                </c:pt>
                <c:pt idx="195">
                  <c:v>1.8557007125890736E-2</c:v>
                </c:pt>
                <c:pt idx="196">
                  <c:v>1.8557007125890736E-2</c:v>
                </c:pt>
                <c:pt idx="197">
                  <c:v>1.8557007125890736E-2</c:v>
                </c:pt>
                <c:pt idx="198">
                  <c:v>1.8557007125890736E-2</c:v>
                </c:pt>
                <c:pt idx="199">
                  <c:v>1.8557007125890736E-2</c:v>
                </c:pt>
                <c:pt idx="200">
                  <c:v>1.8557007125890736E-2</c:v>
                </c:pt>
                <c:pt idx="201">
                  <c:v>1.8557007125890736E-2</c:v>
                </c:pt>
                <c:pt idx="202">
                  <c:v>1.8557007125890736E-2</c:v>
                </c:pt>
                <c:pt idx="203">
                  <c:v>1.8557007125890736E-2</c:v>
                </c:pt>
                <c:pt idx="204">
                  <c:v>1.8557007125890736E-2</c:v>
                </c:pt>
                <c:pt idx="205">
                  <c:v>1.8557007125890736E-2</c:v>
                </c:pt>
                <c:pt idx="206">
                  <c:v>1.8557007125890736E-2</c:v>
                </c:pt>
                <c:pt idx="207">
                  <c:v>1.8557007125890736E-2</c:v>
                </c:pt>
                <c:pt idx="208">
                  <c:v>1.8557007125890736E-2</c:v>
                </c:pt>
                <c:pt idx="209">
                  <c:v>1.8557007125890736E-2</c:v>
                </c:pt>
                <c:pt idx="210">
                  <c:v>1.8557007125890736E-2</c:v>
                </c:pt>
                <c:pt idx="211">
                  <c:v>1.9020932304038004E-2</c:v>
                </c:pt>
                <c:pt idx="212">
                  <c:v>1.9020932304038004E-2</c:v>
                </c:pt>
                <c:pt idx="213">
                  <c:v>1.9020932304038004E-2</c:v>
                </c:pt>
                <c:pt idx="214">
                  <c:v>1.9484857482185276E-2</c:v>
                </c:pt>
                <c:pt idx="215">
                  <c:v>1.9484857482185276E-2</c:v>
                </c:pt>
                <c:pt idx="216">
                  <c:v>1.994878266033254E-2</c:v>
                </c:pt>
                <c:pt idx="217">
                  <c:v>2.0412707838479812E-2</c:v>
                </c:pt>
                <c:pt idx="218">
                  <c:v>2.0412707838479812E-2</c:v>
                </c:pt>
                <c:pt idx="219">
                  <c:v>2.0412707838479812E-2</c:v>
                </c:pt>
                <c:pt idx="220">
                  <c:v>2.0412707838479812E-2</c:v>
                </c:pt>
                <c:pt idx="221">
                  <c:v>2.0412707838479812E-2</c:v>
                </c:pt>
                <c:pt idx="222">
                  <c:v>2.0412707838479812E-2</c:v>
                </c:pt>
                <c:pt idx="223">
                  <c:v>2.0412707838479812E-2</c:v>
                </c:pt>
                <c:pt idx="224">
                  <c:v>2.0412707838479812E-2</c:v>
                </c:pt>
                <c:pt idx="225">
                  <c:v>2.0412707838479812E-2</c:v>
                </c:pt>
                <c:pt idx="226">
                  <c:v>2.0412707838479812E-2</c:v>
                </c:pt>
                <c:pt idx="227">
                  <c:v>2.0412707838479812E-2</c:v>
                </c:pt>
                <c:pt idx="228">
                  <c:v>2.0412707838479812E-2</c:v>
                </c:pt>
                <c:pt idx="229">
                  <c:v>2.0412707838479812E-2</c:v>
                </c:pt>
                <c:pt idx="230">
                  <c:v>2.0412707838479812E-2</c:v>
                </c:pt>
                <c:pt idx="231">
                  <c:v>2.0412707838479812E-2</c:v>
                </c:pt>
                <c:pt idx="232">
                  <c:v>2.0412707838479812E-2</c:v>
                </c:pt>
                <c:pt idx="233">
                  <c:v>2.087663301662708E-2</c:v>
                </c:pt>
                <c:pt idx="234">
                  <c:v>2.087663301662708E-2</c:v>
                </c:pt>
                <c:pt idx="235">
                  <c:v>2.1340558194774345E-2</c:v>
                </c:pt>
                <c:pt idx="236">
                  <c:v>2.1340558194774345E-2</c:v>
                </c:pt>
                <c:pt idx="237">
                  <c:v>2.1804483372921617E-2</c:v>
                </c:pt>
                <c:pt idx="238">
                  <c:v>2.1804483372921617E-2</c:v>
                </c:pt>
                <c:pt idx="239">
                  <c:v>2.2268408551068885E-2</c:v>
                </c:pt>
                <c:pt idx="240">
                  <c:v>2.2268408551068885E-2</c:v>
                </c:pt>
                <c:pt idx="241">
                  <c:v>2.2268408551068885E-2</c:v>
                </c:pt>
                <c:pt idx="242">
                  <c:v>2.2268408551068885E-2</c:v>
                </c:pt>
                <c:pt idx="243">
                  <c:v>2.2268408551068885E-2</c:v>
                </c:pt>
                <c:pt idx="244">
                  <c:v>2.2268408551068885E-2</c:v>
                </c:pt>
                <c:pt idx="245">
                  <c:v>2.2268408551068885E-2</c:v>
                </c:pt>
                <c:pt idx="246">
                  <c:v>2.2268408551068885E-2</c:v>
                </c:pt>
                <c:pt idx="247">
                  <c:v>2.2268408551068885E-2</c:v>
                </c:pt>
                <c:pt idx="248">
                  <c:v>2.2268408551068885E-2</c:v>
                </c:pt>
                <c:pt idx="249">
                  <c:v>2.2268408551068885E-2</c:v>
                </c:pt>
                <c:pt idx="250">
                  <c:v>2.2268408551068885E-2</c:v>
                </c:pt>
                <c:pt idx="251">
                  <c:v>2.2268408551068885E-2</c:v>
                </c:pt>
                <c:pt idx="252">
                  <c:v>2.2268408551068885E-2</c:v>
                </c:pt>
                <c:pt idx="253">
                  <c:v>2.2268408551068885E-2</c:v>
                </c:pt>
                <c:pt idx="254">
                  <c:v>2.2268408551068885E-2</c:v>
                </c:pt>
                <c:pt idx="255">
                  <c:v>2.2268408551068885E-2</c:v>
                </c:pt>
                <c:pt idx="256">
                  <c:v>2.2268408551068885E-2</c:v>
                </c:pt>
                <c:pt idx="257">
                  <c:v>2.2268408551068885E-2</c:v>
                </c:pt>
                <c:pt idx="258">
                  <c:v>2.2268408551068885E-2</c:v>
                </c:pt>
                <c:pt idx="259">
                  <c:v>2.2268408551068885E-2</c:v>
                </c:pt>
                <c:pt idx="260">
                  <c:v>2.2268408551068885E-2</c:v>
                </c:pt>
                <c:pt idx="261">
                  <c:v>2.2732333729216153E-2</c:v>
                </c:pt>
                <c:pt idx="262">
                  <c:v>2.2732333729216153E-2</c:v>
                </c:pt>
                <c:pt idx="263">
                  <c:v>2.4124109263657958E-2</c:v>
                </c:pt>
                <c:pt idx="264">
                  <c:v>2.4124109263657958E-2</c:v>
                </c:pt>
                <c:pt idx="265">
                  <c:v>2.4124109263657958E-2</c:v>
                </c:pt>
                <c:pt idx="266">
                  <c:v>2.4124109263657958E-2</c:v>
                </c:pt>
                <c:pt idx="267">
                  <c:v>2.4124109263657958E-2</c:v>
                </c:pt>
                <c:pt idx="268">
                  <c:v>2.4124109263657958E-2</c:v>
                </c:pt>
                <c:pt idx="269">
                  <c:v>2.4124109263657958E-2</c:v>
                </c:pt>
                <c:pt idx="270">
                  <c:v>2.4124109263657958E-2</c:v>
                </c:pt>
                <c:pt idx="271">
                  <c:v>2.4124109263657958E-2</c:v>
                </c:pt>
                <c:pt idx="272">
                  <c:v>2.4124109263657958E-2</c:v>
                </c:pt>
                <c:pt idx="273">
                  <c:v>2.4124109263657958E-2</c:v>
                </c:pt>
                <c:pt idx="274">
                  <c:v>2.4124109263657958E-2</c:v>
                </c:pt>
                <c:pt idx="275">
                  <c:v>2.4124109263657958E-2</c:v>
                </c:pt>
                <c:pt idx="276">
                  <c:v>2.4124109263657958E-2</c:v>
                </c:pt>
                <c:pt idx="277">
                  <c:v>2.4124109263657958E-2</c:v>
                </c:pt>
                <c:pt idx="278">
                  <c:v>2.4124109263657958E-2</c:v>
                </c:pt>
                <c:pt idx="279">
                  <c:v>2.4124109263657958E-2</c:v>
                </c:pt>
                <c:pt idx="280">
                  <c:v>2.4124109263657958E-2</c:v>
                </c:pt>
                <c:pt idx="281">
                  <c:v>2.4124109263657958E-2</c:v>
                </c:pt>
                <c:pt idx="282">
                  <c:v>2.4124109263657958E-2</c:v>
                </c:pt>
                <c:pt idx="283">
                  <c:v>2.4588034441805226E-2</c:v>
                </c:pt>
                <c:pt idx="284">
                  <c:v>2.4588034441805226E-2</c:v>
                </c:pt>
                <c:pt idx="285">
                  <c:v>2.4588034441805226E-2</c:v>
                </c:pt>
                <c:pt idx="286">
                  <c:v>2.4588034441805226E-2</c:v>
                </c:pt>
                <c:pt idx="287">
                  <c:v>2.5051959619952498E-2</c:v>
                </c:pt>
                <c:pt idx="288">
                  <c:v>2.5979809976247031E-2</c:v>
                </c:pt>
                <c:pt idx="289">
                  <c:v>2.7835510688836107E-2</c:v>
                </c:pt>
                <c:pt idx="290">
                  <c:v>2.7835510688836107E-2</c:v>
                </c:pt>
                <c:pt idx="291">
                  <c:v>2.7835510688836107E-2</c:v>
                </c:pt>
                <c:pt idx="292">
                  <c:v>2.7835510688836107E-2</c:v>
                </c:pt>
                <c:pt idx="293">
                  <c:v>2.7835510688836107E-2</c:v>
                </c:pt>
                <c:pt idx="294">
                  <c:v>2.7835510688836107E-2</c:v>
                </c:pt>
                <c:pt idx="295">
                  <c:v>2.7835510688836107E-2</c:v>
                </c:pt>
                <c:pt idx="296">
                  <c:v>2.7835510688836107E-2</c:v>
                </c:pt>
                <c:pt idx="297">
                  <c:v>2.7835510688836107E-2</c:v>
                </c:pt>
                <c:pt idx="298">
                  <c:v>2.7835510688836107E-2</c:v>
                </c:pt>
                <c:pt idx="299">
                  <c:v>2.7835510688836107E-2</c:v>
                </c:pt>
                <c:pt idx="300">
                  <c:v>2.7835510688836107E-2</c:v>
                </c:pt>
                <c:pt idx="301">
                  <c:v>2.7835510688836107E-2</c:v>
                </c:pt>
                <c:pt idx="302">
                  <c:v>2.7835510688836107E-2</c:v>
                </c:pt>
                <c:pt idx="303">
                  <c:v>2.7835510688836107E-2</c:v>
                </c:pt>
                <c:pt idx="304">
                  <c:v>2.7835510688836107E-2</c:v>
                </c:pt>
                <c:pt idx="305">
                  <c:v>2.7835510688836107E-2</c:v>
                </c:pt>
                <c:pt idx="306">
                  <c:v>2.7835510688836107E-2</c:v>
                </c:pt>
                <c:pt idx="307">
                  <c:v>2.7835510688836107E-2</c:v>
                </c:pt>
                <c:pt idx="308">
                  <c:v>2.7835510688836107E-2</c:v>
                </c:pt>
                <c:pt idx="309">
                  <c:v>2.7835510688836107E-2</c:v>
                </c:pt>
                <c:pt idx="310">
                  <c:v>2.7835510688836107E-2</c:v>
                </c:pt>
                <c:pt idx="311">
                  <c:v>2.7835510688836107E-2</c:v>
                </c:pt>
                <c:pt idx="312">
                  <c:v>2.7835510688836107E-2</c:v>
                </c:pt>
                <c:pt idx="313">
                  <c:v>2.7835510688836107E-2</c:v>
                </c:pt>
                <c:pt idx="314">
                  <c:v>2.7835510688836107E-2</c:v>
                </c:pt>
                <c:pt idx="315">
                  <c:v>2.7835510688836107E-2</c:v>
                </c:pt>
                <c:pt idx="316">
                  <c:v>2.9227286223277908E-2</c:v>
                </c:pt>
                <c:pt idx="317">
                  <c:v>2.969121140142518E-2</c:v>
                </c:pt>
                <c:pt idx="318">
                  <c:v>2.969121140142518E-2</c:v>
                </c:pt>
                <c:pt idx="319">
                  <c:v>2.969121140142518E-2</c:v>
                </c:pt>
                <c:pt idx="320">
                  <c:v>2.969121140142518E-2</c:v>
                </c:pt>
                <c:pt idx="321">
                  <c:v>2.969121140142518E-2</c:v>
                </c:pt>
                <c:pt idx="322">
                  <c:v>2.969121140142518E-2</c:v>
                </c:pt>
                <c:pt idx="323">
                  <c:v>2.969121140142518E-2</c:v>
                </c:pt>
                <c:pt idx="324">
                  <c:v>2.969121140142518E-2</c:v>
                </c:pt>
                <c:pt idx="325">
                  <c:v>2.969121140142518E-2</c:v>
                </c:pt>
                <c:pt idx="326">
                  <c:v>2.969121140142518E-2</c:v>
                </c:pt>
                <c:pt idx="327">
                  <c:v>2.969121140142518E-2</c:v>
                </c:pt>
                <c:pt idx="328">
                  <c:v>2.969121140142518E-2</c:v>
                </c:pt>
                <c:pt idx="329">
                  <c:v>2.969121140142518E-2</c:v>
                </c:pt>
                <c:pt idx="330">
                  <c:v>2.969121140142518E-2</c:v>
                </c:pt>
                <c:pt idx="331">
                  <c:v>2.969121140142518E-2</c:v>
                </c:pt>
                <c:pt idx="332">
                  <c:v>2.969121140142518E-2</c:v>
                </c:pt>
                <c:pt idx="333">
                  <c:v>2.969121140142518E-2</c:v>
                </c:pt>
                <c:pt idx="334">
                  <c:v>2.969121140142518E-2</c:v>
                </c:pt>
                <c:pt idx="335">
                  <c:v>2.969121140142518E-2</c:v>
                </c:pt>
                <c:pt idx="336">
                  <c:v>2.969121140142518E-2</c:v>
                </c:pt>
                <c:pt idx="337">
                  <c:v>2.969121140142518E-2</c:v>
                </c:pt>
                <c:pt idx="338">
                  <c:v>2.969121140142518E-2</c:v>
                </c:pt>
                <c:pt idx="339">
                  <c:v>2.969121140142518E-2</c:v>
                </c:pt>
                <c:pt idx="340">
                  <c:v>3.1546912114014253E-2</c:v>
                </c:pt>
                <c:pt idx="341">
                  <c:v>3.1546912114014253E-2</c:v>
                </c:pt>
                <c:pt idx="342">
                  <c:v>3.1546912114014253E-2</c:v>
                </c:pt>
                <c:pt idx="343">
                  <c:v>3.1546912114014253E-2</c:v>
                </c:pt>
                <c:pt idx="344">
                  <c:v>3.1546912114014253E-2</c:v>
                </c:pt>
                <c:pt idx="345">
                  <c:v>3.1546912114014253E-2</c:v>
                </c:pt>
                <c:pt idx="346">
                  <c:v>3.1546912114014253E-2</c:v>
                </c:pt>
                <c:pt idx="347">
                  <c:v>3.1546912114014253E-2</c:v>
                </c:pt>
                <c:pt idx="348">
                  <c:v>3.1546912114014253E-2</c:v>
                </c:pt>
                <c:pt idx="349">
                  <c:v>3.1546912114014253E-2</c:v>
                </c:pt>
                <c:pt idx="350">
                  <c:v>3.2010837292161524E-2</c:v>
                </c:pt>
                <c:pt idx="351">
                  <c:v>3.2010837292161524E-2</c:v>
                </c:pt>
                <c:pt idx="352">
                  <c:v>3.2010837292161524E-2</c:v>
                </c:pt>
                <c:pt idx="353">
                  <c:v>3.2010837292161524E-2</c:v>
                </c:pt>
                <c:pt idx="354">
                  <c:v>3.2010837292161524E-2</c:v>
                </c:pt>
                <c:pt idx="355">
                  <c:v>3.3402612826603326E-2</c:v>
                </c:pt>
                <c:pt idx="356">
                  <c:v>3.3402612826603326E-2</c:v>
                </c:pt>
                <c:pt idx="357">
                  <c:v>3.3402612826603326E-2</c:v>
                </c:pt>
                <c:pt idx="358">
                  <c:v>3.3402612826603326E-2</c:v>
                </c:pt>
                <c:pt idx="359">
                  <c:v>3.3402612826603326E-2</c:v>
                </c:pt>
                <c:pt idx="360">
                  <c:v>3.3402612826603326E-2</c:v>
                </c:pt>
                <c:pt idx="361">
                  <c:v>3.5258313539192399E-2</c:v>
                </c:pt>
                <c:pt idx="362">
                  <c:v>3.5258313539192399E-2</c:v>
                </c:pt>
                <c:pt idx="363">
                  <c:v>3.5258313539192399E-2</c:v>
                </c:pt>
                <c:pt idx="364">
                  <c:v>3.5258313539192399E-2</c:v>
                </c:pt>
                <c:pt idx="365">
                  <c:v>3.5258313539192399E-2</c:v>
                </c:pt>
                <c:pt idx="366">
                  <c:v>3.5258313539192399E-2</c:v>
                </c:pt>
                <c:pt idx="367">
                  <c:v>3.5258313539192399E-2</c:v>
                </c:pt>
                <c:pt idx="368">
                  <c:v>3.5258313539192399E-2</c:v>
                </c:pt>
                <c:pt idx="369">
                  <c:v>3.5258313539192399E-2</c:v>
                </c:pt>
                <c:pt idx="370">
                  <c:v>3.5258313539192399E-2</c:v>
                </c:pt>
                <c:pt idx="371">
                  <c:v>3.5258313539192399E-2</c:v>
                </c:pt>
                <c:pt idx="372">
                  <c:v>3.5258313539192399E-2</c:v>
                </c:pt>
                <c:pt idx="373">
                  <c:v>3.5258313539192399E-2</c:v>
                </c:pt>
                <c:pt idx="374">
                  <c:v>3.6650089073634207E-2</c:v>
                </c:pt>
                <c:pt idx="375">
                  <c:v>3.6650089073634207E-2</c:v>
                </c:pt>
                <c:pt idx="376">
                  <c:v>3.6650089073634207E-2</c:v>
                </c:pt>
                <c:pt idx="377">
                  <c:v>3.6650089073634207E-2</c:v>
                </c:pt>
                <c:pt idx="378">
                  <c:v>3.6650089073634207E-2</c:v>
                </c:pt>
                <c:pt idx="379">
                  <c:v>3.7114014251781471E-2</c:v>
                </c:pt>
                <c:pt idx="380">
                  <c:v>3.7114014251781471E-2</c:v>
                </c:pt>
                <c:pt idx="381">
                  <c:v>3.7114014251781471E-2</c:v>
                </c:pt>
                <c:pt idx="382">
                  <c:v>3.7114014251781471E-2</c:v>
                </c:pt>
                <c:pt idx="383">
                  <c:v>3.7114014251781471E-2</c:v>
                </c:pt>
                <c:pt idx="384">
                  <c:v>3.7114014251781471E-2</c:v>
                </c:pt>
                <c:pt idx="385">
                  <c:v>3.7114014251781471E-2</c:v>
                </c:pt>
                <c:pt idx="386">
                  <c:v>3.7114014251781471E-2</c:v>
                </c:pt>
                <c:pt idx="387">
                  <c:v>3.7114014251781471E-2</c:v>
                </c:pt>
                <c:pt idx="388">
                  <c:v>3.7114014251781471E-2</c:v>
                </c:pt>
                <c:pt idx="389">
                  <c:v>3.7114014251781471E-2</c:v>
                </c:pt>
                <c:pt idx="390">
                  <c:v>3.7114014251781471E-2</c:v>
                </c:pt>
                <c:pt idx="391">
                  <c:v>3.7114014251781471E-2</c:v>
                </c:pt>
                <c:pt idx="392">
                  <c:v>3.7114014251781471E-2</c:v>
                </c:pt>
                <c:pt idx="393">
                  <c:v>3.7114014251781471E-2</c:v>
                </c:pt>
                <c:pt idx="394">
                  <c:v>3.7114014251781471E-2</c:v>
                </c:pt>
                <c:pt idx="395">
                  <c:v>3.7114014251781471E-2</c:v>
                </c:pt>
                <c:pt idx="396">
                  <c:v>3.7114014251781471E-2</c:v>
                </c:pt>
                <c:pt idx="397">
                  <c:v>3.7114014251781471E-2</c:v>
                </c:pt>
                <c:pt idx="398">
                  <c:v>3.7114014251781471E-2</c:v>
                </c:pt>
                <c:pt idx="399">
                  <c:v>3.7114014251781471E-2</c:v>
                </c:pt>
                <c:pt idx="400">
                  <c:v>3.7114014251781471E-2</c:v>
                </c:pt>
                <c:pt idx="401">
                  <c:v>3.7114014251781471E-2</c:v>
                </c:pt>
                <c:pt idx="402">
                  <c:v>3.7114014251781471E-2</c:v>
                </c:pt>
                <c:pt idx="403">
                  <c:v>3.8041864608076008E-2</c:v>
                </c:pt>
                <c:pt idx="404">
                  <c:v>3.850578978622328E-2</c:v>
                </c:pt>
                <c:pt idx="405">
                  <c:v>3.850578978622328E-2</c:v>
                </c:pt>
                <c:pt idx="406">
                  <c:v>3.850578978622328E-2</c:v>
                </c:pt>
                <c:pt idx="407">
                  <c:v>3.8969714964370551E-2</c:v>
                </c:pt>
                <c:pt idx="408">
                  <c:v>3.8969714964370551E-2</c:v>
                </c:pt>
                <c:pt idx="409">
                  <c:v>3.8969714964370551E-2</c:v>
                </c:pt>
                <c:pt idx="410">
                  <c:v>3.8969714964370551E-2</c:v>
                </c:pt>
                <c:pt idx="411">
                  <c:v>3.8969714964370551E-2</c:v>
                </c:pt>
                <c:pt idx="412">
                  <c:v>3.8969714964370551E-2</c:v>
                </c:pt>
                <c:pt idx="413">
                  <c:v>3.8969714964370551E-2</c:v>
                </c:pt>
                <c:pt idx="414">
                  <c:v>3.8969714964370551E-2</c:v>
                </c:pt>
                <c:pt idx="415">
                  <c:v>3.8969714964370551E-2</c:v>
                </c:pt>
                <c:pt idx="416">
                  <c:v>3.8969714964370551E-2</c:v>
                </c:pt>
                <c:pt idx="417">
                  <c:v>3.8969714964370551E-2</c:v>
                </c:pt>
                <c:pt idx="418">
                  <c:v>3.8969714964370551E-2</c:v>
                </c:pt>
                <c:pt idx="419">
                  <c:v>3.8969714964370551E-2</c:v>
                </c:pt>
                <c:pt idx="420">
                  <c:v>3.8969714964370551E-2</c:v>
                </c:pt>
                <c:pt idx="421">
                  <c:v>3.8969714964370551E-2</c:v>
                </c:pt>
                <c:pt idx="422">
                  <c:v>3.8969714964370551E-2</c:v>
                </c:pt>
                <c:pt idx="423">
                  <c:v>3.8969714964370551E-2</c:v>
                </c:pt>
                <c:pt idx="424">
                  <c:v>3.8969714964370551E-2</c:v>
                </c:pt>
                <c:pt idx="425">
                  <c:v>3.8969714964370551E-2</c:v>
                </c:pt>
                <c:pt idx="426">
                  <c:v>3.8969714964370551E-2</c:v>
                </c:pt>
                <c:pt idx="427">
                  <c:v>3.8969714964370551E-2</c:v>
                </c:pt>
                <c:pt idx="428">
                  <c:v>3.8969714964370551E-2</c:v>
                </c:pt>
                <c:pt idx="429">
                  <c:v>3.9433640142517816E-2</c:v>
                </c:pt>
                <c:pt idx="430">
                  <c:v>3.9433640142517816E-2</c:v>
                </c:pt>
                <c:pt idx="431">
                  <c:v>3.9433640142517816E-2</c:v>
                </c:pt>
                <c:pt idx="432">
                  <c:v>4.0361490498812352E-2</c:v>
                </c:pt>
                <c:pt idx="433">
                  <c:v>4.0825415676959624E-2</c:v>
                </c:pt>
                <c:pt idx="434">
                  <c:v>4.0825415676959624E-2</c:v>
                </c:pt>
                <c:pt idx="435">
                  <c:v>4.0825415676959624E-2</c:v>
                </c:pt>
                <c:pt idx="436">
                  <c:v>4.0825415676959624E-2</c:v>
                </c:pt>
                <c:pt idx="437">
                  <c:v>4.0825415676959624E-2</c:v>
                </c:pt>
                <c:pt idx="438">
                  <c:v>4.0825415676959624E-2</c:v>
                </c:pt>
                <c:pt idx="439">
                  <c:v>4.0825415676959624E-2</c:v>
                </c:pt>
                <c:pt idx="440">
                  <c:v>4.0825415676959624E-2</c:v>
                </c:pt>
                <c:pt idx="441">
                  <c:v>4.0825415676959624E-2</c:v>
                </c:pt>
                <c:pt idx="442">
                  <c:v>4.0825415676959624E-2</c:v>
                </c:pt>
                <c:pt idx="443">
                  <c:v>4.0825415676959624E-2</c:v>
                </c:pt>
                <c:pt idx="444">
                  <c:v>4.1289340855106889E-2</c:v>
                </c:pt>
                <c:pt idx="445">
                  <c:v>4.1289340855106889E-2</c:v>
                </c:pt>
                <c:pt idx="446">
                  <c:v>4.1289340855106889E-2</c:v>
                </c:pt>
                <c:pt idx="447">
                  <c:v>4.1289340855106889E-2</c:v>
                </c:pt>
                <c:pt idx="448">
                  <c:v>4.1289340855106889E-2</c:v>
                </c:pt>
                <c:pt idx="449">
                  <c:v>4.1753266033254161E-2</c:v>
                </c:pt>
                <c:pt idx="450">
                  <c:v>4.1753266033254161E-2</c:v>
                </c:pt>
                <c:pt idx="451">
                  <c:v>4.1753266033254161E-2</c:v>
                </c:pt>
                <c:pt idx="452">
                  <c:v>4.1753266033254161E-2</c:v>
                </c:pt>
                <c:pt idx="453">
                  <c:v>4.1753266033254161E-2</c:v>
                </c:pt>
                <c:pt idx="454">
                  <c:v>4.2217191211401425E-2</c:v>
                </c:pt>
                <c:pt idx="455">
                  <c:v>4.2217191211401425E-2</c:v>
                </c:pt>
                <c:pt idx="456">
                  <c:v>4.2217191211401425E-2</c:v>
                </c:pt>
                <c:pt idx="457">
                  <c:v>4.2217191211401425E-2</c:v>
                </c:pt>
                <c:pt idx="458">
                  <c:v>4.268111638954869E-2</c:v>
                </c:pt>
                <c:pt idx="459">
                  <c:v>4.268111638954869E-2</c:v>
                </c:pt>
                <c:pt idx="460">
                  <c:v>4.268111638954869E-2</c:v>
                </c:pt>
                <c:pt idx="461">
                  <c:v>4.268111638954869E-2</c:v>
                </c:pt>
                <c:pt idx="462">
                  <c:v>4.268111638954869E-2</c:v>
                </c:pt>
                <c:pt idx="463">
                  <c:v>4.268111638954869E-2</c:v>
                </c:pt>
                <c:pt idx="464">
                  <c:v>4.268111638954869E-2</c:v>
                </c:pt>
                <c:pt idx="465">
                  <c:v>4.268111638954869E-2</c:v>
                </c:pt>
                <c:pt idx="466">
                  <c:v>4.268111638954869E-2</c:v>
                </c:pt>
                <c:pt idx="467">
                  <c:v>4.268111638954869E-2</c:v>
                </c:pt>
                <c:pt idx="468">
                  <c:v>4.3145041567695969E-2</c:v>
                </c:pt>
                <c:pt idx="469">
                  <c:v>4.3145041567695969E-2</c:v>
                </c:pt>
                <c:pt idx="470">
                  <c:v>4.3145041567695969E-2</c:v>
                </c:pt>
                <c:pt idx="471">
                  <c:v>4.3145041567695969E-2</c:v>
                </c:pt>
                <c:pt idx="472">
                  <c:v>4.3145041567695969E-2</c:v>
                </c:pt>
                <c:pt idx="473">
                  <c:v>4.3145041567695969E-2</c:v>
                </c:pt>
                <c:pt idx="474">
                  <c:v>4.3145041567695969E-2</c:v>
                </c:pt>
                <c:pt idx="475">
                  <c:v>4.3608966745843233E-2</c:v>
                </c:pt>
                <c:pt idx="476">
                  <c:v>4.3608966745843233E-2</c:v>
                </c:pt>
                <c:pt idx="477">
                  <c:v>4.3608966745843233E-2</c:v>
                </c:pt>
                <c:pt idx="478">
                  <c:v>4.3608966745843233E-2</c:v>
                </c:pt>
                <c:pt idx="479">
                  <c:v>4.4072891923990498E-2</c:v>
                </c:pt>
                <c:pt idx="480">
                  <c:v>4.4072891923990498E-2</c:v>
                </c:pt>
                <c:pt idx="481">
                  <c:v>4.4072891923990498E-2</c:v>
                </c:pt>
                <c:pt idx="482">
                  <c:v>4.453681710213777E-2</c:v>
                </c:pt>
                <c:pt idx="483">
                  <c:v>4.453681710213777E-2</c:v>
                </c:pt>
                <c:pt idx="484">
                  <c:v>4.453681710213777E-2</c:v>
                </c:pt>
                <c:pt idx="485">
                  <c:v>4.453681710213777E-2</c:v>
                </c:pt>
                <c:pt idx="486">
                  <c:v>4.453681710213777E-2</c:v>
                </c:pt>
                <c:pt idx="487">
                  <c:v>4.453681710213777E-2</c:v>
                </c:pt>
                <c:pt idx="488">
                  <c:v>4.453681710213777E-2</c:v>
                </c:pt>
                <c:pt idx="489">
                  <c:v>4.453681710213777E-2</c:v>
                </c:pt>
                <c:pt idx="490">
                  <c:v>4.453681710213777E-2</c:v>
                </c:pt>
                <c:pt idx="491">
                  <c:v>4.453681710213777E-2</c:v>
                </c:pt>
                <c:pt idx="492">
                  <c:v>4.453681710213777E-2</c:v>
                </c:pt>
                <c:pt idx="493">
                  <c:v>4.453681710213777E-2</c:v>
                </c:pt>
                <c:pt idx="494">
                  <c:v>4.453681710213777E-2</c:v>
                </c:pt>
                <c:pt idx="495">
                  <c:v>4.453681710213777E-2</c:v>
                </c:pt>
                <c:pt idx="496">
                  <c:v>4.453681710213777E-2</c:v>
                </c:pt>
                <c:pt idx="497">
                  <c:v>4.453681710213777E-2</c:v>
                </c:pt>
                <c:pt idx="498">
                  <c:v>4.453681710213777E-2</c:v>
                </c:pt>
                <c:pt idx="499">
                  <c:v>4.453681710213777E-2</c:v>
                </c:pt>
                <c:pt idx="500">
                  <c:v>4.453681710213777E-2</c:v>
                </c:pt>
                <c:pt idx="501">
                  <c:v>4.453681710213777E-2</c:v>
                </c:pt>
                <c:pt idx="502">
                  <c:v>4.453681710213777E-2</c:v>
                </c:pt>
                <c:pt idx="503">
                  <c:v>4.453681710213777E-2</c:v>
                </c:pt>
                <c:pt idx="504">
                  <c:v>4.453681710213777E-2</c:v>
                </c:pt>
                <c:pt idx="505">
                  <c:v>4.453681710213777E-2</c:v>
                </c:pt>
                <c:pt idx="506">
                  <c:v>4.5464667458432306E-2</c:v>
                </c:pt>
                <c:pt idx="507">
                  <c:v>4.5464667458432306E-2</c:v>
                </c:pt>
                <c:pt idx="508">
                  <c:v>4.5464667458432306E-2</c:v>
                </c:pt>
                <c:pt idx="509">
                  <c:v>4.5464667458432306E-2</c:v>
                </c:pt>
                <c:pt idx="510">
                  <c:v>4.5464667458432306E-2</c:v>
                </c:pt>
                <c:pt idx="511">
                  <c:v>4.5464667458432306E-2</c:v>
                </c:pt>
                <c:pt idx="512">
                  <c:v>4.5464667458432306E-2</c:v>
                </c:pt>
                <c:pt idx="513">
                  <c:v>4.5464667458432306E-2</c:v>
                </c:pt>
                <c:pt idx="514">
                  <c:v>4.5464667458432306E-2</c:v>
                </c:pt>
                <c:pt idx="515">
                  <c:v>4.5464667458432306E-2</c:v>
                </c:pt>
                <c:pt idx="516">
                  <c:v>4.5928592636579578E-2</c:v>
                </c:pt>
                <c:pt idx="517">
                  <c:v>4.5928592636579578E-2</c:v>
                </c:pt>
                <c:pt idx="518">
                  <c:v>4.6392517814726843E-2</c:v>
                </c:pt>
                <c:pt idx="519">
                  <c:v>4.6392517814726843E-2</c:v>
                </c:pt>
                <c:pt idx="520">
                  <c:v>4.6392517814726843E-2</c:v>
                </c:pt>
                <c:pt idx="521">
                  <c:v>4.6392517814726843E-2</c:v>
                </c:pt>
                <c:pt idx="522">
                  <c:v>4.6392517814726843E-2</c:v>
                </c:pt>
                <c:pt idx="523">
                  <c:v>4.6392517814726843E-2</c:v>
                </c:pt>
                <c:pt idx="524">
                  <c:v>4.6392517814726843E-2</c:v>
                </c:pt>
                <c:pt idx="525">
                  <c:v>4.6392517814726843E-2</c:v>
                </c:pt>
                <c:pt idx="526">
                  <c:v>4.6392517814726843E-2</c:v>
                </c:pt>
                <c:pt idx="527">
                  <c:v>4.8248218527315916E-2</c:v>
                </c:pt>
                <c:pt idx="528">
                  <c:v>4.8248218527315916E-2</c:v>
                </c:pt>
                <c:pt idx="529">
                  <c:v>4.8248218527315916E-2</c:v>
                </c:pt>
                <c:pt idx="530">
                  <c:v>4.8248218527315916E-2</c:v>
                </c:pt>
                <c:pt idx="531">
                  <c:v>4.8248218527315916E-2</c:v>
                </c:pt>
                <c:pt idx="532">
                  <c:v>4.8248218527315916E-2</c:v>
                </c:pt>
                <c:pt idx="533">
                  <c:v>4.8248218527315916E-2</c:v>
                </c:pt>
                <c:pt idx="534">
                  <c:v>4.8248218527315916E-2</c:v>
                </c:pt>
                <c:pt idx="535">
                  <c:v>4.8248218527315916E-2</c:v>
                </c:pt>
                <c:pt idx="536">
                  <c:v>4.8248218527315916E-2</c:v>
                </c:pt>
                <c:pt idx="537">
                  <c:v>4.8248218527315916E-2</c:v>
                </c:pt>
                <c:pt idx="538">
                  <c:v>4.8248218527315916E-2</c:v>
                </c:pt>
                <c:pt idx="539">
                  <c:v>4.8248218527315916E-2</c:v>
                </c:pt>
                <c:pt idx="540">
                  <c:v>4.8248218527315916E-2</c:v>
                </c:pt>
                <c:pt idx="541">
                  <c:v>4.8248218527315916E-2</c:v>
                </c:pt>
                <c:pt idx="542">
                  <c:v>4.8248218527315916E-2</c:v>
                </c:pt>
                <c:pt idx="543">
                  <c:v>4.8248218527315916E-2</c:v>
                </c:pt>
                <c:pt idx="544">
                  <c:v>5.0103919239904995E-2</c:v>
                </c:pt>
                <c:pt idx="545">
                  <c:v>5.0103919239904995E-2</c:v>
                </c:pt>
                <c:pt idx="546">
                  <c:v>5.0103919239904995E-2</c:v>
                </c:pt>
                <c:pt idx="547">
                  <c:v>5.0103919239904995E-2</c:v>
                </c:pt>
                <c:pt idx="548">
                  <c:v>5.0103919239904995E-2</c:v>
                </c:pt>
                <c:pt idx="549">
                  <c:v>5.0103919239904995E-2</c:v>
                </c:pt>
                <c:pt idx="550">
                  <c:v>5.0103919239904995E-2</c:v>
                </c:pt>
                <c:pt idx="551">
                  <c:v>5.0103919239904995E-2</c:v>
                </c:pt>
                <c:pt idx="552">
                  <c:v>5.0103919239904995E-2</c:v>
                </c:pt>
                <c:pt idx="553">
                  <c:v>5.0103919239904995E-2</c:v>
                </c:pt>
                <c:pt idx="554">
                  <c:v>5.0103919239904995E-2</c:v>
                </c:pt>
                <c:pt idx="555">
                  <c:v>5.0103919239904995E-2</c:v>
                </c:pt>
                <c:pt idx="556">
                  <c:v>5.0103919239904995E-2</c:v>
                </c:pt>
                <c:pt idx="557">
                  <c:v>5.0103919239904995E-2</c:v>
                </c:pt>
                <c:pt idx="558">
                  <c:v>5.0103919239904995E-2</c:v>
                </c:pt>
                <c:pt idx="559">
                  <c:v>5.0103919239904995E-2</c:v>
                </c:pt>
                <c:pt idx="560">
                  <c:v>5.0103919239904995E-2</c:v>
                </c:pt>
                <c:pt idx="561">
                  <c:v>5.0103919239904995E-2</c:v>
                </c:pt>
                <c:pt idx="562">
                  <c:v>5.0103919239904995E-2</c:v>
                </c:pt>
                <c:pt idx="563">
                  <c:v>5.056784441805226E-2</c:v>
                </c:pt>
                <c:pt idx="564">
                  <c:v>5.1959619952494061E-2</c:v>
                </c:pt>
                <c:pt idx="565">
                  <c:v>5.1959619952494061E-2</c:v>
                </c:pt>
                <c:pt idx="566">
                  <c:v>5.1959619952494061E-2</c:v>
                </c:pt>
                <c:pt idx="567">
                  <c:v>5.1959619952494061E-2</c:v>
                </c:pt>
                <c:pt idx="568">
                  <c:v>5.1959619952494061E-2</c:v>
                </c:pt>
                <c:pt idx="569">
                  <c:v>5.1959619952494061E-2</c:v>
                </c:pt>
                <c:pt idx="570">
                  <c:v>5.1959619952494061E-2</c:v>
                </c:pt>
                <c:pt idx="571">
                  <c:v>5.1959619952494061E-2</c:v>
                </c:pt>
                <c:pt idx="572">
                  <c:v>5.1959619952494061E-2</c:v>
                </c:pt>
                <c:pt idx="573">
                  <c:v>5.1959619952494061E-2</c:v>
                </c:pt>
                <c:pt idx="574">
                  <c:v>5.1959619952494061E-2</c:v>
                </c:pt>
                <c:pt idx="575">
                  <c:v>5.1959619952494061E-2</c:v>
                </c:pt>
                <c:pt idx="576">
                  <c:v>5.1959619952494061E-2</c:v>
                </c:pt>
                <c:pt idx="577">
                  <c:v>5.1959619952494061E-2</c:v>
                </c:pt>
                <c:pt idx="578">
                  <c:v>5.1959619952494061E-2</c:v>
                </c:pt>
                <c:pt idx="579">
                  <c:v>5.1959619952494061E-2</c:v>
                </c:pt>
                <c:pt idx="580">
                  <c:v>5.1959619952494061E-2</c:v>
                </c:pt>
                <c:pt idx="581">
                  <c:v>5.1959619952494061E-2</c:v>
                </c:pt>
                <c:pt idx="582">
                  <c:v>5.1959619952494061E-2</c:v>
                </c:pt>
                <c:pt idx="583">
                  <c:v>5.1959619952494061E-2</c:v>
                </c:pt>
                <c:pt idx="584">
                  <c:v>5.1959619952494061E-2</c:v>
                </c:pt>
                <c:pt idx="585">
                  <c:v>5.2423545130641333E-2</c:v>
                </c:pt>
                <c:pt idx="586">
                  <c:v>5.2423545130641333E-2</c:v>
                </c:pt>
                <c:pt idx="587">
                  <c:v>5.2423545130641333E-2</c:v>
                </c:pt>
                <c:pt idx="588">
                  <c:v>5.2887470308788605E-2</c:v>
                </c:pt>
                <c:pt idx="589">
                  <c:v>5.2887470308788605E-2</c:v>
                </c:pt>
                <c:pt idx="590">
                  <c:v>5.3815320665083134E-2</c:v>
                </c:pt>
                <c:pt idx="591">
                  <c:v>5.3815320665083134E-2</c:v>
                </c:pt>
                <c:pt idx="592">
                  <c:v>5.3815320665083134E-2</c:v>
                </c:pt>
                <c:pt idx="593">
                  <c:v>5.3815320665083134E-2</c:v>
                </c:pt>
                <c:pt idx="594">
                  <c:v>5.3815320665083134E-2</c:v>
                </c:pt>
                <c:pt idx="595">
                  <c:v>5.3815320665083134E-2</c:v>
                </c:pt>
                <c:pt idx="596">
                  <c:v>5.3815320665083134E-2</c:v>
                </c:pt>
                <c:pt idx="597">
                  <c:v>5.3815320665083134E-2</c:v>
                </c:pt>
                <c:pt idx="598">
                  <c:v>5.3815320665083134E-2</c:v>
                </c:pt>
                <c:pt idx="599">
                  <c:v>5.4279245843230399E-2</c:v>
                </c:pt>
                <c:pt idx="600">
                  <c:v>5.4279245843230399E-2</c:v>
                </c:pt>
                <c:pt idx="601">
                  <c:v>5.4743171021377678E-2</c:v>
                </c:pt>
                <c:pt idx="602">
                  <c:v>5.4743171021377678E-2</c:v>
                </c:pt>
                <c:pt idx="603">
                  <c:v>5.4743171021377678E-2</c:v>
                </c:pt>
                <c:pt idx="604">
                  <c:v>5.4743171021377678E-2</c:v>
                </c:pt>
                <c:pt idx="605">
                  <c:v>5.4743171021377678E-2</c:v>
                </c:pt>
                <c:pt idx="606">
                  <c:v>5.5207096199524942E-2</c:v>
                </c:pt>
                <c:pt idx="607">
                  <c:v>5.5207096199524942E-2</c:v>
                </c:pt>
                <c:pt idx="608">
                  <c:v>5.5671021377672214E-2</c:v>
                </c:pt>
                <c:pt idx="609">
                  <c:v>5.5671021377672214E-2</c:v>
                </c:pt>
                <c:pt idx="610">
                  <c:v>5.5671021377672214E-2</c:v>
                </c:pt>
                <c:pt idx="611">
                  <c:v>5.5671021377672214E-2</c:v>
                </c:pt>
                <c:pt idx="612">
                  <c:v>5.5671021377672214E-2</c:v>
                </c:pt>
                <c:pt idx="613">
                  <c:v>5.7062796912114022E-2</c:v>
                </c:pt>
                <c:pt idx="614">
                  <c:v>5.7062796912114022E-2</c:v>
                </c:pt>
                <c:pt idx="615">
                  <c:v>5.7062796912114022E-2</c:v>
                </c:pt>
                <c:pt idx="616">
                  <c:v>5.7062796912114022E-2</c:v>
                </c:pt>
                <c:pt idx="617">
                  <c:v>5.7062796912114022E-2</c:v>
                </c:pt>
                <c:pt idx="618">
                  <c:v>5.7526722090261287E-2</c:v>
                </c:pt>
                <c:pt idx="619">
                  <c:v>5.7526722090261287E-2</c:v>
                </c:pt>
                <c:pt idx="620">
                  <c:v>5.7526722090261287E-2</c:v>
                </c:pt>
                <c:pt idx="621">
                  <c:v>5.7526722090261287E-2</c:v>
                </c:pt>
                <c:pt idx="622">
                  <c:v>5.7526722090261287E-2</c:v>
                </c:pt>
                <c:pt idx="623">
                  <c:v>5.7526722090261287E-2</c:v>
                </c:pt>
                <c:pt idx="624">
                  <c:v>5.7526722090261287E-2</c:v>
                </c:pt>
                <c:pt idx="625">
                  <c:v>5.7526722090261287E-2</c:v>
                </c:pt>
                <c:pt idx="626">
                  <c:v>5.7526722090261287E-2</c:v>
                </c:pt>
                <c:pt idx="627">
                  <c:v>5.7526722090261287E-2</c:v>
                </c:pt>
                <c:pt idx="628">
                  <c:v>5.7526722090261287E-2</c:v>
                </c:pt>
                <c:pt idx="629">
                  <c:v>5.8454572446555816E-2</c:v>
                </c:pt>
                <c:pt idx="630">
                  <c:v>5.8918497624703088E-2</c:v>
                </c:pt>
                <c:pt idx="631">
                  <c:v>5.8918497624703088E-2</c:v>
                </c:pt>
                <c:pt idx="632">
                  <c:v>5.8918497624703088E-2</c:v>
                </c:pt>
                <c:pt idx="633">
                  <c:v>5.8918497624703088E-2</c:v>
                </c:pt>
                <c:pt idx="634">
                  <c:v>5.938242280285036E-2</c:v>
                </c:pt>
                <c:pt idx="635">
                  <c:v>5.938242280285036E-2</c:v>
                </c:pt>
                <c:pt idx="636">
                  <c:v>5.938242280285036E-2</c:v>
                </c:pt>
                <c:pt idx="637">
                  <c:v>5.938242280285036E-2</c:v>
                </c:pt>
                <c:pt idx="638">
                  <c:v>5.938242280285036E-2</c:v>
                </c:pt>
                <c:pt idx="639">
                  <c:v>5.938242280285036E-2</c:v>
                </c:pt>
                <c:pt idx="640">
                  <c:v>5.938242280285036E-2</c:v>
                </c:pt>
                <c:pt idx="641">
                  <c:v>5.938242280285036E-2</c:v>
                </c:pt>
                <c:pt idx="642">
                  <c:v>5.938242280285036E-2</c:v>
                </c:pt>
                <c:pt idx="643">
                  <c:v>5.938242280285036E-2</c:v>
                </c:pt>
                <c:pt idx="644">
                  <c:v>5.938242280285036E-2</c:v>
                </c:pt>
                <c:pt idx="645">
                  <c:v>6.1238123515439426E-2</c:v>
                </c:pt>
                <c:pt idx="646">
                  <c:v>6.1238123515439426E-2</c:v>
                </c:pt>
                <c:pt idx="647">
                  <c:v>6.1702048693586704E-2</c:v>
                </c:pt>
                <c:pt idx="648">
                  <c:v>6.3093824228028506E-2</c:v>
                </c:pt>
                <c:pt idx="649">
                  <c:v>6.3093824228028506E-2</c:v>
                </c:pt>
                <c:pt idx="650">
                  <c:v>6.3093824228028506E-2</c:v>
                </c:pt>
                <c:pt idx="651">
                  <c:v>6.3093824228028506E-2</c:v>
                </c:pt>
                <c:pt idx="652">
                  <c:v>6.3093824228028506E-2</c:v>
                </c:pt>
                <c:pt idx="653">
                  <c:v>6.3093824228028506E-2</c:v>
                </c:pt>
                <c:pt idx="654">
                  <c:v>6.3093824228028506E-2</c:v>
                </c:pt>
                <c:pt idx="655">
                  <c:v>6.3093824228028506E-2</c:v>
                </c:pt>
                <c:pt idx="656">
                  <c:v>6.3093824228028506E-2</c:v>
                </c:pt>
                <c:pt idx="657">
                  <c:v>6.3093824228028506E-2</c:v>
                </c:pt>
                <c:pt idx="658">
                  <c:v>6.3093824228028506E-2</c:v>
                </c:pt>
                <c:pt idx="659">
                  <c:v>6.3093824228028506E-2</c:v>
                </c:pt>
                <c:pt idx="660">
                  <c:v>6.3093824228028506E-2</c:v>
                </c:pt>
                <c:pt idx="661">
                  <c:v>6.3093824228028506E-2</c:v>
                </c:pt>
                <c:pt idx="662">
                  <c:v>6.3093824228028506E-2</c:v>
                </c:pt>
                <c:pt idx="663">
                  <c:v>6.3093824228028506E-2</c:v>
                </c:pt>
                <c:pt idx="664">
                  <c:v>6.3093824228028506E-2</c:v>
                </c:pt>
                <c:pt idx="665">
                  <c:v>6.3093824228028506E-2</c:v>
                </c:pt>
                <c:pt idx="666">
                  <c:v>6.3093824228028506E-2</c:v>
                </c:pt>
                <c:pt idx="667">
                  <c:v>6.3093824228028506E-2</c:v>
                </c:pt>
                <c:pt idx="668">
                  <c:v>6.3093824228028506E-2</c:v>
                </c:pt>
                <c:pt idx="669">
                  <c:v>6.355774940617577E-2</c:v>
                </c:pt>
                <c:pt idx="670">
                  <c:v>6.355774940617577E-2</c:v>
                </c:pt>
                <c:pt idx="671">
                  <c:v>6.355774940617577E-2</c:v>
                </c:pt>
                <c:pt idx="672">
                  <c:v>6.4021674584323049E-2</c:v>
                </c:pt>
                <c:pt idx="673">
                  <c:v>6.4485599762470314E-2</c:v>
                </c:pt>
                <c:pt idx="674">
                  <c:v>6.4949524940617578E-2</c:v>
                </c:pt>
                <c:pt idx="675">
                  <c:v>6.4949524940617578E-2</c:v>
                </c:pt>
                <c:pt idx="676">
                  <c:v>6.4949524940617578E-2</c:v>
                </c:pt>
                <c:pt idx="677">
                  <c:v>6.4949524940617578E-2</c:v>
                </c:pt>
                <c:pt idx="678">
                  <c:v>6.4949524940617578E-2</c:v>
                </c:pt>
                <c:pt idx="679">
                  <c:v>6.4949524940617578E-2</c:v>
                </c:pt>
                <c:pt idx="680">
                  <c:v>6.4949524940617578E-2</c:v>
                </c:pt>
                <c:pt idx="681">
                  <c:v>6.4949524940617578E-2</c:v>
                </c:pt>
                <c:pt idx="682">
                  <c:v>6.5413450118764843E-2</c:v>
                </c:pt>
                <c:pt idx="683">
                  <c:v>6.5413450118764843E-2</c:v>
                </c:pt>
                <c:pt idx="684">
                  <c:v>6.5413450118764843E-2</c:v>
                </c:pt>
                <c:pt idx="685">
                  <c:v>6.5413450118764843E-2</c:v>
                </c:pt>
                <c:pt idx="686">
                  <c:v>6.6341300475059387E-2</c:v>
                </c:pt>
                <c:pt idx="687">
                  <c:v>6.6341300475059387E-2</c:v>
                </c:pt>
                <c:pt idx="688">
                  <c:v>6.6341300475059387E-2</c:v>
                </c:pt>
                <c:pt idx="689">
                  <c:v>6.6341300475059387E-2</c:v>
                </c:pt>
                <c:pt idx="690">
                  <c:v>6.8660926365795724E-2</c:v>
                </c:pt>
                <c:pt idx="691">
                  <c:v>6.8660926365795724E-2</c:v>
                </c:pt>
                <c:pt idx="692">
                  <c:v>6.8660926365795724E-2</c:v>
                </c:pt>
                <c:pt idx="693">
                  <c:v>6.8660926365795724E-2</c:v>
                </c:pt>
                <c:pt idx="694">
                  <c:v>6.8660926365795724E-2</c:v>
                </c:pt>
                <c:pt idx="695">
                  <c:v>6.8660926365795724E-2</c:v>
                </c:pt>
                <c:pt idx="696">
                  <c:v>6.8660926365795724E-2</c:v>
                </c:pt>
                <c:pt idx="697">
                  <c:v>6.8660926365795724E-2</c:v>
                </c:pt>
                <c:pt idx="698">
                  <c:v>6.8660926365795724E-2</c:v>
                </c:pt>
                <c:pt idx="699">
                  <c:v>6.8660926365795724E-2</c:v>
                </c:pt>
                <c:pt idx="700">
                  <c:v>6.8660926365795724E-2</c:v>
                </c:pt>
                <c:pt idx="701">
                  <c:v>6.8660926365795724E-2</c:v>
                </c:pt>
                <c:pt idx="702">
                  <c:v>6.8660926365795724E-2</c:v>
                </c:pt>
                <c:pt idx="703">
                  <c:v>6.8660926365795724E-2</c:v>
                </c:pt>
                <c:pt idx="704">
                  <c:v>6.8660926365795724E-2</c:v>
                </c:pt>
                <c:pt idx="705">
                  <c:v>6.8660926365795724E-2</c:v>
                </c:pt>
                <c:pt idx="706">
                  <c:v>6.8660926365795724E-2</c:v>
                </c:pt>
                <c:pt idx="707">
                  <c:v>6.8660926365795724E-2</c:v>
                </c:pt>
                <c:pt idx="708">
                  <c:v>6.8660926365795724E-2</c:v>
                </c:pt>
                <c:pt idx="709">
                  <c:v>6.8660926365795724E-2</c:v>
                </c:pt>
                <c:pt idx="710">
                  <c:v>6.8660926365795724E-2</c:v>
                </c:pt>
                <c:pt idx="711">
                  <c:v>0.13175475059382422</c:v>
                </c:pt>
                <c:pt idx="712">
                  <c:v>0.13175475059382422</c:v>
                </c:pt>
                <c:pt idx="713">
                  <c:v>0.13175475059382422</c:v>
                </c:pt>
              </c:numCache>
            </c:numRef>
          </c:xVal>
          <c:yVal>
            <c:numRef>
              <c:f>'Tensile Test'!$N$9:$N$722</c:f>
              <c:numCache>
                <c:formatCode>0.000</c:formatCode>
                <c:ptCount val="714"/>
                <c:pt idx="0">
                  <c:v>1.7087280762178159</c:v>
                </c:pt>
                <c:pt idx="1">
                  <c:v>4.6990022095989943</c:v>
                </c:pt>
                <c:pt idx="2">
                  <c:v>4.8057977143626074</c:v>
                </c:pt>
                <c:pt idx="3">
                  <c:v>4.9125932191262214</c:v>
                </c:pt>
                <c:pt idx="4">
                  <c:v>5.1261842286534485</c:v>
                </c:pt>
                <c:pt idx="5">
                  <c:v>5.2329797334170616</c:v>
                </c:pt>
                <c:pt idx="6">
                  <c:v>5.4465707429442887</c:v>
                </c:pt>
                <c:pt idx="7">
                  <c:v>5.4465707429442887</c:v>
                </c:pt>
                <c:pt idx="8">
                  <c:v>5.5533662477079027</c:v>
                </c:pt>
                <c:pt idx="9">
                  <c:v>5.873752761998742</c:v>
                </c:pt>
                <c:pt idx="10">
                  <c:v>5.873752761998742</c:v>
                </c:pt>
                <c:pt idx="11">
                  <c:v>5.980548266762356</c:v>
                </c:pt>
                <c:pt idx="12">
                  <c:v>5.980548266762356</c:v>
                </c:pt>
                <c:pt idx="13">
                  <c:v>6.1941392762895831</c:v>
                </c:pt>
                <c:pt idx="14">
                  <c:v>6.3009347810531962</c:v>
                </c:pt>
                <c:pt idx="15">
                  <c:v>6.5145257905804232</c:v>
                </c:pt>
                <c:pt idx="16">
                  <c:v>6.5145257905804232</c:v>
                </c:pt>
                <c:pt idx="17">
                  <c:v>6.6213212953440364</c:v>
                </c:pt>
                <c:pt idx="18">
                  <c:v>6.8349123048712634</c:v>
                </c:pt>
                <c:pt idx="19">
                  <c:v>6.9417078096348774</c:v>
                </c:pt>
                <c:pt idx="20">
                  <c:v>7.1552988191621045</c:v>
                </c:pt>
                <c:pt idx="21">
                  <c:v>7.2620943239257176</c:v>
                </c:pt>
                <c:pt idx="22">
                  <c:v>7.3688898286893316</c:v>
                </c:pt>
                <c:pt idx="23">
                  <c:v>7.5824808382165587</c:v>
                </c:pt>
                <c:pt idx="24">
                  <c:v>7.5824808382165587</c:v>
                </c:pt>
                <c:pt idx="25">
                  <c:v>7.5824808382165587</c:v>
                </c:pt>
                <c:pt idx="26">
                  <c:v>7.6892763429801718</c:v>
                </c:pt>
                <c:pt idx="27">
                  <c:v>7.6892763429801718</c:v>
                </c:pt>
                <c:pt idx="28">
                  <c:v>7.9028673525073989</c:v>
                </c:pt>
                <c:pt idx="29">
                  <c:v>8.009662857271012</c:v>
                </c:pt>
                <c:pt idx="30">
                  <c:v>8.2232538667982382</c:v>
                </c:pt>
                <c:pt idx="31">
                  <c:v>8.2232538667982382</c:v>
                </c:pt>
                <c:pt idx="32">
                  <c:v>8.330049371561854</c:v>
                </c:pt>
                <c:pt idx="33">
                  <c:v>8.4368448763254662</c:v>
                </c:pt>
                <c:pt idx="34">
                  <c:v>8.6504358858526924</c:v>
                </c:pt>
                <c:pt idx="35">
                  <c:v>8.7572313906163064</c:v>
                </c:pt>
                <c:pt idx="36">
                  <c:v>8.7572313906163064</c:v>
                </c:pt>
                <c:pt idx="37">
                  <c:v>8.9708224001435344</c:v>
                </c:pt>
                <c:pt idx="38">
                  <c:v>8.9708224001435344</c:v>
                </c:pt>
                <c:pt idx="39">
                  <c:v>9.0776179049071466</c:v>
                </c:pt>
                <c:pt idx="40">
                  <c:v>9.2912089144343746</c:v>
                </c:pt>
                <c:pt idx="41">
                  <c:v>9.3980044191979886</c:v>
                </c:pt>
                <c:pt idx="42">
                  <c:v>9.6115954287252148</c:v>
                </c:pt>
                <c:pt idx="43">
                  <c:v>9.6115954287252148</c:v>
                </c:pt>
                <c:pt idx="44">
                  <c:v>9.7183909334888288</c:v>
                </c:pt>
                <c:pt idx="45">
                  <c:v>9.8251864382524428</c:v>
                </c:pt>
                <c:pt idx="46">
                  <c:v>10.038777447779669</c:v>
                </c:pt>
                <c:pt idx="47">
                  <c:v>10.038777447779669</c:v>
                </c:pt>
                <c:pt idx="48">
                  <c:v>10.038777447779669</c:v>
                </c:pt>
                <c:pt idx="49">
                  <c:v>10.145572952543283</c:v>
                </c:pt>
                <c:pt idx="50">
                  <c:v>10.359163962070509</c:v>
                </c:pt>
                <c:pt idx="51">
                  <c:v>10.359163962070509</c:v>
                </c:pt>
                <c:pt idx="52">
                  <c:v>10.359163962070509</c:v>
                </c:pt>
                <c:pt idx="53">
                  <c:v>10.465959466834123</c:v>
                </c:pt>
                <c:pt idx="54">
                  <c:v>10.465959466834123</c:v>
                </c:pt>
                <c:pt idx="55">
                  <c:v>10.679550476361351</c:v>
                </c:pt>
                <c:pt idx="56">
                  <c:v>10.679550476361351</c:v>
                </c:pt>
                <c:pt idx="57">
                  <c:v>10.679550476361351</c:v>
                </c:pt>
                <c:pt idx="58">
                  <c:v>10.786345981124963</c:v>
                </c:pt>
                <c:pt idx="59">
                  <c:v>10.893141485888577</c:v>
                </c:pt>
                <c:pt idx="60">
                  <c:v>11.106732495415805</c:v>
                </c:pt>
                <c:pt idx="61">
                  <c:v>11.106732495415805</c:v>
                </c:pt>
                <c:pt idx="62">
                  <c:v>11.213528000179418</c:v>
                </c:pt>
                <c:pt idx="63">
                  <c:v>11.427119009706644</c:v>
                </c:pt>
                <c:pt idx="64">
                  <c:v>11.427119009706644</c:v>
                </c:pt>
                <c:pt idx="65">
                  <c:v>11.533914514470258</c:v>
                </c:pt>
                <c:pt idx="66">
                  <c:v>11.747505523997484</c:v>
                </c:pt>
                <c:pt idx="67">
                  <c:v>11.854301028761098</c:v>
                </c:pt>
                <c:pt idx="68">
                  <c:v>11.854301028761098</c:v>
                </c:pt>
                <c:pt idx="69">
                  <c:v>12.067892038288326</c:v>
                </c:pt>
                <c:pt idx="70">
                  <c:v>12.067892038288326</c:v>
                </c:pt>
                <c:pt idx="71">
                  <c:v>12.174687543051938</c:v>
                </c:pt>
                <c:pt idx="72">
                  <c:v>12.174687543051938</c:v>
                </c:pt>
                <c:pt idx="73">
                  <c:v>12.174687543051938</c:v>
                </c:pt>
                <c:pt idx="74">
                  <c:v>12.281483047815552</c:v>
                </c:pt>
                <c:pt idx="75">
                  <c:v>12.281483047815552</c:v>
                </c:pt>
                <c:pt idx="76">
                  <c:v>12.49507405734278</c:v>
                </c:pt>
                <c:pt idx="77">
                  <c:v>12.49507405734278</c:v>
                </c:pt>
                <c:pt idx="78">
                  <c:v>12.601869562106392</c:v>
                </c:pt>
                <c:pt idx="79">
                  <c:v>12.601869562106392</c:v>
                </c:pt>
                <c:pt idx="80">
                  <c:v>12.601869562106392</c:v>
                </c:pt>
                <c:pt idx="81">
                  <c:v>12.601869562106392</c:v>
                </c:pt>
                <c:pt idx="82">
                  <c:v>12.815460571633619</c:v>
                </c:pt>
                <c:pt idx="83">
                  <c:v>12.815460571633619</c:v>
                </c:pt>
                <c:pt idx="84">
                  <c:v>12.922256076397234</c:v>
                </c:pt>
                <c:pt idx="85">
                  <c:v>13.13584708592446</c:v>
                </c:pt>
                <c:pt idx="86">
                  <c:v>13.242642590688073</c:v>
                </c:pt>
                <c:pt idx="87">
                  <c:v>13.349438095451688</c:v>
                </c:pt>
                <c:pt idx="88">
                  <c:v>13.563029104978915</c:v>
                </c:pt>
                <c:pt idx="89">
                  <c:v>13.669824609742527</c:v>
                </c:pt>
                <c:pt idx="90">
                  <c:v>13.883415619269755</c:v>
                </c:pt>
                <c:pt idx="91">
                  <c:v>13.990211124033369</c:v>
                </c:pt>
                <c:pt idx="92">
                  <c:v>13.990211124033369</c:v>
                </c:pt>
                <c:pt idx="93">
                  <c:v>14.203802133560597</c:v>
                </c:pt>
                <c:pt idx="94">
                  <c:v>14.310597638324209</c:v>
                </c:pt>
                <c:pt idx="95">
                  <c:v>14.417393143087823</c:v>
                </c:pt>
                <c:pt idx="96">
                  <c:v>14.630984152615051</c:v>
                </c:pt>
                <c:pt idx="97">
                  <c:v>14.737779657378663</c:v>
                </c:pt>
                <c:pt idx="98">
                  <c:v>14.951370666905889</c:v>
                </c:pt>
                <c:pt idx="99">
                  <c:v>15.058166171669503</c:v>
                </c:pt>
                <c:pt idx="100">
                  <c:v>15.27175718119673</c:v>
                </c:pt>
                <c:pt idx="101">
                  <c:v>15.378552685960344</c:v>
                </c:pt>
                <c:pt idx="102">
                  <c:v>15.592143695487572</c:v>
                </c:pt>
                <c:pt idx="103">
                  <c:v>15.698939200251184</c:v>
                </c:pt>
                <c:pt idx="104">
                  <c:v>15.805734705014798</c:v>
                </c:pt>
                <c:pt idx="105">
                  <c:v>16.019325714542024</c:v>
                </c:pt>
                <c:pt idx="106">
                  <c:v>16.126121219305638</c:v>
                </c:pt>
                <c:pt idx="107">
                  <c:v>16.339712228832866</c:v>
                </c:pt>
                <c:pt idx="108">
                  <c:v>16.339712228832866</c:v>
                </c:pt>
                <c:pt idx="109">
                  <c:v>16.446507733596476</c:v>
                </c:pt>
                <c:pt idx="110">
                  <c:v>16.660098743123708</c:v>
                </c:pt>
                <c:pt idx="111">
                  <c:v>16.766894247887318</c:v>
                </c:pt>
                <c:pt idx="112">
                  <c:v>16.766894247887318</c:v>
                </c:pt>
                <c:pt idx="113">
                  <c:v>16.873689752650932</c:v>
                </c:pt>
                <c:pt idx="114">
                  <c:v>16.873689752650932</c:v>
                </c:pt>
                <c:pt idx="115">
                  <c:v>16.873689752650932</c:v>
                </c:pt>
                <c:pt idx="116">
                  <c:v>17.08728076217816</c:v>
                </c:pt>
                <c:pt idx="117">
                  <c:v>17.194076266941774</c:v>
                </c:pt>
                <c:pt idx="118">
                  <c:v>17.407667276469002</c:v>
                </c:pt>
                <c:pt idx="119">
                  <c:v>17.514462781232613</c:v>
                </c:pt>
                <c:pt idx="120">
                  <c:v>17.728053790759841</c:v>
                </c:pt>
                <c:pt idx="121">
                  <c:v>17.834849295523455</c:v>
                </c:pt>
                <c:pt idx="122">
                  <c:v>18.048440305050683</c:v>
                </c:pt>
                <c:pt idx="123">
                  <c:v>18.155235809814293</c:v>
                </c:pt>
                <c:pt idx="124">
                  <c:v>18.155235809814293</c:v>
                </c:pt>
                <c:pt idx="125">
                  <c:v>18.262031314577911</c:v>
                </c:pt>
                <c:pt idx="126">
                  <c:v>18.475622324105135</c:v>
                </c:pt>
                <c:pt idx="127">
                  <c:v>18.475622324105135</c:v>
                </c:pt>
                <c:pt idx="128">
                  <c:v>18.582417828868749</c:v>
                </c:pt>
                <c:pt idx="129">
                  <c:v>18.582417828868749</c:v>
                </c:pt>
                <c:pt idx="130">
                  <c:v>18.796008838395977</c:v>
                </c:pt>
                <c:pt idx="131">
                  <c:v>18.902804343159591</c:v>
                </c:pt>
                <c:pt idx="132">
                  <c:v>19.116395352686816</c:v>
                </c:pt>
                <c:pt idx="133">
                  <c:v>19.22319085745043</c:v>
                </c:pt>
                <c:pt idx="134">
                  <c:v>19.22319085745043</c:v>
                </c:pt>
                <c:pt idx="135">
                  <c:v>19.329986362214044</c:v>
                </c:pt>
                <c:pt idx="136">
                  <c:v>19.543577371741268</c:v>
                </c:pt>
                <c:pt idx="137">
                  <c:v>19.650372876504886</c:v>
                </c:pt>
                <c:pt idx="138">
                  <c:v>19.86396388603211</c:v>
                </c:pt>
                <c:pt idx="139">
                  <c:v>19.970759390795724</c:v>
                </c:pt>
                <c:pt idx="140">
                  <c:v>20.184350400322952</c:v>
                </c:pt>
                <c:pt idx="141">
                  <c:v>20.291145905086566</c:v>
                </c:pt>
                <c:pt idx="142">
                  <c:v>20.291145905086566</c:v>
                </c:pt>
                <c:pt idx="143">
                  <c:v>20.504736914613794</c:v>
                </c:pt>
                <c:pt idx="144">
                  <c:v>20.504736914613794</c:v>
                </c:pt>
                <c:pt idx="145">
                  <c:v>20.611532419377404</c:v>
                </c:pt>
                <c:pt idx="146">
                  <c:v>20.718327924141018</c:v>
                </c:pt>
                <c:pt idx="147">
                  <c:v>20.931918933668246</c:v>
                </c:pt>
                <c:pt idx="148">
                  <c:v>21.03871443843186</c:v>
                </c:pt>
                <c:pt idx="149">
                  <c:v>21.03871443843186</c:v>
                </c:pt>
                <c:pt idx="150">
                  <c:v>21.03871443843186</c:v>
                </c:pt>
                <c:pt idx="151">
                  <c:v>21.252305447959085</c:v>
                </c:pt>
                <c:pt idx="152">
                  <c:v>21.252305447959085</c:v>
                </c:pt>
                <c:pt idx="153">
                  <c:v>21.252305447959085</c:v>
                </c:pt>
                <c:pt idx="154">
                  <c:v>21.252305447959085</c:v>
                </c:pt>
                <c:pt idx="155">
                  <c:v>21.359100952722702</c:v>
                </c:pt>
                <c:pt idx="156">
                  <c:v>21.359100952722702</c:v>
                </c:pt>
                <c:pt idx="157">
                  <c:v>21.359100952722702</c:v>
                </c:pt>
                <c:pt idx="158">
                  <c:v>21.572691962249927</c:v>
                </c:pt>
                <c:pt idx="159">
                  <c:v>21.679487467013541</c:v>
                </c:pt>
                <c:pt idx="160">
                  <c:v>21.786282971777155</c:v>
                </c:pt>
                <c:pt idx="161">
                  <c:v>21.999873981304379</c:v>
                </c:pt>
                <c:pt idx="162">
                  <c:v>22.106669486067993</c:v>
                </c:pt>
                <c:pt idx="163">
                  <c:v>22.320260495595221</c:v>
                </c:pt>
                <c:pt idx="164">
                  <c:v>22.427056000358835</c:v>
                </c:pt>
                <c:pt idx="165">
                  <c:v>22.640647009886063</c:v>
                </c:pt>
                <c:pt idx="166">
                  <c:v>22.747442514649677</c:v>
                </c:pt>
                <c:pt idx="167">
                  <c:v>22.961033524176901</c:v>
                </c:pt>
                <c:pt idx="168">
                  <c:v>23.067829028940515</c:v>
                </c:pt>
                <c:pt idx="169">
                  <c:v>23.174624533704129</c:v>
                </c:pt>
                <c:pt idx="170">
                  <c:v>23.388215543231354</c:v>
                </c:pt>
                <c:pt idx="171">
                  <c:v>23.495011047994968</c:v>
                </c:pt>
                <c:pt idx="172">
                  <c:v>23.708602057522196</c:v>
                </c:pt>
                <c:pt idx="173">
                  <c:v>23.708602057522196</c:v>
                </c:pt>
                <c:pt idx="174">
                  <c:v>23.81539756228581</c:v>
                </c:pt>
                <c:pt idx="175">
                  <c:v>24.135784076576652</c:v>
                </c:pt>
                <c:pt idx="176">
                  <c:v>24.242579581340262</c:v>
                </c:pt>
                <c:pt idx="177">
                  <c:v>24.456170590867494</c:v>
                </c:pt>
                <c:pt idx="178">
                  <c:v>24.562966095631104</c:v>
                </c:pt>
                <c:pt idx="179">
                  <c:v>24.776557105158332</c:v>
                </c:pt>
                <c:pt idx="180">
                  <c:v>24.883352609921946</c:v>
                </c:pt>
                <c:pt idx="181">
                  <c:v>24.883352609921946</c:v>
                </c:pt>
                <c:pt idx="182">
                  <c:v>25.096943619449171</c:v>
                </c:pt>
                <c:pt idx="183">
                  <c:v>25.203739124212785</c:v>
                </c:pt>
                <c:pt idx="184">
                  <c:v>25.310534628976402</c:v>
                </c:pt>
                <c:pt idx="185">
                  <c:v>25.310534628976402</c:v>
                </c:pt>
                <c:pt idx="186">
                  <c:v>25.524125638503627</c:v>
                </c:pt>
                <c:pt idx="187">
                  <c:v>25.630921143267237</c:v>
                </c:pt>
                <c:pt idx="188">
                  <c:v>25.844512152794469</c:v>
                </c:pt>
                <c:pt idx="189">
                  <c:v>25.951307657558079</c:v>
                </c:pt>
                <c:pt idx="190">
                  <c:v>26.164898667085311</c:v>
                </c:pt>
                <c:pt idx="191">
                  <c:v>26.271694171848921</c:v>
                </c:pt>
                <c:pt idx="192">
                  <c:v>26.485285181376145</c:v>
                </c:pt>
                <c:pt idx="193">
                  <c:v>26.485285181376145</c:v>
                </c:pt>
                <c:pt idx="194">
                  <c:v>26.485285181376145</c:v>
                </c:pt>
                <c:pt idx="195">
                  <c:v>26.592080686139759</c:v>
                </c:pt>
                <c:pt idx="196">
                  <c:v>26.698876190903377</c:v>
                </c:pt>
                <c:pt idx="197">
                  <c:v>26.912467200430601</c:v>
                </c:pt>
                <c:pt idx="198">
                  <c:v>27.019262705194215</c:v>
                </c:pt>
                <c:pt idx="199">
                  <c:v>27.232853714721443</c:v>
                </c:pt>
                <c:pt idx="200">
                  <c:v>27.339649219485054</c:v>
                </c:pt>
                <c:pt idx="201">
                  <c:v>27.553240229012285</c:v>
                </c:pt>
                <c:pt idx="202">
                  <c:v>27.660035733775896</c:v>
                </c:pt>
                <c:pt idx="203">
                  <c:v>27.76683123853951</c:v>
                </c:pt>
                <c:pt idx="204">
                  <c:v>27.980422248066738</c:v>
                </c:pt>
                <c:pt idx="205">
                  <c:v>28.087217752830352</c:v>
                </c:pt>
                <c:pt idx="206">
                  <c:v>28.300808762357576</c:v>
                </c:pt>
                <c:pt idx="207">
                  <c:v>28.407604267121194</c:v>
                </c:pt>
                <c:pt idx="208">
                  <c:v>28.621195276648418</c:v>
                </c:pt>
                <c:pt idx="209">
                  <c:v>28.727990781412029</c:v>
                </c:pt>
                <c:pt idx="210">
                  <c:v>28.94158179093926</c:v>
                </c:pt>
                <c:pt idx="211">
                  <c:v>29.048377295702871</c:v>
                </c:pt>
                <c:pt idx="212">
                  <c:v>29.155172800466485</c:v>
                </c:pt>
                <c:pt idx="213">
                  <c:v>29.368763809993712</c:v>
                </c:pt>
                <c:pt idx="214">
                  <c:v>29.368763809993712</c:v>
                </c:pt>
                <c:pt idx="215">
                  <c:v>29.689150324284554</c:v>
                </c:pt>
                <c:pt idx="216">
                  <c:v>29.689150324284554</c:v>
                </c:pt>
                <c:pt idx="217">
                  <c:v>29.795945829048168</c:v>
                </c:pt>
                <c:pt idx="218">
                  <c:v>30.009536838575393</c:v>
                </c:pt>
                <c:pt idx="219">
                  <c:v>30.116332343339007</c:v>
                </c:pt>
                <c:pt idx="220">
                  <c:v>30.116332343339007</c:v>
                </c:pt>
                <c:pt idx="221">
                  <c:v>30.223127848102621</c:v>
                </c:pt>
                <c:pt idx="222">
                  <c:v>30.436718857629845</c:v>
                </c:pt>
                <c:pt idx="223">
                  <c:v>30.543514362393459</c:v>
                </c:pt>
                <c:pt idx="224">
                  <c:v>30.757105371920687</c:v>
                </c:pt>
                <c:pt idx="225">
                  <c:v>30.863900876684301</c:v>
                </c:pt>
                <c:pt idx="226">
                  <c:v>31.077491886211529</c:v>
                </c:pt>
                <c:pt idx="227">
                  <c:v>31.184287390975143</c:v>
                </c:pt>
                <c:pt idx="228">
                  <c:v>31.184287390975143</c:v>
                </c:pt>
                <c:pt idx="229">
                  <c:v>31.397878400502368</c:v>
                </c:pt>
                <c:pt idx="230">
                  <c:v>31.504673905265985</c:v>
                </c:pt>
                <c:pt idx="231">
                  <c:v>31.504673905265985</c:v>
                </c:pt>
                <c:pt idx="232">
                  <c:v>31.611469410029596</c:v>
                </c:pt>
                <c:pt idx="233">
                  <c:v>31.611469410029596</c:v>
                </c:pt>
                <c:pt idx="234">
                  <c:v>31.82506041955682</c:v>
                </c:pt>
                <c:pt idx="235">
                  <c:v>31.82506041955682</c:v>
                </c:pt>
                <c:pt idx="236">
                  <c:v>31.931855924320438</c:v>
                </c:pt>
                <c:pt idx="237">
                  <c:v>32.145446933847666</c:v>
                </c:pt>
                <c:pt idx="238">
                  <c:v>32.145446933847666</c:v>
                </c:pt>
                <c:pt idx="239">
                  <c:v>32.145446933847666</c:v>
                </c:pt>
                <c:pt idx="240">
                  <c:v>32.145446933847666</c:v>
                </c:pt>
                <c:pt idx="241">
                  <c:v>32.252242438611276</c:v>
                </c:pt>
                <c:pt idx="242">
                  <c:v>32.465833448138504</c:v>
                </c:pt>
                <c:pt idx="243">
                  <c:v>32.465833448138504</c:v>
                </c:pt>
                <c:pt idx="244">
                  <c:v>32.572628952902122</c:v>
                </c:pt>
                <c:pt idx="245">
                  <c:v>32.679424457665732</c:v>
                </c:pt>
                <c:pt idx="246">
                  <c:v>32.893015467192953</c:v>
                </c:pt>
                <c:pt idx="247">
                  <c:v>32.999810971956578</c:v>
                </c:pt>
                <c:pt idx="248">
                  <c:v>33.213401981483798</c:v>
                </c:pt>
                <c:pt idx="249">
                  <c:v>33.320197486247416</c:v>
                </c:pt>
                <c:pt idx="250">
                  <c:v>33.533788495774637</c:v>
                </c:pt>
                <c:pt idx="251">
                  <c:v>33.640584000538247</c:v>
                </c:pt>
                <c:pt idx="252">
                  <c:v>33.747379505301865</c:v>
                </c:pt>
                <c:pt idx="253">
                  <c:v>33.960970514829093</c:v>
                </c:pt>
                <c:pt idx="254">
                  <c:v>34.06776601959271</c:v>
                </c:pt>
                <c:pt idx="255">
                  <c:v>34.281357029119931</c:v>
                </c:pt>
                <c:pt idx="256">
                  <c:v>34.388152533883549</c:v>
                </c:pt>
                <c:pt idx="257">
                  <c:v>34.60174354341077</c:v>
                </c:pt>
                <c:pt idx="258">
                  <c:v>34.708539048174387</c:v>
                </c:pt>
                <c:pt idx="259">
                  <c:v>34.922130057701622</c:v>
                </c:pt>
                <c:pt idx="260">
                  <c:v>35.028925562465226</c:v>
                </c:pt>
                <c:pt idx="261">
                  <c:v>35.028925562465226</c:v>
                </c:pt>
                <c:pt idx="262">
                  <c:v>35.349312076756064</c:v>
                </c:pt>
                <c:pt idx="263">
                  <c:v>35.456107581519682</c:v>
                </c:pt>
                <c:pt idx="264">
                  <c:v>35.456107581519682</c:v>
                </c:pt>
                <c:pt idx="265">
                  <c:v>35.66969859104691</c:v>
                </c:pt>
                <c:pt idx="266">
                  <c:v>35.776494095810527</c:v>
                </c:pt>
                <c:pt idx="267">
                  <c:v>35.990085105337748</c:v>
                </c:pt>
                <c:pt idx="268">
                  <c:v>36.096880610101366</c:v>
                </c:pt>
                <c:pt idx="269">
                  <c:v>36.203676114864976</c:v>
                </c:pt>
                <c:pt idx="270">
                  <c:v>36.417267124392197</c:v>
                </c:pt>
                <c:pt idx="271">
                  <c:v>36.524062629155821</c:v>
                </c:pt>
                <c:pt idx="272">
                  <c:v>36.737653638683042</c:v>
                </c:pt>
                <c:pt idx="273">
                  <c:v>36.84444914344666</c:v>
                </c:pt>
                <c:pt idx="274">
                  <c:v>37.058040152973881</c:v>
                </c:pt>
                <c:pt idx="275">
                  <c:v>37.164835657737498</c:v>
                </c:pt>
                <c:pt idx="276">
                  <c:v>37.164835657737498</c:v>
                </c:pt>
                <c:pt idx="277">
                  <c:v>37.378426667264726</c:v>
                </c:pt>
                <c:pt idx="278">
                  <c:v>37.485222172028344</c:v>
                </c:pt>
                <c:pt idx="279">
                  <c:v>37.592017676791954</c:v>
                </c:pt>
                <c:pt idx="280">
                  <c:v>37.805608686319182</c:v>
                </c:pt>
                <c:pt idx="281">
                  <c:v>37.912404191082793</c:v>
                </c:pt>
                <c:pt idx="282">
                  <c:v>37.912404191082793</c:v>
                </c:pt>
                <c:pt idx="283">
                  <c:v>37.912404191082793</c:v>
                </c:pt>
                <c:pt idx="284">
                  <c:v>38.125995200610014</c:v>
                </c:pt>
                <c:pt idx="285">
                  <c:v>38.232790705373631</c:v>
                </c:pt>
                <c:pt idx="286">
                  <c:v>38.446381714900859</c:v>
                </c:pt>
                <c:pt idx="287">
                  <c:v>38.553177219664477</c:v>
                </c:pt>
                <c:pt idx="288">
                  <c:v>38.873563733955315</c:v>
                </c:pt>
                <c:pt idx="289">
                  <c:v>38.873563733955315</c:v>
                </c:pt>
                <c:pt idx="290">
                  <c:v>38.980359238718925</c:v>
                </c:pt>
                <c:pt idx="291">
                  <c:v>39.193950248246161</c:v>
                </c:pt>
                <c:pt idx="292">
                  <c:v>39.300745753009771</c:v>
                </c:pt>
                <c:pt idx="293">
                  <c:v>39.514336762536992</c:v>
                </c:pt>
                <c:pt idx="294">
                  <c:v>39.621132267300609</c:v>
                </c:pt>
                <c:pt idx="295">
                  <c:v>39.83472327682783</c:v>
                </c:pt>
                <c:pt idx="296">
                  <c:v>39.941518781591448</c:v>
                </c:pt>
                <c:pt idx="297">
                  <c:v>40.048314286355065</c:v>
                </c:pt>
                <c:pt idx="298">
                  <c:v>40.261905295882293</c:v>
                </c:pt>
                <c:pt idx="299">
                  <c:v>40.368700800645904</c:v>
                </c:pt>
                <c:pt idx="300">
                  <c:v>40.582291810173132</c:v>
                </c:pt>
                <c:pt idx="301">
                  <c:v>40.689087314936742</c:v>
                </c:pt>
                <c:pt idx="302">
                  <c:v>40.90267832446397</c:v>
                </c:pt>
                <c:pt idx="303">
                  <c:v>41.009473829227588</c:v>
                </c:pt>
                <c:pt idx="304">
                  <c:v>41.116269333991198</c:v>
                </c:pt>
                <c:pt idx="305">
                  <c:v>41.329860343518426</c:v>
                </c:pt>
                <c:pt idx="306">
                  <c:v>41.436655848282037</c:v>
                </c:pt>
                <c:pt idx="307">
                  <c:v>41.650246857809265</c:v>
                </c:pt>
                <c:pt idx="308">
                  <c:v>41.757042362572882</c:v>
                </c:pt>
                <c:pt idx="309">
                  <c:v>41.97063337210011</c:v>
                </c:pt>
                <c:pt idx="310">
                  <c:v>42.077428876863721</c:v>
                </c:pt>
                <c:pt idx="311">
                  <c:v>42.291019886390941</c:v>
                </c:pt>
                <c:pt idx="312">
                  <c:v>42.397815391154559</c:v>
                </c:pt>
                <c:pt idx="313">
                  <c:v>42.504610895918169</c:v>
                </c:pt>
                <c:pt idx="314">
                  <c:v>42.718201905445405</c:v>
                </c:pt>
                <c:pt idx="315">
                  <c:v>42.824997410209015</c:v>
                </c:pt>
                <c:pt idx="316">
                  <c:v>42.824997410209015</c:v>
                </c:pt>
                <c:pt idx="317">
                  <c:v>42.824997410209015</c:v>
                </c:pt>
                <c:pt idx="318">
                  <c:v>43.038588419736243</c:v>
                </c:pt>
                <c:pt idx="319">
                  <c:v>43.145383924499853</c:v>
                </c:pt>
                <c:pt idx="320">
                  <c:v>43.358974934027081</c:v>
                </c:pt>
                <c:pt idx="321">
                  <c:v>43.465770438790692</c:v>
                </c:pt>
                <c:pt idx="322">
                  <c:v>43.572565943554309</c:v>
                </c:pt>
                <c:pt idx="323">
                  <c:v>43.786156953081537</c:v>
                </c:pt>
                <c:pt idx="324">
                  <c:v>43.892952457845148</c:v>
                </c:pt>
                <c:pt idx="325">
                  <c:v>44.106543467372376</c:v>
                </c:pt>
                <c:pt idx="326">
                  <c:v>44.213338972135986</c:v>
                </c:pt>
                <c:pt idx="327">
                  <c:v>44.426929981663221</c:v>
                </c:pt>
                <c:pt idx="328">
                  <c:v>44.533725486426832</c:v>
                </c:pt>
                <c:pt idx="329">
                  <c:v>44.640520991190442</c:v>
                </c:pt>
                <c:pt idx="330">
                  <c:v>44.85411200071767</c:v>
                </c:pt>
                <c:pt idx="331">
                  <c:v>44.960907505481281</c:v>
                </c:pt>
                <c:pt idx="332">
                  <c:v>45.174498515008509</c:v>
                </c:pt>
                <c:pt idx="333">
                  <c:v>45.281294019772126</c:v>
                </c:pt>
                <c:pt idx="334">
                  <c:v>45.281294019772126</c:v>
                </c:pt>
                <c:pt idx="335">
                  <c:v>45.494885029299354</c:v>
                </c:pt>
                <c:pt idx="336">
                  <c:v>45.601680534062965</c:v>
                </c:pt>
                <c:pt idx="337">
                  <c:v>45.815271543590192</c:v>
                </c:pt>
                <c:pt idx="338">
                  <c:v>45.922067048353803</c:v>
                </c:pt>
                <c:pt idx="339">
                  <c:v>45.922067048353803</c:v>
                </c:pt>
                <c:pt idx="340">
                  <c:v>45.922067048353803</c:v>
                </c:pt>
                <c:pt idx="341">
                  <c:v>46.028862553117413</c:v>
                </c:pt>
                <c:pt idx="342">
                  <c:v>46.242453562644648</c:v>
                </c:pt>
                <c:pt idx="343">
                  <c:v>46.562840076935487</c:v>
                </c:pt>
                <c:pt idx="344">
                  <c:v>46.669635581699097</c:v>
                </c:pt>
                <c:pt idx="345">
                  <c:v>46.883226591226325</c:v>
                </c:pt>
                <c:pt idx="346">
                  <c:v>46.990022095989936</c:v>
                </c:pt>
                <c:pt idx="347">
                  <c:v>47.096817600753553</c:v>
                </c:pt>
                <c:pt idx="348">
                  <c:v>47.310408610280781</c:v>
                </c:pt>
                <c:pt idx="349">
                  <c:v>47.417204115044392</c:v>
                </c:pt>
                <c:pt idx="350">
                  <c:v>47.417204115044392</c:v>
                </c:pt>
                <c:pt idx="351">
                  <c:v>47.73759062933523</c:v>
                </c:pt>
                <c:pt idx="352">
                  <c:v>47.951181638862465</c:v>
                </c:pt>
                <c:pt idx="353">
                  <c:v>48.057977143626076</c:v>
                </c:pt>
                <c:pt idx="354">
                  <c:v>48.057977143626076</c:v>
                </c:pt>
                <c:pt idx="355">
                  <c:v>48.057977143626076</c:v>
                </c:pt>
                <c:pt idx="356">
                  <c:v>48.271568153153304</c:v>
                </c:pt>
                <c:pt idx="357">
                  <c:v>48.378363657916914</c:v>
                </c:pt>
                <c:pt idx="358">
                  <c:v>48.698750172207752</c:v>
                </c:pt>
                <c:pt idx="359">
                  <c:v>48.80554567697137</c:v>
                </c:pt>
                <c:pt idx="360">
                  <c:v>48.80554567697137</c:v>
                </c:pt>
                <c:pt idx="361">
                  <c:v>48.80554567697137</c:v>
                </c:pt>
                <c:pt idx="362">
                  <c:v>49.019136686498598</c:v>
                </c:pt>
                <c:pt idx="363">
                  <c:v>49.125932191262208</c:v>
                </c:pt>
                <c:pt idx="364">
                  <c:v>49.339523200789436</c:v>
                </c:pt>
                <c:pt idx="365">
                  <c:v>49.446318705553047</c:v>
                </c:pt>
                <c:pt idx="366">
                  <c:v>49.553114210316664</c:v>
                </c:pt>
                <c:pt idx="367">
                  <c:v>49.766705219843892</c:v>
                </c:pt>
                <c:pt idx="368">
                  <c:v>49.873500724607503</c:v>
                </c:pt>
                <c:pt idx="369">
                  <c:v>49.873500724607503</c:v>
                </c:pt>
                <c:pt idx="370">
                  <c:v>50.087091734134731</c:v>
                </c:pt>
                <c:pt idx="371">
                  <c:v>50.193887238898341</c:v>
                </c:pt>
                <c:pt idx="372">
                  <c:v>50.51427375318918</c:v>
                </c:pt>
                <c:pt idx="373">
                  <c:v>50.51427375318918</c:v>
                </c:pt>
                <c:pt idx="374">
                  <c:v>50.51427375318918</c:v>
                </c:pt>
                <c:pt idx="375">
                  <c:v>50.834660267480025</c:v>
                </c:pt>
                <c:pt idx="376">
                  <c:v>50.941455772243643</c:v>
                </c:pt>
                <c:pt idx="377">
                  <c:v>51.155046781770864</c:v>
                </c:pt>
                <c:pt idx="378">
                  <c:v>51.261842286534474</c:v>
                </c:pt>
                <c:pt idx="379">
                  <c:v>51.261842286534474</c:v>
                </c:pt>
                <c:pt idx="380">
                  <c:v>51.475433296061709</c:v>
                </c:pt>
                <c:pt idx="381">
                  <c:v>51.475433296061709</c:v>
                </c:pt>
                <c:pt idx="382">
                  <c:v>51.58222880082532</c:v>
                </c:pt>
                <c:pt idx="383">
                  <c:v>51.795819810352548</c:v>
                </c:pt>
                <c:pt idx="384">
                  <c:v>51.795819810352548</c:v>
                </c:pt>
                <c:pt idx="385">
                  <c:v>51.902615315116158</c:v>
                </c:pt>
                <c:pt idx="386">
                  <c:v>52.009410819879776</c:v>
                </c:pt>
                <c:pt idx="387">
                  <c:v>52.223001829406996</c:v>
                </c:pt>
                <c:pt idx="388">
                  <c:v>52.223001829406996</c:v>
                </c:pt>
                <c:pt idx="389">
                  <c:v>52.329797334170621</c:v>
                </c:pt>
                <c:pt idx="390">
                  <c:v>52.543388343697842</c:v>
                </c:pt>
                <c:pt idx="391">
                  <c:v>52.650183848461459</c:v>
                </c:pt>
                <c:pt idx="392">
                  <c:v>52.650183848461459</c:v>
                </c:pt>
                <c:pt idx="393">
                  <c:v>52.86377485798868</c:v>
                </c:pt>
                <c:pt idx="394">
                  <c:v>52.970570362752291</c:v>
                </c:pt>
                <c:pt idx="395">
                  <c:v>53.077365867515908</c:v>
                </c:pt>
                <c:pt idx="396">
                  <c:v>53.077365867515908</c:v>
                </c:pt>
                <c:pt idx="397">
                  <c:v>53.290956877043136</c:v>
                </c:pt>
                <c:pt idx="398">
                  <c:v>53.397752381806754</c:v>
                </c:pt>
                <c:pt idx="399">
                  <c:v>53.611343391333975</c:v>
                </c:pt>
                <c:pt idx="400">
                  <c:v>53.611343391333975</c:v>
                </c:pt>
                <c:pt idx="401">
                  <c:v>53.718138896097592</c:v>
                </c:pt>
                <c:pt idx="402">
                  <c:v>53.931729905624813</c:v>
                </c:pt>
                <c:pt idx="403">
                  <c:v>54.038525410388431</c:v>
                </c:pt>
                <c:pt idx="404">
                  <c:v>54.252116419915659</c:v>
                </c:pt>
                <c:pt idx="405">
                  <c:v>54.358911924679269</c:v>
                </c:pt>
                <c:pt idx="406">
                  <c:v>54.358911924679269</c:v>
                </c:pt>
                <c:pt idx="407">
                  <c:v>54.358911924679269</c:v>
                </c:pt>
                <c:pt idx="408">
                  <c:v>54.465707429442887</c:v>
                </c:pt>
                <c:pt idx="409">
                  <c:v>54.465707429442887</c:v>
                </c:pt>
                <c:pt idx="410">
                  <c:v>54.679298438970108</c:v>
                </c:pt>
                <c:pt idx="411">
                  <c:v>54.679298438970108</c:v>
                </c:pt>
                <c:pt idx="412">
                  <c:v>54.786093943733725</c:v>
                </c:pt>
                <c:pt idx="413">
                  <c:v>54.999684953260953</c:v>
                </c:pt>
                <c:pt idx="414">
                  <c:v>54.999684953260953</c:v>
                </c:pt>
                <c:pt idx="415">
                  <c:v>55.106480458024571</c:v>
                </c:pt>
                <c:pt idx="416">
                  <c:v>55.320071467551791</c:v>
                </c:pt>
                <c:pt idx="417">
                  <c:v>55.320071467551791</c:v>
                </c:pt>
                <c:pt idx="418">
                  <c:v>55.426866972315409</c:v>
                </c:pt>
                <c:pt idx="419">
                  <c:v>55.533662477079019</c:v>
                </c:pt>
                <c:pt idx="420">
                  <c:v>55.533662477079019</c:v>
                </c:pt>
                <c:pt idx="421">
                  <c:v>55.74725348660624</c:v>
                </c:pt>
                <c:pt idx="422">
                  <c:v>55.854048991369865</c:v>
                </c:pt>
                <c:pt idx="423">
                  <c:v>55.854048991369865</c:v>
                </c:pt>
                <c:pt idx="424">
                  <c:v>56.067640000897086</c:v>
                </c:pt>
                <c:pt idx="425">
                  <c:v>56.067640000897086</c:v>
                </c:pt>
                <c:pt idx="426">
                  <c:v>56.174435505660703</c:v>
                </c:pt>
                <c:pt idx="427">
                  <c:v>56.388026515187924</c:v>
                </c:pt>
                <c:pt idx="428">
                  <c:v>56.388026515187924</c:v>
                </c:pt>
                <c:pt idx="429">
                  <c:v>56.388026515187924</c:v>
                </c:pt>
                <c:pt idx="430">
                  <c:v>56.494822019951542</c:v>
                </c:pt>
                <c:pt idx="431">
                  <c:v>56.70841302947877</c:v>
                </c:pt>
                <c:pt idx="432">
                  <c:v>56.70841302947877</c:v>
                </c:pt>
                <c:pt idx="433">
                  <c:v>56.815208534242387</c:v>
                </c:pt>
                <c:pt idx="434">
                  <c:v>56.815208534242387</c:v>
                </c:pt>
                <c:pt idx="435">
                  <c:v>56.922004039005998</c:v>
                </c:pt>
                <c:pt idx="436">
                  <c:v>56.922004039005998</c:v>
                </c:pt>
                <c:pt idx="437">
                  <c:v>57.135595048533219</c:v>
                </c:pt>
                <c:pt idx="438">
                  <c:v>57.135595048533219</c:v>
                </c:pt>
                <c:pt idx="439">
                  <c:v>57.455981562824057</c:v>
                </c:pt>
                <c:pt idx="440">
                  <c:v>57.455981562824057</c:v>
                </c:pt>
                <c:pt idx="441">
                  <c:v>57.562777067587675</c:v>
                </c:pt>
                <c:pt idx="442">
                  <c:v>57.562777067587675</c:v>
                </c:pt>
                <c:pt idx="443">
                  <c:v>57.776368077114903</c:v>
                </c:pt>
                <c:pt idx="444">
                  <c:v>57.88316358187852</c:v>
                </c:pt>
                <c:pt idx="445">
                  <c:v>57.989959086642131</c:v>
                </c:pt>
                <c:pt idx="446">
                  <c:v>57.989959086642131</c:v>
                </c:pt>
                <c:pt idx="447">
                  <c:v>58.203550096169359</c:v>
                </c:pt>
                <c:pt idx="448">
                  <c:v>58.310345600932969</c:v>
                </c:pt>
                <c:pt idx="449">
                  <c:v>58.310345600932969</c:v>
                </c:pt>
                <c:pt idx="450">
                  <c:v>58.523936610460204</c:v>
                </c:pt>
                <c:pt idx="451">
                  <c:v>58.630732115223815</c:v>
                </c:pt>
                <c:pt idx="452">
                  <c:v>58.844323124751035</c:v>
                </c:pt>
                <c:pt idx="453">
                  <c:v>58.951118629514653</c:v>
                </c:pt>
                <c:pt idx="454">
                  <c:v>58.951118629514653</c:v>
                </c:pt>
                <c:pt idx="455">
                  <c:v>59.164709639041874</c:v>
                </c:pt>
                <c:pt idx="456">
                  <c:v>59.271505143805491</c:v>
                </c:pt>
                <c:pt idx="457">
                  <c:v>59.378300648569109</c:v>
                </c:pt>
                <c:pt idx="458">
                  <c:v>59.378300648569109</c:v>
                </c:pt>
                <c:pt idx="459">
                  <c:v>59.378300648569109</c:v>
                </c:pt>
                <c:pt idx="460">
                  <c:v>59.591891658096337</c:v>
                </c:pt>
                <c:pt idx="461">
                  <c:v>59.698687162859947</c:v>
                </c:pt>
                <c:pt idx="462">
                  <c:v>59.912278172387175</c:v>
                </c:pt>
                <c:pt idx="463">
                  <c:v>60.019073677150786</c:v>
                </c:pt>
                <c:pt idx="464">
                  <c:v>60.232664686678014</c:v>
                </c:pt>
                <c:pt idx="465">
                  <c:v>60.339460191441631</c:v>
                </c:pt>
                <c:pt idx="466">
                  <c:v>60.446255696205242</c:v>
                </c:pt>
                <c:pt idx="467">
                  <c:v>60.65984670573247</c:v>
                </c:pt>
                <c:pt idx="468">
                  <c:v>60.65984670573247</c:v>
                </c:pt>
                <c:pt idx="469">
                  <c:v>60.76664221049608</c:v>
                </c:pt>
                <c:pt idx="470">
                  <c:v>60.980233220023308</c:v>
                </c:pt>
                <c:pt idx="471">
                  <c:v>61.087028724786919</c:v>
                </c:pt>
                <c:pt idx="472">
                  <c:v>61.300619734314154</c:v>
                </c:pt>
                <c:pt idx="473">
                  <c:v>61.407415239077764</c:v>
                </c:pt>
                <c:pt idx="474">
                  <c:v>61.407415239077764</c:v>
                </c:pt>
                <c:pt idx="475">
                  <c:v>61.407415239077764</c:v>
                </c:pt>
                <c:pt idx="476">
                  <c:v>61.514210743841375</c:v>
                </c:pt>
                <c:pt idx="477">
                  <c:v>61.727801753368603</c:v>
                </c:pt>
                <c:pt idx="478">
                  <c:v>61.834597258132213</c:v>
                </c:pt>
                <c:pt idx="479">
                  <c:v>61.834597258132213</c:v>
                </c:pt>
                <c:pt idx="480">
                  <c:v>62.048188267659448</c:v>
                </c:pt>
                <c:pt idx="481">
                  <c:v>62.048188267659448</c:v>
                </c:pt>
                <c:pt idx="482">
                  <c:v>62.154983772423058</c:v>
                </c:pt>
                <c:pt idx="483">
                  <c:v>62.154983772423058</c:v>
                </c:pt>
                <c:pt idx="484">
                  <c:v>62.368574781950286</c:v>
                </c:pt>
                <c:pt idx="485">
                  <c:v>62.475370286713897</c:v>
                </c:pt>
                <c:pt idx="486">
                  <c:v>62.688961296241125</c:v>
                </c:pt>
                <c:pt idx="487">
                  <c:v>62.795756801004735</c:v>
                </c:pt>
                <c:pt idx="488">
                  <c:v>62.795756801004735</c:v>
                </c:pt>
                <c:pt idx="489">
                  <c:v>62.902552305768353</c:v>
                </c:pt>
                <c:pt idx="490">
                  <c:v>63.116143315295581</c:v>
                </c:pt>
                <c:pt idx="491">
                  <c:v>63.222938820059191</c:v>
                </c:pt>
                <c:pt idx="492">
                  <c:v>63.436529829586419</c:v>
                </c:pt>
                <c:pt idx="493">
                  <c:v>63.54332533435003</c:v>
                </c:pt>
                <c:pt idx="494">
                  <c:v>63.54332533435003</c:v>
                </c:pt>
                <c:pt idx="495">
                  <c:v>63.756916343877265</c:v>
                </c:pt>
                <c:pt idx="496">
                  <c:v>63.756916343877265</c:v>
                </c:pt>
                <c:pt idx="497">
                  <c:v>63.863711848640875</c:v>
                </c:pt>
                <c:pt idx="498">
                  <c:v>63.970507353404486</c:v>
                </c:pt>
                <c:pt idx="499">
                  <c:v>63.970507353404486</c:v>
                </c:pt>
                <c:pt idx="500">
                  <c:v>64.184098362931721</c:v>
                </c:pt>
                <c:pt idx="501">
                  <c:v>64.184098362931721</c:v>
                </c:pt>
                <c:pt idx="502">
                  <c:v>64.290893867695331</c:v>
                </c:pt>
                <c:pt idx="503">
                  <c:v>64.290893867695331</c:v>
                </c:pt>
                <c:pt idx="504">
                  <c:v>64.504484877222552</c:v>
                </c:pt>
                <c:pt idx="505">
                  <c:v>64.504484877222552</c:v>
                </c:pt>
                <c:pt idx="506">
                  <c:v>64.611280381986163</c:v>
                </c:pt>
                <c:pt idx="507">
                  <c:v>65.252053410567854</c:v>
                </c:pt>
                <c:pt idx="508">
                  <c:v>65.252053410567854</c:v>
                </c:pt>
                <c:pt idx="509">
                  <c:v>65.358848915331464</c:v>
                </c:pt>
                <c:pt idx="510">
                  <c:v>65.572439924858685</c:v>
                </c:pt>
                <c:pt idx="511">
                  <c:v>65.679235429622295</c:v>
                </c:pt>
                <c:pt idx="512">
                  <c:v>65.679235429622295</c:v>
                </c:pt>
                <c:pt idx="513">
                  <c:v>65.892826439149516</c:v>
                </c:pt>
                <c:pt idx="514">
                  <c:v>65.892826439149516</c:v>
                </c:pt>
                <c:pt idx="515">
                  <c:v>65.999621943913155</c:v>
                </c:pt>
                <c:pt idx="516">
                  <c:v>65.999621943913155</c:v>
                </c:pt>
                <c:pt idx="517">
                  <c:v>65.999621943913155</c:v>
                </c:pt>
                <c:pt idx="518">
                  <c:v>66.213212953440376</c:v>
                </c:pt>
                <c:pt idx="519">
                  <c:v>65.892826439149516</c:v>
                </c:pt>
                <c:pt idx="520">
                  <c:v>66.213212953440376</c:v>
                </c:pt>
                <c:pt idx="521">
                  <c:v>66.320008458203986</c:v>
                </c:pt>
                <c:pt idx="522">
                  <c:v>66.320008458203986</c:v>
                </c:pt>
                <c:pt idx="523">
                  <c:v>66.426803962967597</c:v>
                </c:pt>
                <c:pt idx="524">
                  <c:v>66.640394972494832</c:v>
                </c:pt>
                <c:pt idx="525">
                  <c:v>66.640394972494832</c:v>
                </c:pt>
                <c:pt idx="526">
                  <c:v>66.747190477258442</c:v>
                </c:pt>
                <c:pt idx="527">
                  <c:v>66.747190477258442</c:v>
                </c:pt>
                <c:pt idx="528">
                  <c:v>66.960781486785663</c:v>
                </c:pt>
                <c:pt idx="529">
                  <c:v>67.067576991549274</c:v>
                </c:pt>
                <c:pt idx="530">
                  <c:v>67.281168001076495</c:v>
                </c:pt>
                <c:pt idx="531">
                  <c:v>67.281168001076495</c:v>
                </c:pt>
                <c:pt idx="532">
                  <c:v>67.387963505840119</c:v>
                </c:pt>
                <c:pt idx="533">
                  <c:v>67.60155451536734</c:v>
                </c:pt>
                <c:pt idx="534">
                  <c:v>67.708350020130965</c:v>
                </c:pt>
                <c:pt idx="535">
                  <c:v>67.815145524894575</c:v>
                </c:pt>
                <c:pt idx="536">
                  <c:v>68.02873653442181</c:v>
                </c:pt>
                <c:pt idx="537">
                  <c:v>68.135532039185421</c:v>
                </c:pt>
                <c:pt idx="538">
                  <c:v>68.135532039185421</c:v>
                </c:pt>
                <c:pt idx="539">
                  <c:v>68.349123048712642</c:v>
                </c:pt>
                <c:pt idx="540">
                  <c:v>68.455918553476252</c:v>
                </c:pt>
                <c:pt idx="541">
                  <c:v>68.669509563003473</c:v>
                </c:pt>
                <c:pt idx="542">
                  <c:v>68.776305067767098</c:v>
                </c:pt>
                <c:pt idx="543">
                  <c:v>68.883100572530708</c:v>
                </c:pt>
                <c:pt idx="544">
                  <c:v>68.883100572530708</c:v>
                </c:pt>
                <c:pt idx="545">
                  <c:v>68.883100572530708</c:v>
                </c:pt>
                <c:pt idx="546">
                  <c:v>69.096691582057929</c:v>
                </c:pt>
                <c:pt idx="547">
                  <c:v>69.096691582057929</c:v>
                </c:pt>
                <c:pt idx="548">
                  <c:v>69.203487086821539</c:v>
                </c:pt>
                <c:pt idx="549">
                  <c:v>69.203487086821539</c:v>
                </c:pt>
                <c:pt idx="550">
                  <c:v>69.417078096348774</c:v>
                </c:pt>
                <c:pt idx="551">
                  <c:v>69.417078096348774</c:v>
                </c:pt>
                <c:pt idx="552">
                  <c:v>69.523873601112385</c:v>
                </c:pt>
                <c:pt idx="553">
                  <c:v>69.73746461063962</c:v>
                </c:pt>
                <c:pt idx="554">
                  <c:v>69.73746461063962</c:v>
                </c:pt>
                <c:pt idx="555">
                  <c:v>69.844260115403245</c:v>
                </c:pt>
                <c:pt idx="556">
                  <c:v>70.057851124930451</c:v>
                </c:pt>
                <c:pt idx="557">
                  <c:v>70.164646629694076</c:v>
                </c:pt>
                <c:pt idx="558">
                  <c:v>70.164646629694076</c:v>
                </c:pt>
                <c:pt idx="559">
                  <c:v>70.271442134457686</c:v>
                </c:pt>
                <c:pt idx="560">
                  <c:v>70.485033143984907</c:v>
                </c:pt>
                <c:pt idx="561">
                  <c:v>70.591828648748518</c:v>
                </c:pt>
                <c:pt idx="562">
                  <c:v>70.591828648748518</c:v>
                </c:pt>
                <c:pt idx="563">
                  <c:v>70.591828648748518</c:v>
                </c:pt>
                <c:pt idx="564">
                  <c:v>70.591828648748518</c:v>
                </c:pt>
                <c:pt idx="565">
                  <c:v>70.805419658275753</c:v>
                </c:pt>
                <c:pt idx="566">
                  <c:v>70.805419658275753</c:v>
                </c:pt>
                <c:pt idx="567">
                  <c:v>70.912215163039363</c:v>
                </c:pt>
                <c:pt idx="568">
                  <c:v>71.125806172566584</c:v>
                </c:pt>
                <c:pt idx="569">
                  <c:v>71.232601677330209</c:v>
                </c:pt>
                <c:pt idx="570">
                  <c:v>71.339397182093819</c:v>
                </c:pt>
                <c:pt idx="571">
                  <c:v>71.552988191621054</c:v>
                </c:pt>
                <c:pt idx="572">
                  <c:v>71.552988191621054</c:v>
                </c:pt>
                <c:pt idx="573">
                  <c:v>71.659783696384665</c:v>
                </c:pt>
                <c:pt idx="574">
                  <c:v>71.659783696384665</c:v>
                </c:pt>
                <c:pt idx="575">
                  <c:v>71.873374705911885</c:v>
                </c:pt>
                <c:pt idx="576">
                  <c:v>71.873374705911885</c:v>
                </c:pt>
                <c:pt idx="577">
                  <c:v>71.980170210675496</c:v>
                </c:pt>
                <c:pt idx="578">
                  <c:v>72.193761220202731</c:v>
                </c:pt>
                <c:pt idx="579">
                  <c:v>72.300556724966341</c:v>
                </c:pt>
                <c:pt idx="580">
                  <c:v>72.407352229729952</c:v>
                </c:pt>
                <c:pt idx="581">
                  <c:v>72.620943239257173</c:v>
                </c:pt>
                <c:pt idx="582">
                  <c:v>72.727738744020783</c:v>
                </c:pt>
                <c:pt idx="583">
                  <c:v>72.727738744020783</c:v>
                </c:pt>
                <c:pt idx="584">
                  <c:v>72.941329753548018</c:v>
                </c:pt>
                <c:pt idx="585">
                  <c:v>72.941329753548018</c:v>
                </c:pt>
                <c:pt idx="586">
                  <c:v>73.048125258311643</c:v>
                </c:pt>
                <c:pt idx="587">
                  <c:v>73.261716267838864</c:v>
                </c:pt>
                <c:pt idx="588">
                  <c:v>73.261716267838864</c:v>
                </c:pt>
                <c:pt idx="589">
                  <c:v>73.368511772602474</c:v>
                </c:pt>
                <c:pt idx="590">
                  <c:v>73.368511772602474</c:v>
                </c:pt>
                <c:pt idx="591">
                  <c:v>73.368511772602474</c:v>
                </c:pt>
                <c:pt idx="592">
                  <c:v>73.582102782129709</c:v>
                </c:pt>
                <c:pt idx="593">
                  <c:v>73.68889828689332</c:v>
                </c:pt>
                <c:pt idx="594">
                  <c:v>73.68889828689332</c:v>
                </c:pt>
                <c:pt idx="595">
                  <c:v>73.79569379165693</c:v>
                </c:pt>
                <c:pt idx="596">
                  <c:v>74.009284801184151</c:v>
                </c:pt>
                <c:pt idx="597">
                  <c:v>74.116080305947762</c:v>
                </c:pt>
                <c:pt idx="598">
                  <c:v>74.329671315474997</c:v>
                </c:pt>
                <c:pt idx="599">
                  <c:v>74.329671315474997</c:v>
                </c:pt>
                <c:pt idx="600">
                  <c:v>74.436466820238607</c:v>
                </c:pt>
                <c:pt idx="601">
                  <c:v>74.650057829765828</c:v>
                </c:pt>
                <c:pt idx="602">
                  <c:v>74.756853334529453</c:v>
                </c:pt>
                <c:pt idx="603">
                  <c:v>74.863648839293063</c:v>
                </c:pt>
                <c:pt idx="604">
                  <c:v>74.863648839293063</c:v>
                </c:pt>
                <c:pt idx="605">
                  <c:v>75.077239848820298</c:v>
                </c:pt>
                <c:pt idx="606">
                  <c:v>75.077239848820298</c:v>
                </c:pt>
                <c:pt idx="607">
                  <c:v>75.184035353583909</c:v>
                </c:pt>
                <c:pt idx="608">
                  <c:v>75.184035353583909</c:v>
                </c:pt>
                <c:pt idx="609">
                  <c:v>75.397626363111129</c:v>
                </c:pt>
                <c:pt idx="610">
                  <c:v>75.50442186787474</c:v>
                </c:pt>
                <c:pt idx="611">
                  <c:v>75.718012877401975</c:v>
                </c:pt>
                <c:pt idx="612">
                  <c:v>75.718012877401975</c:v>
                </c:pt>
                <c:pt idx="613">
                  <c:v>75.824808382165585</c:v>
                </c:pt>
                <c:pt idx="614">
                  <c:v>76.038399391692806</c:v>
                </c:pt>
                <c:pt idx="615">
                  <c:v>76.145194896456417</c:v>
                </c:pt>
                <c:pt idx="616">
                  <c:v>76.145194896456417</c:v>
                </c:pt>
                <c:pt idx="617">
                  <c:v>76.251990401220027</c:v>
                </c:pt>
                <c:pt idx="618">
                  <c:v>76.251990401220027</c:v>
                </c:pt>
                <c:pt idx="619">
                  <c:v>76.251990401220027</c:v>
                </c:pt>
                <c:pt idx="620">
                  <c:v>76.465581410747262</c:v>
                </c:pt>
                <c:pt idx="621">
                  <c:v>76.572376915510887</c:v>
                </c:pt>
                <c:pt idx="622">
                  <c:v>76.572376915510887</c:v>
                </c:pt>
                <c:pt idx="623">
                  <c:v>76.785967925038108</c:v>
                </c:pt>
                <c:pt idx="624">
                  <c:v>76.892763429801718</c:v>
                </c:pt>
                <c:pt idx="625">
                  <c:v>77.106354439328953</c:v>
                </c:pt>
                <c:pt idx="626">
                  <c:v>77.213149944092564</c:v>
                </c:pt>
                <c:pt idx="627">
                  <c:v>77.319945448856174</c:v>
                </c:pt>
                <c:pt idx="628">
                  <c:v>77.533536458383395</c:v>
                </c:pt>
                <c:pt idx="629">
                  <c:v>77.533536458383395</c:v>
                </c:pt>
                <c:pt idx="630">
                  <c:v>77.640331963147005</c:v>
                </c:pt>
                <c:pt idx="631">
                  <c:v>77.853922972674241</c:v>
                </c:pt>
                <c:pt idx="632">
                  <c:v>77.960718477437851</c:v>
                </c:pt>
                <c:pt idx="633">
                  <c:v>77.960718477437851</c:v>
                </c:pt>
                <c:pt idx="634">
                  <c:v>77.960718477437851</c:v>
                </c:pt>
                <c:pt idx="635">
                  <c:v>77.960718477437851</c:v>
                </c:pt>
                <c:pt idx="636">
                  <c:v>78.174309486965072</c:v>
                </c:pt>
                <c:pt idx="637">
                  <c:v>78.174309486965072</c:v>
                </c:pt>
                <c:pt idx="638">
                  <c:v>78.281104991728697</c:v>
                </c:pt>
                <c:pt idx="639">
                  <c:v>78.281104991728697</c:v>
                </c:pt>
                <c:pt idx="640">
                  <c:v>78.494696001255932</c:v>
                </c:pt>
                <c:pt idx="641">
                  <c:v>78.494696001255932</c:v>
                </c:pt>
                <c:pt idx="642">
                  <c:v>78.601491506019542</c:v>
                </c:pt>
                <c:pt idx="643">
                  <c:v>78.601491506019542</c:v>
                </c:pt>
                <c:pt idx="644">
                  <c:v>78.708287010783152</c:v>
                </c:pt>
                <c:pt idx="645">
                  <c:v>78.708287010783152</c:v>
                </c:pt>
                <c:pt idx="646">
                  <c:v>78.921878020310373</c:v>
                </c:pt>
                <c:pt idx="647">
                  <c:v>79.028673525073984</c:v>
                </c:pt>
                <c:pt idx="648">
                  <c:v>79.028673525073984</c:v>
                </c:pt>
                <c:pt idx="649">
                  <c:v>79.028673525073984</c:v>
                </c:pt>
                <c:pt idx="650">
                  <c:v>79.242264534601219</c:v>
                </c:pt>
                <c:pt idx="651">
                  <c:v>79.349060039364829</c:v>
                </c:pt>
                <c:pt idx="652">
                  <c:v>79.349060039364829</c:v>
                </c:pt>
                <c:pt idx="653">
                  <c:v>79.56265104889205</c:v>
                </c:pt>
                <c:pt idx="654">
                  <c:v>79.56265104889205</c:v>
                </c:pt>
                <c:pt idx="655">
                  <c:v>79.669446553655661</c:v>
                </c:pt>
                <c:pt idx="656">
                  <c:v>79.776242058419285</c:v>
                </c:pt>
                <c:pt idx="657">
                  <c:v>79.776242058419285</c:v>
                </c:pt>
                <c:pt idx="658">
                  <c:v>79.98983306794652</c:v>
                </c:pt>
                <c:pt idx="659">
                  <c:v>80.096628572710131</c:v>
                </c:pt>
                <c:pt idx="660">
                  <c:v>80.096628572710131</c:v>
                </c:pt>
                <c:pt idx="661">
                  <c:v>80.310219582237352</c:v>
                </c:pt>
                <c:pt idx="662">
                  <c:v>80.417015087000962</c:v>
                </c:pt>
                <c:pt idx="663">
                  <c:v>80.630606096528197</c:v>
                </c:pt>
                <c:pt idx="664">
                  <c:v>80.630606096528197</c:v>
                </c:pt>
                <c:pt idx="665">
                  <c:v>80.737401601291808</c:v>
                </c:pt>
                <c:pt idx="666">
                  <c:v>80.844197106055418</c:v>
                </c:pt>
                <c:pt idx="667">
                  <c:v>81.057788115582639</c:v>
                </c:pt>
                <c:pt idx="668">
                  <c:v>81.164583620346264</c:v>
                </c:pt>
                <c:pt idx="669">
                  <c:v>81.164583620346264</c:v>
                </c:pt>
                <c:pt idx="670">
                  <c:v>81.378174629873484</c:v>
                </c:pt>
                <c:pt idx="671">
                  <c:v>81.484970134637095</c:v>
                </c:pt>
                <c:pt idx="672">
                  <c:v>81.484970134637095</c:v>
                </c:pt>
                <c:pt idx="673">
                  <c:v>81.698561144164316</c:v>
                </c:pt>
                <c:pt idx="674">
                  <c:v>81.80535664892794</c:v>
                </c:pt>
                <c:pt idx="675">
                  <c:v>81.80535664892794</c:v>
                </c:pt>
                <c:pt idx="676">
                  <c:v>82.018947658455176</c:v>
                </c:pt>
                <c:pt idx="677">
                  <c:v>82.018947658455176</c:v>
                </c:pt>
                <c:pt idx="678">
                  <c:v>82.125743163218786</c:v>
                </c:pt>
                <c:pt idx="679">
                  <c:v>82.232538667982396</c:v>
                </c:pt>
                <c:pt idx="680">
                  <c:v>82.232538667982396</c:v>
                </c:pt>
                <c:pt idx="681">
                  <c:v>82.125743163218786</c:v>
                </c:pt>
                <c:pt idx="682">
                  <c:v>82.018947658455176</c:v>
                </c:pt>
                <c:pt idx="683">
                  <c:v>81.80535664892794</c:v>
                </c:pt>
                <c:pt idx="684">
                  <c:v>82.018947658455176</c:v>
                </c:pt>
                <c:pt idx="685">
                  <c:v>81.80535664892794</c:v>
                </c:pt>
                <c:pt idx="686">
                  <c:v>79.98983306794652</c:v>
                </c:pt>
                <c:pt idx="687">
                  <c:v>70.271442134457686</c:v>
                </c:pt>
                <c:pt idx="688">
                  <c:v>63.863711848640875</c:v>
                </c:pt>
                <c:pt idx="689">
                  <c:v>63.970507353404486</c:v>
                </c:pt>
                <c:pt idx="690">
                  <c:v>52.329797334170621</c:v>
                </c:pt>
                <c:pt idx="691">
                  <c:v>46.242453562644648</c:v>
                </c:pt>
                <c:pt idx="692">
                  <c:v>46.349249067408259</c:v>
                </c:pt>
                <c:pt idx="693">
                  <c:v>46.562840076935487</c:v>
                </c:pt>
                <c:pt idx="694">
                  <c:v>46.883226591226325</c:v>
                </c:pt>
                <c:pt idx="695">
                  <c:v>46.990022095989936</c:v>
                </c:pt>
                <c:pt idx="696">
                  <c:v>47.096817600753553</c:v>
                </c:pt>
                <c:pt idx="697">
                  <c:v>46.028862553117413</c:v>
                </c:pt>
                <c:pt idx="698">
                  <c:v>45.601680534062965</c:v>
                </c:pt>
                <c:pt idx="699">
                  <c:v>45.815271543590192</c:v>
                </c:pt>
                <c:pt idx="700">
                  <c:v>45.922067048353803</c:v>
                </c:pt>
                <c:pt idx="701">
                  <c:v>46.028862553117413</c:v>
                </c:pt>
                <c:pt idx="702">
                  <c:v>46.669635581699097</c:v>
                </c:pt>
                <c:pt idx="703">
                  <c:v>46.990022095989936</c:v>
                </c:pt>
                <c:pt idx="704">
                  <c:v>47.096817600753553</c:v>
                </c:pt>
                <c:pt idx="705">
                  <c:v>47.310408610280781</c:v>
                </c:pt>
                <c:pt idx="706">
                  <c:v>47.417204115044392</c:v>
                </c:pt>
                <c:pt idx="707">
                  <c:v>47.73759062933523</c:v>
                </c:pt>
                <c:pt idx="708">
                  <c:v>47.63079512457162</c:v>
                </c:pt>
                <c:pt idx="709">
                  <c:v>47.310408610280781</c:v>
                </c:pt>
                <c:pt idx="710">
                  <c:v>33.960970514829093</c:v>
                </c:pt>
                <c:pt idx="711">
                  <c:v>34.281357029119931</c:v>
                </c:pt>
                <c:pt idx="712">
                  <c:v>34.494948038647152</c:v>
                </c:pt>
                <c:pt idx="713">
                  <c:v>34.494948038647152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64-4DF2-8B0D-F63EEBAA5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0862096"/>
        <c:axId val="368282528"/>
      </c:scatterChart>
      <c:valAx>
        <c:axId val="600862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282528"/>
        <c:crosses val="autoZero"/>
        <c:crossBetween val="midCat"/>
      </c:valAx>
      <c:valAx>
        <c:axId val="36828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862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Load - Displacement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4626525005407539E-2"/>
          <c:y val="0.11148937265194792"/>
          <c:w val="0.87949783494168765"/>
          <c:h val="0.6753915609615235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'Fleure Test'!$G$15</c:f>
              <c:strCache>
                <c:ptCount val="1"/>
                <c:pt idx="0">
                  <c:v>SB2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trendline>
            <c:spPr>
              <a:ln w="15875">
                <a:solidFill>
                  <a:schemeClr val="accent2"/>
                </a:solidFill>
              </a:ln>
            </c:spPr>
            <c:trendlineType val="poly"/>
            <c:order val="5"/>
            <c:dispRSqr val="0"/>
            <c:dispEq val="0"/>
          </c:trendline>
          <c:xVal>
            <c:numRef>
              <c:f>'Fleure Test'!$F$16:$F$1433</c:f>
              <c:numCache>
                <c:formatCode>General</c:formatCode>
                <c:ptCount val="1418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0.8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1</c:v>
                </c:pt>
                <c:pt idx="13">
                  <c:v>1.2</c:v>
                </c:pt>
                <c:pt idx="14">
                  <c:v>1.3</c:v>
                </c:pt>
                <c:pt idx="15">
                  <c:v>1.3</c:v>
                </c:pt>
                <c:pt idx="16">
                  <c:v>1.3</c:v>
                </c:pt>
                <c:pt idx="17">
                  <c:v>1.3</c:v>
                </c:pt>
                <c:pt idx="18">
                  <c:v>1.3</c:v>
                </c:pt>
                <c:pt idx="19">
                  <c:v>1.5</c:v>
                </c:pt>
                <c:pt idx="20">
                  <c:v>1.6</c:v>
                </c:pt>
                <c:pt idx="21">
                  <c:v>1.7</c:v>
                </c:pt>
                <c:pt idx="22">
                  <c:v>1.7</c:v>
                </c:pt>
                <c:pt idx="23">
                  <c:v>1.7</c:v>
                </c:pt>
                <c:pt idx="24">
                  <c:v>1.7</c:v>
                </c:pt>
                <c:pt idx="25">
                  <c:v>1.8</c:v>
                </c:pt>
                <c:pt idx="26">
                  <c:v>2</c:v>
                </c:pt>
                <c:pt idx="27">
                  <c:v>2.1</c:v>
                </c:pt>
                <c:pt idx="28">
                  <c:v>2.1</c:v>
                </c:pt>
                <c:pt idx="29">
                  <c:v>2.1</c:v>
                </c:pt>
                <c:pt idx="30">
                  <c:v>2.2000000000000002</c:v>
                </c:pt>
                <c:pt idx="31">
                  <c:v>2.2999999999999998</c:v>
                </c:pt>
                <c:pt idx="32">
                  <c:v>2.4</c:v>
                </c:pt>
                <c:pt idx="33">
                  <c:v>2.5</c:v>
                </c:pt>
                <c:pt idx="34">
                  <c:v>2.5</c:v>
                </c:pt>
                <c:pt idx="35">
                  <c:v>2.5</c:v>
                </c:pt>
                <c:pt idx="36">
                  <c:v>2.8</c:v>
                </c:pt>
                <c:pt idx="37">
                  <c:v>2.8</c:v>
                </c:pt>
                <c:pt idx="38">
                  <c:v>2.9</c:v>
                </c:pt>
                <c:pt idx="39">
                  <c:v>2.9</c:v>
                </c:pt>
                <c:pt idx="40">
                  <c:v>2.9</c:v>
                </c:pt>
                <c:pt idx="41">
                  <c:v>3</c:v>
                </c:pt>
                <c:pt idx="42">
                  <c:v>3.1</c:v>
                </c:pt>
                <c:pt idx="43">
                  <c:v>3.3</c:v>
                </c:pt>
                <c:pt idx="44">
                  <c:v>3.3</c:v>
                </c:pt>
                <c:pt idx="45">
                  <c:v>3.3</c:v>
                </c:pt>
                <c:pt idx="46">
                  <c:v>3.3</c:v>
                </c:pt>
                <c:pt idx="47">
                  <c:v>3.7</c:v>
                </c:pt>
                <c:pt idx="48">
                  <c:v>3.7</c:v>
                </c:pt>
                <c:pt idx="49">
                  <c:v>3.7</c:v>
                </c:pt>
                <c:pt idx="50">
                  <c:v>3.7</c:v>
                </c:pt>
                <c:pt idx="51">
                  <c:v>3.8</c:v>
                </c:pt>
                <c:pt idx="52">
                  <c:v>3.9</c:v>
                </c:pt>
                <c:pt idx="53">
                  <c:v>3.9</c:v>
                </c:pt>
                <c:pt idx="54">
                  <c:v>4.0999999999999996</c:v>
                </c:pt>
                <c:pt idx="55">
                  <c:v>4.0999999999999996</c:v>
                </c:pt>
                <c:pt idx="56">
                  <c:v>4.0999999999999996</c:v>
                </c:pt>
                <c:pt idx="57">
                  <c:v>4.2</c:v>
                </c:pt>
                <c:pt idx="58">
                  <c:v>4.3</c:v>
                </c:pt>
                <c:pt idx="59">
                  <c:v>4.3</c:v>
                </c:pt>
                <c:pt idx="60">
                  <c:v>4.4000000000000004</c:v>
                </c:pt>
                <c:pt idx="61">
                  <c:v>4.4000000000000004</c:v>
                </c:pt>
                <c:pt idx="62">
                  <c:v>4.5</c:v>
                </c:pt>
                <c:pt idx="63">
                  <c:v>4.5</c:v>
                </c:pt>
                <c:pt idx="64">
                  <c:v>4.5</c:v>
                </c:pt>
                <c:pt idx="65">
                  <c:v>4.5999999999999996</c:v>
                </c:pt>
                <c:pt idx="66">
                  <c:v>4.7</c:v>
                </c:pt>
                <c:pt idx="67">
                  <c:v>4.7</c:v>
                </c:pt>
                <c:pt idx="68">
                  <c:v>4.8</c:v>
                </c:pt>
                <c:pt idx="69">
                  <c:v>4.8</c:v>
                </c:pt>
                <c:pt idx="70">
                  <c:v>4.9000000000000004</c:v>
                </c:pt>
                <c:pt idx="71">
                  <c:v>4.9000000000000004</c:v>
                </c:pt>
                <c:pt idx="72">
                  <c:v>4.9000000000000004</c:v>
                </c:pt>
                <c:pt idx="73">
                  <c:v>5</c:v>
                </c:pt>
                <c:pt idx="74">
                  <c:v>5</c:v>
                </c:pt>
                <c:pt idx="75">
                  <c:v>5.0999999999999996</c:v>
                </c:pt>
                <c:pt idx="76">
                  <c:v>5.0999999999999996</c:v>
                </c:pt>
                <c:pt idx="77">
                  <c:v>5.0999999999999996</c:v>
                </c:pt>
                <c:pt idx="78">
                  <c:v>5.2</c:v>
                </c:pt>
                <c:pt idx="79">
                  <c:v>5.2</c:v>
                </c:pt>
                <c:pt idx="80">
                  <c:v>5.3</c:v>
                </c:pt>
                <c:pt idx="81">
                  <c:v>5.3</c:v>
                </c:pt>
                <c:pt idx="82">
                  <c:v>5.3</c:v>
                </c:pt>
                <c:pt idx="83">
                  <c:v>5.4</c:v>
                </c:pt>
                <c:pt idx="84">
                  <c:v>5.4</c:v>
                </c:pt>
                <c:pt idx="85">
                  <c:v>5.5</c:v>
                </c:pt>
                <c:pt idx="86">
                  <c:v>5.5</c:v>
                </c:pt>
                <c:pt idx="87">
                  <c:v>5.5</c:v>
                </c:pt>
                <c:pt idx="88">
                  <c:v>5.6</c:v>
                </c:pt>
                <c:pt idx="89">
                  <c:v>5.6</c:v>
                </c:pt>
                <c:pt idx="90">
                  <c:v>5.7</c:v>
                </c:pt>
                <c:pt idx="91">
                  <c:v>5.7</c:v>
                </c:pt>
                <c:pt idx="92">
                  <c:v>5.7</c:v>
                </c:pt>
                <c:pt idx="93">
                  <c:v>5.8</c:v>
                </c:pt>
                <c:pt idx="94">
                  <c:v>5.8</c:v>
                </c:pt>
                <c:pt idx="95">
                  <c:v>5.9</c:v>
                </c:pt>
                <c:pt idx="96">
                  <c:v>5.9</c:v>
                </c:pt>
                <c:pt idx="97">
                  <c:v>6</c:v>
                </c:pt>
                <c:pt idx="98">
                  <c:v>6</c:v>
                </c:pt>
                <c:pt idx="99">
                  <c:v>6.1</c:v>
                </c:pt>
                <c:pt idx="100">
                  <c:v>6.1</c:v>
                </c:pt>
                <c:pt idx="101">
                  <c:v>6.1</c:v>
                </c:pt>
                <c:pt idx="102">
                  <c:v>6.2</c:v>
                </c:pt>
                <c:pt idx="103">
                  <c:v>6.2</c:v>
                </c:pt>
                <c:pt idx="104">
                  <c:v>6.3</c:v>
                </c:pt>
                <c:pt idx="105">
                  <c:v>6.3</c:v>
                </c:pt>
                <c:pt idx="106">
                  <c:v>6.4</c:v>
                </c:pt>
                <c:pt idx="107">
                  <c:v>6.5</c:v>
                </c:pt>
                <c:pt idx="108">
                  <c:v>6.5</c:v>
                </c:pt>
                <c:pt idx="109">
                  <c:v>6.5</c:v>
                </c:pt>
                <c:pt idx="110">
                  <c:v>6.5</c:v>
                </c:pt>
                <c:pt idx="111">
                  <c:v>6.6</c:v>
                </c:pt>
                <c:pt idx="112">
                  <c:v>6.9</c:v>
                </c:pt>
                <c:pt idx="113">
                  <c:v>6.9</c:v>
                </c:pt>
                <c:pt idx="114">
                  <c:v>6.9</c:v>
                </c:pt>
                <c:pt idx="115">
                  <c:v>7</c:v>
                </c:pt>
                <c:pt idx="116">
                  <c:v>7</c:v>
                </c:pt>
                <c:pt idx="117">
                  <c:v>7.1</c:v>
                </c:pt>
                <c:pt idx="118">
                  <c:v>7.1</c:v>
                </c:pt>
                <c:pt idx="119">
                  <c:v>7.2</c:v>
                </c:pt>
                <c:pt idx="120">
                  <c:v>7.3</c:v>
                </c:pt>
                <c:pt idx="121">
                  <c:v>7.3</c:v>
                </c:pt>
                <c:pt idx="122">
                  <c:v>7.4</c:v>
                </c:pt>
                <c:pt idx="123">
                  <c:v>7.5</c:v>
                </c:pt>
                <c:pt idx="124">
                  <c:v>7.5</c:v>
                </c:pt>
                <c:pt idx="125">
                  <c:v>7.6</c:v>
                </c:pt>
                <c:pt idx="126">
                  <c:v>7.7</c:v>
                </c:pt>
                <c:pt idx="127">
                  <c:v>7.7</c:v>
                </c:pt>
                <c:pt idx="128">
                  <c:v>7.8</c:v>
                </c:pt>
                <c:pt idx="129">
                  <c:v>7.9</c:v>
                </c:pt>
                <c:pt idx="130">
                  <c:v>7.9</c:v>
                </c:pt>
                <c:pt idx="131">
                  <c:v>7.9</c:v>
                </c:pt>
                <c:pt idx="132">
                  <c:v>8</c:v>
                </c:pt>
                <c:pt idx="133">
                  <c:v>8.1</c:v>
                </c:pt>
                <c:pt idx="134">
                  <c:v>8.1</c:v>
                </c:pt>
                <c:pt idx="135">
                  <c:v>8.5</c:v>
                </c:pt>
                <c:pt idx="136">
                  <c:v>8.5</c:v>
                </c:pt>
                <c:pt idx="137">
                  <c:v>8.6</c:v>
                </c:pt>
                <c:pt idx="138">
                  <c:v>8.6</c:v>
                </c:pt>
                <c:pt idx="139">
                  <c:v>8.6999999999999993</c:v>
                </c:pt>
                <c:pt idx="140">
                  <c:v>8.8000000000000007</c:v>
                </c:pt>
                <c:pt idx="141">
                  <c:v>8.9</c:v>
                </c:pt>
                <c:pt idx="142">
                  <c:v>8.9</c:v>
                </c:pt>
                <c:pt idx="143">
                  <c:v>8.9</c:v>
                </c:pt>
                <c:pt idx="144">
                  <c:v>8.9</c:v>
                </c:pt>
                <c:pt idx="145">
                  <c:v>9</c:v>
                </c:pt>
                <c:pt idx="146">
                  <c:v>9.1</c:v>
                </c:pt>
                <c:pt idx="147">
                  <c:v>9.1</c:v>
                </c:pt>
                <c:pt idx="148">
                  <c:v>9.3000000000000007</c:v>
                </c:pt>
                <c:pt idx="149">
                  <c:v>9.3000000000000007</c:v>
                </c:pt>
                <c:pt idx="150">
                  <c:v>9.3000000000000007</c:v>
                </c:pt>
                <c:pt idx="151">
                  <c:v>9.4</c:v>
                </c:pt>
                <c:pt idx="152">
                  <c:v>9.4</c:v>
                </c:pt>
                <c:pt idx="153">
                  <c:v>9.5</c:v>
                </c:pt>
                <c:pt idx="154">
                  <c:v>9.6</c:v>
                </c:pt>
                <c:pt idx="155">
                  <c:v>9.6</c:v>
                </c:pt>
                <c:pt idx="156">
                  <c:v>9.6999999999999993</c:v>
                </c:pt>
                <c:pt idx="157">
                  <c:v>9.6999999999999993</c:v>
                </c:pt>
                <c:pt idx="158">
                  <c:v>9.6999999999999993</c:v>
                </c:pt>
                <c:pt idx="159">
                  <c:v>10.1</c:v>
                </c:pt>
                <c:pt idx="160">
                  <c:v>10.1</c:v>
                </c:pt>
                <c:pt idx="161">
                  <c:v>10.5</c:v>
                </c:pt>
                <c:pt idx="162">
                  <c:v>10.5</c:v>
                </c:pt>
                <c:pt idx="163">
                  <c:v>10.8</c:v>
                </c:pt>
                <c:pt idx="164">
                  <c:v>10.8</c:v>
                </c:pt>
                <c:pt idx="165">
                  <c:v>10.9</c:v>
                </c:pt>
                <c:pt idx="166">
                  <c:v>10.9</c:v>
                </c:pt>
                <c:pt idx="167">
                  <c:v>11</c:v>
                </c:pt>
                <c:pt idx="168">
                  <c:v>11.1</c:v>
                </c:pt>
                <c:pt idx="169">
                  <c:v>11.3</c:v>
                </c:pt>
                <c:pt idx="170">
                  <c:v>11.3</c:v>
                </c:pt>
                <c:pt idx="171">
                  <c:v>11.3</c:v>
                </c:pt>
                <c:pt idx="172">
                  <c:v>11.3</c:v>
                </c:pt>
                <c:pt idx="173">
                  <c:v>11.3</c:v>
                </c:pt>
                <c:pt idx="174">
                  <c:v>11.4</c:v>
                </c:pt>
                <c:pt idx="175">
                  <c:v>11.5</c:v>
                </c:pt>
                <c:pt idx="176">
                  <c:v>11.5</c:v>
                </c:pt>
                <c:pt idx="177">
                  <c:v>11.6</c:v>
                </c:pt>
                <c:pt idx="178">
                  <c:v>11.6</c:v>
                </c:pt>
                <c:pt idx="179">
                  <c:v>11.7</c:v>
                </c:pt>
                <c:pt idx="180">
                  <c:v>11.7</c:v>
                </c:pt>
                <c:pt idx="181">
                  <c:v>11.7</c:v>
                </c:pt>
                <c:pt idx="182">
                  <c:v>11.7</c:v>
                </c:pt>
                <c:pt idx="183">
                  <c:v>12.1</c:v>
                </c:pt>
                <c:pt idx="184">
                  <c:v>12.1</c:v>
                </c:pt>
                <c:pt idx="185">
                  <c:v>12.1</c:v>
                </c:pt>
                <c:pt idx="186">
                  <c:v>12.2</c:v>
                </c:pt>
                <c:pt idx="187">
                  <c:v>12.2</c:v>
                </c:pt>
                <c:pt idx="188">
                  <c:v>12.3</c:v>
                </c:pt>
                <c:pt idx="189">
                  <c:v>12.3</c:v>
                </c:pt>
                <c:pt idx="190">
                  <c:v>12.4</c:v>
                </c:pt>
                <c:pt idx="191">
                  <c:v>12.4</c:v>
                </c:pt>
                <c:pt idx="192">
                  <c:v>12.5</c:v>
                </c:pt>
                <c:pt idx="193">
                  <c:v>12.5</c:v>
                </c:pt>
                <c:pt idx="194">
                  <c:v>12.5</c:v>
                </c:pt>
                <c:pt idx="195">
                  <c:v>12.7</c:v>
                </c:pt>
                <c:pt idx="196">
                  <c:v>12.7</c:v>
                </c:pt>
                <c:pt idx="197">
                  <c:v>12.7</c:v>
                </c:pt>
                <c:pt idx="198">
                  <c:v>12.8</c:v>
                </c:pt>
                <c:pt idx="199">
                  <c:v>12.8</c:v>
                </c:pt>
                <c:pt idx="200">
                  <c:v>12.8</c:v>
                </c:pt>
                <c:pt idx="201">
                  <c:v>12.9</c:v>
                </c:pt>
                <c:pt idx="202">
                  <c:v>12.9</c:v>
                </c:pt>
                <c:pt idx="203">
                  <c:v>12.9</c:v>
                </c:pt>
                <c:pt idx="204">
                  <c:v>12.9</c:v>
                </c:pt>
                <c:pt idx="205">
                  <c:v>13.1</c:v>
                </c:pt>
              </c:numCache>
            </c:numRef>
          </c:xVal>
          <c:yVal>
            <c:numRef>
              <c:f>'Fleure Test'!$G$16:$G$1433</c:f>
              <c:numCache>
                <c:formatCode>General</c:formatCode>
                <c:ptCount val="1418"/>
                <c:pt idx="0">
                  <c:v>0.8</c:v>
                </c:pt>
                <c:pt idx="1">
                  <c:v>2.25</c:v>
                </c:pt>
                <c:pt idx="2">
                  <c:v>2.2999999999999998</c:v>
                </c:pt>
                <c:pt idx="3">
                  <c:v>2.4</c:v>
                </c:pt>
                <c:pt idx="4">
                  <c:v>2.4500000000000002</c:v>
                </c:pt>
                <c:pt idx="5">
                  <c:v>2.5499999999999998</c:v>
                </c:pt>
                <c:pt idx="6">
                  <c:v>2.65</c:v>
                </c:pt>
                <c:pt idx="7">
                  <c:v>2.65</c:v>
                </c:pt>
                <c:pt idx="8">
                  <c:v>2.75</c:v>
                </c:pt>
                <c:pt idx="9">
                  <c:v>2.8</c:v>
                </c:pt>
                <c:pt idx="10">
                  <c:v>2.9</c:v>
                </c:pt>
                <c:pt idx="11">
                  <c:v>2.95</c:v>
                </c:pt>
                <c:pt idx="12">
                  <c:v>2.95</c:v>
                </c:pt>
                <c:pt idx="13">
                  <c:v>3.05</c:v>
                </c:pt>
                <c:pt idx="14">
                  <c:v>3.05</c:v>
                </c:pt>
                <c:pt idx="15">
                  <c:v>3.2</c:v>
                </c:pt>
                <c:pt idx="16">
                  <c:v>3.1</c:v>
                </c:pt>
                <c:pt idx="17">
                  <c:v>3.25</c:v>
                </c:pt>
                <c:pt idx="18">
                  <c:v>3.3</c:v>
                </c:pt>
                <c:pt idx="19">
                  <c:v>3.3</c:v>
                </c:pt>
                <c:pt idx="20">
                  <c:v>3.3</c:v>
                </c:pt>
                <c:pt idx="21">
                  <c:v>3.4</c:v>
                </c:pt>
                <c:pt idx="22">
                  <c:v>3.45</c:v>
                </c:pt>
                <c:pt idx="23">
                  <c:v>3.55</c:v>
                </c:pt>
                <c:pt idx="24">
                  <c:v>3.6</c:v>
                </c:pt>
                <c:pt idx="25">
                  <c:v>3.7</c:v>
                </c:pt>
                <c:pt idx="26">
                  <c:v>3.7</c:v>
                </c:pt>
                <c:pt idx="27">
                  <c:v>3.75</c:v>
                </c:pt>
                <c:pt idx="28">
                  <c:v>3.8</c:v>
                </c:pt>
                <c:pt idx="29">
                  <c:v>3.9</c:v>
                </c:pt>
                <c:pt idx="30">
                  <c:v>3.9</c:v>
                </c:pt>
                <c:pt idx="31">
                  <c:v>3.95</c:v>
                </c:pt>
                <c:pt idx="32">
                  <c:v>3.95</c:v>
                </c:pt>
                <c:pt idx="33">
                  <c:v>4.05</c:v>
                </c:pt>
                <c:pt idx="34">
                  <c:v>3.95</c:v>
                </c:pt>
                <c:pt idx="35">
                  <c:v>4.0999999999999996</c:v>
                </c:pt>
                <c:pt idx="36">
                  <c:v>4.0999999999999996</c:v>
                </c:pt>
                <c:pt idx="37">
                  <c:v>4.2</c:v>
                </c:pt>
                <c:pt idx="38">
                  <c:v>4.25</c:v>
                </c:pt>
                <c:pt idx="39">
                  <c:v>4.2</c:v>
                </c:pt>
                <c:pt idx="40">
                  <c:v>4.3499999999999996</c:v>
                </c:pt>
                <c:pt idx="41">
                  <c:v>4.3499999999999996</c:v>
                </c:pt>
                <c:pt idx="42">
                  <c:v>4.3499999999999996</c:v>
                </c:pt>
                <c:pt idx="43">
                  <c:v>4.4000000000000004</c:v>
                </c:pt>
                <c:pt idx="44">
                  <c:v>4.45</c:v>
                </c:pt>
                <c:pt idx="45">
                  <c:v>4.55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4.75</c:v>
                </c:pt>
                <c:pt idx="49">
                  <c:v>4.8499999999999996</c:v>
                </c:pt>
                <c:pt idx="50">
                  <c:v>4.9000000000000004</c:v>
                </c:pt>
                <c:pt idx="51">
                  <c:v>4.9000000000000004</c:v>
                </c:pt>
                <c:pt idx="52">
                  <c:v>4.9000000000000004</c:v>
                </c:pt>
                <c:pt idx="53">
                  <c:v>4.95</c:v>
                </c:pt>
                <c:pt idx="54">
                  <c:v>4.95</c:v>
                </c:pt>
                <c:pt idx="55">
                  <c:v>4.9000000000000004</c:v>
                </c:pt>
                <c:pt idx="56">
                  <c:v>5.05</c:v>
                </c:pt>
                <c:pt idx="57">
                  <c:v>5.05</c:v>
                </c:pt>
                <c:pt idx="58">
                  <c:v>5.0999999999999996</c:v>
                </c:pt>
                <c:pt idx="59">
                  <c:v>5.2</c:v>
                </c:pt>
                <c:pt idx="60">
                  <c:v>5.2</c:v>
                </c:pt>
                <c:pt idx="61">
                  <c:v>5.0999999999999996</c:v>
                </c:pt>
                <c:pt idx="62">
                  <c:v>5.0999999999999996</c:v>
                </c:pt>
                <c:pt idx="63">
                  <c:v>5.05</c:v>
                </c:pt>
                <c:pt idx="64">
                  <c:v>5.2</c:v>
                </c:pt>
                <c:pt idx="65">
                  <c:v>5.25</c:v>
                </c:pt>
                <c:pt idx="66">
                  <c:v>5.25</c:v>
                </c:pt>
                <c:pt idx="67">
                  <c:v>5.35</c:v>
                </c:pt>
                <c:pt idx="68">
                  <c:v>5.35</c:v>
                </c:pt>
                <c:pt idx="69">
                  <c:v>5.25</c:v>
                </c:pt>
                <c:pt idx="70">
                  <c:v>5.25</c:v>
                </c:pt>
                <c:pt idx="71">
                  <c:v>5.2</c:v>
                </c:pt>
                <c:pt idx="72">
                  <c:v>5.35</c:v>
                </c:pt>
                <c:pt idx="73">
                  <c:v>5.35</c:v>
                </c:pt>
                <c:pt idx="74">
                  <c:v>5.4</c:v>
                </c:pt>
                <c:pt idx="75">
                  <c:v>5.4</c:v>
                </c:pt>
                <c:pt idx="76">
                  <c:v>5.5</c:v>
                </c:pt>
                <c:pt idx="77">
                  <c:v>5.55</c:v>
                </c:pt>
                <c:pt idx="78">
                  <c:v>5.5</c:v>
                </c:pt>
                <c:pt idx="79">
                  <c:v>5.55</c:v>
                </c:pt>
                <c:pt idx="80">
                  <c:v>5.5</c:v>
                </c:pt>
                <c:pt idx="81">
                  <c:v>5.4</c:v>
                </c:pt>
                <c:pt idx="82">
                  <c:v>5.55</c:v>
                </c:pt>
                <c:pt idx="83">
                  <c:v>5.5</c:v>
                </c:pt>
                <c:pt idx="84">
                  <c:v>5.55</c:v>
                </c:pt>
                <c:pt idx="85">
                  <c:v>5.55</c:v>
                </c:pt>
                <c:pt idx="86">
                  <c:v>5.7</c:v>
                </c:pt>
                <c:pt idx="87">
                  <c:v>5.6</c:v>
                </c:pt>
                <c:pt idx="88">
                  <c:v>5.6</c:v>
                </c:pt>
                <c:pt idx="89">
                  <c:v>5.55</c:v>
                </c:pt>
                <c:pt idx="90">
                  <c:v>5.55</c:v>
                </c:pt>
                <c:pt idx="91">
                  <c:v>5.5</c:v>
                </c:pt>
                <c:pt idx="92">
                  <c:v>5.6</c:v>
                </c:pt>
                <c:pt idx="93">
                  <c:v>5.7</c:v>
                </c:pt>
                <c:pt idx="94">
                  <c:v>5.6</c:v>
                </c:pt>
                <c:pt idx="95">
                  <c:v>5.7</c:v>
                </c:pt>
                <c:pt idx="96">
                  <c:v>5.75</c:v>
                </c:pt>
                <c:pt idx="97">
                  <c:v>5.75</c:v>
                </c:pt>
                <c:pt idx="98">
                  <c:v>5.7</c:v>
                </c:pt>
                <c:pt idx="99">
                  <c:v>5.7</c:v>
                </c:pt>
                <c:pt idx="100">
                  <c:v>5.6</c:v>
                </c:pt>
                <c:pt idx="101">
                  <c:v>5.75</c:v>
                </c:pt>
                <c:pt idx="102">
                  <c:v>5.7</c:v>
                </c:pt>
                <c:pt idx="103">
                  <c:v>5.6</c:v>
                </c:pt>
                <c:pt idx="104">
                  <c:v>5.7</c:v>
                </c:pt>
                <c:pt idx="105">
                  <c:v>5.75</c:v>
                </c:pt>
                <c:pt idx="106">
                  <c:v>5.75</c:v>
                </c:pt>
                <c:pt idx="107">
                  <c:v>5.75</c:v>
                </c:pt>
                <c:pt idx="108">
                  <c:v>5.6</c:v>
                </c:pt>
                <c:pt idx="109">
                  <c:v>5.7</c:v>
                </c:pt>
                <c:pt idx="110">
                  <c:v>5.85</c:v>
                </c:pt>
                <c:pt idx="111">
                  <c:v>5.75</c:v>
                </c:pt>
                <c:pt idx="112">
                  <c:v>5.85</c:v>
                </c:pt>
                <c:pt idx="113">
                  <c:v>5.9</c:v>
                </c:pt>
                <c:pt idx="114">
                  <c:v>5.75</c:v>
                </c:pt>
                <c:pt idx="115">
                  <c:v>5.9</c:v>
                </c:pt>
                <c:pt idx="116">
                  <c:v>6</c:v>
                </c:pt>
                <c:pt idx="117">
                  <c:v>5.9</c:v>
                </c:pt>
                <c:pt idx="118">
                  <c:v>6.05</c:v>
                </c:pt>
                <c:pt idx="119">
                  <c:v>6.05</c:v>
                </c:pt>
                <c:pt idx="120">
                  <c:v>6</c:v>
                </c:pt>
                <c:pt idx="121">
                  <c:v>5.9</c:v>
                </c:pt>
                <c:pt idx="122">
                  <c:v>6</c:v>
                </c:pt>
                <c:pt idx="123">
                  <c:v>6</c:v>
                </c:pt>
                <c:pt idx="124">
                  <c:v>6.05</c:v>
                </c:pt>
                <c:pt idx="125">
                  <c:v>6.05</c:v>
                </c:pt>
                <c:pt idx="126">
                  <c:v>6</c:v>
                </c:pt>
                <c:pt idx="127">
                  <c:v>6.05</c:v>
                </c:pt>
                <c:pt idx="128">
                  <c:v>6.05</c:v>
                </c:pt>
                <c:pt idx="129">
                  <c:v>6.05</c:v>
                </c:pt>
                <c:pt idx="130">
                  <c:v>6.1</c:v>
                </c:pt>
                <c:pt idx="131">
                  <c:v>6.2</c:v>
                </c:pt>
                <c:pt idx="132">
                  <c:v>6.2</c:v>
                </c:pt>
                <c:pt idx="133">
                  <c:v>6.1</c:v>
                </c:pt>
                <c:pt idx="134">
                  <c:v>6.05</c:v>
                </c:pt>
                <c:pt idx="135">
                  <c:v>6.1</c:v>
                </c:pt>
                <c:pt idx="136">
                  <c:v>6.2</c:v>
                </c:pt>
                <c:pt idx="137">
                  <c:v>6.2</c:v>
                </c:pt>
                <c:pt idx="138">
                  <c:v>6.1</c:v>
                </c:pt>
                <c:pt idx="139">
                  <c:v>6.2</c:v>
                </c:pt>
                <c:pt idx="140">
                  <c:v>6.25</c:v>
                </c:pt>
                <c:pt idx="141">
                  <c:v>6.35</c:v>
                </c:pt>
                <c:pt idx="142">
                  <c:v>6.25</c:v>
                </c:pt>
                <c:pt idx="143">
                  <c:v>6.2</c:v>
                </c:pt>
                <c:pt idx="144">
                  <c:v>6.1</c:v>
                </c:pt>
                <c:pt idx="145">
                  <c:v>6.25</c:v>
                </c:pt>
                <c:pt idx="146">
                  <c:v>6.25</c:v>
                </c:pt>
                <c:pt idx="147">
                  <c:v>6.35</c:v>
                </c:pt>
                <c:pt idx="148">
                  <c:v>6.35</c:v>
                </c:pt>
                <c:pt idx="149">
                  <c:v>6.2</c:v>
                </c:pt>
                <c:pt idx="150">
                  <c:v>6.25</c:v>
                </c:pt>
                <c:pt idx="151">
                  <c:v>6.25</c:v>
                </c:pt>
                <c:pt idx="152">
                  <c:v>6.35</c:v>
                </c:pt>
                <c:pt idx="153">
                  <c:v>6.35</c:v>
                </c:pt>
                <c:pt idx="154">
                  <c:v>6.4</c:v>
                </c:pt>
                <c:pt idx="155">
                  <c:v>6.35</c:v>
                </c:pt>
                <c:pt idx="156">
                  <c:v>6.35</c:v>
                </c:pt>
                <c:pt idx="157">
                  <c:v>6.25</c:v>
                </c:pt>
                <c:pt idx="158">
                  <c:v>6.4</c:v>
                </c:pt>
                <c:pt idx="159">
                  <c:v>6.35</c:v>
                </c:pt>
                <c:pt idx="160">
                  <c:v>6.4</c:v>
                </c:pt>
                <c:pt idx="161">
                  <c:v>6.4</c:v>
                </c:pt>
                <c:pt idx="162">
                  <c:v>6.5</c:v>
                </c:pt>
                <c:pt idx="163">
                  <c:v>6.5</c:v>
                </c:pt>
                <c:pt idx="164">
                  <c:v>6.55</c:v>
                </c:pt>
                <c:pt idx="165">
                  <c:v>6.55</c:v>
                </c:pt>
                <c:pt idx="166">
                  <c:v>6.5</c:v>
                </c:pt>
                <c:pt idx="167">
                  <c:v>6.55</c:v>
                </c:pt>
                <c:pt idx="168">
                  <c:v>6.55</c:v>
                </c:pt>
                <c:pt idx="169">
                  <c:v>6.6</c:v>
                </c:pt>
                <c:pt idx="170">
                  <c:v>6.7</c:v>
                </c:pt>
                <c:pt idx="171">
                  <c:v>6.55</c:v>
                </c:pt>
                <c:pt idx="172">
                  <c:v>6.5</c:v>
                </c:pt>
                <c:pt idx="173">
                  <c:v>6.4</c:v>
                </c:pt>
                <c:pt idx="174">
                  <c:v>6.4</c:v>
                </c:pt>
                <c:pt idx="175">
                  <c:v>6.4</c:v>
                </c:pt>
                <c:pt idx="176">
                  <c:v>6.55</c:v>
                </c:pt>
                <c:pt idx="177">
                  <c:v>6.55</c:v>
                </c:pt>
                <c:pt idx="178">
                  <c:v>6.5</c:v>
                </c:pt>
                <c:pt idx="179">
                  <c:v>6.5</c:v>
                </c:pt>
                <c:pt idx="180">
                  <c:v>6.4</c:v>
                </c:pt>
                <c:pt idx="181">
                  <c:v>6.35</c:v>
                </c:pt>
                <c:pt idx="182">
                  <c:v>6.25</c:v>
                </c:pt>
                <c:pt idx="183">
                  <c:v>6.35</c:v>
                </c:pt>
                <c:pt idx="184">
                  <c:v>6.25</c:v>
                </c:pt>
                <c:pt idx="185">
                  <c:v>6.2</c:v>
                </c:pt>
                <c:pt idx="186">
                  <c:v>6.2</c:v>
                </c:pt>
                <c:pt idx="187">
                  <c:v>6.25</c:v>
                </c:pt>
                <c:pt idx="188">
                  <c:v>6.25</c:v>
                </c:pt>
                <c:pt idx="189">
                  <c:v>6.35</c:v>
                </c:pt>
                <c:pt idx="190">
                  <c:v>6.35</c:v>
                </c:pt>
                <c:pt idx="191">
                  <c:v>6.25</c:v>
                </c:pt>
                <c:pt idx="192">
                  <c:v>6.25</c:v>
                </c:pt>
                <c:pt idx="193">
                  <c:v>6.2</c:v>
                </c:pt>
                <c:pt idx="194">
                  <c:v>6.1</c:v>
                </c:pt>
                <c:pt idx="195">
                  <c:v>6.2</c:v>
                </c:pt>
                <c:pt idx="196">
                  <c:v>6.1</c:v>
                </c:pt>
                <c:pt idx="197">
                  <c:v>6.25</c:v>
                </c:pt>
                <c:pt idx="198">
                  <c:v>6.25</c:v>
                </c:pt>
                <c:pt idx="199">
                  <c:v>6.2</c:v>
                </c:pt>
                <c:pt idx="200">
                  <c:v>6.1</c:v>
                </c:pt>
                <c:pt idx="201">
                  <c:v>6.25</c:v>
                </c:pt>
                <c:pt idx="202">
                  <c:v>6.2</c:v>
                </c:pt>
                <c:pt idx="203">
                  <c:v>6.1</c:v>
                </c:pt>
                <c:pt idx="204">
                  <c:v>6.05</c:v>
                </c:pt>
                <c:pt idx="205">
                  <c:v>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811-445C-AB4F-391FEADCE6CD}"/>
            </c:ext>
          </c:extLst>
        </c:ser>
        <c:ser>
          <c:idx val="2"/>
          <c:order val="1"/>
          <c:tx>
            <c:strRef>
              <c:f>'Fleure Test'!$C$15</c:f>
              <c:strCache>
                <c:ptCount val="1"/>
                <c:pt idx="0">
                  <c:v>SB1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5875">
                <a:solidFill>
                  <a:srgbClr val="00B050"/>
                </a:solidFill>
              </a:ln>
            </c:spPr>
            <c:trendlineType val="poly"/>
            <c:order val="4"/>
            <c:dispRSqr val="0"/>
            <c:dispEq val="0"/>
          </c:trendline>
          <c:xVal>
            <c:numRef>
              <c:f>'Fleure Test'!$B$16:$B$4300</c:f>
              <c:numCache>
                <c:formatCode>General</c:formatCode>
                <c:ptCount val="428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</c:v>
                </c:pt>
                <c:pt idx="8">
                  <c:v>0.1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0.3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0.5</c:v>
                </c:pt>
                <c:pt idx="18">
                  <c:v>0.5</c:v>
                </c:pt>
                <c:pt idx="19">
                  <c:v>0.6</c:v>
                </c:pt>
                <c:pt idx="20">
                  <c:v>0.6</c:v>
                </c:pt>
                <c:pt idx="21">
                  <c:v>0.7</c:v>
                </c:pt>
                <c:pt idx="22">
                  <c:v>0.7</c:v>
                </c:pt>
                <c:pt idx="23">
                  <c:v>0.8</c:v>
                </c:pt>
                <c:pt idx="24">
                  <c:v>0.8</c:v>
                </c:pt>
                <c:pt idx="25">
                  <c:v>0.8</c:v>
                </c:pt>
                <c:pt idx="26">
                  <c:v>1.1000000000000001</c:v>
                </c:pt>
                <c:pt idx="27">
                  <c:v>1.1000000000000001</c:v>
                </c:pt>
                <c:pt idx="28">
                  <c:v>1.1000000000000001</c:v>
                </c:pt>
                <c:pt idx="29">
                  <c:v>1.2</c:v>
                </c:pt>
                <c:pt idx="30">
                  <c:v>1.2</c:v>
                </c:pt>
                <c:pt idx="31">
                  <c:v>1.2</c:v>
                </c:pt>
                <c:pt idx="32">
                  <c:v>1.2</c:v>
                </c:pt>
                <c:pt idx="33">
                  <c:v>1.2</c:v>
                </c:pt>
                <c:pt idx="34">
                  <c:v>1.5</c:v>
                </c:pt>
                <c:pt idx="35">
                  <c:v>1.6</c:v>
                </c:pt>
                <c:pt idx="36">
                  <c:v>1.6</c:v>
                </c:pt>
                <c:pt idx="37">
                  <c:v>1.6</c:v>
                </c:pt>
                <c:pt idx="38">
                  <c:v>1.6</c:v>
                </c:pt>
                <c:pt idx="39">
                  <c:v>1.6</c:v>
                </c:pt>
                <c:pt idx="40">
                  <c:v>1.6</c:v>
                </c:pt>
                <c:pt idx="41">
                  <c:v>1.6</c:v>
                </c:pt>
                <c:pt idx="42">
                  <c:v>1.6</c:v>
                </c:pt>
                <c:pt idx="43">
                  <c:v>1.6</c:v>
                </c:pt>
                <c:pt idx="44">
                  <c:v>1.7</c:v>
                </c:pt>
                <c:pt idx="45">
                  <c:v>1.7</c:v>
                </c:pt>
                <c:pt idx="46">
                  <c:v>1.8</c:v>
                </c:pt>
                <c:pt idx="47">
                  <c:v>1.9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2.2000000000000002</c:v>
                </c:pt>
                <c:pt idx="52">
                  <c:v>2.2000000000000002</c:v>
                </c:pt>
                <c:pt idx="53">
                  <c:v>2.2000000000000002</c:v>
                </c:pt>
                <c:pt idx="54">
                  <c:v>2.2000000000000002</c:v>
                </c:pt>
                <c:pt idx="55">
                  <c:v>2.2999999999999998</c:v>
                </c:pt>
                <c:pt idx="56">
                  <c:v>2.2999999999999998</c:v>
                </c:pt>
                <c:pt idx="57">
                  <c:v>2.2999999999999998</c:v>
                </c:pt>
                <c:pt idx="58">
                  <c:v>2.4</c:v>
                </c:pt>
                <c:pt idx="59">
                  <c:v>2.4</c:v>
                </c:pt>
                <c:pt idx="60">
                  <c:v>2.4</c:v>
                </c:pt>
                <c:pt idx="61">
                  <c:v>2.4</c:v>
                </c:pt>
                <c:pt idx="62">
                  <c:v>2.8</c:v>
                </c:pt>
                <c:pt idx="63">
                  <c:v>2.8</c:v>
                </c:pt>
                <c:pt idx="64">
                  <c:v>2.8</c:v>
                </c:pt>
                <c:pt idx="65">
                  <c:v>2.8</c:v>
                </c:pt>
                <c:pt idx="66">
                  <c:v>2.8</c:v>
                </c:pt>
                <c:pt idx="67">
                  <c:v>2.8</c:v>
                </c:pt>
                <c:pt idx="68">
                  <c:v>2.9</c:v>
                </c:pt>
                <c:pt idx="69">
                  <c:v>2.9</c:v>
                </c:pt>
                <c:pt idx="70">
                  <c:v>3</c:v>
                </c:pt>
                <c:pt idx="71">
                  <c:v>3.1</c:v>
                </c:pt>
                <c:pt idx="72">
                  <c:v>3.1</c:v>
                </c:pt>
                <c:pt idx="73">
                  <c:v>3.2</c:v>
                </c:pt>
                <c:pt idx="74">
                  <c:v>3.2</c:v>
                </c:pt>
                <c:pt idx="75">
                  <c:v>3.2</c:v>
                </c:pt>
                <c:pt idx="76">
                  <c:v>3.2</c:v>
                </c:pt>
                <c:pt idx="77">
                  <c:v>3.2</c:v>
                </c:pt>
                <c:pt idx="78">
                  <c:v>3.2</c:v>
                </c:pt>
                <c:pt idx="79">
                  <c:v>3.6</c:v>
                </c:pt>
                <c:pt idx="80">
                  <c:v>3.6</c:v>
                </c:pt>
                <c:pt idx="81">
                  <c:v>3.6</c:v>
                </c:pt>
                <c:pt idx="82">
                  <c:v>3.6</c:v>
                </c:pt>
                <c:pt idx="83">
                  <c:v>3.6</c:v>
                </c:pt>
                <c:pt idx="84">
                  <c:v>3.9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4.0999999999999996</c:v>
                </c:pt>
                <c:pt idx="90">
                  <c:v>4.0999999999999996</c:v>
                </c:pt>
                <c:pt idx="91">
                  <c:v>4.2</c:v>
                </c:pt>
                <c:pt idx="92">
                  <c:v>4.2</c:v>
                </c:pt>
                <c:pt idx="93">
                  <c:v>4.3</c:v>
                </c:pt>
                <c:pt idx="94">
                  <c:v>4.3</c:v>
                </c:pt>
                <c:pt idx="95">
                  <c:v>4.3</c:v>
                </c:pt>
                <c:pt idx="96">
                  <c:v>4.4000000000000004</c:v>
                </c:pt>
                <c:pt idx="97">
                  <c:v>4.4000000000000004</c:v>
                </c:pt>
                <c:pt idx="98">
                  <c:v>4.4000000000000004</c:v>
                </c:pt>
                <c:pt idx="99">
                  <c:v>4.5999999999999996</c:v>
                </c:pt>
                <c:pt idx="100">
                  <c:v>4.5999999999999996</c:v>
                </c:pt>
                <c:pt idx="101">
                  <c:v>4.7</c:v>
                </c:pt>
                <c:pt idx="102">
                  <c:v>4.7</c:v>
                </c:pt>
                <c:pt idx="103">
                  <c:v>4.7</c:v>
                </c:pt>
                <c:pt idx="104">
                  <c:v>4.8</c:v>
                </c:pt>
                <c:pt idx="105">
                  <c:v>4.8</c:v>
                </c:pt>
                <c:pt idx="106">
                  <c:v>4.8</c:v>
                </c:pt>
                <c:pt idx="107">
                  <c:v>4.8</c:v>
                </c:pt>
                <c:pt idx="108">
                  <c:v>5.2</c:v>
                </c:pt>
                <c:pt idx="109">
                  <c:v>5.2</c:v>
                </c:pt>
                <c:pt idx="110">
                  <c:v>5.2</c:v>
                </c:pt>
                <c:pt idx="111">
                  <c:v>5.2</c:v>
                </c:pt>
                <c:pt idx="112">
                  <c:v>5.2</c:v>
                </c:pt>
                <c:pt idx="113">
                  <c:v>5.4</c:v>
                </c:pt>
                <c:pt idx="114">
                  <c:v>5.6</c:v>
                </c:pt>
                <c:pt idx="115">
                  <c:v>5.6</c:v>
                </c:pt>
                <c:pt idx="116">
                  <c:v>5.6</c:v>
                </c:pt>
                <c:pt idx="117">
                  <c:v>5.7</c:v>
                </c:pt>
                <c:pt idx="118">
                  <c:v>5.7</c:v>
                </c:pt>
                <c:pt idx="119">
                  <c:v>5.8</c:v>
                </c:pt>
                <c:pt idx="120">
                  <c:v>5.8</c:v>
                </c:pt>
                <c:pt idx="121">
                  <c:v>5.9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6.1</c:v>
                </c:pt>
                <c:pt idx="127">
                  <c:v>6.1</c:v>
                </c:pt>
                <c:pt idx="128">
                  <c:v>6.2</c:v>
                </c:pt>
                <c:pt idx="129">
                  <c:v>6.2</c:v>
                </c:pt>
                <c:pt idx="130">
                  <c:v>6.2</c:v>
                </c:pt>
                <c:pt idx="131">
                  <c:v>6.3</c:v>
                </c:pt>
                <c:pt idx="132">
                  <c:v>6.3</c:v>
                </c:pt>
                <c:pt idx="133">
                  <c:v>6.4</c:v>
                </c:pt>
                <c:pt idx="134">
                  <c:v>6.4</c:v>
                </c:pt>
                <c:pt idx="135">
                  <c:v>6.4</c:v>
                </c:pt>
                <c:pt idx="136">
                  <c:v>6.4</c:v>
                </c:pt>
                <c:pt idx="137">
                  <c:v>6.5</c:v>
                </c:pt>
                <c:pt idx="138">
                  <c:v>6.5</c:v>
                </c:pt>
                <c:pt idx="139">
                  <c:v>6.6</c:v>
                </c:pt>
                <c:pt idx="140">
                  <c:v>6.6</c:v>
                </c:pt>
                <c:pt idx="141">
                  <c:v>6.8</c:v>
                </c:pt>
                <c:pt idx="142">
                  <c:v>6.8</c:v>
                </c:pt>
                <c:pt idx="143">
                  <c:v>6.8</c:v>
                </c:pt>
                <c:pt idx="144">
                  <c:v>6.9</c:v>
                </c:pt>
                <c:pt idx="145">
                  <c:v>6.9</c:v>
                </c:pt>
                <c:pt idx="146">
                  <c:v>7</c:v>
                </c:pt>
                <c:pt idx="147">
                  <c:v>7.1</c:v>
                </c:pt>
                <c:pt idx="148">
                  <c:v>7.1</c:v>
                </c:pt>
                <c:pt idx="149">
                  <c:v>7.2</c:v>
                </c:pt>
                <c:pt idx="150">
                  <c:v>7.2</c:v>
                </c:pt>
                <c:pt idx="151">
                  <c:v>7.2</c:v>
                </c:pt>
                <c:pt idx="152">
                  <c:v>7.4</c:v>
                </c:pt>
                <c:pt idx="153">
                  <c:v>7.6</c:v>
                </c:pt>
                <c:pt idx="154">
                  <c:v>7.6</c:v>
                </c:pt>
                <c:pt idx="155">
                  <c:v>7.6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8.4</c:v>
                </c:pt>
                <c:pt idx="161">
                  <c:v>8.4</c:v>
                </c:pt>
                <c:pt idx="162">
                  <c:v>8.4</c:v>
                </c:pt>
                <c:pt idx="163">
                  <c:v>8.5</c:v>
                </c:pt>
                <c:pt idx="164">
                  <c:v>8.5</c:v>
                </c:pt>
                <c:pt idx="165">
                  <c:v>8.6</c:v>
                </c:pt>
                <c:pt idx="166">
                  <c:v>8.6</c:v>
                </c:pt>
                <c:pt idx="167">
                  <c:v>8.6999999999999993</c:v>
                </c:pt>
                <c:pt idx="168">
                  <c:v>8.8000000000000007</c:v>
                </c:pt>
                <c:pt idx="169">
                  <c:v>8.8000000000000007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9.1</c:v>
                </c:pt>
                <c:pt idx="175">
                  <c:v>9.1</c:v>
                </c:pt>
                <c:pt idx="176">
                  <c:v>9.1999999999999993</c:v>
                </c:pt>
                <c:pt idx="177">
                  <c:v>9.1999999999999993</c:v>
                </c:pt>
                <c:pt idx="178">
                  <c:v>9.4</c:v>
                </c:pt>
                <c:pt idx="179">
                  <c:v>9.4</c:v>
                </c:pt>
                <c:pt idx="180">
                  <c:v>9.4</c:v>
                </c:pt>
                <c:pt idx="181">
                  <c:v>9.4</c:v>
                </c:pt>
                <c:pt idx="182">
                  <c:v>9.5</c:v>
                </c:pt>
                <c:pt idx="183">
                  <c:v>9.5</c:v>
                </c:pt>
                <c:pt idx="184">
                  <c:v>9.6</c:v>
                </c:pt>
                <c:pt idx="185">
                  <c:v>9.6</c:v>
                </c:pt>
                <c:pt idx="186">
                  <c:v>9.6</c:v>
                </c:pt>
                <c:pt idx="187">
                  <c:v>9.6999999999999993</c:v>
                </c:pt>
                <c:pt idx="188">
                  <c:v>9.8000000000000007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10.1</c:v>
                </c:pt>
                <c:pt idx="194">
                  <c:v>10.1</c:v>
                </c:pt>
                <c:pt idx="195">
                  <c:v>10.199999999999999</c:v>
                </c:pt>
                <c:pt idx="196">
                  <c:v>10.199999999999999</c:v>
                </c:pt>
                <c:pt idx="197">
                  <c:v>10.3</c:v>
                </c:pt>
                <c:pt idx="198">
                  <c:v>10.3</c:v>
                </c:pt>
                <c:pt idx="199">
                  <c:v>10.4</c:v>
                </c:pt>
                <c:pt idx="200">
                  <c:v>10.4</c:v>
                </c:pt>
                <c:pt idx="201">
                  <c:v>10.4</c:v>
                </c:pt>
                <c:pt idx="202">
                  <c:v>10.8</c:v>
                </c:pt>
                <c:pt idx="203">
                  <c:v>10.8</c:v>
                </c:pt>
                <c:pt idx="204">
                  <c:v>10.8</c:v>
                </c:pt>
                <c:pt idx="205">
                  <c:v>11.1</c:v>
                </c:pt>
                <c:pt idx="206">
                  <c:v>11.2</c:v>
                </c:pt>
                <c:pt idx="207">
                  <c:v>11.2</c:v>
                </c:pt>
                <c:pt idx="208">
                  <c:v>11.2</c:v>
                </c:pt>
                <c:pt idx="209">
                  <c:v>11.3</c:v>
                </c:pt>
                <c:pt idx="210">
                  <c:v>11.3</c:v>
                </c:pt>
                <c:pt idx="211">
                  <c:v>11.4</c:v>
                </c:pt>
                <c:pt idx="212">
                  <c:v>11.4</c:v>
                </c:pt>
                <c:pt idx="213">
                  <c:v>11.5</c:v>
                </c:pt>
                <c:pt idx="214">
                  <c:v>11.6</c:v>
                </c:pt>
                <c:pt idx="215">
                  <c:v>11.6</c:v>
                </c:pt>
                <c:pt idx="216">
                  <c:v>11.6</c:v>
                </c:pt>
                <c:pt idx="217">
                  <c:v>11.8</c:v>
                </c:pt>
                <c:pt idx="218">
                  <c:v>11.8</c:v>
                </c:pt>
                <c:pt idx="219">
                  <c:v>11.8</c:v>
                </c:pt>
                <c:pt idx="220">
                  <c:v>11.8</c:v>
                </c:pt>
                <c:pt idx="221">
                  <c:v>11.9</c:v>
                </c:pt>
                <c:pt idx="222">
                  <c:v>11.9</c:v>
                </c:pt>
                <c:pt idx="223">
                  <c:v>12</c:v>
                </c:pt>
                <c:pt idx="224">
                  <c:v>12</c:v>
                </c:pt>
                <c:pt idx="225">
                  <c:v>12</c:v>
                </c:pt>
                <c:pt idx="226">
                  <c:v>12</c:v>
                </c:pt>
                <c:pt idx="227">
                  <c:v>12</c:v>
                </c:pt>
                <c:pt idx="228">
                  <c:v>12.4</c:v>
                </c:pt>
                <c:pt idx="229">
                  <c:v>12.4</c:v>
                </c:pt>
                <c:pt idx="230">
                  <c:v>12.4</c:v>
                </c:pt>
                <c:pt idx="231">
                  <c:v>12.5</c:v>
                </c:pt>
                <c:pt idx="232">
                  <c:v>12.6</c:v>
                </c:pt>
                <c:pt idx="233">
                  <c:v>12.7</c:v>
                </c:pt>
                <c:pt idx="234">
                  <c:v>12.8</c:v>
                </c:pt>
                <c:pt idx="235">
                  <c:v>12.8</c:v>
                </c:pt>
                <c:pt idx="236">
                  <c:v>12.8</c:v>
                </c:pt>
                <c:pt idx="237">
                  <c:v>12.8</c:v>
                </c:pt>
                <c:pt idx="238">
                  <c:v>13.2</c:v>
                </c:pt>
                <c:pt idx="239">
                  <c:v>13.2</c:v>
                </c:pt>
                <c:pt idx="240">
                  <c:v>13.2</c:v>
                </c:pt>
                <c:pt idx="241">
                  <c:v>13.2</c:v>
                </c:pt>
                <c:pt idx="242">
                  <c:v>13.3</c:v>
                </c:pt>
                <c:pt idx="243">
                  <c:v>13.4</c:v>
                </c:pt>
                <c:pt idx="244">
                  <c:v>13.4</c:v>
                </c:pt>
                <c:pt idx="245">
                  <c:v>13.5</c:v>
                </c:pt>
                <c:pt idx="246">
                  <c:v>13.6</c:v>
                </c:pt>
                <c:pt idx="247">
                  <c:v>13.6</c:v>
                </c:pt>
                <c:pt idx="248">
                  <c:v>13.6</c:v>
                </c:pt>
                <c:pt idx="249">
                  <c:v>13.8</c:v>
                </c:pt>
                <c:pt idx="250">
                  <c:v>13.8</c:v>
                </c:pt>
                <c:pt idx="251">
                  <c:v>13.8</c:v>
                </c:pt>
                <c:pt idx="252">
                  <c:v>13.9</c:v>
                </c:pt>
                <c:pt idx="253">
                  <c:v>13.9</c:v>
                </c:pt>
                <c:pt idx="254">
                  <c:v>14</c:v>
                </c:pt>
                <c:pt idx="255">
                  <c:v>14</c:v>
                </c:pt>
                <c:pt idx="256">
                  <c:v>14</c:v>
                </c:pt>
                <c:pt idx="257">
                  <c:v>14.1</c:v>
                </c:pt>
                <c:pt idx="258">
                  <c:v>14.2</c:v>
                </c:pt>
                <c:pt idx="259">
                  <c:v>14.2</c:v>
                </c:pt>
                <c:pt idx="260">
                  <c:v>14.4</c:v>
                </c:pt>
                <c:pt idx="261">
                  <c:v>14.4</c:v>
                </c:pt>
                <c:pt idx="262">
                  <c:v>14.4</c:v>
                </c:pt>
                <c:pt idx="263">
                  <c:v>14.4</c:v>
                </c:pt>
                <c:pt idx="264">
                  <c:v>14.4</c:v>
                </c:pt>
                <c:pt idx="265">
                  <c:v>14.5</c:v>
                </c:pt>
                <c:pt idx="266">
                  <c:v>14.5</c:v>
                </c:pt>
                <c:pt idx="267">
                  <c:v>14.5</c:v>
                </c:pt>
                <c:pt idx="268">
                  <c:v>14.6</c:v>
                </c:pt>
                <c:pt idx="269">
                  <c:v>14.6</c:v>
                </c:pt>
                <c:pt idx="270">
                  <c:v>14.6</c:v>
                </c:pt>
                <c:pt idx="271">
                  <c:v>14.7</c:v>
                </c:pt>
                <c:pt idx="272">
                  <c:v>14.7</c:v>
                </c:pt>
                <c:pt idx="273">
                  <c:v>14.7</c:v>
                </c:pt>
                <c:pt idx="274">
                  <c:v>14.8</c:v>
                </c:pt>
                <c:pt idx="275">
                  <c:v>14.8</c:v>
                </c:pt>
                <c:pt idx="276">
                  <c:v>14.8</c:v>
                </c:pt>
                <c:pt idx="277">
                  <c:v>15.2</c:v>
                </c:pt>
                <c:pt idx="278">
                  <c:v>15.2</c:v>
                </c:pt>
                <c:pt idx="279">
                  <c:v>15.3</c:v>
                </c:pt>
                <c:pt idx="280">
                  <c:v>15.3</c:v>
                </c:pt>
                <c:pt idx="281">
                  <c:v>15.3</c:v>
                </c:pt>
                <c:pt idx="282">
                  <c:v>15.4</c:v>
                </c:pt>
                <c:pt idx="283">
                  <c:v>15.4</c:v>
                </c:pt>
                <c:pt idx="284">
                  <c:v>15.6</c:v>
                </c:pt>
                <c:pt idx="285">
                  <c:v>15.6</c:v>
                </c:pt>
                <c:pt idx="286">
                  <c:v>15.6</c:v>
                </c:pt>
                <c:pt idx="287">
                  <c:v>15.6</c:v>
                </c:pt>
                <c:pt idx="288">
                  <c:v>15.6</c:v>
                </c:pt>
                <c:pt idx="289">
                  <c:v>15.7</c:v>
                </c:pt>
                <c:pt idx="290">
                  <c:v>15.7</c:v>
                </c:pt>
                <c:pt idx="291">
                  <c:v>15.8</c:v>
                </c:pt>
                <c:pt idx="292">
                  <c:v>15.8</c:v>
                </c:pt>
                <c:pt idx="293">
                  <c:v>15.9</c:v>
                </c:pt>
                <c:pt idx="294">
                  <c:v>15.9</c:v>
                </c:pt>
                <c:pt idx="295">
                  <c:v>15.9</c:v>
                </c:pt>
                <c:pt idx="296">
                  <c:v>16</c:v>
                </c:pt>
                <c:pt idx="297">
                  <c:v>16</c:v>
                </c:pt>
                <c:pt idx="298">
                  <c:v>16</c:v>
                </c:pt>
                <c:pt idx="299">
                  <c:v>16.399999999999999</c:v>
                </c:pt>
                <c:pt idx="300">
                  <c:v>16.399999999999999</c:v>
                </c:pt>
                <c:pt idx="301">
                  <c:v>16.399999999999999</c:v>
                </c:pt>
                <c:pt idx="302">
                  <c:v>16.8</c:v>
                </c:pt>
                <c:pt idx="303">
                  <c:v>16.8</c:v>
                </c:pt>
                <c:pt idx="304">
                  <c:v>16.8</c:v>
                </c:pt>
                <c:pt idx="305">
                  <c:v>16.8</c:v>
                </c:pt>
                <c:pt idx="306">
                  <c:v>16.899999999999999</c:v>
                </c:pt>
                <c:pt idx="307">
                  <c:v>17</c:v>
                </c:pt>
                <c:pt idx="308">
                  <c:v>17.2</c:v>
                </c:pt>
                <c:pt idx="309">
                  <c:v>17.2</c:v>
                </c:pt>
                <c:pt idx="310">
                  <c:v>17.2</c:v>
                </c:pt>
                <c:pt idx="311">
                  <c:v>17.3</c:v>
                </c:pt>
                <c:pt idx="312">
                  <c:v>17.3</c:v>
                </c:pt>
                <c:pt idx="313">
                  <c:v>17.3</c:v>
                </c:pt>
                <c:pt idx="314">
                  <c:v>17.399999999999999</c:v>
                </c:pt>
                <c:pt idx="315">
                  <c:v>17.399999999999999</c:v>
                </c:pt>
                <c:pt idx="316">
                  <c:v>17.5</c:v>
                </c:pt>
                <c:pt idx="317">
                  <c:v>17.5</c:v>
                </c:pt>
                <c:pt idx="318">
                  <c:v>17.5</c:v>
                </c:pt>
                <c:pt idx="319">
                  <c:v>17.600000000000001</c:v>
                </c:pt>
                <c:pt idx="320">
                  <c:v>17.600000000000001</c:v>
                </c:pt>
                <c:pt idx="321">
                  <c:v>17.600000000000001</c:v>
                </c:pt>
                <c:pt idx="322">
                  <c:v>17.7</c:v>
                </c:pt>
                <c:pt idx="323">
                  <c:v>17.7</c:v>
                </c:pt>
                <c:pt idx="324">
                  <c:v>17.8</c:v>
                </c:pt>
                <c:pt idx="325">
                  <c:v>17.8</c:v>
                </c:pt>
                <c:pt idx="326">
                  <c:v>17.899999999999999</c:v>
                </c:pt>
                <c:pt idx="327">
                  <c:v>17.899999999999999</c:v>
                </c:pt>
                <c:pt idx="328">
                  <c:v>17.899999999999999</c:v>
                </c:pt>
                <c:pt idx="329">
                  <c:v>18</c:v>
                </c:pt>
                <c:pt idx="330">
                  <c:v>18</c:v>
                </c:pt>
                <c:pt idx="331">
                  <c:v>18</c:v>
                </c:pt>
                <c:pt idx="332">
                  <c:v>18</c:v>
                </c:pt>
                <c:pt idx="333">
                  <c:v>18.3</c:v>
                </c:pt>
                <c:pt idx="334">
                  <c:v>18.3</c:v>
                </c:pt>
                <c:pt idx="335">
                  <c:v>18.399999999999999</c:v>
                </c:pt>
              </c:numCache>
            </c:numRef>
          </c:xVal>
          <c:yVal>
            <c:numRef>
              <c:f>'Fleure Test'!$C$16:$C$4300</c:f>
              <c:numCache>
                <c:formatCode>General</c:formatCode>
                <c:ptCount val="4285"/>
                <c:pt idx="0">
                  <c:v>0.8</c:v>
                </c:pt>
                <c:pt idx="1">
                  <c:v>2</c:v>
                </c:pt>
                <c:pt idx="2">
                  <c:v>2.15</c:v>
                </c:pt>
                <c:pt idx="3">
                  <c:v>2.1</c:v>
                </c:pt>
                <c:pt idx="4">
                  <c:v>2.25</c:v>
                </c:pt>
                <c:pt idx="5">
                  <c:v>2.2999999999999998</c:v>
                </c:pt>
                <c:pt idx="6">
                  <c:v>2.35</c:v>
                </c:pt>
                <c:pt idx="7">
                  <c:v>2.35</c:v>
                </c:pt>
                <c:pt idx="8">
                  <c:v>2.4500000000000002</c:v>
                </c:pt>
                <c:pt idx="9">
                  <c:v>2.35</c:v>
                </c:pt>
                <c:pt idx="10">
                  <c:v>2.4500000000000002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2.4500000000000002</c:v>
                </c:pt>
                <c:pt idx="15">
                  <c:v>2.6</c:v>
                </c:pt>
                <c:pt idx="16">
                  <c:v>2.65</c:v>
                </c:pt>
                <c:pt idx="17">
                  <c:v>2.65</c:v>
                </c:pt>
                <c:pt idx="18">
                  <c:v>2.75</c:v>
                </c:pt>
                <c:pt idx="19">
                  <c:v>2.65</c:v>
                </c:pt>
                <c:pt idx="20">
                  <c:v>2.75</c:v>
                </c:pt>
                <c:pt idx="21">
                  <c:v>2.75</c:v>
                </c:pt>
                <c:pt idx="22">
                  <c:v>2.8</c:v>
                </c:pt>
                <c:pt idx="23">
                  <c:v>2.8</c:v>
                </c:pt>
                <c:pt idx="24">
                  <c:v>2.75</c:v>
                </c:pt>
                <c:pt idx="25">
                  <c:v>2.85</c:v>
                </c:pt>
                <c:pt idx="26">
                  <c:v>2.85</c:v>
                </c:pt>
                <c:pt idx="27">
                  <c:v>2.95</c:v>
                </c:pt>
                <c:pt idx="28">
                  <c:v>3</c:v>
                </c:pt>
                <c:pt idx="29">
                  <c:v>2.95</c:v>
                </c:pt>
                <c:pt idx="30">
                  <c:v>2.85</c:v>
                </c:pt>
                <c:pt idx="31">
                  <c:v>3</c:v>
                </c:pt>
                <c:pt idx="32">
                  <c:v>3.1</c:v>
                </c:pt>
                <c:pt idx="33">
                  <c:v>3.15</c:v>
                </c:pt>
                <c:pt idx="34">
                  <c:v>3.15</c:v>
                </c:pt>
                <c:pt idx="35">
                  <c:v>3.1</c:v>
                </c:pt>
                <c:pt idx="36">
                  <c:v>3.25</c:v>
                </c:pt>
                <c:pt idx="37">
                  <c:v>3.15</c:v>
                </c:pt>
                <c:pt idx="38">
                  <c:v>3.3</c:v>
                </c:pt>
                <c:pt idx="39">
                  <c:v>3.35</c:v>
                </c:pt>
                <c:pt idx="40">
                  <c:v>3.45</c:v>
                </c:pt>
                <c:pt idx="41">
                  <c:v>3.5</c:v>
                </c:pt>
                <c:pt idx="42">
                  <c:v>3.6</c:v>
                </c:pt>
                <c:pt idx="43">
                  <c:v>3.65</c:v>
                </c:pt>
                <c:pt idx="44">
                  <c:v>3.65</c:v>
                </c:pt>
                <c:pt idx="45">
                  <c:v>3.75</c:v>
                </c:pt>
                <c:pt idx="46">
                  <c:v>3.75</c:v>
                </c:pt>
                <c:pt idx="47">
                  <c:v>3.8</c:v>
                </c:pt>
                <c:pt idx="48">
                  <c:v>3.8</c:v>
                </c:pt>
                <c:pt idx="49">
                  <c:v>3.75</c:v>
                </c:pt>
                <c:pt idx="50">
                  <c:v>3.65</c:v>
                </c:pt>
                <c:pt idx="51">
                  <c:v>3.8</c:v>
                </c:pt>
                <c:pt idx="52">
                  <c:v>3.9</c:v>
                </c:pt>
                <c:pt idx="53">
                  <c:v>3.95</c:v>
                </c:pt>
                <c:pt idx="54">
                  <c:v>4</c:v>
                </c:pt>
                <c:pt idx="55">
                  <c:v>4</c:v>
                </c:pt>
                <c:pt idx="56">
                  <c:v>3.95</c:v>
                </c:pt>
                <c:pt idx="57">
                  <c:v>3.9</c:v>
                </c:pt>
                <c:pt idx="58">
                  <c:v>4</c:v>
                </c:pt>
                <c:pt idx="59">
                  <c:v>3.95</c:v>
                </c:pt>
                <c:pt idx="60">
                  <c:v>4.0999999999999996</c:v>
                </c:pt>
                <c:pt idx="61">
                  <c:v>4.1500000000000004</c:v>
                </c:pt>
                <c:pt idx="62">
                  <c:v>4.1500000000000004</c:v>
                </c:pt>
                <c:pt idx="63">
                  <c:v>4.0999999999999996</c:v>
                </c:pt>
                <c:pt idx="64">
                  <c:v>4.25</c:v>
                </c:pt>
                <c:pt idx="65">
                  <c:v>4.3</c:v>
                </c:pt>
                <c:pt idx="66">
                  <c:v>4.4000000000000004</c:v>
                </c:pt>
                <c:pt idx="67">
                  <c:v>4.45</c:v>
                </c:pt>
                <c:pt idx="68">
                  <c:v>4.45</c:v>
                </c:pt>
                <c:pt idx="69">
                  <c:v>4.5</c:v>
                </c:pt>
                <c:pt idx="70">
                  <c:v>4.5</c:v>
                </c:pt>
                <c:pt idx="71">
                  <c:v>4.5</c:v>
                </c:pt>
                <c:pt idx="72">
                  <c:v>4.45</c:v>
                </c:pt>
                <c:pt idx="73">
                  <c:v>4.45</c:v>
                </c:pt>
                <c:pt idx="74">
                  <c:v>4.5</c:v>
                </c:pt>
                <c:pt idx="75">
                  <c:v>4.5999999999999996</c:v>
                </c:pt>
                <c:pt idx="76">
                  <c:v>4.6500000000000004</c:v>
                </c:pt>
                <c:pt idx="77">
                  <c:v>4.75</c:v>
                </c:pt>
                <c:pt idx="78">
                  <c:v>4.8</c:v>
                </c:pt>
                <c:pt idx="79">
                  <c:v>4.8</c:v>
                </c:pt>
                <c:pt idx="80">
                  <c:v>4.75</c:v>
                </c:pt>
                <c:pt idx="81">
                  <c:v>4.9000000000000004</c:v>
                </c:pt>
                <c:pt idx="82">
                  <c:v>4.95</c:v>
                </c:pt>
                <c:pt idx="83">
                  <c:v>5.05</c:v>
                </c:pt>
                <c:pt idx="84">
                  <c:v>5.05</c:v>
                </c:pt>
                <c:pt idx="85">
                  <c:v>5.05</c:v>
                </c:pt>
                <c:pt idx="86">
                  <c:v>4.95</c:v>
                </c:pt>
                <c:pt idx="87">
                  <c:v>5.0999999999999996</c:v>
                </c:pt>
                <c:pt idx="88">
                  <c:v>5.15</c:v>
                </c:pt>
                <c:pt idx="89">
                  <c:v>5.15</c:v>
                </c:pt>
                <c:pt idx="90">
                  <c:v>5.25</c:v>
                </c:pt>
                <c:pt idx="91">
                  <c:v>5.25</c:v>
                </c:pt>
                <c:pt idx="92">
                  <c:v>5.3</c:v>
                </c:pt>
                <c:pt idx="93">
                  <c:v>5.3</c:v>
                </c:pt>
                <c:pt idx="94">
                  <c:v>5.25</c:v>
                </c:pt>
                <c:pt idx="95">
                  <c:v>5.4</c:v>
                </c:pt>
                <c:pt idx="96">
                  <c:v>5.3</c:v>
                </c:pt>
                <c:pt idx="97">
                  <c:v>5.25</c:v>
                </c:pt>
                <c:pt idx="98">
                  <c:v>5.15</c:v>
                </c:pt>
                <c:pt idx="99">
                  <c:v>5.3</c:v>
                </c:pt>
                <c:pt idx="100">
                  <c:v>5.4</c:v>
                </c:pt>
                <c:pt idx="101">
                  <c:v>5.45</c:v>
                </c:pt>
                <c:pt idx="102">
                  <c:v>5.4</c:v>
                </c:pt>
                <c:pt idx="103">
                  <c:v>5.55</c:v>
                </c:pt>
                <c:pt idx="104">
                  <c:v>5.45</c:v>
                </c:pt>
                <c:pt idx="105">
                  <c:v>5.55</c:v>
                </c:pt>
                <c:pt idx="106">
                  <c:v>5.4</c:v>
                </c:pt>
                <c:pt idx="107">
                  <c:v>5.6</c:v>
                </c:pt>
                <c:pt idx="108">
                  <c:v>5.6</c:v>
                </c:pt>
                <c:pt idx="109">
                  <c:v>5.65</c:v>
                </c:pt>
                <c:pt idx="110">
                  <c:v>5.75</c:v>
                </c:pt>
                <c:pt idx="111">
                  <c:v>5.8</c:v>
                </c:pt>
                <c:pt idx="112">
                  <c:v>5.9</c:v>
                </c:pt>
                <c:pt idx="113">
                  <c:v>5.9</c:v>
                </c:pt>
                <c:pt idx="114">
                  <c:v>5.9</c:v>
                </c:pt>
                <c:pt idx="115">
                  <c:v>5.8</c:v>
                </c:pt>
                <c:pt idx="116">
                  <c:v>5.95</c:v>
                </c:pt>
                <c:pt idx="117">
                  <c:v>5.95</c:v>
                </c:pt>
                <c:pt idx="118">
                  <c:v>6.05</c:v>
                </c:pt>
                <c:pt idx="119">
                  <c:v>6.05</c:v>
                </c:pt>
                <c:pt idx="120">
                  <c:v>6.1</c:v>
                </c:pt>
                <c:pt idx="121">
                  <c:v>6.05</c:v>
                </c:pt>
                <c:pt idx="122">
                  <c:v>6.1</c:v>
                </c:pt>
                <c:pt idx="123">
                  <c:v>5.9</c:v>
                </c:pt>
                <c:pt idx="124">
                  <c:v>5.95</c:v>
                </c:pt>
                <c:pt idx="125">
                  <c:v>6.05</c:v>
                </c:pt>
                <c:pt idx="126">
                  <c:v>6.05</c:v>
                </c:pt>
                <c:pt idx="127">
                  <c:v>6.1</c:v>
                </c:pt>
                <c:pt idx="128">
                  <c:v>6.2</c:v>
                </c:pt>
                <c:pt idx="129">
                  <c:v>6.1</c:v>
                </c:pt>
                <c:pt idx="130">
                  <c:v>6.05</c:v>
                </c:pt>
                <c:pt idx="131">
                  <c:v>6.2</c:v>
                </c:pt>
                <c:pt idx="132">
                  <c:v>6.1</c:v>
                </c:pt>
                <c:pt idx="133">
                  <c:v>6.1</c:v>
                </c:pt>
                <c:pt idx="134">
                  <c:v>6.05</c:v>
                </c:pt>
                <c:pt idx="135">
                  <c:v>6.2</c:v>
                </c:pt>
                <c:pt idx="136">
                  <c:v>6.25</c:v>
                </c:pt>
                <c:pt idx="137">
                  <c:v>6.25</c:v>
                </c:pt>
                <c:pt idx="138">
                  <c:v>6.3</c:v>
                </c:pt>
                <c:pt idx="139">
                  <c:v>6.25</c:v>
                </c:pt>
                <c:pt idx="140">
                  <c:v>6.3</c:v>
                </c:pt>
                <c:pt idx="141">
                  <c:v>6.3</c:v>
                </c:pt>
                <c:pt idx="142">
                  <c:v>6.25</c:v>
                </c:pt>
                <c:pt idx="143">
                  <c:v>6.2</c:v>
                </c:pt>
                <c:pt idx="144">
                  <c:v>6.3</c:v>
                </c:pt>
                <c:pt idx="145">
                  <c:v>6.25</c:v>
                </c:pt>
                <c:pt idx="146">
                  <c:v>6.4</c:v>
                </c:pt>
                <c:pt idx="147">
                  <c:v>6.4</c:v>
                </c:pt>
                <c:pt idx="148">
                  <c:v>6.45</c:v>
                </c:pt>
                <c:pt idx="149">
                  <c:v>6.45</c:v>
                </c:pt>
                <c:pt idx="150">
                  <c:v>6.4</c:v>
                </c:pt>
                <c:pt idx="151">
                  <c:v>6.3</c:v>
                </c:pt>
                <c:pt idx="152">
                  <c:v>6.4</c:v>
                </c:pt>
                <c:pt idx="153">
                  <c:v>6.4</c:v>
                </c:pt>
                <c:pt idx="154">
                  <c:v>6.45</c:v>
                </c:pt>
                <c:pt idx="155">
                  <c:v>6.55</c:v>
                </c:pt>
                <c:pt idx="156">
                  <c:v>6.55</c:v>
                </c:pt>
                <c:pt idx="157">
                  <c:v>6.45</c:v>
                </c:pt>
                <c:pt idx="158">
                  <c:v>6.6</c:v>
                </c:pt>
                <c:pt idx="159">
                  <c:v>6.7</c:v>
                </c:pt>
                <c:pt idx="160">
                  <c:v>6.6</c:v>
                </c:pt>
                <c:pt idx="161">
                  <c:v>6.7</c:v>
                </c:pt>
                <c:pt idx="162">
                  <c:v>6.75</c:v>
                </c:pt>
                <c:pt idx="163">
                  <c:v>6.7</c:v>
                </c:pt>
                <c:pt idx="164">
                  <c:v>6.75</c:v>
                </c:pt>
                <c:pt idx="165">
                  <c:v>6.75</c:v>
                </c:pt>
                <c:pt idx="166">
                  <c:v>6.8</c:v>
                </c:pt>
                <c:pt idx="167">
                  <c:v>6.75</c:v>
                </c:pt>
                <c:pt idx="168">
                  <c:v>6.75</c:v>
                </c:pt>
                <c:pt idx="169">
                  <c:v>6.7</c:v>
                </c:pt>
                <c:pt idx="170">
                  <c:v>6.7</c:v>
                </c:pt>
                <c:pt idx="171">
                  <c:v>6.75</c:v>
                </c:pt>
                <c:pt idx="172">
                  <c:v>6.8</c:v>
                </c:pt>
                <c:pt idx="173">
                  <c:v>6.9</c:v>
                </c:pt>
                <c:pt idx="174">
                  <c:v>6.8</c:v>
                </c:pt>
                <c:pt idx="175">
                  <c:v>6.75</c:v>
                </c:pt>
                <c:pt idx="176">
                  <c:v>6.8</c:v>
                </c:pt>
                <c:pt idx="177">
                  <c:v>6.75</c:v>
                </c:pt>
                <c:pt idx="178">
                  <c:v>6.8</c:v>
                </c:pt>
                <c:pt idx="179">
                  <c:v>6.9</c:v>
                </c:pt>
                <c:pt idx="180">
                  <c:v>6.95</c:v>
                </c:pt>
                <c:pt idx="181">
                  <c:v>7.05</c:v>
                </c:pt>
                <c:pt idx="182">
                  <c:v>6.95</c:v>
                </c:pt>
                <c:pt idx="183">
                  <c:v>6.9</c:v>
                </c:pt>
                <c:pt idx="184">
                  <c:v>6.95</c:v>
                </c:pt>
                <c:pt idx="185">
                  <c:v>6.9</c:v>
                </c:pt>
                <c:pt idx="186">
                  <c:v>6.8</c:v>
                </c:pt>
                <c:pt idx="187">
                  <c:v>6.9</c:v>
                </c:pt>
                <c:pt idx="188">
                  <c:v>6.95</c:v>
                </c:pt>
                <c:pt idx="189">
                  <c:v>6.95</c:v>
                </c:pt>
                <c:pt idx="190">
                  <c:v>7.05</c:v>
                </c:pt>
                <c:pt idx="191">
                  <c:v>6.9</c:v>
                </c:pt>
                <c:pt idx="192">
                  <c:v>6.8</c:v>
                </c:pt>
                <c:pt idx="193">
                  <c:v>6.9</c:v>
                </c:pt>
                <c:pt idx="194">
                  <c:v>6.95</c:v>
                </c:pt>
                <c:pt idx="195">
                  <c:v>6.95</c:v>
                </c:pt>
                <c:pt idx="196">
                  <c:v>7.05</c:v>
                </c:pt>
                <c:pt idx="197">
                  <c:v>7.05</c:v>
                </c:pt>
                <c:pt idx="198">
                  <c:v>6.95</c:v>
                </c:pt>
                <c:pt idx="199">
                  <c:v>7.05</c:v>
                </c:pt>
                <c:pt idx="200">
                  <c:v>6.95</c:v>
                </c:pt>
                <c:pt idx="201">
                  <c:v>6.9</c:v>
                </c:pt>
                <c:pt idx="202">
                  <c:v>6.95</c:v>
                </c:pt>
                <c:pt idx="203">
                  <c:v>7.05</c:v>
                </c:pt>
                <c:pt idx="204">
                  <c:v>6.9</c:v>
                </c:pt>
                <c:pt idx="205">
                  <c:v>6.95</c:v>
                </c:pt>
                <c:pt idx="206">
                  <c:v>6.95</c:v>
                </c:pt>
                <c:pt idx="207">
                  <c:v>7.05</c:v>
                </c:pt>
                <c:pt idx="208">
                  <c:v>7.1</c:v>
                </c:pt>
                <c:pt idx="209">
                  <c:v>7.05</c:v>
                </c:pt>
                <c:pt idx="210">
                  <c:v>7.1</c:v>
                </c:pt>
                <c:pt idx="211">
                  <c:v>7.1</c:v>
                </c:pt>
                <c:pt idx="212">
                  <c:v>7.2</c:v>
                </c:pt>
                <c:pt idx="213">
                  <c:v>7.2</c:v>
                </c:pt>
                <c:pt idx="214">
                  <c:v>7.2</c:v>
                </c:pt>
                <c:pt idx="215">
                  <c:v>7.1</c:v>
                </c:pt>
                <c:pt idx="216">
                  <c:v>7.05</c:v>
                </c:pt>
                <c:pt idx="217">
                  <c:v>7.05</c:v>
                </c:pt>
                <c:pt idx="218">
                  <c:v>7.1</c:v>
                </c:pt>
                <c:pt idx="219">
                  <c:v>7.2</c:v>
                </c:pt>
                <c:pt idx="220">
                  <c:v>7.25</c:v>
                </c:pt>
                <c:pt idx="221">
                  <c:v>7.2</c:v>
                </c:pt>
                <c:pt idx="222">
                  <c:v>7.1</c:v>
                </c:pt>
                <c:pt idx="223">
                  <c:v>7.2</c:v>
                </c:pt>
                <c:pt idx="224">
                  <c:v>7.1</c:v>
                </c:pt>
                <c:pt idx="225">
                  <c:v>7.05</c:v>
                </c:pt>
                <c:pt idx="226">
                  <c:v>6.9</c:v>
                </c:pt>
                <c:pt idx="227">
                  <c:v>6.95</c:v>
                </c:pt>
                <c:pt idx="228">
                  <c:v>6.95</c:v>
                </c:pt>
                <c:pt idx="229">
                  <c:v>7.05</c:v>
                </c:pt>
                <c:pt idx="230">
                  <c:v>7.1</c:v>
                </c:pt>
                <c:pt idx="231">
                  <c:v>7.1</c:v>
                </c:pt>
                <c:pt idx="232">
                  <c:v>7.1</c:v>
                </c:pt>
                <c:pt idx="233">
                  <c:v>7.1</c:v>
                </c:pt>
                <c:pt idx="234">
                  <c:v>7.2</c:v>
                </c:pt>
                <c:pt idx="235">
                  <c:v>7.1</c:v>
                </c:pt>
                <c:pt idx="236">
                  <c:v>7.05</c:v>
                </c:pt>
                <c:pt idx="237">
                  <c:v>6.95</c:v>
                </c:pt>
                <c:pt idx="238">
                  <c:v>7.1</c:v>
                </c:pt>
                <c:pt idx="239">
                  <c:v>7.2</c:v>
                </c:pt>
                <c:pt idx="240">
                  <c:v>7.05</c:v>
                </c:pt>
                <c:pt idx="241">
                  <c:v>6.95</c:v>
                </c:pt>
                <c:pt idx="242">
                  <c:v>7.05</c:v>
                </c:pt>
                <c:pt idx="243">
                  <c:v>7.05</c:v>
                </c:pt>
                <c:pt idx="244">
                  <c:v>7.1</c:v>
                </c:pt>
                <c:pt idx="245">
                  <c:v>7.1</c:v>
                </c:pt>
                <c:pt idx="246">
                  <c:v>7.1</c:v>
                </c:pt>
                <c:pt idx="247">
                  <c:v>7.05</c:v>
                </c:pt>
                <c:pt idx="248">
                  <c:v>6.95</c:v>
                </c:pt>
                <c:pt idx="249">
                  <c:v>7.05</c:v>
                </c:pt>
                <c:pt idx="250">
                  <c:v>7.1</c:v>
                </c:pt>
                <c:pt idx="251">
                  <c:v>7.2</c:v>
                </c:pt>
                <c:pt idx="252">
                  <c:v>7.2</c:v>
                </c:pt>
                <c:pt idx="253">
                  <c:v>7.1</c:v>
                </c:pt>
                <c:pt idx="254">
                  <c:v>7.1</c:v>
                </c:pt>
                <c:pt idx="255">
                  <c:v>7.05</c:v>
                </c:pt>
                <c:pt idx="256">
                  <c:v>6.95</c:v>
                </c:pt>
                <c:pt idx="257">
                  <c:v>7.1</c:v>
                </c:pt>
                <c:pt idx="258">
                  <c:v>7.2</c:v>
                </c:pt>
                <c:pt idx="259">
                  <c:v>7.25</c:v>
                </c:pt>
                <c:pt idx="260">
                  <c:v>7.25</c:v>
                </c:pt>
                <c:pt idx="261">
                  <c:v>7.2</c:v>
                </c:pt>
                <c:pt idx="262">
                  <c:v>7.1</c:v>
                </c:pt>
                <c:pt idx="263">
                  <c:v>7.05</c:v>
                </c:pt>
                <c:pt idx="264">
                  <c:v>6.95</c:v>
                </c:pt>
                <c:pt idx="265">
                  <c:v>6.95</c:v>
                </c:pt>
                <c:pt idx="266">
                  <c:v>6.8</c:v>
                </c:pt>
                <c:pt idx="267">
                  <c:v>6.9</c:v>
                </c:pt>
                <c:pt idx="268">
                  <c:v>6.8</c:v>
                </c:pt>
                <c:pt idx="269">
                  <c:v>6.95</c:v>
                </c:pt>
                <c:pt idx="270">
                  <c:v>6.9</c:v>
                </c:pt>
                <c:pt idx="271">
                  <c:v>6.95</c:v>
                </c:pt>
                <c:pt idx="272">
                  <c:v>6.9</c:v>
                </c:pt>
                <c:pt idx="273">
                  <c:v>6.8</c:v>
                </c:pt>
                <c:pt idx="274">
                  <c:v>6.9</c:v>
                </c:pt>
                <c:pt idx="275">
                  <c:v>6.8</c:v>
                </c:pt>
                <c:pt idx="276">
                  <c:v>6.75</c:v>
                </c:pt>
                <c:pt idx="277">
                  <c:v>6.8</c:v>
                </c:pt>
                <c:pt idx="278">
                  <c:v>6.9</c:v>
                </c:pt>
                <c:pt idx="279">
                  <c:v>6.9</c:v>
                </c:pt>
                <c:pt idx="280">
                  <c:v>6.8</c:v>
                </c:pt>
                <c:pt idx="281">
                  <c:v>6.95</c:v>
                </c:pt>
                <c:pt idx="282">
                  <c:v>6.9</c:v>
                </c:pt>
                <c:pt idx="283">
                  <c:v>6.95</c:v>
                </c:pt>
                <c:pt idx="284">
                  <c:v>6.95</c:v>
                </c:pt>
                <c:pt idx="285">
                  <c:v>6.9</c:v>
                </c:pt>
                <c:pt idx="286">
                  <c:v>6.8</c:v>
                </c:pt>
                <c:pt idx="287">
                  <c:v>6.6</c:v>
                </c:pt>
                <c:pt idx="288">
                  <c:v>6.55</c:v>
                </c:pt>
                <c:pt idx="289">
                  <c:v>6.6</c:v>
                </c:pt>
                <c:pt idx="290">
                  <c:v>6.7</c:v>
                </c:pt>
                <c:pt idx="291">
                  <c:v>6.7</c:v>
                </c:pt>
                <c:pt idx="292">
                  <c:v>6.75</c:v>
                </c:pt>
                <c:pt idx="293">
                  <c:v>6.75</c:v>
                </c:pt>
                <c:pt idx="294">
                  <c:v>6.6</c:v>
                </c:pt>
                <c:pt idx="295">
                  <c:v>6.7</c:v>
                </c:pt>
                <c:pt idx="296">
                  <c:v>6.7</c:v>
                </c:pt>
                <c:pt idx="297">
                  <c:v>6.75</c:v>
                </c:pt>
                <c:pt idx="298">
                  <c:v>6.6</c:v>
                </c:pt>
                <c:pt idx="299">
                  <c:v>6.7</c:v>
                </c:pt>
                <c:pt idx="300">
                  <c:v>6.6</c:v>
                </c:pt>
                <c:pt idx="301">
                  <c:v>6.75</c:v>
                </c:pt>
                <c:pt idx="302">
                  <c:v>6.75</c:v>
                </c:pt>
                <c:pt idx="303">
                  <c:v>6.7</c:v>
                </c:pt>
                <c:pt idx="304">
                  <c:v>6.6</c:v>
                </c:pt>
                <c:pt idx="305">
                  <c:v>6.55</c:v>
                </c:pt>
                <c:pt idx="306">
                  <c:v>6.6</c:v>
                </c:pt>
                <c:pt idx="307">
                  <c:v>6.6</c:v>
                </c:pt>
                <c:pt idx="308">
                  <c:v>6.7</c:v>
                </c:pt>
                <c:pt idx="309">
                  <c:v>6.55</c:v>
                </c:pt>
                <c:pt idx="310">
                  <c:v>6.6</c:v>
                </c:pt>
                <c:pt idx="311">
                  <c:v>6.7</c:v>
                </c:pt>
                <c:pt idx="312">
                  <c:v>6.6</c:v>
                </c:pt>
                <c:pt idx="313">
                  <c:v>6.75</c:v>
                </c:pt>
                <c:pt idx="314">
                  <c:v>6.75</c:v>
                </c:pt>
                <c:pt idx="315">
                  <c:v>6.7</c:v>
                </c:pt>
                <c:pt idx="316">
                  <c:v>6.7</c:v>
                </c:pt>
                <c:pt idx="317">
                  <c:v>6.75</c:v>
                </c:pt>
                <c:pt idx="318">
                  <c:v>6.6</c:v>
                </c:pt>
                <c:pt idx="319">
                  <c:v>6.7</c:v>
                </c:pt>
                <c:pt idx="320">
                  <c:v>6.6</c:v>
                </c:pt>
                <c:pt idx="321">
                  <c:v>6.55</c:v>
                </c:pt>
                <c:pt idx="322">
                  <c:v>6.6</c:v>
                </c:pt>
                <c:pt idx="323">
                  <c:v>6.7</c:v>
                </c:pt>
                <c:pt idx="324">
                  <c:v>6.7</c:v>
                </c:pt>
                <c:pt idx="325">
                  <c:v>6.75</c:v>
                </c:pt>
                <c:pt idx="326">
                  <c:v>6.8</c:v>
                </c:pt>
                <c:pt idx="327">
                  <c:v>6.75</c:v>
                </c:pt>
                <c:pt idx="328">
                  <c:v>6.7</c:v>
                </c:pt>
                <c:pt idx="329">
                  <c:v>6.7</c:v>
                </c:pt>
                <c:pt idx="330">
                  <c:v>6.6</c:v>
                </c:pt>
                <c:pt idx="331">
                  <c:v>6.55</c:v>
                </c:pt>
                <c:pt idx="332">
                  <c:v>6.45</c:v>
                </c:pt>
                <c:pt idx="333">
                  <c:v>6.55</c:v>
                </c:pt>
                <c:pt idx="334">
                  <c:v>6.45</c:v>
                </c:pt>
                <c:pt idx="335">
                  <c:v>6.45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811-445C-AB4F-391FEADCE6CD}"/>
            </c:ext>
          </c:extLst>
        </c:ser>
        <c:ser>
          <c:idx val="0"/>
          <c:order val="2"/>
          <c:tx>
            <c:strRef>
              <c:f>'Fleure Test'!$K$15</c:f>
              <c:strCache>
                <c:ptCount val="1"/>
                <c:pt idx="0">
                  <c:v>SB3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>
                <a:solidFill>
                  <a:srgbClr val="00B0F0"/>
                </a:solidFill>
              </a:ln>
            </c:spPr>
            <c:trendlineType val="poly"/>
            <c:order val="5"/>
            <c:dispRSqr val="0"/>
            <c:dispEq val="0"/>
          </c:trendline>
          <c:trendline>
            <c:spPr>
              <a:ln w="15875">
                <a:solidFill>
                  <a:schemeClr val="accent1"/>
                </a:solidFill>
              </a:ln>
            </c:spPr>
            <c:trendlineType val="poly"/>
            <c:order val="5"/>
            <c:dispRSqr val="0"/>
            <c:dispEq val="0"/>
          </c:trendline>
          <c:xVal>
            <c:numRef>
              <c:f>'Fleure Test'!$J$16:$J$1479</c:f>
              <c:numCache>
                <c:formatCode>General</c:formatCode>
                <c:ptCount val="1464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0.6</c:v>
                </c:pt>
                <c:pt idx="10">
                  <c:v>0.7</c:v>
                </c:pt>
                <c:pt idx="11">
                  <c:v>0.7</c:v>
                </c:pt>
                <c:pt idx="12">
                  <c:v>0.7</c:v>
                </c:pt>
                <c:pt idx="13">
                  <c:v>0.7</c:v>
                </c:pt>
                <c:pt idx="14">
                  <c:v>0.8</c:v>
                </c:pt>
                <c:pt idx="15">
                  <c:v>0.9</c:v>
                </c:pt>
                <c:pt idx="16">
                  <c:v>1</c:v>
                </c:pt>
                <c:pt idx="17">
                  <c:v>1.1000000000000001</c:v>
                </c:pt>
                <c:pt idx="18">
                  <c:v>1.1000000000000001</c:v>
                </c:pt>
                <c:pt idx="19">
                  <c:v>1.2</c:v>
                </c:pt>
                <c:pt idx="20">
                  <c:v>1.3</c:v>
                </c:pt>
                <c:pt idx="21">
                  <c:v>1.4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1.5</c:v>
                </c:pt>
                <c:pt idx="26">
                  <c:v>1.5</c:v>
                </c:pt>
                <c:pt idx="27">
                  <c:v>1.5</c:v>
                </c:pt>
                <c:pt idx="28">
                  <c:v>1.6</c:v>
                </c:pt>
                <c:pt idx="29">
                  <c:v>1.6</c:v>
                </c:pt>
                <c:pt idx="30">
                  <c:v>1.7</c:v>
                </c:pt>
                <c:pt idx="31">
                  <c:v>1.8</c:v>
                </c:pt>
                <c:pt idx="32">
                  <c:v>1.8</c:v>
                </c:pt>
                <c:pt idx="33">
                  <c:v>1.9</c:v>
                </c:pt>
                <c:pt idx="34">
                  <c:v>1.9</c:v>
                </c:pt>
                <c:pt idx="35">
                  <c:v>1.9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2.2999999999999998</c:v>
                </c:pt>
                <c:pt idx="42">
                  <c:v>2.2999999999999998</c:v>
                </c:pt>
                <c:pt idx="43">
                  <c:v>2.2999999999999998</c:v>
                </c:pt>
                <c:pt idx="44">
                  <c:v>2.2999999999999998</c:v>
                </c:pt>
                <c:pt idx="45">
                  <c:v>2.2999999999999998</c:v>
                </c:pt>
                <c:pt idx="46">
                  <c:v>2.2999999999999998</c:v>
                </c:pt>
                <c:pt idx="47">
                  <c:v>2.7</c:v>
                </c:pt>
                <c:pt idx="48">
                  <c:v>2.7</c:v>
                </c:pt>
                <c:pt idx="49">
                  <c:v>2.7</c:v>
                </c:pt>
                <c:pt idx="50">
                  <c:v>2.7</c:v>
                </c:pt>
                <c:pt idx="51">
                  <c:v>2.7</c:v>
                </c:pt>
                <c:pt idx="52">
                  <c:v>2.7</c:v>
                </c:pt>
                <c:pt idx="53">
                  <c:v>2.8</c:v>
                </c:pt>
                <c:pt idx="54">
                  <c:v>2.8</c:v>
                </c:pt>
                <c:pt idx="55">
                  <c:v>2.9</c:v>
                </c:pt>
                <c:pt idx="56">
                  <c:v>2.9</c:v>
                </c:pt>
                <c:pt idx="57">
                  <c:v>3.1</c:v>
                </c:pt>
                <c:pt idx="58">
                  <c:v>3.1</c:v>
                </c:pt>
                <c:pt idx="59">
                  <c:v>3.1</c:v>
                </c:pt>
                <c:pt idx="60">
                  <c:v>3.1</c:v>
                </c:pt>
                <c:pt idx="61">
                  <c:v>3.1</c:v>
                </c:pt>
                <c:pt idx="62">
                  <c:v>3.2</c:v>
                </c:pt>
                <c:pt idx="63">
                  <c:v>3.3</c:v>
                </c:pt>
                <c:pt idx="64">
                  <c:v>3.4</c:v>
                </c:pt>
                <c:pt idx="65">
                  <c:v>3.5</c:v>
                </c:pt>
                <c:pt idx="66">
                  <c:v>3.5</c:v>
                </c:pt>
                <c:pt idx="67">
                  <c:v>3.5</c:v>
                </c:pt>
                <c:pt idx="68">
                  <c:v>3.5</c:v>
                </c:pt>
                <c:pt idx="69">
                  <c:v>3.6</c:v>
                </c:pt>
                <c:pt idx="70">
                  <c:v>3.6</c:v>
                </c:pt>
                <c:pt idx="71">
                  <c:v>3.7</c:v>
                </c:pt>
                <c:pt idx="72">
                  <c:v>3.7</c:v>
                </c:pt>
                <c:pt idx="73">
                  <c:v>3.8</c:v>
                </c:pt>
                <c:pt idx="74">
                  <c:v>3.8</c:v>
                </c:pt>
                <c:pt idx="75">
                  <c:v>3.9</c:v>
                </c:pt>
                <c:pt idx="76">
                  <c:v>3.9</c:v>
                </c:pt>
                <c:pt idx="77">
                  <c:v>3.9</c:v>
                </c:pt>
                <c:pt idx="78">
                  <c:v>3.9</c:v>
                </c:pt>
                <c:pt idx="79">
                  <c:v>3.9</c:v>
                </c:pt>
                <c:pt idx="80">
                  <c:v>3.9</c:v>
                </c:pt>
                <c:pt idx="81">
                  <c:v>4</c:v>
                </c:pt>
                <c:pt idx="82">
                  <c:v>4</c:v>
                </c:pt>
                <c:pt idx="83">
                  <c:v>4.0999999999999996</c:v>
                </c:pt>
                <c:pt idx="84">
                  <c:v>4.3</c:v>
                </c:pt>
                <c:pt idx="85">
                  <c:v>4.3</c:v>
                </c:pt>
                <c:pt idx="86">
                  <c:v>4.3</c:v>
                </c:pt>
                <c:pt idx="87">
                  <c:v>4.4000000000000004</c:v>
                </c:pt>
                <c:pt idx="88">
                  <c:v>4.4000000000000004</c:v>
                </c:pt>
                <c:pt idx="89">
                  <c:v>4.5</c:v>
                </c:pt>
                <c:pt idx="90">
                  <c:v>4.5</c:v>
                </c:pt>
                <c:pt idx="91">
                  <c:v>4.5999999999999996</c:v>
                </c:pt>
                <c:pt idx="92">
                  <c:v>4.5999999999999996</c:v>
                </c:pt>
                <c:pt idx="93">
                  <c:v>4.7</c:v>
                </c:pt>
                <c:pt idx="94">
                  <c:v>4.7</c:v>
                </c:pt>
                <c:pt idx="95">
                  <c:v>4.7</c:v>
                </c:pt>
                <c:pt idx="96">
                  <c:v>4.9000000000000004</c:v>
                </c:pt>
                <c:pt idx="97">
                  <c:v>4.9000000000000004</c:v>
                </c:pt>
                <c:pt idx="98">
                  <c:v>4.9000000000000004</c:v>
                </c:pt>
                <c:pt idx="99">
                  <c:v>5</c:v>
                </c:pt>
                <c:pt idx="100">
                  <c:v>5.0999999999999996</c:v>
                </c:pt>
                <c:pt idx="101">
                  <c:v>5.0999999999999996</c:v>
                </c:pt>
                <c:pt idx="102">
                  <c:v>5.0999999999999996</c:v>
                </c:pt>
                <c:pt idx="103">
                  <c:v>5.3</c:v>
                </c:pt>
                <c:pt idx="104">
                  <c:v>5.3</c:v>
                </c:pt>
                <c:pt idx="105">
                  <c:v>5.4</c:v>
                </c:pt>
                <c:pt idx="106">
                  <c:v>5.4</c:v>
                </c:pt>
                <c:pt idx="107">
                  <c:v>5.5</c:v>
                </c:pt>
                <c:pt idx="108">
                  <c:v>5.5</c:v>
                </c:pt>
                <c:pt idx="109">
                  <c:v>5.5</c:v>
                </c:pt>
                <c:pt idx="110">
                  <c:v>5.6</c:v>
                </c:pt>
                <c:pt idx="111">
                  <c:v>5.6</c:v>
                </c:pt>
                <c:pt idx="112">
                  <c:v>5.6</c:v>
                </c:pt>
                <c:pt idx="113">
                  <c:v>5.7</c:v>
                </c:pt>
                <c:pt idx="114">
                  <c:v>5.7</c:v>
                </c:pt>
                <c:pt idx="115">
                  <c:v>5.7</c:v>
                </c:pt>
                <c:pt idx="116">
                  <c:v>5.8</c:v>
                </c:pt>
                <c:pt idx="117">
                  <c:v>5.9</c:v>
                </c:pt>
                <c:pt idx="118">
                  <c:v>5.9</c:v>
                </c:pt>
                <c:pt idx="119">
                  <c:v>5.9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6.1</c:v>
                </c:pt>
                <c:pt idx="124">
                  <c:v>6.1</c:v>
                </c:pt>
                <c:pt idx="125">
                  <c:v>6.1</c:v>
                </c:pt>
                <c:pt idx="126">
                  <c:v>6.2</c:v>
                </c:pt>
                <c:pt idx="127">
                  <c:v>6.2</c:v>
                </c:pt>
                <c:pt idx="128">
                  <c:v>6.3</c:v>
                </c:pt>
                <c:pt idx="129">
                  <c:v>6.3</c:v>
                </c:pt>
                <c:pt idx="130">
                  <c:v>6.3</c:v>
                </c:pt>
                <c:pt idx="131">
                  <c:v>6.3</c:v>
                </c:pt>
                <c:pt idx="132">
                  <c:v>6.4</c:v>
                </c:pt>
                <c:pt idx="133">
                  <c:v>6.5</c:v>
                </c:pt>
                <c:pt idx="134">
                  <c:v>6.5</c:v>
                </c:pt>
                <c:pt idx="135">
                  <c:v>6.5</c:v>
                </c:pt>
                <c:pt idx="136">
                  <c:v>6.6</c:v>
                </c:pt>
                <c:pt idx="137">
                  <c:v>6.6</c:v>
                </c:pt>
                <c:pt idx="138">
                  <c:v>6.7</c:v>
                </c:pt>
                <c:pt idx="139">
                  <c:v>6.7</c:v>
                </c:pt>
                <c:pt idx="140">
                  <c:v>6.7</c:v>
                </c:pt>
                <c:pt idx="141">
                  <c:v>6.7</c:v>
                </c:pt>
                <c:pt idx="142">
                  <c:v>6.8</c:v>
                </c:pt>
                <c:pt idx="143">
                  <c:v>6.9</c:v>
                </c:pt>
                <c:pt idx="144">
                  <c:v>6.9</c:v>
                </c:pt>
                <c:pt idx="145">
                  <c:v>7</c:v>
                </c:pt>
                <c:pt idx="146">
                  <c:v>7</c:v>
                </c:pt>
                <c:pt idx="147">
                  <c:v>7.1</c:v>
                </c:pt>
                <c:pt idx="148">
                  <c:v>7.1</c:v>
                </c:pt>
                <c:pt idx="149">
                  <c:v>7.1</c:v>
                </c:pt>
                <c:pt idx="150">
                  <c:v>7.1</c:v>
                </c:pt>
                <c:pt idx="151">
                  <c:v>7.2</c:v>
                </c:pt>
                <c:pt idx="152">
                  <c:v>7.2</c:v>
                </c:pt>
                <c:pt idx="153">
                  <c:v>7.2</c:v>
                </c:pt>
                <c:pt idx="154">
                  <c:v>7.3</c:v>
                </c:pt>
                <c:pt idx="155">
                  <c:v>7.3</c:v>
                </c:pt>
                <c:pt idx="156">
                  <c:v>7.4</c:v>
                </c:pt>
                <c:pt idx="157">
                  <c:v>7.4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7.7</c:v>
                </c:pt>
                <c:pt idx="162">
                  <c:v>7.7</c:v>
                </c:pt>
                <c:pt idx="163">
                  <c:v>7.7</c:v>
                </c:pt>
                <c:pt idx="164">
                  <c:v>7.8</c:v>
                </c:pt>
                <c:pt idx="165">
                  <c:v>7.8</c:v>
                </c:pt>
                <c:pt idx="166">
                  <c:v>7.9</c:v>
                </c:pt>
                <c:pt idx="167">
                  <c:v>7.9</c:v>
                </c:pt>
                <c:pt idx="168">
                  <c:v>7.9</c:v>
                </c:pt>
                <c:pt idx="169">
                  <c:v>8.3000000000000007</c:v>
                </c:pt>
                <c:pt idx="170">
                  <c:v>8.3000000000000007</c:v>
                </c:pt>
                <c:pt idx="171">
                  <c:v>8.3000000000000007</c:v>
                </c:pt>
                <c:pt idx="172">
                  <c:v>8.6999999999999993</c:v>
                </c:pt>
                <c:pt idx="173">
                  <c:v>8.6999999999999993</c:v>
                </c:pt>
                <c:pt idx="174">
                  <c:v>8.6999999999999993</c:v>
                </c:pt>
                <c:pt idx="175">
                  <c:v>8.9</c:v>
                </c:pt>
                <c:pt idx="176">
                  <c:v>8.9</c:v>
                </c:pt>
                <c:pt idx="177">
                  <c:v>8.9</c:v>
                </c:pt>
                <c:pt idx="178">
                  <c:v>9</c:v>
                </c:pt>
                <c:pt idx="179">
                  <c:v>9</c:v>
                </c:pt>
                <c:pt idx="180">
                  <c:v>9.1</c:v>
                </c:pt>
                <c:pt idx="181">
                  <c:v>9.1</c:v>
                </c:pt>
                <c:pt idx="182">
                  <c:v>9.1</c:v>
                </c:pt>
                <c:pt idx="183">
                  <c:v>9.1</c:v>
                </c:pt>
                <c:pt idx="184">
                  <c:v>9.1</c:v>
                </c:pt>
                <c:pt idx="185">
                  <c:v>9.15</c:v>
                </c:pt>
                <c:pt idx="186">
                  <c:v>9.15</c:v>
                </c:pt>
                <c:pt idx="187">
                  <c:v>9.1999999999999993</c:v>
                </c:pt>
                <c:pt idx="188">
                  <c:v>9.1999999999999993</c:v>
                </c:pt>
                <c:pt idx="189">
                  <c:v>9.3000000000000007</c:v>
                </c:pt>
                <c:pt idx="190">
                  <c:v>9.3000000000000007</c:v>
                </c:pt>
                <c:pt idx="191">
                  <c:v>9.3000000000000007</c:v>
                </c:pt>
              </c:numCache>
            </c:numRef>
          </c:xVal>
          <c:yVal>
            <c:numRef>
              <c:f>'Fleure Test'!$K$16:$K$1479</c:f>
              <c:numCache>
                <c:formatCode>General</c:formatCode>
                <c:ptCount val="1464"/>
                <c:pt idx="0">
                  <c:v>0.8</c:v>
                </c:pt>
                <c:pt idx="1">
                  <c:v>2.0499999999999998</c:v>
                </c:pt>
                <c:pt idx="2">
                  <c:v>2.0499999999999998</c:v>
                </c:pt>
                <c:pt idx="3">
                  <c:v>2.15</c:v>
                </c:pt>
                <c:pt idx="4">
                  <c:v>2.2000000000000002</c:v>
                </c:pt>
                <c:pt idx="5">
                  <c:v>2.25</c:v>
                </c:pt>
                <c:pt idx="6">
                  <c:v>2.25</c:v>
                </c:pt>
                <c:pt idx="7">
                  <c:v>2.35</c:v>
                </c:pt>
                <c:pt idx="8">
                  <c:v>2.4</c:v>
                </c:pt>
                <c:pt idx="9">
                  <c:v>2.5</c:v>
                </c:pt>
                <c:pt idx="10">
                  <c:v>2.5</c:v>
                </c:pt>
                <c:pt idx="11">
                  <c:v>2.5499999999999998</c:v>
                </c:pt>
                <c:pt idx="12">
                  <c:v>2.65</c:v>
                </c:pt>
                <c:pt idx="13">
                  <c:v>2.7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2.85</c:v>
                </c:pt>
                <c:pt idx="18">
                  <c:v>2.9</c:v>
                </c:pt>
                <c:pt idx="19">
                  <c:v>3</c:v>
                </c:pt>
                <c:pt idx="20">
                  <c:v>3</c:v>
                </c:pt>
                <c:pt idx="21">
                  <c:v>3.05</c:v>
                </c:pt>
                <c:pt idx="22">
                  <c:v>3.15</c:v>
                </c:pt>
                <c:pt idx="23">
                  <c:v>3.05</c:v>
                </c:pt>
                <c:pt idx="24">
                  <c:v>3</c:v>
                </c:pt>
                <c:pt idx="25">
                  <c:v>3.2</c:v>
                </c:pt>
                <c:pt idx="26">
                  <c:v>3.3</c:v>
                </c:pt>
                <c:pt idx="27">
                  <c:v>3.35</c:v>
                </c:pt>
                <c:pt idx="28">
                  <c:v>3.35</c:v>
                </c:pt>
                <c:pt idx="29">
                  <c:v>3.4</c:v>
                </c:pt>
                <c:pt idx="30">
                  <c:v>3.4</c:v>
                </c:pt>
                <c:pt idx="31">
                  <c:v>3.5</c:v>
                </c:pt>
                <c:pt idx="32">
                  <c:v>3.4</c:v>
                </c:pt>
                <c:pt idx="33">
                  <c:v>3.4</c:v>
                </c:pt>
                <c:pt idx="34">
                  <c:v>3.3</c:v>
                </c:pt>
                <c:pt idx="35">
                  <c:v>3.35</c:v>
                </c:pt>
                <c:pt idx="36">
                  <c:v>3.5</c:v>
                </c:pt>
                <c:pt idx="37">
                  <c:v>3.55</c:v>
                </c:pt>
                <c:pt idx="38">
                  <c:v>3.65</c:v>
                </c:pt>
                <c:pt idx="39">
                  <c:v>3.7</c:v>
                </c:pt>
                <c:pt idx="40">
                  <c:v>3.65</c:v>
                </c:pt>
                <c:pt idx="41">
                  <c:v>3.65</c:v>
                </c:pt>
                <c:pt idx="42">
                  <c:v>3.7</c:v>
                </c:pt>
                <c:pt idx="43">
                  <c:v>3.8</c:v>
                </c:pt>
                <c:pt idx="44">
                  <c:v>3.85</c:v>
                </c:pt>
                <c:pt idx="45">
                  <c:v>3.95</c:v>
                </c:pt>
                <c:pt idx="46">
                  <c:v>4</c:v>
                </c:pt>
                <c:pt idx="47">
                  <c:v>4</c:v>
                </c:pt>
                <c:pt idx="48">
                  <c:v>3.95</c:v>
                </c:pt>
                <c:pt idx="49">
                  <c:v>4.05</c:v>
                </c:pt>
                <c:pt idx="50">
                  <c:v>4.1500000000000004</c:v>
                </c:pt>
                <c:pt idx="51">
                  <c:v>4.2</c:v>
                </c:pt>
                <c:pt idx="52">
                  <c:v>4.3</c:v>
                </c:pt>
                <c:pt idx="53">
                  <c:v>4.2</c:v>
                </c:pt>
                <c:pt idx="54">
                  <c:v>4.3</c:v>
                </c:pt>
                <c:pt idx="55">
                  <c:v>4.3499999999999996</c:v>
                </c:pt>
                <c:pt idx="56">
                  <c:v>4.3</c:v>
                </c:pt>
                <c:pt idx="57">
                  <c:v>4.3499999999999996</c:v>
                </c:pt>
                <c:pt idx="58">
                  <c:v>4.2</c:v>
                </c:pt>
                <c:pt idx="59">
                  <c:v>4.3</c:v>
                </c:pt>
                <c:pt idx="60">
                  <c:v>4.45</c:v>
                </c:pt>
                <c:pt idx="61">
                  <c:v>4.5</c:v>
                </c:pt>
                <c:pt idx="62">
                  <c:v>4.5</c:v>
                </c:pt>
                <c:pt idx="63">
                  <c:v>4.5</c:v>
                </c:pt>
                <c:pt idx="64">
                  <c:v>4.55</c:v>
                </c:pt>
                <c:pt idx="65">
                  <c:v>4.55</c:v>
                </c:pt>
                <c:pt idx="66">
                  <c:v>4.5</c:v>
                </c:pt>
                <c:pt idx="67">
                  <c:v>4.6500000000000004</c:v>
                </c:pt>
                <c:pt idx="68">
                  <c:v>4.7</c:v>
                </c:pt>
                <c:pt idx="69">
                  <c:v>4.7</c:v>
                </c:pt>
                <c:pt idx="70">
                  <c:v>4.8</c:v>
                </c:pt>
                <c:pt idx="71">
                  <c:v>4.8</c:v>
                </c:pt>
                <c:pt idx="72">
                  <c:v>4.7</c:v>
                </c:pt>
                <c:pt idx="73">
                  <c:v>4.8</c:v>
                </c:pt>
                <c:pt idx="74">
                  <c:v>4.8499999999999996</c:v>
                </c:pt>
                <c:pt idx="75">
                  <c:v>4.8</c:v>
                </c:pt>
                <c:pt idx="76">
                  <c:v>4.95</c:v>
                </c:pt>
                <c:pt idx="77">
                  <c:v>4.8499999999999996</c:v>
                </c:pt>
                <c:pt idx="78">
                  <c:v>4.7</c:v>
                </c:pt>
                <c:pt idx="79">
                  <c:v>5</c:v>
                </c:pt>
                <c:pt idx="80">
                  <c:v>5.0999999999999996</c:v>
                </c:pt>
                <c:pt idx="81">
                  <c:v>5</c:v>
                </c:pt>
                <c:pt idx="82">
                  <c:v>5.0999999999999996</c:v>
                </c:pt>
                <c:pt idx="83">
                  <c:v>5.15</c:v>
                </c:pt>
                <c:pt idx="84">
                  <c:v>5.15</c:v>
                </c:pt>
                <c:pt idx="85">
                  <c:v>5.0999999999999996</c:v>
                </c:pt>
                <c:pt idx="86">
                  <c:v>5</c:v>
                </c:pt>
                <c:pt idx="87">
                  <c:v>5.15</c:v>
                </c:pt>
                <c:pt idx="88">
                  <c:v>5.2</c:v>
                </c:pt>
                <c:pt idx="89">
                  <c:v>5.2</c:v>
                </c:pt>
                <c:pt idx="90">
                  <c:v>5.3</c:v>
                </c:pt>
                <c:pt idx="91">
                  <c:v>5.3</c:v>
                </c:pt>
                <c:pt idx="92">
                  <c:v>5.2</c:v>
                </c:pt>
                <c:pt idx="93">
                  <c:v>5.3</c:v>
                </c:pt>
                <c:pt idx="94">
                  <c:v>5.2</c:v>
                </c:pt>
                <c:pt idx="95">
                  <c:v>5.15</c:v>
                </c:pt>
                <c:pt idx="96">
                  <c:v>5.3</c:v>
                </c:pt>
                <c:pt idx="97">
                  <c:v>5.35</c:v>
                </c:pt>
                <c:pt idx="98">
                  <c:v>5.45</c:v>
                </c:pt>
                <c:pt idx="99">
                  <c:v>5.45</c:v>
                </c:pt>
                <c:pt idx="100">
                  <c:v>5.45</c:v>
                </c:pt>
                <c:pt idx="101">
                  <c:v>5.35</c:v>
                </c:pt>
                <c:pt idx="102">
                  <c:v>5.5</c:v>
                </c:pt>
                <c:pt idx="103">
                  <c:v>5.45</c:v>
                </c:pt>
                <c:pt idx="104">
                  <c:v>5.5</c:v>
                </c:pt>
                <c:pt idx="105">
                  <c:v>5.6</c:v>
                </c:pt>
                <c:pt idx="106">
                  <c:v>5.5</c:v>
                </c:pt>
                <c:pt idx="107">
                  <c:v>5.6</c:v>
                </c:pt>
                <c:pt idx="108">
                  <c:v>5.5</c:v>
                </c:pt>
                <c:pt idx="109">
                  <c:v>5.65</c:v>
                </c:pt>
                <c:pt idx="110">
                  <c:v>5.65</c:v>
                </c:pt>
                <c:pt idx="111">
                  <c:v>5.7</c:v>
                </c:pt>
                <c:pt idx="112">
                  <c:v>5.8</c:v>
                </c:pt>
                <c:pt idx="113">
                  <c:v>5.7</c:v>
                </c:pt>
                <c:pt idx="114">
                  <c:v>5.8</c:v>
                </c:pt>
                <c:pt idx="115">
                  <c:v>5.85</c:v>
                </c:pt>
                <c:pt idx="116">
                  <c:v>5.85</c:v>
                </c:pt>
                <c:pt idx="117">
                  <c:v>5.85</c:v>
                </c:pt>
                <c:pt idx="118">
                  <c:v>5.8</c:v>
                </c:pt>
                <c:pt idx="119">
                  <c:v>5.7</c:v>
                </c:pt>
                <c:pt idx="120">
                  <c:v>5.8</c:v>
                </c:pt>
                <c:pt idx="121">
                  <c:v>5.7</c:v>
                </c:pt>
                <c:pt idx="122">
                  <c:v>5.85</c:v>
                </c:pt>
                <c:pt idx="123">
                  <c:v>5.85</c:v>
                </c:pt>
                <c:pt idx="124">
                  <c:v>5.95</c:v>
                </c:pt>
                <c:pt idx="125">
                  <c:v>5.8</c:v>
                </c:pt>
                <c:pt idx="126">
                  <c:v>5.8</c:v>
                </c:pt>
                <c:pt idx="127">
                  <c:v>5.7</c:v>
                </c:pt>
                <c:pt idx="128">
                  <c:v>5.7</c:v>
                </c:pt>
                <c:pt idx="129">
                  <c:v>5.8</c:v>
                </c:pt>
                <c:pt idx="130">
                  <c:v>5.65</c:v>
                </c:pt>
                <c:pt idx="131">
                  <c:v>5.6</c:v>
                </c:pt>
                <c:pt idx="132">
                  <c:v>5.8</c:v>
                </c:pt>
                <c:pt idx="133">
                  <c:v>5.8</c:v>
                </c:pt>
                <c:pt idx="134">
                  <c:v>5.85</c:v>
                </c:pt>
                <c:pt idx="135">
                  <c:v>5.95</c:v>
                </c:pt>
                <c:pt idx="136">
                  <c:v>5.95</c:v>
                </c:pt>
                <c:pt idx="137">
                  <c:v>5.85</c:v>
                </c:pt>
                <c:pt idx="138">
                  <c:v>5.85</c:v>
                </c:pt>
                <c:pt idx="139">
                  <c:v>5.95</c:v>
                </c:pt>
                <c:pt idx="140">
                  <c:v>5.8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6.1</c:v>
                </c:pt>
                <c:pt idx="145">
                  <c:v>5.95</c:v>
                </c:pt>
                <c:pt idx="146">
                  <c:v>5.85</c:v>
                </c:pt>
                <c:pt idx="147">
                  <c:v>5.85</c:v>
                </c:pt>
                <c:pt idx="148">
                  <c:v>5.8</c:v>
                </c:pt>
                <c:pt idx="149">
                  <c:v>5.95</c:v>
                </c:pt>
                <c:pt idx="150">
                  <c:v>6</c:v>
                </c:pt>
                <c:pt idx="151">
                  <c:v>5.95</c:v>
                </c:pt>
                <c:pt idx="152">
                  <c:v>5.85</c:v>
                </c:pt>
                <c:pt idx="153">
                  <c:v>6</c:v>
                </c:pt>
                <c:pt idx="154">
                  <c:v>6</c:v>
                </c:pt>
                <c:pt idx="155">
                  <c:v>6.1</c:v>
                </c:pt>
                <c:pt idx="156">
                  <c:v>6.1</c:v>
                </c:pt>
                <c:pt idx="157">
                  <c:v>6.15</c:v>
                </c:pt>
                <c:pt idx="158">
                  <c:v>6</c:v>
                </c:pt>
                <c:pt idx="159">
                  <c:v>6.1</c:v>
                </c:pt>
                <c:pt idx="160">
                  <c:v>5.95</c:v>
                </c:pt>
                <c:pt idx="161">
                  <c:v>6</c:v>
                </c:pt>
                <c:pt idx="162">
                  <c:v>6.15</c:v>
                </c:pt>
                <c:pt idx="163">
                  <c:v>6.2</c:v>
                </c:pt>
                <c:pt idx="164">
                  <c:v>6.15</c:v>
                </c:pt>
                <c:pt idx="165">
                  <c:v>6.2</c:v>
                </c:pt>
                <c:pt idx="166">
                  <c:v>6.2</c:v>
                </c:pt>
                <c:pt idx="167">
                  <c:v>6.15</c:v>
                </c:pt>
                <c:pt idx="168">
                  <c:v>6.1</c:v>
                </c:pt>
                <c:pt idx="169">
                  <c:v>6.15</c:v>
                </c:pt>
                <c:pt idx="170">
                  <c:v>6.2</c:v>
                </c:pt>
                <c:pt idx="171">
                  <c:v>6.3</c:v>
                </c:pt>
                <c:pt idx="172">
                  <c:v>6.3</c:v>
                </c:pt>
                <c:pt idx="173">
                  <c:v>6.2</c:v>
                </c:pt>
                <c:pt idx="174">
                  <c:v>6.35</c:v>
                </c:pt>
                <c:pt idx="175">
                  <c:v>6.35</c:v>
                </c:pt>
                <c:pt idx="176">
                  <c:v>6.45</c:v>
                </c:pt>
                <c:pt idx="177">
                  <c:v>6.5</c:v>
                </c:pt>
                <c:pt idx="178">
                  <c:v>6.45</c:v>
                </c:pt>
                <c:pt idx="179">
                  <c:v>6.43</c:v>
                </c:pt>
                <c:pt idx="180">
                  <c:v>6.43</c:v>
                </c:pt>
                <c:pt idx="181">
                  <c:v>6.4</c:v>
                </c:pt>
                <c:pt idx="182">
                  <c:v>6.3</c:v>
                </c:pt>
                <c:pt idx="183">
                  <c:v>6.25</c:v>
                </c:pt>
                <c:pt idx="184">
                  <c:v>6.2</c:v>
                </c:pt>
                <c:pt idx="185">
                  <c:v>6.2</c:v>
                </c:pt>
                <c:pt idx="186">
                  <c:v>6.1</c:v>
                </c:pt>
                <c:pt idx="187">
                  <c:v>6.1</c:v>
                </c:pt>
                <c:pt idx="188">
                  <c:v>6.2</c:v>
                </c:pt>
                <c:pt idx="189">
                  <c:v>6.1</c:v>
                </c:pt>
                <c:pt idx="190">
                  <c:v>6.05</c:v>
                </c:pt>
                <c:pt idx="191">
                  <c:v>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811-445C-AB4F-391FEADCE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250640"/>
        <c:axId val="402251120"/>
      </c:scatterChart>
      <c:valAx>
        <c:axId val="40225064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 b="0"/>
                  <a:t>Displacement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251120"/>
        <c:crosses val="autoZero"/>
        <c:crossBetween val="midCat"/>
      </c:valAx>
      <c:valAx>
        <c:axId val="4022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sz="1200" b="0"/>
                  <a:t>Load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250640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33960642898624066"/>
          <c:y val="0.92247990485564313"/>
          <c:w val="0.29671549332953673"/>
          <c:h val="6.9037842558616169E-2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'Fleure Test'!$K$15</c:f>
              <c:strCache>
                <c:ptCount val="1"/>
                <c:pt idx="0">
                  <c:v>SB3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'Fleure Test'!$J$16:$J$1451</c:f>
              <c:numCache>
                <c:formatCode>General</c:formatCode>
                <c:ptCount val="143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0.6</c:v>
                </c:pt>
                <c:pt idx="10">
                  <c:v>0.7</c:v>
                </c:pt>
                <c:pt idx="11">
                  <c:v>0.7</c:v>
                </c:pt>
                <c:pt idx="12">
                  <c:v>0.7</c:v>
                </c:pt>
                <c:pt idx="13">
                  <c:v>0.7</c:v>
                </c:pt>
                <c:pt idx="14">
                  <c:v>0.8</c:v>
                </c:pt>
                <c:pt idx="15">
                  <c:v>0.9</c:v>
                </c:pt>
                <c:pt idx="16">
                  <c:v>1</c:v>
                </c:pt>
                <c:pt idx="17">
                  <c:v>1.1000000000000001</c:v>
                </c:pt>
                <c:pt idx="18">
                  <c:v>1.1000000000000001</c:v>
                </c:pt>
                <c:pt idx="19">
                  <c:v>1.2</c:v>
                </c:pt>
                <c:pt idx="20">
                  <c:v>1.3</c:v>
                </c:pt>
                <c:pt idx="21">
                  <c:v>1.4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1.5</c:v>
                </c:pt>
                <c:pt idx="26">
                  <c:v>1.5</c:v>
                </c:pt>
                <c:pt idx="27">
                  <c:v>1.5</c:v>
                </c:pt>
                <c:pt idx="28">
                  <c:v>1.6</c:v>
                </c:pt>
                <c:pt idx="29">
                  <c:v>1.6</c:v>
                </c:pt>
                <c:pt idx="30">
                  <c:v>1.7</c:v>
                </c:pt>
                <c:pt idx="31">
                  <c:v>1.8</c:v>
                </c:pt>
                <c:pt idx="32">
                  <c:v>1.8</c:v>
                </c:pt>
                <c:pt idx="33">
                  <c:v>1.9</c:v>
                </c:pt>
                <c:pt idx="34">
                  <c:v>1.9</c:v>
                </c:pt>
                <c:pt idx="35">
                  <c:v>1.9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2.2999999999999998</c:v>
                </c:pt>
                <c:pt idx="42">
                  <c:v>2.2999999999999998</c:v>
                </c:pt>
                <c:pt idx="43">
                  <c:v>2.2999999999999998</c:v>
                </c:pt>
                <c:pt idx="44">
                  <c:v>2.2999999999999998</c:v>
                </c:pt>
                <c:pt idx="45">
                  <c:v>2.2999999999999998</c:v>
                </c:pt>
                <c:pt idx="46">
                  <c:v>2.2999999999999998</c:v>
                </c:pt>
                <c:pt idx="47">
                  <c:v>2.7</c:v>
                </c:pt>
                <c:pt idx="48">
                  <c:v>2.7</c:v>
                </c:pt>
                <c:pt idx="49">
                  <c:v>2.7</c:v>
                </c:pt>
                <c:pt idx="50">
                  <c:v>2.7</c:v>
                </c:pt>
                <c:pt idx="51">
                  <c:v>2.7</c:v>
                </c:pt>
                <c:pt idx="52">
                  <c:v>2.7</c:v>
                </c:pt>
                <c:pt idx="53">
                  <c:v>2.8</c:v>
                </c:pt>
                <c:pt idx="54">
                  <c:v>2.8</c:v>
                </c:pt>
                <c:pt idx="55">
                  <c:v>2.9</c:v>
                </c:pt>
                <c:pt idx="56">
                  <c:v>2.9</c:v>
                </c:pt>
                <c:pt idx="57">
                  <c:v>3.1</c:v>
                </c:pt>
                <c:pt idx="58">
                  <c:v>3.1</c:v>
                </c:pt>
                <c:pt idx="59">
                  <c:v>3.1</c:v>
                </c:pt>
                <c:pt idx="60">
                  <c:v>3.1</c:v>
                </c:pt>
                <c:pt idx="61">
                  <c:v>3.1</c:v>
                </c:pt>
                <c:pt idx="62">
                  <c:v>3.2</c:v>
                </c:pt>
                <c:pt idx="63">
                  <c:v>3.3</c:v>
                </c:pt>
                <c:pt idx="64">
                  <c:v>3.4</c:v>
                </c:pt>
                <c:pt idx="65">
                  <c:v>3.5</c:v>
                </c:pt>
                <c:pt idx="66">
                  <c:v>3.5</c:v>
                </c:pt>
                <c:pt idx="67">
                  <c:v>3.5</c:v>
                </c:pt>
                <c:pt idx="68">
                  <c:v>3.5</c:v>
                </c:pt>
                <c:pt idx="69">
                  <c:v>3.6</c:v>
                </c:pt>
                <c:pt idx="70">
                  <c:v>3.6</c:v>
                </c:pt>
                <c:pt idx="71">
                  <c:v>3.7</c:v>
                </c:pt>
                <c:pt idx="72">
                  <c:v>3.7</c:v>
                </c:pt>
                <c:pt idx="73">
                  <c:v>3.8</c:v>
                </c:pt>
                <c:pt idx="74">
                  <c:v>3.8</c:v>
                </c:pt>
                <c:pt idx="75">
                  <c:v>3.9</c:v>
                </c:pt>
                <c:pt idx="76">
                  <c:v>3.9</c:v>
                </c:pt>
                <c:pt idx="77">
                  <c:v>3.9</c:v>
                </c:pt>
                <c:pt idx="78">
                  <c:v>3.9</c:v>
                </c:pt>
                <c:pt idx="79">
                  <c:v>3.9</c:v>
                </c:pt>
                <c:pt idx="80">
                  <c:v>3.9</c:v>
                </c:pt>
                <c:pt idx="81">
                  <c:v>4</c:v>
                </c:pt>
                <c:pt idx="82">
                  <c:v>4</c:v>
                </c:pt>
                <c:pt idx="83">
                  <c:v>4.0999999999999996</c:v>
                </c:pt>
                <c:pt idx="84">
                  <c:v>4.3</c:v>
                </c:pt>
                <c:pt idx="85">
                  <c:v>4.3</c:v>
                </c:pt>
                <c:pt idx="86">
                  <c:v>4.3</c:v>
                </c:pt>
                <c:pt idx="87">
                  <c:v>4.4000000000000004</c:v>
                </c:pt>
                <c:pt idx="88">
                  <c:v>4.4000000000000004</c:v>
                </c:pt>
                <c:pt idx="89">
                  <c:v>4.5</c:v>
                </c:pt>
                <c:pt idx="90">
                  <c:v>4.5</c:v>
                </c:pt>
                <c:pt idx="91">
                  <c:v>4.5999999999999996</c:v>
                </c:pt>
                <c:pt idx="92">
                  <c:v>4.5999999999999996</c:v>
                </c:pt>
                <c:pt idx="93">
                  <c:v>4.7</c:v>
                </c:pt>
                <c:pt idx="94">
                  <c:v>4.7</c:v>
                </c:pt>
                <c:pt idx="95">
                  <c:v>4.7</c:v>
                </c:pt>
                <c:pt idx="96">
                  <c:v>4.9000000000000004</c:v>
                </c:pt>
                <c:pt idx="97">
                  <c:v>4.9000000000000004</c:v>
                </c:pt>
                <c:pt idx="98">
                  <c:v>4.9000000000000004</c:v>
                </c:pt>
                <c:pt idx="99">
                  <c:v>5</c:v>
                </c:pt>
                <c:pt idx="100">
                  <c:v>5.0999999999999996</c:v>
                </c:pt>
                <c:pt idx="101">
                  <c:v>5.0999999999999996</c:v>
                </c:pt>
                <c:pt idx="102">
                  <c:v>5.0999999999999996</c:v>
                </c:pt>
                <c:pt idx="103">
                  <c:v>5.3</c:v>
                </c:pt>
                <c:pt idx="104">
                  <c:v>5.3</c:v>
                </c:pt>
                <c:pt idx="105">
                  <c:v>5.4</c:v>
                </c:pt>
                <c:pt idx="106">
                  <c:v>5.4</c:v>
                </c:pt>
                <c:pt idx="107">
                  <c:v>5.5</c:v>
                </c:pt>
                <c:pt idx="108">
                  <c:v>5.5</c:v>
                </c:pt>
                <c:pt idx="109">
                  <c:v>5.5</c:v>
                </c:pt>
                <c:pt idx="110">
                  <c:v>5.6</c:v>
                </c:pt>
                <c:pt idx="111">
                  <c:v>5.6</c:v>
                </c:pt>
                <c:pt idx="112">
                  <c:v>5.6</c:v>
                </c:pt>
                <c:pt idx="113">
                  <c:v>5.7</c:v>
                </c:pt>
                <c:pt idx="114">
                  <c:v>5.7</c:v>
                </c:pt>
                <c:pt idx="115">
                  <c:v>5.7</c:v>
                </c:pt>
                <c:pt idx="116">
                  <c:v>5.8</c:v>
                </c:pt>
                <c:pt idx="117">
                  <c:v>5.9</c:v>
                </c:pt>
                <c:pt idx="118">
                  <c:v>5.9</c:v>
                </c:pt>
                <c:pt idx="119">
                  <c:v>5.9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6.1</c:v>
                </c:pt>
                <c:pt idx="124">
                  <c:v>6.1</c:v>
                </c:pt>
                <c:pt idx="125">
                  <c:v>6.1</c:v>
                </c:pt>
                <c:pt idx="126">
                  <c:v>6.2</c:v>
                </c:pt>
                <c:pt idx="127">
                  <c:v>6.2</c:v>
                </c:pt>
                <c:pt idx="128">
                  <c:v>6.3</c:v>
                </c:pt>
                <c:pt idx="129">
                  <c:v>6.3</c:v>
                </c:pt>
                <c:pt idx="130">
                  <c:v>6.3</c:v>
                </c:pt>
                <c:pt idx="131">
                  <c:v>6.3</c:v>
                </c:pt>
                <c:pt idx="132">
                  <c:v>6.4</c:v>
                </c:pt>
                <c:pt idx="133">
                  <c:v>6.5</c:v>
                </c:pt>
                <c:pt idx="134">
                  <c:v>6.5</c:v>
                </c:pt>
                <c:pt idx="135">
                  <c:v>6.5</c:v>
                </c:pt>
                <c:pt idx="136">
                  <c:v>6.6</c:v>
                </c:pt>
                <c:pt idx="137">
                  <c:v>6.6</c:v>
                </c:pt>
                <c:pt idx="138">
                  <c:v>6.7</c:v>
                </c:pt>
                <c:pt idx="139">
                  <c:v>6.7</c:v>
                </c:pt>
                <c:pt idx="140">
                  <c:v>6.7</c:v>
                </c:pt>
                <c:pt idx="141">
                  <c:v>6.7</c:v>
                </c:pt>
                <c:pt idx="142">
                  <c:v>6.8</c:v>
                </c:pt>
                <c:pt idx="143">
                  <c:v>6.9</c:v>
                </c:pt>
                <c:pt idx="144">
                  <c:v>6.9</c:v>
                </c:pt>
                <c:pt idx="145">
                  <c:v>7</c:v>
                </c:pt>
                <c:pt idx="146">
                  <c:v>7</c:v>
                </c:pt>
                <c:pt idx="147">
                  <c:v>7.1</c:v>
                </c:pt>
                <c:pt idx="148">
                  <c:v>7.1</c:v>
                </c:pt>
                <c:pt idx="149">
                  <c:v>7.1</c:v>
                </c:pt>
                <c:pt idx="150">
                  <c:v>7.1</c:v>
                </c:pt>
                <c:pt idx="151">
                  <c:v>7.2</c:v>
                </c:pt>
                <c:pt idx="152">
                  <c:v>7.2</c:v>
                </c:pt>
                <c:pt idx="153">
                  <c:v>7.2</c:v>
                </c:pt>
                <c:pt idx="154">
                  <c:v>7.3</c:v>
                </c:pt>
                <c:pt idx="155">
                  <c:v>7.3</c:v>
                </c:pt>
                <c:pt idx="156">
                  <c:v>7.4</c:v>
                </c:pt>
                <c:pt idx="157">
                  <c:v>7.4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7.7</c:v>
                </c:pt>
                <c:pt idx="162">
                  <c:v>7.7</c:v>
                </c:pt>
                <c:pt idx="163">
                  <c:v>7.7</c:v>
                </c:pt>
                <c:pt idx="164">
                  <c:v>7.8</c:v>
                </c:pt>
                <c:pt idx="165">
                  <c:v>7.8</c:v>
                </c:pt>
                <c:pt idx="166">
                  <c:v>7.9</c:v>
                </c:pt>
                <c:pt idx="167">
                  <c:v>7.9</c:v>
                </c:pt>
                <c:pt idx="168">
                  <c:v>7.9</c:v>
                </c:pt>
                <c:pt idx="169">
                  <c:v>8.3000000000000007</c:v>
                </c:pt>
                <c:pt idx="170">
                  <c:v>8.3000000000000007</c:v>
                </c:pt>
                <c:pt idx="171">
                  <c:v>8.3000000000000007</c:v>
                </c:pt>
                <c:pt idx="172">
                  <c:v>8.6999999999999993</c:v>
                </c:pt>
                <c:pt idx="173">
                  <c:v>8.6999999999999993</c:v>
                </c:pt>
                <c:pt idx="174">
                  <c:v>8.6999999999999993</c:v>
                </c:pt>
                <c:pt idx="175">
                  <c:v>8.9</c:v>
                </c:pt>
                <c:pt idx="176">
                  <c:v>8.9</c:v>
                </c:pt>
                <c:pt idx="177">
                  <c:v>8.9</c:v>
                </c:pt>
                <c:pt idx="178">
                  <c:v>9</c:v>
                </c:pt>
                <c:pt idx="179">
                  <c:v>9</c:v>
                </c:pt>
                <c:pt idx="180">
                  <c:v>9.1</c:v>
                </c:pt>
                <c:pt idx="181">
                  <c:v>9.1</c:v>
                </c:pt>
                <c:pt idx="182">
                  <c:v>9.1</c:v>
                </c:pt>
                <c:pt idx="183">
                  <c:v>9.1</c:v>
                </c:pt>
                <c:pt idx="184">
                  <c:v>9.1</c:v>
                </c:pt>
                <c:pt idx="185">
                  <c:v>9.15</c:v>
                </c:pt>
                <c:pt idx="186">
                  <c:v>9.15</c:v>
                </c:pt>
                <c:pt idx="187">
                  <c:v>9.1999999999999993</c:v>
                </c:pt>
                <c:pt idx="188">
                  <c:v>9.1999999999999993</c:v>
                </c:pt>
                <c:pt idx="189">
                  <c:v>9.3000000000000007</c:v>
                </c:pt>
                <c:pt idx="190">
                  <c:v>9.3000000000000007</c:v>
                </c:pt>
                <c:pt idx="191">
                  <c:v>9.3000000000000007</c:v>
                </c:pt>
              </c:numCache>
            </c:numRef>
          </c:xVal>
          <c:yVal>
            <c:numRef>
              <c:f>'Fleure Test'!$K$16:$K$1451</c:f>
              <c:numCache>
                <c:formatCode>General</c:formatCode>
                <c:ptCount val="1436"/>
                <c:pt idx="0">
                  <c:v>0.8</c:v>
                </c:pt>
                <c:pt idx="1">
                  <c:v>2.0499999999999998</c:v>
                </c:pt>
                <c:pt idx="2">
                  <c:v>2.0499999999999998</c:v>
                </c:pt>
                <c:pt idx="3">
                  <c:v>2.15</c:v>
                </c:pt>
                <c:pt idx="4">
                  <c:v>2.2000000000000002</c:v>
                </c:pt>
                <c:pt idx="5">
                  <c:v>2.25</c:v>
                </c:pt>
                <c:pt idx="6">
                  <c:v>2.25</c:v>
                </c:pt>
                <c:pt idx="7">
                  <c:v>2.35</c:v>
                </c:pt>
                <c:pt idx="8">
                  <c:v>2.4</c:v>
                </c:pt>
                <c:pt idx="9">
                  <c:v>2.5</c:v>
                </c:pt>
                <c:pt idx="10">
                  <c:v>2.5</c:v>
                </c:pt>
                <c:pt idx="11">
                  <c:v>2.5499999999999998</c:v>
                </c:pt>
                <c:pt idx="12">
                  <c:v>2.65</c:v>
                </c:pt>
                <c:pt idx="13">
                  <c:v>2.7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2.85</c:v>
                </c:pt>
                <c:pt idx="18">
                  <c:v>2.9</c:v>
                </c:pt>
                <c:pt idx="19">
                  <c:v>3</c:v>
                </c:pt>
                <c:pt idx="20">
                  <c:v>3</c:v>
                </c:pt>
                <c:pt idx="21">
                  <c:v>3.05</c:v>
                </c:pt>
                <c:pt idx="22">
                  <c:v>3.15</c:v>
                </c:pt>
                <c:pt idx="23">
                  <c:v>3.05</c:v>
                </c:pt>
                <c:pt idx="24">
                  <c:v>3</c:v>
                </c:pt>
                <c:pt idx="25">
                  <c:v>3.2</c:v>
                </c:pt>
                <c:pt idx="26">
                  <c:v>3.3</c:v>
                </c:pt>
                <c:pt idx="27">
                  <c:v>3.35</c:v>
                </c:pt>
                <c:pt idx="28">
                  <c:v>3.35</c:v>
                </c:pt>
                <c:pt idx="29">
                  <c:v>3.4</c:v>
                </c:pt>
                <c:pt idx="30">
                  <c:v>3.4</c:v>
                </c:pt>
                <c:pt idx="31">
                  <c:v>3.5</c:v>
                </c:pt>
                <c:pt idx="32">
                  <c:v>3.4</c:v>
                </c:pt>
                <c:pt idx="33">
                  <c:v>3.4</c:v>
                </c:pt>
                <c:pt idx="34">
                  <c:v>3.3</c:v>
                </c:pt>
                <c:pt idx="35">
                  <c:v>3.35</c:v>
                </c:pt>
                <c:pt idx="36">
                  <c:v>3.5</c:v>
                </c:pt>
                <c:pt idx="37">
                  <c:v>3.55</c:v>
                </c:pt>
                <c:pt idx="38">
                  <c:v>3.65</c:v>
                </c:pt>
                <c:pt idx="39">
                  <c:v>3.7</c:v>
                </c:pt>
                <c:pt idx="40">
                  <c:v>3.65</c:v>
                </c:pt>
                <c:pt idx="41">
                  <c:v>3.65</c:v>
                </c:pt>
                <c:pt idx="42">
                  <c:v>3.7</c:v>
                </c:pt>
                <c:pt idx="43">
                  <c:v>3.8</c:v>
                </c:pt>
                <c:pt idx="44">
                  <c:v>3.85</c:v>
                </c:pt>
                <c:pt idx="45">
                  <c:v>3.95</c:v>
                </c:pt>
                <c:pt idx="46">
                  <c:v>4</c:v>
                </c:pt>
                <c:pt idx="47">
                  <c:v>4</c:v>
                </c:pt>
                <c:pt idx="48">
                  <c:v>3.95</c:v>
                </c:pt>
                <c:pt idx="49">
                  <c:v>4.05</c:v>
                </c:pt>
                <c:pt idx="50">
                  <c:v>4.1500000000000004</c:v>
                </c:pt>
                <c:pt idx="51">
                  <c:v>4.2</c:v>
                </c:pt>
                <c:pt idx="52">
                  <c:v>4.3</c:v>
                </c:pt>
                <c:pt idx="53">
                  <c:v>4.2</c:v>
                </c:pt>
                <c:pt idx="54">
                  <c:v>4.3</c:v>
                </c:pt>
                <c:pt idx="55">
                  <c:v>4.3499999999999996</c:v>
                </c:pt>
                <c:pt idx="56">
                  <c:v>4.3</c:v>
                </c:pt>
                <c:pt idx="57">
                  <c:v>4.3499999999999996</c:v>
                </c:pt>
                <c:pt idx="58">
                  <c:v>4.2</c:v>
                </c:pt>
                <c:pt idx="59">
                  <c:v>4.3</c:v>
                </c:pt>
                <c:pt idx="60">
                  <c:v>4.45</c:v>
                </c:pt>
                <c:pt idx="61">
                  <c:v>4.5</c:v>
                </c:pt>
                <c:pt idx="62">
                  <c:v>4.5</c:v>
                </c:pt>
                <c:pt idx="63">
                  <c:v>4.5</c:v>
                </c:pt>
                <c:pt idx="64">
                  <c:v>4.55</c:v>
                </c:pt>
                <c:pt idx="65">
                  <c:v>4.55</c:v>
                </c:pt>
                <c:pt idx="66">
                  <c:v>4.5</c:v>
                </c:pt>
                <c:pt idx="67">
                  <c:v>4.6500000000000004</c:v>
                </c:pt>
                <c:pt idx="68">
                  <c:v>4.7</c:v>
                </c:pt>
                <c:pt idx="69">
                  <c:v>4.7</c:v>
                </c:pt>
                <c:pt idx="70">
                  <c:v>4.8</c:v>
                </c:pt>
                <c:pt idx="71">
                  <c:v>4.8</c:v>
                </c:pt>
                <c:pt idx="72">
                  <c:v>4.7</c:v>
                </c:pt>
                <c:pt idx="73">
                  <c:v>4.8</c:v>
                </c:pt>
                <c:pt idx="74">
                  <c:v>4.8499999999999996</c:v>
                </c:pt>
                <c:pt idx="75">
                  <c:v>4.8</c:v>
                </c:pt>
                <c:pt idx="76">
                  <c:v>4.95</c:v>
                </c:pt>
                <c:pt idx="77">
                  <c:v>4.8499999999999996</c:v>
                </c:pt>
                <c:pt idx="78">
                  <c:v>4.7</c:v>
                </c:pt>
                <c:pt idx="79">
                  <c:v>5</c:v>
                </c:pt>
                <c:pt idx="80">
                  <c:v>5.0999999999999996</c:v>
                </c:pt>
                <c:pt idx="81">
                  <c:v>5</c:v>
                </c:pt>
                <c:pt idx="82">
                  <c:v>5.0999999999999996</c:v>
                </c:pt>
                <c:pt idx="83">
                  <c:v>5.15</c:v>
                </c:pt>
                <c:pt idx="84">
                  <c:v>5.15</c:v>
                </c:pt>
                <c:pt idx="85">
                  <c:v>5.0999999999999996</c:v>
                </c:pt>
                <c:pt idx="86">
                  <c:v>5</c:v>
                </c:pt>
                <c:pt idx="87">
                  <c:v>5.15</c:v>
                </c:pt>
                <c:pt idx="88">
                  <c:v>5.2</c:v>
                </c:pt>
                <c:pt idx="89">
                  <c:v>5.2</c:v>
                </c:pt>
                <c:pt idx="90">
                  <c:v>5.3</c:v>
                </c:pt>
                <c:pt idx="91">
                  <c:v>5.3</c:v>
                </c:pt>
                <c:pt idx="92">
                  <c:v>5.2</c:v>
                </c:pt>
                <c:pt idx="93">
                  <c:v>5.3</c:v>
                </c:pt>
                <c:pt idx="94">
                  <c:v>5.2</c:v>
                </c:pt>
                <c:pt idx="95">
                  <c:v>5.15</c:v>
                </c:pt>
                <c:pt idx="96">
                  <c:v>5.3</c:v>
                </c:pt>
                <c:pt idx="97">
                  <c:v>5.35</c:v>
                </c:pt>
                <c:pt idx="98">
                  <c:v>5.45</c:v>
                </c:pt>
                <c:pt idx="99">
                  <c:v>5.45</c:v>
                </c:pt>
                <c:pt idx="100">
                  <c:v>5.45</c:v>
                </c:pt>
                <c:pt idx="101">
                  <c:v>5.35</c:v>
                </c:pt>
                <c:pt idx="102">
                  <c:v>5.5</c:v>
                </c:pt>
                <c:pt idx="103">
                  <c:v>5.45</c:v>
                </c:pt>
                <c:pt idx="104">
                  <c:v>5.5</c:v>
                </c:pt>
                <c:pt idx="105">
                  <c:v>5.6</c:v>
                </c:pt>
                <c:pt idx="106">
                  <c:v>5.5</c:v>
                </c:pt>
                <c:pt idx="107">
                  <c:v>5.6</c:v>
                </c:pt>
                <c:pt idx="108">
                  <c:v>5.5</c:v>
                </c:pt>
                <c:pt idx="109">
                  <c:v>5.65</c:v>
                </c:pt>
                <c:pt idx="110">
                  <c:v>5.65</c:v>
                </c:pt>
                <c:pt idx="111">
                  <c:v>5.7</c:v>
                </c:pt>
                <c:pt idx="112">
                  <c:v>5.8</c:v>
                </c:pt>
                <c:pt idx="113">
                  <c:v>5.7</c:v>
                </c:pt>
                <c:pt idx="114">
                  <c:v>5.8</c:v>
                </c:pt>
                <c:pt idx="115">
                  <c:v>5.85</c:v>
                </c:pt>
                <c:pt idx="116">
                  <c:v>5.85</c:v>
                </c:pt>
                <c:pt idx="117">
                  <c:v>5.85</c:v>
                </c:pt>
                <c:pt idx="118">
                  <c:v>5.8</c:v>
                </c:pt>
                <c:pt idx="119">
                  <c:v>5.7</c:v>
                </c:pt>
                <c:pt idx="120">
                  <c:v>5.8</c:v>
                </c:pt>
                <c:pt idx="121">
                  <c:v>5.7</c:v>
                </c:pt>
                <c:pt idx="122">
                  <c:v>5.85</c:v>
                </c:pt>
                <c:pt idx="123">
                  <c:v>5.85</c:v>
                </c:pt>
                <c:pt idx="124">
                  <c:v>5.95</c:v>
                </c:pt>
                <c:pt idx="125">
                  <c:v>5.8</c:v>
                </c:pt>
                <c:pt idx="126">
                  <c:v>5.8</c:v>
                </c:pt>
                <c:pt idx="127">
                  <c:v>5.7</c:v>
                </c:pt>
                <c:pt idx="128">
                  <c:v>5.7</c:v>
                </c:pt>
                <c:pt idx="129">
                  <c:v>5.8</c:v>
                </c:pt>
                <c:pt idx="130">
                  <c:v>5.65</c:v>
                </c:pt>
                <c:pt idx="131">
                  <c:v>5.6</c:v>
                </c:pt>
                <c:pt idx="132">
                  <c:v>5.8</c:v>
                </c:pt>
                <c:pt idx="133">
                  <c:v>5.8</c:v>
                </c:pt>
                <c:pt idx="134">
                  <c:v>5.85</c:v>
                </c:pt>
                <c:pt idx="135">
                  <c:v>5.95</c:v>
                </c:pt>
                <c:pt idx="136">
                  <c:v>5.95</c:v>
                </c:pt>
                <c:pt idx="137">
                  <c:v>5.85</c:v>
                </c:pt>
                <c:pt idx="138">
                  <c:v>5.85</c:v>
                </c:pt>
                <c:pt idx="139">
                  <c:v>5.95</c:v>
                </c:pt>
                <c:pt idx="140">
                  <c:v>5.8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6.1</c:v>
                </c:pt>
                <c:pt idx="145">
                  <c:v>5.95</c:v>
                </c:pt>
                <c:pt idx="146">
                  <c:v>5.85</c:v>
                </c:pt>
                <c:pt idx="147">
                  <c:v>5.85</c:v>
                </c:pt>
                <c:pt idx="148">
                  <c:v>5.8</c:v>
                </c:pt>
                <c:pt idx="149">
                  <c:v>5.95</c:v>
                </c:pt>
                <c:pt idx="150">
                  <c:v>6</c:v>
                </c:pt>
                <c:pt idx="151">
                  <c:v>5.95</c:v>
                </c:pt>
                <c:pt idx="152">
                  <c:v>5.85</c:v>
                </c:pt>
                <c:pt idx="153">
                  <c:v>6</c:v>
                </c:pt>
                <c:pt idx="154">
                  <c:v>6</c:v>
                </c:pt>
                <c:pt idx="155">
                  <c:v>6.1</c:v>
                </c:pt>
                <c:pt idx="156">
                  <c:v>6.1</c:v>
                </c:pt>
                <c:pt idx="157">
                  <c:v>6.15</c:v>
                </c:pt>
                <c:pt idx="158">
                  <c:v>6</c:v>
                </c:pt>
                <c:pt idx="159">
                  <c:v>6.1</c:v>
                </c:pt>
                <c:pt idx="160">
                  <c:v>5.95</c:v>
                </c:pt>
                <c:pt idx="161">
                  <c:v>6</c:v>
                </c:pt>
                <c:pt idx="162">
                  <c:v>6.15</c:v>
                </c:pt>
                <c:pt idx="163">
                  <c:v>6.2</c:v>
                </c:pt>
                <c:pt idx="164">
                  <c:v>6.15</c:v>
                </c:pt>
                <c:pt idx="165">
                  <c:v>6.2</c:v>
                </c:pt>
                <c:pt idx="166">
                  <c:v>6.2</c:v>
                </c:pt>
                <c:pt idx="167">
                  <c:v>6.15</c:v>
                </c:pt>
                <c:pt idx="168">
                  <c:v>6.1</c:v>
                </c:pt>
                <c:pt idx="169">
                  <c:v>6.15</c:v>
                </c:pt>
                <c:pt idx="170">
                  <c:v>6.2</c:v>
                </c:pt>
                <c:pt idx="171">
                  <c:v>6.3</c:v>
                </c:pt>
                <c:pt idx="172">
                  <c:v>6.3</c:v>
                </c:pt>
                <c:pt idx="173">
                  <c:v>6.2</c:v>
                </c:pt>
                <c:pt idx="174">
                  <c:v>6.35</c:v>
                </c:pt>
                <c:pt idx="175">
                  <c:v>6.35</c:v>
                </c:pt>
                <c:pt idx="176">
                  <c:v>6.45</c:v>
                </c:pt>
                <c:pt idx="177">
                  <c:v>6.5</c:v>
                </c:pt>
                <c:pt idx="178">
                  <c:v>6.45</c:v>
                </c:pt>
                <c:pt idx="179">
                  <c:v>6.43</c:v>
                </c:pt>
                <c:pt idx="180">
                  <c:v>6.43</c:v>
                </c:pt>
                <c:pt idx="181">
                  <c:v>6.4</c:v>
                </c:pt>
                <c:pt idx="182">
                  <c:v>6.3</c:v>
                </c:pt>
                <c:pt idx="183">
                  <c:v>6.25</c:v>
                </c:pt>
                <c:pt idx="184">
                  <c:v>6.2</c:v>
                </c:pt>
                <c:pt idx="185">
                  <c:v>6.2</c:v>
                </c:pt>
                <c:pt idx="186">
                  <c:v>6.1</c:v>
                </c:pt>
                <c:pt idx="187">
                  <c:v>6.1</c:v>
                </c:pt>
                <c:pt idx="188">
                  <c:v>6.2</c:v>
                </c:pt>
                <c:pt idx="189">
                  <c:v>6.1</c:v>
                </c:pt>
                <c:pt idx="190">
                  <c:v>6.05</c:v>
                </c:pt>
                <c:pt idx="191">
                  <c:v>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59-4257-BDF9-D24B86446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250640"/>
        <c:axId val="402251120"/>
      </c:scatterChart>
      <c:valAx>
        <c:axId val="40225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251120"/>
        <c:crosses val="autoZero"/>
        <c:crossBetween val="midCat"/>
      </c:valAx>
      <c:valAx>
        <c:axId val="4022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250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'Fleure Test'!$G$15</c:f>
              <c:strCache>
                <c:ptCount val="1"/>
                <c:pt idx="0">
                  <c:v>SB2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'Fleure Test'!$F$16:$F$1432</c:f>
              <c:numCache>
                <c:formatCode>General</c:formatCode>
                <c:ptCount val="1417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0.8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1</c:v>
                </c:pt>
                <c:pt idx="13">
                  <c:v>1.2</c:v>
                </c:pt>
                <c:pt idx="14">
                  <c:v>1.3</c:v>
                </c:pt>
                <c:pt idx="15">
                  <c:v>1.3</c:v>
                </c:pt>
                <c:pt idx="16">
                  <c:v>1.3</c:v>
                </c:pt>
                <c:pt idx="17">
                  <c:v>1.3</c:v>
                </c:pt>
                <c:pt idx="18">
                  <c:v>1.3</c:v>
                </c:pt>
                <c:pt idx="19">
                  <c:v>1.5</c:v>
                </c:pt>
                <c:pt idx="20">
                  <c:v>1.6</c:v>
                </c:pt>
                <c:pt idx="21">
                  <c:v>1.7</c:v>
                </c:pt>
                <c:pt idx="22">
                  <c:v>1.7</c:v>
                </c:pt>
                <c:pt idx="23">
                  <c:v>1.7</c:v>
                </c:pt>
                <c:pt idx="24">
                  <c:v>1.7</c:v>
                </c:pt>
                <c:pt idx="25">
                  <c:v>1.8</c:v>
                </c:pt>
                <c:pt idx="26">
                  <c:v>2</c:v>
                </c:pt>
                <c:pt idx="27">
                  <c:v>2.1</c:v>
                </c:pt>
                <c:pt idx="28">
                  <c:v>2.1</c:v>
                </c:pt>
                <c:pt idx="29">
                  <c:v>2.1</c:v>
                </c:pt>
                <c:pt idx="30">
                  <c:v>2.2000000000000002</c:v>
                </c:pt>
                <c:pt idx="31">
                  <c:v>2.2999999999999998</c:v>
                </c:pt>
                <c:pt idx="32">
                  <c:v>2.4</c:v>
                </c:pt>
                <c:pt idx="33">
                  <c:v>2.5</c:v>
                </c:pt>
                <c:pt idx="34">
                  <c:v>2.5</c:v>
                </c:pt>
                <c:pt idx="35">
                  <c:v>2.5</c:v>
                </c:pt>
                <c:pt idx="36">
                  <c:v>2.8</c:v>
                </c:pt>
                <c:pt idx="37">
                  <c:v>2.8</c:v>
                </c:pt>
                <c:pt idx="38">
                  <c:v>2.9</c:v>
                </c:pt>
                <c:pt idx="39">
                  <c:v>2.9</c:v>
                </c:pt>
                <c:pt idx="40">
                  <c:v>2.9</c:v>
                </c:pt>
                <c:pt idx="41">
                  <c:v>3</c:v>
                </c:pt>
                <c:pt idx="42">
                  <c:v>3.1</c:v>
                </c:pt>
                <c:pt idx="43">
                  <c:v>3.3</c:v>
                </c:pt>
                <c:pt idx="44">
                  <c:v>3.3</c:v>
                </c:pt>
                <c:pt idx="45">
                  <c:v>3.3</c:v>
                </c:pt>
                <c:pt idx="46">
                  <c:v>3.3</c:v>
                </c:pt>
                <c:pt idx="47">
                  <c:v>3.7</c:v>
                </c:pt>
                <c:pt idx="48">
                  <c:v>3.7</c:v>
                </c:pt>
                <c:pt idx="49">
                  <c:v>3.7</c:v>
                </c:pt>
                <c:pt idx="50">
                  <c:v>3.7</c:v>
                </c:pt>
                <c:pt idx="51">
                  <c:v>3.8</c:v>
                </c:pt>
                <c:pt idx="52">
                  <c:v>3.9</c:v>
                </c:pt>
                <c:pt idx="53">
                  <c:v>3.9</c:v>
                </c:pt>
                <c:pt idx="54">
                  <c:v>4.0999999999999996</c:v>
                </c:pt>
                <c:pt idx="55">
                  <c:v>4.0999999999999996</c:v>
                </c:pt>
                <c:pt idx="56">
                  <c:v>4.0999999999999996</c:v>
                </c:pt>
                <c:pt idx="57">
                  <c:v>4.2</c:v>
                </c:pt>
                <c:pt idx="58">
                  <c:v>4.3</c:v>
                </c:pt>
                <c:pt idx="59">
                  <c:v>4.3</c:v>
                </c:pt>
                <c:pt idx="60">
                  <c:v>4.4000000000000004</c:v>
                </c:pt>
                <c:pt idx="61">
                  <c:v>4.4000000000000004</c:v>
                </c:pt>
                <c:pt idx="62">
                  <c:v>4.5</c:v>
                </c:pt>
                <c:pt idx="63">
                  <c:v>4.5</c:v>
                </c:pt>
                <c:pt idx="64">
                  <c:v>4.5</c:v>
                </c:pt>
                <c:pt idx="65">
                  <c:v>4.5999999999999996</c:v>
                </c:pt>
                <c:pt idx="66">
                  <c:v>4.7</c:v>
                </c:pt>
                <c:pt idx="67">
                  <c:v>4.7</c:v>
                </c:pt>
                <c:pt idx="68">
                  <c:v>4.8</c:v>
                </c:pt>
                <c:pt idx="69">
                  <c:v>4.8</c:v>
                </c:pt>
                <c:pt idx="70">
                  <c:v>4.9000000000000004</c:v>
                </c:pt>
                <c:pt idx="71">
                  <c:v>4.9000000000000004</c:v>
                </c:pt>
                <c:pt idx="72">
                  <c:v>4.9000000000000004</c:v>
                </c:pt>
                <c:pt idx="73">
                  <c:v>5</c:v>
                </c:pt>
                <c:pt idx="74">
                  <c:v>5</c:v>
                </c:pt>
                <c:pt idx="75">
                  <c:v>5.0999999999999996</c:v>
                </c:pt>
                <c:pt idx="76">
                  <c:v>5.0999999999999996</c:v>
                </c:pt>
                <c:pt idx="77">
                  <c:v>5.0999999999999996</c:v>
                </c:pt>
                <c:pt idx="78">
                  <c:v>5.2</c:v>
                </c:pt>
                <c:pt idx="79">
                  <c:v>5.2</c:v>
                </c:pt>
                <c:pt idx="80">
                  <c:v>5.3</c:v>
                </c:pt>
                <c:pt idx="81">
                  <c:v>5.3</c:v>
                </c:pt>
                <c:pt idx="82">
                  <c:v>5.3</c:v>
                </c:pt>
                <c:pt idx="83">
                  <c:v>5.4</c:v>
                </c:pt>
                <c:pt idx="84">
                  <c:v>5.4</c:v>
                </c:pt>
                <c:pt idx="85">
                  <c:v>5.5</c:v>
                </c:pt>
                <c:pt idx="86">
                  <c:v>5.5</c:v>
                </c:pt>
                <c:pt idx="87">
                  <c:v>5.5</c:v>
                </c:pt>
                <c:pt idx="88">
                  <c:v>5.6</c:v>
                </c:pt>
                <c:pt idx="89">
                  <c:v>5.6</c:v>
                </c:pt>
                <c:pt idx="90">
                  <c:v>5.7</c:v>
                </c:pt>
                <c:pt idx="91">
                  <c:v>5.7</c:v>
                </c:pt>
                <c:pt idx="92">
                  <c:v>5.7</c:v>
                </c:pt>
                <c:pt idx="93">
                  <c:v>5.8</c:v>
                </c:pt>
                <c:pt idx="94">
                  <c:v>5.8</c:v>
                </c:pt>
                <c:pt idx="95">
                  <c:v>5.9</c:v>
                </c:pt>
                <c:pt idx="96">
                  <c:v>5.9</c:v>
                </c:pt>
                <c:pt idx="97">
                  <c:v>6</c:v>
                </c:pt>
                <c:pt idx="98">
                  <c:v>6</c:v>
                </c:pt>
                <c:pt idx="99">
                  <c:v>6.1</c:v>
                </c:pt>
                <c:pt idx="100">
                  <c:v>6.1</c:v>
                </c:pt>
                <c:pt idx="101">
                  <c:v>6.1</c:v>
                </c:pt>
                <c:pt idx="102">
                  <c:v>6.2</c:v>
                </c:pt>
                <c:pt idx="103">
                  <c:v>6.2</c:v>
                </c:pt>
                <c:pt idx="104">
                  <c:v>6.3</c:v>
                </c:pt>
                <c:pt idx="105">
                  <c:v>6.3</c:v>
                </c:pt>
                <c:pt idx="106">
                  <c:v>6.4</c:v>
                </c:pt>
                <c:pt idx="107">
                  <c:v>6.5</c:v>
                </c:pt>
                <c:pt idx="108">
                  <c:v>6.5</c:v>
                </c:pt>
                <c:pt idx="109">
                  <c:v>6.5</c:v>
                </c:pt>
                <c:pt idx="110">
                  <c:v>6.5</c:v>
                </c:pt>
                <c:pt idx="111">
                  <c:v>6.6</c:v>
                </c:pt>
                <c:pt idx="112">
                  <c:v>6.9</c:v>
                </c:pt>
                <c:pt idx="113">
                  <c:v>6.9</c:v>
                </c:pt>
                <c:pt idx="114">
                  <c:v>6.9</c:v>
                </c:pt>
                <c:pt idx="115">
                  <c:v>7</c:v>
                </c:pt>
                <c:pt idx="116">
                  <c:v>7</c:v>
                </c:pt>
                <c:pt idx="117">
                  <c:v>7.1</c:v>
                </c:pt>
                <c:pt idx="118">
                  <c:v>7.1</c:v>
                </c:pt>
                <c:pt idx="119">
                  <c:v>7.2</c:v>
                </c:pt>
                <c:pt idx="120">
                  <c:v>7.3</c:v>
                </c:pt>
                <c:pt idx="121">
                  <c:v>7.3</c:v>
                </c:pt>
                <c:pt idx="122">
                  <c:v>7.4</c:v>
                </c:pt>
                <c:pt idx="123">
                  <c:v>7.5</c:v>
                </c:pt>
                <c:pt idx="124">
                  <c:v>7.5</c:v>
                </c:pt>
                <c:pt idx="125">
                  <c:v>7.6</c:v>
                </c:pt>
                <c:pt idx="126">
                  <c:v>7.7</c:v>
                </c:pt>
                <c:pt idx="127">
                  <c:v>7.7</c:v>
                </c:pt>
                <c:pt idx="128">
                  <c:v>7.8</c:v>
                </c:pt>
                <c:pt idx="129">
                  <c:v>7.9</c:v>
                </c:pt>
                <c:pt idx="130">
                  <c:v>7.9</c:v>
                </c:pt>
                <c:pt idx="131">
                  <c:v>7.9</c:v>
                </c:pt>
                <c:pt idx="132">
                  <c:v>8</c:v>
                </c:pt>
                <c:pt idx="133">
                  <c:v>8.1</c:v>
                </c:pt>
                <c:pt idx="134">
                  <c:v>8.1</c:v>
                </c:pt>
                <c:pt idx="135">
                  <c:v>8.5</c:v>
                </c:pt>
                <c:pt idx="136">
                  <c:v>8.5</c:v>
                </c:pt>
                <c:pt idx="137">
                  <c:v>8.6</c:v>
                </c:pt>
                <c:pt idx="138">
                  <c:v>8.6</c:v>
                </c:pt>
                <c:pt idx="139">
                  <c:v>8.6999999999999993</c:v>
                </c:pt>
                <c:pt idx="140">
                  <c:v>8.8000000000000007</c:v>
                </c:pt>
                <c:pt idx="141">
                  <c:v>8.9</c:v>
                </c:pt>
                <c:pt idx="142">
                  <c:v>8.9</c:v>
                </c:pt>
                <c:pt idx="143">
                  <c:v>8.9</c:v>
                </c:pt>
                <c:pt idx="144">
                  <c:v>8.9</c:v>
                </c:pt>
                <c:pt idx="145">
                  <c:v>9</c:v>
                </c:pt>
                <c:pt idx="146">
                  <c:v>9.1</c:v>
                </c:pt>
                <c:pt idx="147">
                  <c:v>9.1</c:v>
                </c:pt>
                <c:pt idx="148">
                  <c:v>9.3000000000000007</c:v>
                </c:pt>
                <c:pt idx="149">
                  <c:v>9.3000000000000007</c:v>
                </c:pt>
                <c:pt idx="150">
                  <c:v>9.3000000000000007</c:v>
                </c:pt>
                <c:pt idx="151">
                  <c:v>9.4</c:v>
                </c:pt>
                <c:pt idx="152">
                  <c:v>9.4</c:v>
                </c:pt>
                <c:pt idx="153">
                  <c:v>9.5</c:v>
                </c:pt>
                <c:pt idx="154">
                  <c:v>9.6</c:v>
                </c:pt>
                <c:pt idx="155">
                  <c:v>9.6</c:v>
                </c:pt>
                <c:pt idx="156">
                  <c:v>9.6999999999999993</c:v>
                </c:pt>
                <c:pt idx="157">
                  <c:v>9.6999999999999993</c:v>
                </c:pt>
                <c:pt idx="158">
                  <c:v>9.6999999999999993</c:v>
                </c:pt>
                <c:pt idx="159">
                  <c:v>10.1</c:v>
                </c:pt>
                <c:pt idx="160">
                  <c:v>10.1</c:v>
                </c:pt>
                <c:pt idx="161">
                  <c:v>10.5</c:v>
                </c:pt>
                <c:pt idx="162">
                  <c:v>10.5</c:v>
                </c:pt>
                <c:pt idx="163">
                  <c:v>10.8</c:v>
                </c:pt>
                <c:pt idx="164">
                  <c:v>10.8</c:v>
                </c:pt>
                <c:pt idx="165">
                  <c:v>10.9</c:v>
                </c:pt>
                <c:pt idx="166">
                  <c:v>10.9</c:v>
                </c:pt>
                <c:pt idx="167">
                  <c:v>11</c:v>
                </c:pt>
                <c:pt idx="168">
                  <c:v>11.1</c:v>
                </c:pt>
                <c:pt idx="169">
                  <c:v>11.3</c:v>
                </c:pt>
                <c:pt idx="170">
                  <c:v>11.3</c:v>
                </c:pt>
                <c:pt idx="171">
                  <c:v>11.3</c:v>
                </c:pt>
                <c:pt idx="172">
                  <c:v>11.3</c:v>
                </c:pt>
                <c:pt idx="173">
                  <c:v>11.3</c:v>
                </c:pt>
                <c:pt idx="174">
                  <c:v>11.4</c:v>
                </c:pt>
                <c:pt idx="175">
                  <c:v>11.5</c:v>
                </c:pt>
                <c:pt idx="176">
                  <c:v>11.5</c:v>
                </c:pt>
                <c:pt idx="177">
                  <c:v>11.6</c:v>
                </c:pt>
                <c:pt idx="178">
                  <c:v>11.6</c:v>
                </c:pt>
                <c:pt idx="179">
                  <c:v>11.7</c:v>
                </c:pt>
                <c:pt idx="180">
                  <c:v>11.7</c:v>
                </c:pt>
                <c:pt idx="181">
                  <c:v>11.7</c:v>
                </c:pt>
                <c:pt idx="182">
                  <c:v>11.7</c:v>
                </c:pt>
                <c:pt idx="183">
                  <c:v>12.1</c:v>
                </c:pt>
                <c:pt idx="184">
                  <c:v>12.1</c:v>
                </c:pt>
                <c:pt idx="185">
                  <c:v>12.1</c:v>
                </c:pt>
                <c:pt idx="186">
                  <c:v>12.2</c:v>
                </c:pt>
                <c:pt idx="187">
                  <c:v>12.2</c:v>
                </c:pt>
                <c:pt idx="188">
                  <c:v>12.3</c:v>
                </c:pt>
                <c:pt idx="189">
                  <c:v>12.3</c:v>
                </c:pt>
                <c:pt idx="190">
                  <c:v>12.4</c:v>
                </c:pt>
                <c:pt idx="191">
                  <c:v>12.4</c:v>
                </c:pt>
                <c:pt idx="192">
                  <c:v>12.5</c:v>
                </c:pt>
                <c:pt idx="193">
                  <c:v>12.5</c:v>
                </c:pt>
                <c:pt idx="194">
                  <c:v>12.5</c:v>
                </c:pt>
                <c:pt idx="195">
                  <c:v>12.7</c:v>
                </c:pt>
                <c:pt idx="196">
                  <c:v>12.7</c:v>
                </c:pt>
                <c:pt idx="197">
                  <c:v>12.7</c:v>
                </c:pt>
                <c:pt idx="198">
                  <c:v>12.8</c:v>
                </c:pt>
                <c:pt idx="199">
                  <c:v>12.8</c:v>
                </c:pt>
                <c:pt idx="200">
                  <c:v>12.8</c:v>
                </c:pt>
                <c:pt idx="201">
                  <c:v>12.9</c:v>
                </c:pt>
                <c:pt idx="202">
                  <c:v>12.9</c:v>
                </c:pt>
                <c:pt idx="203">
                  <c:v>12.9</c:v>
                </c:pt>
                <c:pt idx="204">
                  <c:v>12.9</c:v>
                </c:pt>
                <c:pt idx="205">
                  <c:v>13.1</c:v>
                </c:pt>
              </c:numCache>
            </c:numRef>
          </c:xVal>
          <c:yVal>
            <c:numRef>
              <c:f>'Fleure Test'!$G$16:$G$1432</c:f>
              <c:numCache>
                <c:formatCode>General</c:formatCode>
                <c:ptCount val="1417"/>
                <c:pt idx="0">
                  <c:v>0.8</c:v>
                </c:pt>
                <c:pt idx="1">
                  <c:v>2.25</c:v>
                </c:pt>
                <c:pt idx="2">
                  <c:v>2.2999999999999998</c:v>
                </c:pt>
                <c:pt idx="3">
                  <c:v>2.4</c:v>
                </c:pt>
                <c:pt idx="4">
                  <c:v>2.4500000000000002</c:v>
                </c:pt>
                <c:pt idx="5">
                  <c:v>2.5499999999999998</c:v>
                </c:pt>
                <c:pt idx="6">
                  <c:v>2.65</c:v>
                </c:pt>
                <c:pt idx="7">
                  <c:v>2.65</c:v>
                </c:pt>
                <c:pt idx="8">
                  <c:v>2.75</c:v>
                </c:pt>
                <c:pt idx="9">
                  <c:v>2.8</c:v>
                </c:pt>
                <c:pt idx="10">
                  <c:v>2.9</c:v>
                </c:pt>
                <c:pt idx="11">
                  <c:v>2.95</c:v>
                </c:pt>
                <c:pt idx="12">
                  <c:v>2.95</c:v>
                </c:pt>
                <c:pt idx="13">
                  <c:v>3.05</c:v>
                </c:pt>
                <c:pt idx="14">
                  <c:v>3.05</c:v>
                </c:pt>
                <c:pt idx="15">
                  <c:v>3.2</c:v>
                </c:pt>
                <c:pt idx="16">
                  <c:v>3.1</c:v>
                </c:pt>
                <c:pt idx="17">
                  <c:v>3.25</c:v>
                </c:pt>
                <c:pt idx="18">
                  <c:v>3.3</c:v>
                </c:pt>
                <c:pt idx="19">
                  <c:v>3.3</c:v>
                </c:pt>
                <c:pt idx="20">
                  <c:v>3.3</c:v>
                </c:pt>
                <c:pt idx="21">
                  <c:v>3.4</c:v>
                </c:pt>
                <c:pt idx="22">
                  <c:v>3.45</c:v>
                </c:pt>
                <c:pt idx="23">
                  <c:v>3.55</c:v>
                </c:pt>
                <c:pt idx="24">
                  <c:v>3.6</c:v>
                </c:pt>
                <c:pt idx="25">
                  <c:v>3.7</c:v>
                </c:pt>
                <c:pt idx="26">
                  <c:v>3.7</c:v>
                </c:pt>
                <c:pt idx="27">
                  <c:v>3.75</c:v>
                </c:pt>
                <c:pt idx="28">
                  <c:v>3.8</c:v>
                </c:pt>
                <c:pt idx="29">
                  <c:v>3.9</c:v>
                </c:pt>
                <c:pt idx="30">
                  <c:v>3.9</c:v>
                </c:pt>
                <c:pt idx="31">
                  <c:v>3.95</c:v>
                </c:pt>
                <c:pt idx="32">
                  <c:v>3.95</c:v>
                </c:pt>
                <c:pt idx="33">
                  <c:v>4.05</c:v>
                </c:pt>
                <c:pt idx="34">
                  <c:v>3.95</c:v>
                </c:pt>
                <c:pt idx="35">
                  <c:v>4.0999999999999996</c:v>
                </c:pt>
                <c:pt idx="36">
                  <c:v>4.0999999999999996</c:v>
                </c:pt>
                <c:pt idx="37">
                  <c:v>4.2</c:v>
                </c:pt>
                <c:pt idx="38">
                  <c:v>4.25</c:v>
                </c:pt>
                <c:pt idx="39">
                  <c:v>4.2</c:v>
                </c:pt>
                <c:pt idx="40">
                  <c:v>4.3499999999999996</c:v>
                </c:pt>
                <c:pt idx="41">
                  <c:v>4.3499999999999996</c:v>
                </c:pt>
                <c:pt idx="42">
                  <c:v>4.3499999999999996</c:v>
                </c:pt>
                <c:pt idx="43">
                  <c:v>4.4000000000000004</c:v>
                </c:pt>
                <c:pt idx="44">
                  <c:v>4.45</c:v>
                </c:pt>
                <c:pt idx="45">
                  <c:v>4.55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4.75</c:v>
                </c:pt>
                <c:pt idx="49">
                  <c:v>4.8499999999999996</c:v>
                </c:pt>
                <c:pt idx="50">
                  <c:v>4.9000000000000004</c:v>
                </c:pt>
                <c:pt idx="51">
                  <c:v>4.9000000000000004</c:v>
                </c:pt>
                <c:pt idx="52">
                  <c:v>4.9000000000000004</c:v>
                </c:pt>
                <c:pt idx="53">
                  <c:v>4.95</c:v>
                </c:pt>
                <c:pt idx="54">
                  <c:v>4.95</c:v>
                </c:pt>
                <c:pt idx="55">
                  <c:v>4.9000000000000004</c:v>
                </c:pt>
                <c:pt idx="56">
                  <c:v>5.05</c:v>
                </c:pt>
                <c:pt idx="57">
                  <c:v>5.05</c:v>
                </c:pt>
                <c:pt idx="58">
                  <c:v>5.0999999999999996</c:v>
                </c:pt>
                <c:pt idx="59">
                  <c:v>5.2</c:v>
                </c:pt>
                <c:pt idx="60">
                  <c:v>5.2</c:v>
                </c:pt>
                <c:pt idx="61">
                  <c:v>5.0999999999999996</c:v>
                </c:pt>
                <c:pt idx="62">
                  <c:v>5.0999999999999996</c:v>
                </c:pt>
                <c:pt idx="63">
                  <c:v>5.05</c:v>
                </c:pt>
                <c:pt idx="64">
                  <c:v>5.2</c:v>
                </c:pt>
                <c:pt idx="65">
                  <c:v>5.25</c:v>
                </c:pt>
                <c:pt idx="66">
                  <c:v>5.25</c:v>
                </c:pt>
                <c:pt idx="67">
                  <c:v>5.35</c:v>
                </c:pt>
                <c:pt idx="68">
                  <c:v>5.35</c:v>
                </c:pt>
                <c:pt idx="69">
                  <c:v>5.25</c:v>
                </c:pt>
                <c:pt idx="70">
                  <c:v>5.25</c:v>
                </c:pt>
                <c:pt idx="71">
                  <c:v>5.2</c:v>
                </c:pt>
                <c:pt idx="72">
                  <c:v>5.35</c:v>
                </c:pt>
                <c:pt idx="73">
                  <c:v>5.35</c:v>
                </c:pt>
                <c:pt idx="74">
                  <c:v>5.4</c:v>
                </c:pt>
                <c:pt idx="75">
                  <c:v>5.4</c:v>
                </c:pt>
                <c:pt idx="76">
                  <c:v>5.5</c:v>
                </c:pt>
                <c:pt idx="77">
                  <c:v>5.55</c:v>
                </c:pt>
                <c:pt idx="78">
                  <c:v>5.5</c:v>
                </c:pt>
                <c:pt idx="79">
                  <c:v>5.55</c:v>
                </c:pt>
                <c:pt idx="80">
                  <c:v>5.5</c:v>
                </c:pt>
                <c:pt idx="81">
                  <c:v>5.4</c:v>
                </c:pt>
                <c:pt idx="82">
                  <c:v>5.55</c:v>
                </c:pt>
                <c:pt idx="83">
                  <c:v>5.5</c:v>
                </c:pt>
                <c:pt idx="84">
                  <c:v>5.55</c:v>
                </c:pt>
                <c:pt idx="85">
                  <c:v>5.55</c:v>
                </c:pt>
                <c:pt idx="86">
                  <c:v>5.7</c:v>
                </c:pt>
                <c:pt idx="87">
                  <c:v>5.6</c:v>
                </c:pt>
                <c:pt idx="88">
                  <c:v>5.6</c:v>
                </c:pt>
                <c:pt idx="89">
                  <c:v>5.55</c:v>
                </c:pt>
                <c:pt idx="90">
                  <c:v>5.55</c:v>
                </c:pt>
                <c:pt idx="91">
                  <c:v>5.5</c:v>
                </c:pt>
                <c:pt idx="92">
                  <c:v>5.6</c:v>
                </c:pt>
                <c:pt idx="93">
                  <c:v>5.7</c:v>
                </c:pt>
                <c:pt idx="94">
                  <c:v>5.6</c:v>
                </c:pt>
                <c:pt idx="95">
                  <c:v>5.7</c:v>
                </c:pt>
                <c:pt idx="96">
                  <c:v>5.75</c:v>
                </c:pt>
                <c:pt idx="97">
                  <c:v>5.75</c:v>
                </c:pt>
                <c:pt idx="98">
                  <c:v>5.7</c:v>
                </c:pt>
                <c:pt idx="99">
                  <c:v>5.7</c:v>
                </c:pt>
                <c:pt idx="100">
                  <c:v>5.6</c:v>
                </c:pt>
                <c:pt idx="101">
                  <c:v>5.75</c:v>
                </c:pt>
                <c:pt idx="102">
                  <c:v>5.7</c:v>
                </c:pt>
                <c:pt idx="103">
                  <c:v>5.6</c:v>
                </c:pt>
                <c:pt idx="104">
                  <c:v>5.7</c:v>
                </c:pt>
                <c:pt idx="105">
                  <c:v>5.75</c:v>
                </c:pt>
                <c:pt idx="106">
                  <c:v>5.75</c:v>
                </c:pt>
                <c:pt idx="107">
                  <c:v>5.75</c:v>
                </c:pt>
                <c:pt idx="108">
                  <c:v>5.6</c:v>
                </c:pt>
                <c:pt idx="109">
                  <c:v>5.7</c:v>
                </c:pt>
                <c:pt idx="110">
                  <c:v>5.85</c:v>
                </c:pt>
                <c:pt idx="111">
                  <c:v>5.75</c:v>
                </c:pt>
                <c:pt idx="112">
                  <c:v>5.85</c:v>
                </c:pt>
                <c:pt idx="113">
                  <c:v>5.9</c:v>
                </c:pt>
                <c:pt idx="114">
                  <c:v>5.75</c:v>
                </c:pt>
                <c:pt idx="115">
                  <c:v>5.9</c:v>
                </c:pt>
                <c:pt idx="116">
                  <c:v>6</c:v>
                </c:pt>
                <c:pt idx="117">
                  <c:v>5.9</c:v>
                </c:pt>
                <c:pt idx="118">
                  <c:v>6.05</c:v>
                </c:pt>
                <c:pt idx="119">
                  <c:v>6.05</c:v>
                </c:pt>
                <c:pt idx="120">
                  <c:v>6</c:v>
                </c:pt>
                <c:pt idx="121">
                  <c:v>5.9</c:v>
                </c:pt>
                <c:pt idx="122">
                  <c:v>6</c:v>
                </c:pt>
                <c:pt idx="123">
                  <c:v>6</c:v>
                </c:pt>
                <c:pt idx="124">
                  <c:v>6.05</c:v>
                </c:pt>
                <c:pt idx="125">
                  <c:v>6.05</c:v>
                </c:pt>
                <c:pt idx="126">
                  <c:v>6</c:v>
                </c:pt>
                <c:pt idx="127">
                  <c:v>6.05</c:v>
                </c:pt>
                <c:pt idx="128">
                  <c:v>6.05</c:v>
                </c:pt>
                <c:pt idx="129">
                  <c:v>6.05</c:v>
                </c:pt>
                <c:pt idx="130">
                  <c:v>6.1</c:v>
                </c:pt>
                <c:pt idx="131">
                  <c:v>6.2</c:v>
                </c:pt>
                <c:pt idx="132">
                  <c:v>6.2</c:v>
                </c:pt>
                <c:pt idx="133">
                  <c:v>6.1</c:v>
                </c:pt>
                <c:pt idx="134">
                  <c:v>6.05</c:v>
                </c:pt>
                <c:pt idx="135">
                  <c:v>6.1</c:v>
                </c:pt>
                <c:pt idx="136">
                  <c:v>6.2</c:v>
                </c:pt>
                <c:pt idx="137">
                  <c:v>6.2</c:v>
                </c:pt>
                <c:pt idx="138">
                  <c:v>6.1</c:v>
                </c:pt>
                <c:pt idx="139">
                  <c:v>6.2</c:v>
                </c:pt>
                <c:pt idx="140">
                  <c:v>6.25</c:v>
                </c:pt>
                <c:pt idx="141">
                  <c:v>6.35</c:v>
                </c:pt>
                <c:pt idx="142">
                  <c:v>6.25</c:v>
                </c:pt>
                <c:pt idx="143">
                  <c:v>6.2</c:v>
                </c:pt>
                <c:pt idx="144">
                  <c:v>6.1</c:v>
                </c:pt>
                <c:pt idx="145">
                  <c:v>6.25</c:v>
                </c:pt>
                <c:pt idx="146">
                  <c:v>6.25</c:v>
                </c:pt>
                <c:pt idx="147">
                  <c:v>6.35</c:v>
                </c:pt>
                <c:pt idx="148">
                  <c:v>6.35</c:v>
                </c:pt>
                <c:pt idx="149">
                  <c:v>6.2</c:v>
                </c:pt>
                <c:pt idx="150">
                  <c:v>6.25</c:v>
                </c:pt>
                <c:pt idx="151">
                  <c:v>6.25</c:v>
                </c:pt>
                <c:pt idx="152">
                  <c:v>6.35</c:v>
                </c:pt>
                <c:pt idx="153">
                  <c:v>6.35</c:v>
                </c:pt>
                <c:pt idx="154">
                  <c:v>6.4</c:v>
                </c:pt>
                <c:pt idx="155">
                  <c:v>6.35</c:v>
                </c:pt>
                <c:pt idx="156">
                  <c:v>6.35</c:v>
                </c:pt>
                <c:pt idx="157">
                  <c:v>6.25</c:v>
                </c:pt>
                <c:pt idx="158">
                  <c:v>6.4</c:v>
                </c:pt>
                <c:pt idx="159">
                  <c:v>6.35</c:v>
                </c:pt>
                <c:pt idx="160">
                  <c:v>6.4</c:v>
                </c:pt>
                <c:pt idx="161">
                  <c:v>6.4</c:v>
                </c:pt>
                <c:pt idx="162">
                  <c:v>6.5</c:v>
                </c:pt>
                <c:pt idx="163">
                  <c:v>6.5</c:v>
                </c:pt>
                <c:pt idx="164">
                  <c:v>6.55</c:v>
                </c:pt>
                <c:pt idx="165">
                  <c:v>6.55</c:v>
                </c:pt>
                <c:pt idx="166">
                  <c:v>6.5</c:v>
                </c:pt>
                <c:pt idx="167">
                  <c:v>6.55</c:v>
                </c:pt>
                <c:pt idx="168">
                  <c:v>6.55</c:v>
                </c:pt>
                <c:pt idx="169">
                  <c:v>6.6</c:v>
                </c:pt>
                <c:pt idx="170">
                  <c:v>6.7</c:v>
                </c:pt>
                <c:pt idx="171">
                  <c:v>6.55</c:v>
                </c:pt>
                <c:pt idx="172">
                  <c:v>6.5</c:v>
                </c:pt>
                <c:pt idx="173">
                  <c:v>6.4</c:v>
                </c:pt>
                <c:pt idx="174">
                  <c:v>6.4</c:v>
                </c:pt>
                <c:pt idx="175">
                  <c:v>6.4</c:v>
                </c:pt>
                <c:pt idx="176">
                  <c:v>6.55</c:v>
                </c:pt>
                <c:pt idx="177">
                  <c:v>6.55</c:v>
                </c:pt>
                <c:pt idx="178">
                  <c:v>6.5</c:v>
                </c:pt>
                <c:pt idx="179">
                  <c:v>6.5</c:v>
                </c:pt>
                <c:pt idx="180">
                  <c:v>6.4</c:v>
                </c:pt>
                <c:pt idx="181">
                  <c:v>6.35</c:v>
                </c:pt>
                <c:pt idx="182">
                  <c:v>6.25</c:v>
                </c:pt>
                <c:pt idx="183">
                  <c:v>6.35</c:v>
                </c:pt>
                <c:pt idx="184">
                  <c:v>6.25</c:v>
                </c:pt>
                <c:pt idx="185">
                  <c:v>6.2</c:v>
                </c:pt>
                <c:pt idx="186">
                  <c:v>6.2</c:v>
                </c:pt>
                <c:pt idx="187">
                  <c:v>6.25</c:v>
                </c:pt>
                <c:pt idx="188">
                  <c:v>6.25</c:v>
                </c:pt>
                <c:pt idx="189">
                  <c:v>6.35</c:v>
                </c:pt>
                <c:pt idx="190">
                  <c:v>6.35</c:v>
                </c:pt>
                <c:pt idx="191">
                  <c:v>6.25</c:v>
                </c:pt>
                <c:pt idx="192">
                  <c:v>6.25</c:v>
                </c:pt>
                <c:pt idx="193">
                  <c:v>6.2</c:v>
                </c:pt>
                <c:pt idx="194">
                  <c:v>6.1</c:v>
                </c:pt>
                <c:pt idx="195">
                  <c:v>6.2</c:v>
                </c:pt>
                <c:pt idx="196">
                  <c:v>6.1</c:v>
                </c:pt>
                <c:pt idx="197">
                  <c:v>6.25</c:v>
                </c:pt>
                <c:pt idx="198">
                  <c:v>6.25</c:v>
                </c:pt>
                <c:pt idx="199">
                  <c:v>6.2</c:v>
                </c:pt>
                <c:pt idx="200">
                  <c:v>6.1</c:v>
                </c:pt>
                <c:pt idx="201">
                  <c:v>6.25</c:v>
                </c:pt>
                <c:pt idx="202">
                  <c:v>6.2</c:v>
                </c:pt>
                <c:pt idx="203">
                  <c:v>6.1</c:v>
                </c:pt>
                <c:pt idx="204">
                  <c:v>6.05</c:v>
                </c:pt>
                <c:pt idx="205">
                  <c:v>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84-444D-8E35-8A938286A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9819840"/>
        <c:axId val="2059820320"/>
      </c:scatterChart>
      <c:valAx>
        <c:axId val="2059819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820320"/>
        <c:crosses val="autoZero"/>
        <c:crossBetween val="midCat"/>
      </c:valAx>
      <c:valAx>
        <c:axId val="205982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819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'Fleure Test'!$G$15</c:f>
              <c:strCache>
                <c:ptCount val="1"/>
                <c:pt idx="0">
                  <c:v>SB2</c:v>
                </c:pt>
              </c:strCache>
            </c:strRef>
          </c:tx>
          <c:xVal>
            <c:numRef>
              <c:f>'Fleure Test'!$F$16:$F$1432</c:f>
              <c:numCache>
                <c:formatCode>General</c:formatCode>
                <c:ptCount val="1417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0.8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1</c:v>
                </c:pt>
                <c:pt idx="13">
                  <c:v>1.2</c:v>
                </c:pt>
                <c:pt idx="14">
                  <c:v>1.3</c:v>
                </c:pt>
                <c:pt idx="15">
                  <c:v>1.3</c:v>
                </c:pt>
                <c:pt idx="16">
                  <c:v>1.3</c:v>
                </c:pt>
                <c:pt idx="17">
                  <c:v>1.3</c:v>
                </c:pt>
                <c:pt idx="18">
                  <c:v>1.3</c:v>
                </c:pt>
                <c:pt idx="19">
                  <c:v>1.5</c:v>
                </c:pt>
                <c:pt idx="20">
                  <c:v>1.6</c:v>
                </c:pt>
                <c:pt idx="21">
                  <c:v>1.7</c:v>
                </c:pt>
                <c:pt idx="22">
                  <c:v>1.7</c:v>
                </c:pt>
                <c:pt idx="23">
                  <c:v>1.7</c:v>
                </c:pt>
                <c:pt idx="24">
                  <c:v>1.7</c:v>
                </c:pt>
                <c:pt idx="25">
                  <c:v>1.8</c:v>
                </c:pt>
                <c:pt idx="26">
                  <c:v>2</c:v>
                </c:pt>
                <c:pt idx="27">
                  <c:v>2.1</c:v>
                </c:pt>
                <c:pt idx="28">
                  <c:v>2.1</c:v>
                </c:pt>
                <c:pt idx="29">
                  <c:v>2.1</c:v>
                </c:pt>
                <c:pt idx="30">
                  <c:v>2.2000000000000002</c:v>
                </c:pt>
                <c:pt idx="31">
                  <c:v>2.2999999999999998</c:v>
                </c:pt>
                <c:pt idx="32">
                  <c:v>2.4</c:v>
                </c:pt>
                <c:pt idx="33">
                  <c:v>2.5</c:v>
                </c:pt>
                <c:pt idx="34">
                  <c:v>2.5</c:v>
                </c:pt>
                <c:pt idx="35">
                  <c:v>2.5</c:v>
                </c:pt>
                <c:pt idx="36">
                  <c:v>2.8</c:v>
                </c:pt>
                <c:pt idx="37">
                  <c:v>2.8</c:v>
                </c:pt>
                <c:pt idx="38">
                  <c:v>2.9</c:v>
                </c:pt>
                <c:pt idx="39">
                  <c:v>2.9</c:v>
                </c:pt>
                <c:pt idx="40">
                  <c:v>2.9</c:v>
                </c:pt>
                <c:pt idx="41">
                  <c:v>3</c:v>
                </c:pt>
                <c:pt idx="42">
                  <c:v>3.1</c:v>
                </c:pt>
                <c:pt idx="43">
                  <c:v>3.3</c:v>
                </c:pt>
                <c:pt idx="44">
                  <c:v>3.3</c:v>
                </c:pt>
                <c:pt idx="45">
                  <c:v>3.3</c:v>
                </c:pt>
                <c:pt idx="46">
                  <c:v>3.3</c:v>
                </c:pt>
                <c:pt idx="47">
                  <c:v>3.7</c:v>
                </c:pt>
                <c:pt idx="48">
                  <c:v>3.7</c:v>
                </c:pt>
                <c:pt idx="49">
                  <c:v>3.7</c:v>
                </c:pt>
                <c:pt idx="50">
                  <c:v>3.7</c:v>
                </c:pt>
                <c:pt idx="51">
                  <c:v>3.8</c:v>
                </c:pt>
                <c:pt idx="52">
                  <c:v>3.9</c:v>
                </c:pt>
                <c:pt idx="53">
                  <c:v>3.9</c:v>
                </c:pt>
                <c:pt idx="54">
                  <c:v>4.0999999999999996</c:v>
                </c:pt>
                <c:pt idx="55">
                  <c:v>4.0999999999999996</c:v>
                </c:pt>
                <c:pt idx="56">
                  <c:v>4.0999999999999996</c:v>
                </c:pt>
                <c:pt idx="57">
                  <c:v>4.2</c:v>
                </c:pt>
                <c:pt idx="58">
                  <c:v>4.3</c:v>
                </c:pt>
                <c:pt idx="59">
                  <c:v>4.3</c:v>
                </c:pt>
                <c:pt idx="60">
                  <c:v>4.4000000000000004</c:v>
                </c:pt>
                <c:pt idx="61">
                  <c:v>4.4000000000000004</c:v>
                </c:pt>
                <c:pt idx="62">
                  <c:v>4.5</c:v>
                </c:pt>
                <c:pt idx="63">
                  <c:v>4.5</c:v>
                </c:pt>
                <c:pt idx="64">
                  <c:v>4.5</c:v>
                </c:pt>
                <c:pt idx="65">
                  <c:v>4.5999999999999996</c:v>
                </c:pt>
                <c:pt idx="66">
                  <c:v>4.7</c:v>
                </c:pt>
                <c:pt idx="67">
                  <c:v>4.7</c:v>
                </c:pt>
                <c:pt idx="68">
                  <c:v>4.8</c:v>
                </c:pt>
                <c:pt idx="69">
                  <c:v>4.8</c:v>
                </c:pt>
                <c:pt idx="70">
                  <c:v>4.9000000000000004</c:v>
                </c:pt>
                <c:pt idx="71">
                  <c:v>4.9000000000000004</c:v>
                </c:pt>
                <c:pt idx="72">
                  <c:v>4.9000000000000004</c:v>
                </c:pt>
                <c:pt idx="73">
                  <c:v>5</c:v>
                </c:pt>
                <c:pt idx="74">
                  <c:v>5</c:v>
                </c:pt>
                <c:pt idx="75">
                  <c:v>5.0999999999999996</c:v>
                </c:pt>
                <c:pt idx="76">
                  <c:v>5.0999999999999996</c:v>
                </c:pt>
                <c:pt idx="77">
                  <c:v>5.0999999999999996</c:v>
                </c:pt>
                <c:pt idx="78">
                  <c:v>5.2</c:v>
                </c:pt>
                <c:pt idx="79">
                  <c:v>5.2</c:v>
                </c:pt>
                <c:pt idx="80">
                  <c:v>5.3</c:v>
                </c:pt>
                <c:pt idx="81">
                  <c:v>5.3</c:v>
                </c:pt>
                <c:pt idx="82">
                  <c:v>5.3</c:v>
                </c:pt>
                <c:pt idx="83">
                  <c:v>5.4</c:v>
                </c:pt>
                <c:pt idx="84">
                  <c:v>5.4</c:v>
                </c:pt>
                <c:pt idx="85">
                  <c:v>5.5</c:v>
                </c:pt>
                <c:pt idx="86">
                  <c:v>5.5</c:v>
                </c:pt>
                <c:pt idx="87">
                  <c:v>5.5</c:v>
                </c:pt>
                <c:pt idx="88">
                  <c:v>5.6</c:v>
                </c:pt>
                <c:pt idx="89">
                  <c:v>5.6</c:v>
                </c:pt>
                <c:pt idx="90">
                  <c:v>5.7</c:v>
                </c:pt>
                <c:pt idx="91">
                  <c:v>5.7</c:v>
                </c:pt>
                <c:pt idx="92">
                  <c:v>5.7</c:v>
                </c:pt>
                <c:pt idx="93">
                  <c:v>5.8</c:v>
                </c:pt>
                <c:pt idx="94">
                  <c:v>5.8</c:v>
                </c:pt>
                <c:pt idx="95">
                  <c:v>5.9</c:v>
                </c:pt>
                <c:pt idx="96">
                  <c:v>5.9</c:v>
                </c:pt>
                <c:pt idx="97">
                  <c:v>6</c:v>
                </c:pt>
                <c:pt idx="98">
                  <c:v>6</c:v>
                </c:pt>
                <c:pt idx="99">
                  <c:v>6.1</c:v>
                </c:pt>
                <c:pt idx="100">
                  <c:v>6.1</c:v>
                </c:pt>
                <c:pt idx="101">
                  <c:v>6.1</c:v>
                </c:pt>
                <c:pt idx="102">
                  <c:v>6.2</c:v>
                </c:pt>
                <c:pt idx="103">
                  <c:v>6.2</c:v>
                </c:pt>
                <c:pt idx="104">
                  <c:v>6.3</c:v>
                </c:pt>
                <c:pt idx="105">
                  <c:v>6.3</c:v>
                </c:pt>
                <c:pt idx="106">
                  <c:v>6.4</c:v>
                </c:pt>
                <c:pt idx="107">
                  <c:v>6.5</c:v>
                </c:pt>
                <c:pt idx="108">
                  <c:v>6.5</c:v>
                </c:pt>
                <c:pt idx="109">
                  <c:v>6.5</c:v>
                </c:pt>
                <c:pt idx="110">
                  <c:v>6.5</c:v>
                </c:pt>
                <c:pt idx="111">
                  <c:v>6.6</c:v>
                </c:pt>
                <c:pt idx="112">
                  <c:v>6.9</c:v>
                </c:pt>
                <c:pt idx="113">
                  <c:v>6.9</c:v>
                </c:pt>
                <c:pt idx="114">
                  <c:v>6.9</c:v>
                </c:pt>
                <c:pt idx="115">
                  <c:v>7</c:v>
                </c:pt>
                <c:pt idx="116">
                  <c:v>7</c:v>
                </c:pt>
                <c:pt idx="117">
                  <c:v>7.1</c:v>
                </c:pt>
                <c:pt idx="118">
                  <c:v>7.1</c:v>
                </c:pt>
                <c:pt idx="119">
                  <c:v>7.2</c:v>
                </c:pt>
                <c:pt idx="120">
                  <c:v>7.3</c:v>
                </c:pt>
                <c:pt idx="121">
                  <c:v>7.3</c:v>
                </c:pt>
                <c:pt idx="122">
                  <c:v>7.4</c:v>
                </c:pt>
                <c:pt idx="123">
                  <c:v>7.5</c:v>
                </c:pt>
                <c:pt idx="124">
                  <c:v>7.5</c:v>
                </c:pt>
                <c:pt idx="125">
                  <c:v>7.6</c:v>
                </c:pt>
                <c:pt idx="126">
                  <c:v>7.7</c:v>
                </c:pt>
                <c:pt idx="127">
                  <c:v>7.7</c:v>
                </c:pt>
                <c:pt idx="128">
                  <c:v>7.8</c:v>
                </c:pt>
                <c:pt idx="129">
                  <c:v>7.9</c:v>
                </c:pt>
                <c:pt idx="130">
                  <c:v>7.9</c:v>
                </c:pt>
                <c:pt idx="131">
                  <c:v>7.9</c:v>
                </c:pt>
                <c:pt idx="132">
                  <c:v>8</c:v>
                </c:pt>
                <c:pt idx="133">
                  <c:v>8.1</c:v>
                </c:pt>
                <c:pt idx="134">
                  <c:v>8.1</c:v>
                </c:pt>
                <c:pt idx="135">
                  <c:v>8.5</c:v>
                </c:pt>
                <c:pt idx="136">
                  <c:v>8.5</c:v>
                </c:pt>
                <c:pt idx="137">
                  <c:v>8.6</c:v>
                </c:pt>
                <c:pt idx="138">
                  <c:v>8.6</c:v>
                </c:pt>
                <c:pt idx="139">
                  <c:v>8.6999999999999993</c:v>
                </c:pt>
                <c:pt idx="140">
                  <c:v>8.8000000000000007</c:v>
                </c:pt>
                <c:pt idx="141">
                  <c:v>8.9</c:v>
                </c:pt>
                <c:pt idx="142">
                  <c:v>8.9</c:v>
                </c:pt>
                <c:pt idx="143">
                  <c:v>8.9</c:v>
                </c:pt>
                <c:pt idx="144">
                  <c:v>8.9</c:v>
                </c:pt>
                <c:pt idx="145">
                  <c:v>9</c:v>
                </c:pt>
                <c:pt idx="146">
                  <c:v>9.1</c:v>
                </c:pt>
                <c:pt idx="147">
                  <c:v>9.1</c:v>
                </c:pt>
                <c:pt idx="148">
                  <c:v>9.3000000000000007</c:v>
                </c:pt>
                <c:pt idx="149">
                  <c:v>9.3000000000000007</c:v>
                </c:pt>
                <c:pt idx="150">
                  <c:v>9.3000000000000007</c:v>
                </c:pt>
                <c:pt idx="151">
                  <c:v>9.4</c:v>
                </c:pt>
                <c:pt idx="152">
                  <c:v>9.4</c:v>
                </c:pt>
                <c:pt idx="153">
                  <c:v>9.5</c:v>
                </c:pt>
                <c:pt idx="154">
                  <c:v>9.6</c:v>
                </c:pt>
                <c:pt idx="155">
                  <c:v>9.6</c:v>
                </c:pt>
                <c:pt idx="156">
                  <c:v>9.6999999999999993</c:v>
                </c:pt>
                <c:pt idx="157">
                  <c:v>9.6999999999999993</c:v>
                </c:pt>
                <c:pt idx="158">
                  <c:v>9.6999999999999993</c:v>
                </c:pt>
                <c:pt idx="159">
                  <c:v>10.1</c:v>
                </c:pt>
                <c:pt idx="160">
                  <c:v>10.1</c:v>
                </c:pt>
                <c:pt idx="161">
                  <c:v>10.5</c:v>
                </c:pt>
                <c:pt idx="162">
                  <c:v>10.5</c:v>
                </c:pt>
                <c:pt idx="163">
                  <c:v>10.8</c:v>
                </c:pt>
                <c:pt idx="164">
                  <c:v>10.8</c:v>
                </c:pt>
                <c:pt idx="165">
                  <c:v>10.9</c:v>
                </c:pt>
                <c:pt idx="166">
                  <c:v>10.9</c:v>
                </c:pt>
                <c:pt idx="167">
                  <c:v>11</c:v>
                </c:pt>
                <c:pt idx="168">
                  <c:v>11.1</c:v>
                </c:pt>
                <c:pt idx="169">
                  <c:v>11.3</c:v>
                </c:pt>
                <c:pt idx="170">
                  <c:v>11.3</c:v>
                </c:pt>
                <c:pt idx="171">
                  <c:v>11.3</c:v>
                </c:pt>
                <c:pt idx="172">
                  <c:v>11.3</c:v>
                </c:pt>
                <c:pt idx="173">
                  <c:v>11.3</c:v>
                </c:pt>
                <c:pt idx="174">
                  <c:v>11.4</c:v>
                </c:pt>
                <c:pt idx="175">
                  <c:v>11.5</c:v>
                </c:pt>
                <c:pt idx="176">
                  <c:v>11.5</c:v>
                </c:pt>
                <c:pt idx="177">
                  <c:v>11.6</c:v>
                </c:pt>
                <c:pt idx="178">
                  <c:v>11.6</c:v>
                </c:pt>
                <c:pt idx="179">
                  <c:v>11.7</c:v>
                </c:pt>
                <c:pt idx="180">
                  <c:v>11.7</c:v>
                </c:pt>
                <c:pt idx="181">
                  <c:v>11.7</c:v>
                </c:pt>
                <c:pt idx="182">
                  <c:v>11.7</c:v>
                </c:pt>
                <c:pt idx="183">
                  <c:v>12.1</c:v>
                </c:pt>
                <c:pt idx="184">
                  <c:v>12.1</c:v>
                </c:pt>
                <c:pt idx="185">
                  <c:v>12.1</c:v>
                </c:pt>
                <c:pt idx="186">
                  <c:v>12.2</c:v>
                </c:pt>
                <c:pt idx="187">
                  <c:v>12.2</c:v>
                </c:pt>
                <c:pt idx="188">
                  <c:v>12.3</c:v>
                </c:pt>
                <c:pt idx="189">
                  <c:v>12.3</c:v>
                </c:pt>
                <c:pt idx="190">
                  <c:v>12.4</c:v>
                </c:pt>
                <c:pt idx="191">
                  <c:v>12.4</c:v>
                </c:pt>
                <c:pt idx="192">
                  <c:v>12.5</c:v>
                </c:pt>
                <c:pt idx="193">
                  <c:v>12.5</c:v>
                </c:pt>
                <c:pt idx="194">
                  <c:v>12.5</c:v>
                </c:pt>
                <c:pt idx="195">
                  <c:v>12.7</c:v>
                </c:pt>
                <c:pt idx="196">
                  <c:v>12.7</c:v>
                </c:pt>
                <c:pt idx="197">
                  <c:v>12.7</c:v>
                </c:pt>
                <c:pt idx="198">
                  <c:v>12.8</c:v>
                </c:pt>
                <c:pt idx="199">
                  <c:v>12.8</c:v>
                </c:pt>
                <c:pt idx="200">
                  <c:v>12.8</c:v>
                </c:pt>
                <c:pt idx="201">
                  <c:v>12.9</c:v>
                </c:pt>
                <c:pt idx="202">
                  <c:v>12.9</c:v>
                </c:pt>
                <c:pt idx="203">
                  <c:v>12.9</c:v>
                </c:pt>
                <c:pt idx="204">
                  <c:v>12.9</c:v>
                </c:pt>
                <c:pt idx="205">
                  <c:v>13.1</c:v>
                </c:pt>
              </c:numCache>
            </c:numRef>
          </c:xVal>
          <c:yVal>
            <c:numRef>
              <c:f>'Fleure Test'!$G$16:$G$1432</c:f>
              <c:numCache>
                <c:formatCode>General</c:formatCode>
                <c:ptCount val="1417"/>
                <c:pt idx="0">
                  <c:v>0.8</c:v>
                </c:pt>
                <c:pt idx="1">
                  <c:v>2.25</c:v>
                </c:pt>
                <c:pt idx="2">
                  <c:v>2.2999999999999998</c:v>
                </c:pt>
                <c:pt idx="3">
                  <c:v>2.4</c:v>
                </c:pt>
                <c:pt idx="4">
                  <c:v>2.4500000000000002</c:v>
                </c:pt>
                <c:pt idx="5">
                  <c:v>2.5499999999999998</c:v>
                </c:pt>
                <c:pt idx="6">
                  <c:v>2.65</c:v>
                </c:pt>
                <c:pt idx="7">
                  <c:v>2.65</c:v>
                </c:pt>
                <c:pt idx="8">
                  <c:v>2.75</c:v>
                </c:pt>
                <c:pt idx="9">
                  <c:v>2.8</c:v>
                </c:pt>
                <c:pt idx="10">
                  <c:v>2.9</c:v>
                </c:pt>
                <c:pt idx="11">
                  <c:v>2.95</c:v>
                </c:pt>
                <c:pt idx="12">
                  <c:v>2.95</c:v>
                </c:pt>
                <c:pt idx="13">
                  <c:v>3.05</c:v>
                </c:pt>
                <c:pt idx="14">
                  <c:v>3.05</c:v>
                </c:pt>
                <c:pt idx="15">
                  <c:v>3.2</c:v>
                </c:pt>
                <c:pt idx="16">
                  <c:v>3.1</c:v>
                </c:pt>
                <c:pt idx="17">
                  <c:v>3.25</c:v>
                </c:pt>
                <c:pt idx="18">
                  <c:v>3.3</c:v>
                </c:pt>
                <c:pt idx="19">
                  <c:v>3.3</c:v>
                </c:pt>
                <c:pt idx="20">
                  <c:v>3.3</c:v>
                </c:pt>
                <c:pt idx="21">
                  <c:v>3.4</c:v>
                </c:pt>
                <c:pt idx="22">
                  <c:v>3.45</c:v>
                </c:pt>
                <c:pt idx="23">
                  <c:v>3.55</c:v>
                </c:pt>
                <c:pt idx="24">
                  <c:v>3.6</c:v>
                </c:pt>
                <c:pt idx="25">
                  <c:v>3.7</c:v>
                </c:pt>
                <c:pt idx="26">
                  <c:v>3.7</c:v>
                </c:pt>
                <c:pt idx="27">
                  <c:v>3.75</c:v>
                </c:pt>
                <c:pt idx="28">
                  <c:v>3.8</c:v>
                </c:pt>
                <c:pt idx="29">
                  <c:v>3.9</c:v>
                </c:pt>
                <c:pt idx="30">
                  <c:v>3.9</c:v>
                </c:pt>
                <c:pt idx="31">
                  <c:v>3.95</c:v>
                </c:pt>
                <c:pt idx="32">
                  <c:v>3.95</c:v>
                </c:pt>
                <c:pt idx="33">
                  <c:v>4.05</c:v>
                </c:pt>
                <c:pt idx="34">
                  <c:v>3.95</c:v>
                </c:pt>
                <c:pt idx="35">
                  <c:v>4.0999999999999996</c:v>
                </c:pt>
                <c:pt idx="36">
                  <c:v>4.0999999999999996</c:v>
                </c:pt>
                <c:pt idx="37">
                  <c:v>4.2</c:v>
                </c:pt>
                <c:pt idx="38">
                  <c:v>4.25</c:v>
                </c:pt>
                <c:pt idx="39">
                  <c:v>4.2</c:v>
                </c:pt>
                <c:pt idx="40">
                  <c:v>4.3499999999999996</c:v>
                </c:pt>
                <c:pt idx="41">
                  <c:v>4.3499999999999996</c:v>
                </c:pt>
                <c:pt idx="42">
                  <c:v>4.3499999999999996</c:v>
                </c:pt>
                <c:pt idx="43">
                  <c:v>4.4000000000000004</c:v>
                </c:pt>
                <c:pt idx="44">
                  <c:v>4.45</c:v>
                </c:pt>
                <c:pt idx="45">
                  <c:v>4.55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4.75</c:v>
                </c:pt>
                <c:pt idx="49">
                  <c:v>4.8499999999999996</c:v>
                </c:pt>
                <c:pt idx="50">
                  <c:v>4.9000000000000004</c:v>
                </c:pt>
                <c:pt idx="51">
                  <c:v>4.9000000000000004</c:v>
                </c:pt>
                <c:pt idx="52">
                  <c:v>4.9000000000000004</c:v>
                </c:pt>
                <c:pt idx="53">
                  <c:v>4.95</c:v>
                </c:pt>
                <c:pt idx="54">
                  <c:v>4.95</c:v>
                </c:pt>
                <c:pt idx="55">
                  <c:v>4.9000000000000004</c:v>
                </c:pt>
                <c:pt idx="56">
                  <c:v>5.05</c:v>
                </c:pt>
                <c:pt idx="57">
                  <c:v>5.05</c:v>
                </c:pt>
                <c:pt idx="58">
                  <c:v>5.0999999999999996</c:v>
                </c:pt>
                <c:pt idx="59">
                  <c:v>5.2</c:v>
                </c:pt>
                <c:pt idx="60">
                  <c:v>5.2</c:v>
                </c:pt>
                <c:pt idx="61">
                  <c:v>5.0999999999999996</c:v>
                </c:pt>
                <c:pt idx="62">
                  <c:v>5.0999999999999996</c:v>
                </c:pt>
                <c:pt idx="63">
                  <c:v>5.05</c:v>
                </c:pt>
                <c:pt idx="64">
                  <c:v>5.2</c:v>
                </c:pt>
                <c:pt idx="65">
                  <c:v>5.25</c:v>
                </c:pt>
                <c:pt idx="66">
                  <c:v>5.25</c:v>
                </c:pt>
                <c:pt idx="67">
                  <c:v>5.35</c:v>
                </c:pt>
                <c:pt idx="68">
                  <c:v>5.35</c:v>
                </c:pt>
                <c:pt idx="69">
                  <c:v>5.25</c:v>
                </c:pt>
                <c:pt idx="70">
                  <c:v>5.25</c:v>
                </c:pt>
                <c:pt idx="71">
                  <c:v>5.2</c:v>
                </c:pt>
                <c:pt idx="72">
                  <c:v>5.35</c:v>
                </c:pt>
                <c:pt idx="73">
                  <c:v>5.35</c:v>
                </c:pt>
                <c:pt idx="74">
                  <c:v>5.4</c:v>
                </c:pt>
                <c:pt idx="75">
                  <c:v>5.4</c:v>
                </c:pt>
                <c:pt idx="76">
                  <c:v>5.5</c:v>
                </c:pt>
                <c:pt idx="77">
                  <c:v>5.55</c:v>
                </c:pt>
                <c:pt idx="78">
                  <c:v>5.5</c:v>
                </c:pt>
                <c:pt idx="79">
                  <c:v>5.55</c:v>
                </c:pt>
                <c:pt idx="80">
                  <c:v>5.5</c:v>
                </c:pt>
                <c:pt idx="81">
                  <c:v>5.4</c:v>
                </c:pt>
                <c:pt idx="82">
                  <c:v>5.55</c:v>
                </c:pt>
                <c:pt idx="83">
                  <c:v>5.5</c:v>
                </c:pt>
                <c:pt idx="84">
                  <c:v>5.55</c:v>
                </c:pt>
                <c:pt idx="85">
                  <c:v>5.55</c:v>
                </c:pt>
                <c:pt idx="86">
                  <c:v>5.7</c:v>
                </c:pt>
                <c:pt idx="87">
                  <c:v>5.6</c:v>
                </c:pt>
                <c:pt idx="88">
                  <c:v>5.6</c:v>
                </c:pt>
                <c:pt idx="89">
                  <c:v>5.55</c:v>
                </c:pt>
                <c:pt idx="90">
                  <c:v>5.55</c:v>
                </c:pt>
                <c:pt idx="91">
                  <c:v>5.5</c:v>
                </c:pt>
                <c:pt idx="92">
                  <c:v>5.6</c:v>
                </c:pt>
                <c:pt idx="93">
                  <c:v>5.7</c:v>
                </c:pt>
                <c:pt idx="94">
                  <c:v>5.6</c:v>
                </c:pt>
                <c:pt idx="95">
                  <c:v>5.7</c:v>
                </c:pt>
                <c:pt idx="96">
                  <c:v>5.75</c:v>
                </c:pt>
                <c:pt idx="97">
                  <c:v>5.75</c:v>
                </c:pt>
                <c:pt idx="98">
                  <c:v>5.7</c:v>
                </c:pt>
                <c:pt idx="99">
                  <c:v>5.7</c:v>
                </c:pt>
                <c:pt idx="100">
                  <c:v>5.6</c:v>
                </c:pt>
                <c:pt idx="101">
                  <c:v>5.75</c:v>
                </c:pt>
                <c:pt idx="102">
                  <c:v>5.7</c:v>
                </c:pt>
                <c:pt idx="103">
                  <c:v>5.6</c:v>
                </c:pt>
                <c:pt idx="104">
                  <c:v>5.7</c:v>
                </c:pt>
                <c:pt idx="105">
                  <c:v>5.75</c:v>
                </c:pt>
                <c:pt idx="106">
                  <c:v>5.75</c:v>
                </c:pt>
                <c:pt idx="107">
                  <c:v>5.75</c:v>
                </c:pt>
                <c:pt idx="108">
                  <c:v>5.6</c:v>
                </c:pt>
                <c:pt idx="109">
                  <c:v>5.7</c:v>
                </c:pt>
                <c:pt idx="110">
                  <c:v>5.85</c:v>
                </c:pt>
                <c:pt idx="111">
                  <c:v>5.75</c:v>
                </c:pt>
                <c:pt idx="112">
                  <c:v>5.85</c:v>
                </c:pt>
                <c:pt idx="113">
                  <c:v>5.9</c:v>
                </c:pt>
                <c:pt idx="114">
                  <c:v>5.75</c:v>
                </c:pt>
                <c:pt idx="115">
                  <c:v>5.9</c:v>
                </c:pt>
                <c:pt idx="116">
                  <c:v>6</c:v>
                </c:pt>
                <c:pt idx="117">
                  <c:v>5.9</c:v>
                </c:pt>
                <c:pt idx="118">
                  <c:v>6.05</c:v>
                </c:pt>
                <c:pt idx="119">
                  <c:v>6.05</c:v>
                </c:pt>
                <c:pt idx="120">
                  <c:v>6</c:v>
                </c:pt>
                <c:pt idx="121">
                  <c:v>5.9</c:v>
                </c:pt>
                <c:pt idx="122">
                  <c:v>6</c:v>
                </c:pt>
                <c:pt idx="123">
                  <c:v>6</c:v>
                </c:pt>
                <c:pt idx="124">
                  <c:v>6.05</c:v>
                </c:pt>
                <c:pt idx="125">
                  <c:v>6.05</c:v>
                </c:pt>
                <c:pt idx="126">
                  <c:v>6</c:v>
                </c:pt>
                <c:pt idx="127">
                  <c:v>6.05</c:v>
                </c:pt>
                <c:pt idx="128">
                  <c:v>6.05</c:v>
                </c:pt>
                <c:pt idx="129">
                  <c:v>6.05</c:v>
                </c:pt>
                <c:pt idx="130">
                  <c:v>6.1</c:v>
                </c:pt>
                <c:pt idx="131">
                  <c:v>6.2</c:v>
                </c:pt>
                <c:pt idx="132">
                  <c:v>6.2</c:v>
                </c:pt>
                <c:pt idx="133">
                  <c:v>6.1</c:v>
                </c:pt>
                <c:pt idx="134">
                  <c:v>6.05</c:v>
                </c:pt>
                <c:pt idx="135">
                  <c:v>6.1</c:v>
                </c:pt>
                <c:pt idx="136">
                  <c:v>6.2</c:v>
                </c:pt>
                <c:pt idx="137">
                  <c:v>6.2</c:v>
                </c:pt>
                <c:pt idx="138">
                  <c:v>6.1</c:v>
                </c:pt>
                <c:pt idx="139">
                  <c:v>6.2</c:v>
                </c:pt>
                <c:pt idx="140">
                  <c:v>6.25</c:v>
                </c:pt>
                <c:pt idx="141">
                  <c:v>6.35</c:v>
                </c:pt>
                <c:pt idx="142">
                  <c:v>6.25</c:v>
                </c:pt>
                <c:pt idx="143">
                  <c:v>6.2</c:v>
                </c:pt>
                <c:pt idx="144">
                  <c:v>6.1</c:v>
                </c:pt>
                <c:pt idx="145">
                  <c:v>6.25</c:v>
                </c:pt>
                <c:pt idx="146">
                  <c:v>6.25</c:v>
                </c:pt>
                <c:pt idx="147">
                  <c:v>6.35</c:v>
                </c:pt>
                <c:pt idx="148">
                  <c:v>6.35</c:v>
                </c:pt>
                <c:pt idx="149">
                  <c:v>6.2</c:v>
                </c:pt>
                <c:pt idx="150">
                  <c:v>6.25</c:v>
                </c:pt>
                <c:pt idx="151">
                  <c:v>6.25</c:v>
                </c:pt>
                <c:pt idx="152">
                  <c:v>6.35</c:v>
                </c:pt>
                <c:pt idx="153">
                  <c:v>6.35</c:v>
                </c:pt>
                <c:pt idx="154">
                  <c:v>6.4</c:v>
                </c:pt>
                <c:pt idx="155">
                  <c:v>6.35</c:v>
                </c:pt>
                <c:pt idx="156">
                  <c:v>6.35</c:v>
                </c:pt>
                <c:pt idx="157">
                  <c:v>6.25</c:v>
                </c:pt>
                <c:pt idx="158">
                  <c:v>6.4</c:v>
                </c:pt>
                <c:pt idx="159">
                  <c:v>6.35</c:v>
                </c:pt>
                <c:pt idx="160">
                  <c:v>6.4</c:v>
                </c:pt>
                <c:pt idx="161">
                  <c:v>6.4</c:v>
                </c:pt>
                <c:pt idx="162">
                  <c:v>6.5</c:v>
                </c:pt>
                <c:pt idx="163">
                  <c:v>6.5</c:v>
                </c:pt>
                <c:pt idx="164">
                  <c:v>6.55</c:v>
                </c:pt>
                <c:pt idx="165">
                  <c:v>6.55</c:v>
                </c:pt>
                <c:pt idx="166">
                  <c:v>6.5</c:v>
                </c:pt>
                <c:pt idx="167">
                  <c:v>6.55</c:v>
                </c:pt>
                <c:pt idx="168">
                  <c:v>6.55</c:v>
                </c:pt>
                <c:pt idx="169">
                  <c:v>6.6</c:v>
                </c:pt>
                <c:pt idx="170">
                  <c:v>6.7</c:v>
                </c:pt>
                <c:pt idx="171">
                  <c:v>6.55</c:v>
                </c:pt>
                <c:pt idx="172">
                  <c:v>6.5</c:v>
                </c:pt>
                <c:pt idx="173">
                  <c:v>6.4</c:v>
                </c:pt>
                <c:pt idx="174">
                  <c:v>6.4</c:v>
                </c:pt>
                <c:pt idx="175">
                  <c:v>6.4</c:v>
                </c:pt>
                <c:pt idx="176">
                  <c:v>6.55</c:v>
                </c:pt>
                <c:pt idx="177">
                  <c:v>6.55</c:v>
                </c:pt>
                <c:pt idx="178">
                  <c:v>6.5</c:v>
                </c:pt>
                <c:pt idx="179">
                  <c:v>6.5</c:v>
                </c:pt>
                <c:pt idx="180">
                  <c:v>6.4</c:v>
                </c:pt>
                <c:pt idx="181">
                  <c:v>6.35</c:v>
                </c:pt>
                <c:pt idx="182">
                  <c:v>6.25</c:v>
                </c:pt>
                <c:pt idx="183">
                  <c:v>6.35</c:v>
                </c:pt>
                <c:pt idx="184">
                  <c:v>6.25</c:v>
                </c:pt>
                <c:pt idx="185">
                  <c:v>6.2</c:v>
                </c:pt>
                <c:pt idx="186">
                  <c:v>6.2</c:v>
                </c:pt>
                <c:pt idx="187">
                  <c:v>6.25</c:v>
                </c:pt>
                <c:pt idx="188">
                  <c:v>6.25</c:v>
                </c:pt>
                <c:pt idx="189">
                  <c:v>6.35</c:v>
                </c:pt>
                <c:pt idx="190">
                  <c:v>6.35</c:v>
                </c:pt>
                <c:pt idx="191">
                  <c:v>6.25</c:v>
                </c:pt>
                <c:pt idx="192">
                  <c:v>6.25</c:v>
                </c:pt>
                <c:pt idx="193">
                  <c:v>6.2</c:v>
                </c:pt>
                <c:pt idx="194">
                  <c:v>6.1</c:v>
                </c:pt>
                <c:pt idx="195">
                  <c:v>6.2</c:v>
                </c:pt>
                <c:pt idx="196">
                  <c:v>6.1</c:v>
                </c:pt>
                <c:pt idx="197">
                  <c:v>6.25</c:v>
                </c:pt>
                <c:pt idx="198">
                  <c:v>6.25</c:v>
                </c:pt>
                <c:pt idx="199">
                  <c:v>6.2</c:v>
                </c:pt>
                <c:pt idx="200">
                  <c:v>6.1</c:v>
                </c:pt>
                <c:pt idx="201">
                  <c:v>6.25</c:v>
                </c:pt>
                <c:pt idx="202">
                  <c:v>6.2</c:v>
                </c:pt>
                <c:pt idx="203">
                  <c:v>6.1</c:v>
                </c:pt>
                <c:pt idx="204">
                  <c:v>6.05</c:v>
                </c:pt>
                <c:pt idx="205">
                  <c:v>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B99-4D78-B133-A18BF03F00C5}"/>
            </c:ext>
          </c:extLst>
        </c:ser>
        <c:ser>
          <c:idx val="2"/>
          <c:order val="1"/>
          <c:tx>
            <c:strRef>
              <c:f>'Fleure Test'!$K$15</c:f>
              <c:strCache>
                <c:ptCount val="1"/>
                <c:pt idx="0">
                  <c:v>SB3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xVal>
            <c:numRef>
              <c:f>'Fleure Test'!$J$16:$J$1451</c:f>
              <c:numCache>
                <c:formatCode>General</c:formatCode>
                <c:ptCount val="143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0.6</c:v>
                </c:pt>
                <c:pt idx="10">
                  <c:v>0.7</c:v>
                </c:pt>
                <c:pt idx="11">
                  <c:v>0.7</c:v>
                </c:pt>
                <c:pt idx="12">
                  <c:v>0.7</c:v>
                </c:pt>
                <c:pt idx="13">
                  <c:v>0.7</c:v>
                </c:pt>
                <c:pt idx="14">
                  <c:v>0.8</c:v>
                </c:pt>
                <c:pt idx="15">
                  <c:v>0.9</c:v>
                </c:pt>
                <c:pt idx="16">
                  <c:v>1</c:v>
                </c:pt>
                <c:pt idx="17">
                  <c:v>1.1000000000000001</c:v>
                </c:pt>
                <c:pt idx="18">
                  <c:v>1.1000000000000001</c:v>
                </c:pt>
                <c:pt idx="19">
                  <c:v>1.2</c:v>
                </c:pt>
                <c:pt idx="20">
                  <c:v>1.3</c:v>
                </c:pt>
                <c:pt idx="21">
                  <c:v>1.4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1.5</c:v>
                </c:pt>
                <c:pt idx="26">
                  <c:v>1.5</c:v>
                </c:pt>
                <c:pt idx="27">
                  <c:v>1.5</c:v>
                </c:pt>
                <c:pt idx="28">
                  <c:v>1.6</c:v>
                </c:pt>
                <c:pt idx="29">
                  <c:v>1.6</c:v>
                </c:pt>
                <c:pt idx="30">
                  <c:v>1.7</c:v>
                </c:pt>
                <c:pt idx="31">
                  <c:v>1.8</c:v>
                </c:pt>
                <c:pt idx="32">
                  <c:v>1.8</c:v>
                </c:pt>
                <c:pt idx="33">
                  <c:v>1.9</c:v>
                </c:pt>
                <c:pt idx="34">
                  <c:v>1.9</c:v>
                </c:pt>
                <c:pt idx="35">
                  <c:v>1.9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2.2999999999999998</c:v>
                </c:pt>
                <c:pt idx="42">
                  <c:v>2.2999999999999998</c:v>
                </c:pt>
                <c:pt idx="43">
                  <c:v>2.2999999999999998</c:v>
                </c:pt>
                <c:pt idx="44">
                  <c:v>2.2999999999999998</c:v>
                </c:pt>
                <c:pt idx="45">
                  <c:v>2.2999999999999998</c:v>
                </c:pt>
                <c:pt idx="46">
                  <c:v>2.2999999999999998</c:v>
                </c:pt>
                <c:pt idx="47">
                  <c:v>2.7</c:v>
                </c:pt>
                <c:pt idx="48">
                  <c:v>2.7</c:v>
                </c:pt>
                <c:pt idx="49">
                  <c:v>2.7</c:v>
                </c:pt>
                <c:pt idx="50">
                  <c:v>2.7</c:v>
                </c:pt>
                <c:pt idx="51">
                  <c:v>2.7</c:v>
                </c:pt>
                <c:pt idx="52">
                  <c:v>2.7</c:v>
                </c:pt>
                <c:pt idx="53">
                  <c:v>2.8</c:v>
                </c:pt>
                <c:pt idx="54">
                  <c:v>2.8</c:v>
                </c:pt>
                <c:pt idx="55">
                  <c:v>2.9</c:v>
                </c:pt>
                <c:pt idx="56">
                  <c:v>2.9</c:v>
                </c:pt>
                <c:pt idx="57">
                  <c:v>3.1</c:v>
                </c:pt>
                <c:pt idx="58">
                  <c:v>3.1</c:v>
                </c:pt>
                <c:pt idx="59">
                  <c:v>3.1</c:v>
                </c:pt>
                <c:pt idx="60">
                  <c:v>3.1</c:v>
                </c:pt>
                <c:pt idx="61">
                  <c:v>3.1</c:v>
                </c:pt>
                <c:pt idx="62">
                  <c:v>3.2</c:v>
                </c:pt>
                <c:pt idx="63">
                  <c:v>3.3</c:v>
                </c:pt>
                <c:pt idx="64">
                  <c:v>3.4</c:v>
                </c:pt>
                <c:pt idx="65">
                  <c:v>3.5</c:v>
                </c:pt>
                <c:pt idx="66">
                  <c:v>3.5</c:v>
                </c:pt>
                <c:pt idx="67">
                  <c:v>3.5</c:v>
                </c:pt>
                <c:pt idx="68">
                  <c:v>3.5</c:v>
                </c:pt>
                <c:pt idx="69">
                  <c:v>3.6</c:v>
                </c:pt>
                <c:pt idx="70">
                  <c:v>3.6</c:v>
                </c:pt>
                <c:pt idx="71">
                  <c:v>3.7</c:v>
                </c:pt>
                <c:pt idx="72">
                  <c:v>3.7</c:v>
                </c:pt>
                <c:pt idx="73">
                  <c:v>3.8</c:v>
                </c:pt>
                <c:pt idx="74">
                  <c:v>3.8</c:v>
                </c:pt>
                <c:pt idx="75">
                  <c:v>3.9</c:v>
                </c:pt>
                <c:pt idx="76">
                  <c:v>3.9</c:v>
                </c:pt>
                <c:pt idx="77">
                  <c:v>3.9</c:v>
                </c:pt>
                <c:pt idx="78">
                  <c:v>3.9</c:v>
                </c:pt>
                <c:pt idx="79">
                  <c:v>3.9</c:v>
                </c:pt>
                <c:pt idx="80">
                  <c:v>3.9</c:v>
                </c:pt>
                <c:pt idx="81">
                  <c:v>4</c:v>
                </c:pt>
                <c:pt idx="82">
                  <c:v>4</c:v>
                </c:pt>
                <c:pt idx="83">
                  <c:v>4.0999999999999996</c:v>
                </c:pt>
                <c:pt idx="84">
                  <c:v>4.3</c:v>
                </c:pt>
                <c:pt idx="85">
                  <c:v>4.3</c:v>
                </c:pt>
                <c:pt idx="86">
                  <c:v>4.3</c:v>
                </c:pt>
                <c:pt idx="87">
                  <c:v>4.4000000000000004</c:v>
                </c:pt>
                <c:pt idx="88">
                  <c:v>4.4000000000000004</c:v>
                </c:pt>
                <c:pt idx="89">
                  <c:v>4.5</c:v>
                </c:pt>
                <c:pt idx="90">
                  <c:v>4.5</c:v>
                </c:pt>
                <c:pt idx="91">
                  <c:v>4.5999999999999996</c:v>
                </c:pt>
                <c:pt idx="92">
                  <c:v>4.5999999999999996</c:v>
                </c:pt>
                <c:pt idx="93">
                  <c:v>4.7</c:v>
                </c:pt>
                <c:pt idx="94">
                  <c:v>4.7</c:v>
                </c:pt>
                <c:pt idx="95">
                  <c:v>4.7</c:v>
                </c:pt>
                <c:pt idx="96">
                  <c:v>4.9000000000000004</c:v>
                </c:pt>
                <c:pt idx="97">
                  <c:v>4.9000000000000004</c:v>
                </c:pt>
                <c:pt idx="98">
                  <c:v>4.9000000000000004</c:v>
                </c:pt>
                <c:pt idx="99">
                  <c:v>5</c:v>
                </c:pt>
                <c:pt idx="100">
                  <c:v>5.0999999999999996</c:v>
                </c:pt>
                <c:pt idx="101">
                  <c:v>5.0999999999999996</c:v>
                </c:pt>
                <c:pt idx="102">
                  <c:v>5.0999999999999996</c:v>
                </c:pt>
                <c:pt idx="103">
                  <c:v>5.3</c:v>
                </c:pt>
                <c:pt idx="104">
                  <c:v>5.3</c:v>
                </c:pt>
                <c:pt idx="105">
                  <c:v>5.4</c:v>
                </c:pt>
                <c:pt idx="106">
                  <c:v>5.4</c:v>
                </c:pt>
                <c:pt idx="107">
                  <c:v>5.5</c:v>
                </c:pt>
                <c:pt idx="108">
                  <c:v>5.5</c:v>
                </c:pt>
                <c:pt idx="109">
                  <c:v>5.5</c:v>
                </c:pt>
                <c:pt idx="110">
                  <c:v>5.6</c:v>
                </c:pt>
                <c:pt idx="111">
                  <c:v>5.6</c:v>
                </c:pt>
                <c:pt idx="112">
                  <c:v>5.6</c:v>
                </c:pt>
                <c:pt idx="113">
                  <c:v>5.7</c:v>
                </c:pt>
                <c:pt idx="114">
                  <c:v>5.7</c:v>
                </c:pt>
                <c:pt idx="115">
                  <c:v>5.7</c:v>
                </c:pt>
                <c:pt idx="116">
                  <c:v>5.8</c:v>
                </c:pt>
                <c:pt idx="117">
                  <c:v>5.9</c:v>
                </c:pt>
                <c:pt idx="118">
                  <c:v>5.9</c:v>
                </c:pt>
                <c:pt idx="119">
                  <c:v>5.9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6.1</c:v>
                </c:pt>
                <c:pt idx="124">
                  <c:v>6.1</c:v>
                </c:pt>
                <c:pt idx="125">
                  <c:v>6.1</c:v>
                </c:pt>
                <c:pt idx="126">
                  <c:v>6.2</c:v>
                </c:pt>
                <c:pt idx="127">
                  <c:v>6.2</c:v>
                </c:pt>
                <c:pt idx="128">
                  <c:v>6.3</c:v>
                </c:pt>
                <c:pt idx="129">
                  <c:v>6.3</c:v>
                </c:pt>
                <c:pt idx="130">
                  <c:v>6.3</c:v>
                </c:pt>
                <c:pt idx="131">
                  <c:v>6.3</c:v>
                </c:pt>
                <c:pt idx="132">
                  <c:v>6.4</c:v>
                </c:pt>
                <c:pt idx="133">
                  <c:v>6.5</c:v>
                </c:pt>
                <c:pt idx="134">
                  <c:v>6.5</c:v>
                </c:pt>
                <c:pt idx="135">
                  <c:v>6.5</c:v>
                </c:pt>
                <c:pt idx="136">
                  <c:v>6.6</c:v>
                </c:pt>
                <c:pt idx="137">
                  <c:v>6.6</c:v>
                </c:pt>
                <c:pt idx="138">
                  <c:v>6.7</c:v>
                </c:pt>
                <c:pt idx="139">
                  <c:v>6.7</c:v>
                </c:pt>
                <c:pt idx="140">
                  <c:v>6.7</c:v>
                </c:pt>
                <c:pt idx="141">
                  <c:v>6.7</c:v>
                </c:pt>
                <c:pt idx="142">
                  <c:v>6.8</c:v>
                </c:pt>
                <c:pt idx="143">
                  <c:v>6.9</c:v>
                </c:pt>
                <c:pt idx="144">
                  <c:v>6.9</c:v>
                </c:pt>
                <c:pt idx="145">
                  <c:v>7</c:v>
                </c:pt>
                <c:pt idx="146">
                  <c:v>7</c:v>
                </c:pt>
                <c:pt idx="147">
                  <c:v>7.1</c:v>
                </c:pt>
                <c:pt idx="148">
                  <c:v>7.1</c:v>
                </c:pt>
                <c:pt idx="149">
                  <c:v>7.1</c:v>
                </c:pt>
                <c:pt idx="150">
                  <c:v>7.1</c:v>
                </c:pt>
                <c:pt idx="151">
                  <c:v>7.2</c:v>
                </c:pt>
                <c:pt idx="152">
                  <c:v>7.2</c:v>
                </c:pt>
                <c:pt idx="153">
                  <c:v>7.2</c:v>
                </c:pt>
                <c:pt idx="154">
                  <c:v>7.3</c:v>
                </c:pt>
                <c:pt idx="155">
                  <c:v>7.3</c:v>
                </c:pt>
                <c:pt idx="156">
                  <c:v>7.4</c:v>
                </c:pt>
                <c:pt idx="157">
                  <c:v>7.4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7.7</c:v>
                </c:pt>
                <c:pt idx="162">
                  <c:v>7.7</c:v>
                </c:pt>
                <c:pt idx="163">
                  <c:v>7.7</c:v>
                </c:pt>
                <c:pt idx="164">
                  <c:v>7.8</c:v>
                </c:pt>
                <c:pt idx="165">
                  <c:v>7.8</c:v>
                </c:pt>
                <c:pt idx="166">
                  <c:v>7.9</c:v>
                </c:pt>
                <c:pt idx="167">
                  <c:v>7.9</c:v>
                </c:pt>
                <c:pt idx="168">
                  <c:v>7.9</c:v>
                </c:pt>
                <c:pt idx="169">
                  <c:v>8.3000000000000007</c:v>
                </c:pt>
                <c:pt idx="170">
                  <c:v>8.3000000000000007</c:v>
                </c:pt>
                <c:pt idx="171">
                  <c:v>8.3000000000000007</c:v>
                </c:pt>
                <c:pt idx="172">
                  <c:v>8.6999999999999993</c:v>
                </c:pt>
                <c:pt idx="173">
                  <c:v>8.6999999999999993</c:v>
                </c:pt>
                <c:pt idx="174">
                  <c:v>8.6999999999999993</c:v>
                </c:pt>
                <c:pt idx="175">
                  <c:v>8.9</c:v>
                </c:pt>
                <c:pt idx="176">
                  <c:v>8.9</c:v>
                </c:pt>
                <c:pt idx="177">
                  <c:v>8.9</c:v>
                </c:pt>
                <c:pt idx="178">
                  <c:v>9</c:v>
                </c:pt>
                <c:pt idx="179">
                  <c:v>9</c:v>
                </c:pt>
                <c:pt idx="180">
                  <c:v>9.1</c:v>
                </c:pt>
                <c:pt idx="181">
                  <c:v>9.1</c:v>
                </c:pt>
                <c:pt idx="182">
                  <c:v>9.1</c:v>
                </c:pt>
                <c:pt idx="183">
                  <c:v>9.1</c:v>
                </c:pt>
                <c:pt idx="184">
                  <c:v>9.1</c:v>
                </c:pt>
                <c:pt idx="185">
                  <c:v>9.15</c:v>
                </c:pt>
                <c:pt idx="186">
                  <c:v>9.15</c:v>
                </c:pt>
                <c:pt idx="187">
                  <c:v>9.1999999999999993</c:v>
                </c:pt>
                <c:pt idx="188">
                  <c:v>9.1999999999999993</c:v>
                </c:pt>
                <c:pt idx="189">
                  <c:v>9.3000000000000007</c:v>
                </c:pt>
                <c:pt idx="190">
                  <c:v>9.3000000000000007</c:v>
                </c:pt>
                <c:pt idx="191">
                  <c:v>9.3000000000000007</c:v>
                </c:pt>
              </c:numCache>
            </c:numRef>
          </c:xVal>
          <c:yVal>
            <c:numRef>
              <c:f>'Fleure Test'!$K$16:$K$1451</c:f>
              <c:numCache>
                <c:formatCode>General</c:formatCode>
                <c:ptCount val="1436"/>
                <c:pt idx="0">
                  <c:v>0.8</c:v>
                </c:pt>
                <c:pt idx="1">
                  <c:v>2.0499999999999998</c:v>
                </c:pt>
                <c:pt idx="2">
                  <c:v>2.0499999999999998</c:v>
                </c:pt>
                <c:pt idx="3">
                  <c:v>2.15</c:v>
                </c:pt>
                <c:pt idx="4">
                  <c:v>2.2000000000000002</c:v>
                </c:pt>
                <c:pt idx="5">
                  <c:v>2.25</c:v>
                </c:pt>
                <c:pt idx="6">
                  <c:v>2.25</c:v>
                </c:pt>
                <c:pt idx="7">
                  <c:v>2.35</c:v>
                </c:pt>
                <c:pt idx="8">
                  <c:v>2.4</c:v>
                </c:pt>
                <c:pt idx="9">
                  <c:v>2.5</c:v>
                </c:pt>
                <c:pt idx="10">
                  <c:v>2.5</c:v>
                </c:pt>
                <c:pt idx="11">
                  <c:v>2.5499999999999998</c:v>
                </c:pt>
                <c:pt idx="12">
                  <c:v>2.65</c:v>
                </c:pt>
                <c:pt idx="13">
                  <c:v>2.7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2.85</c:v>
                </c:pt>
                <c:pt idx="18">
                  <c:v>2.9</c:v>
                </c:pt>
                <c:pt idx="19">
                  <c:v>3</c:v>
                </c:pt>
                <c:pt idx="20">
                  <c:v>3</c:v>
                </c:pt>
                <c:pt idx="21">
                  <c:v>3.05</c:v>
                </c:pt>
                <c:pt idx="22">
                  <c:v>3.15</c:v>
                </c:pt>
                <c:pt idx="23">
                  <c:v>3.05</c:v>
                </c:pt>
                <c:pt idx="24">
                  <c:v>3</c:v>
                </c:pt>
                <c:pt idx="25">
                  <c:v>3.2</c:v>
                </c:pt>
                <c:pt idx="26">
                  <c:v>3.3</c:v>
                </c:pt>
                <c:pt idx="27">
                  <c:v>3.35</c:v>
                </c:pt>
                <c:pt idx="28">
                  <c:v>3.35</c:v>
                </c:pt>
                <c:pt idx="29">
                  <c:v>3.4</c:v>
                </c:pt>
                <c:pt idx="30">
                  <c:v>3.4</c:v>
                </c:pt>
                <c:pt idx="31">
                  <c:v>3.5</c:v>
                </c:pt>
                <c:pt idx="32">
                  <c:v>3.4</c:v>
                </c:pt>
                <c:pt idx="33">
                  <c:v>3.4</c:v>
                </c:pt>
                <c:pt idx="34">
                  <c:v>3.3</c:v>
                </c:pt>
                <c:pt idx="35">
                  <c:v>3.35</c:v>
                </c:pt>
                <c:pt idx="36">
                  <c:v>3.5</c:v>
                </c:pt>
                <c:pt idx="37">
                  <c:v>3.55</c:v>
                </c:pt>
                <c:pt idx="38">
                  <c:v>3.65</c:v>
                </c:pt>
                <c:pt idx="39">
                  <c:v>3.7</c:v>
                </c:pt>
                <c:pt idx="40">
                  <c:v>3.65</c:v>
                </c:pt>
                <c:pt idx="41">
                  <c:v>3.65</c:v>
                </c:pt>
                <c:pt idx="42">
                  <c:v>3.7</c:v>
                </c:pt>
                <c:pt idx="43">
                  <c:v>3.8</c:v>
                </c:pt>
                <c:pt idx="44">
                  <c:v>3.85</c:v>
                </c:pt>
                <c:pt idx="45">
                  <c:v>3.95</c:v>
                </c:pt>
                <c:pt idx="46">
                  <c:v>4</c:v>
                </c:pt>
                <c:pt idx="47">
                  <c:v>4</c:v>
                </c:pt>
                <c:pt idx="48">
                  <c:v>3.95</c:v>
                </c:pt>
                <c:pt idx="49">
                  <c:v>4.05</c:v>
                </c:pt>
                <c:pt idx="50">
                  <c:v>4.1500000000000004</c:v>
                </c:pt>
                <c:pt idx="51">
                  <c:v>4.2</c:v>
                </c:pt>
                <c:pt idx="52">
                  <c:v>4.3</c:v>
                </c:pt>
                <c:pt idx="53">
                  <c:v>4.2</c:v>
                </c:pt>
                <c:pt idx="54">
                  <c:v>4.3</c:v>
                </c:pt>
                <c:pt idx="55">
                  <c:v>4.3499999999999996</c:v>
                </c:pt>
                <c:pt idx="56">
                  <c:v>4.3</c:v>
                </c:pt>
                <c:pt idx="57">
                  <c:v>4.3499999999999996</c:v>
                </c:pt>
                <c:pt idx="58">
                  <c:v>4.2</c:v>
                </c:pt>
                <c:pt idx="59">
                  <c:v>4.3</c:v>
                </c:pt>
                <c:pt idx="60">
                  <c:v>4.45</c:v>
                </c:pt>
                <c:pt idx="61">
                  <c:v>4.5</c:v>
                </c:pt>
                <c:pt idx="62">
                  <c:v>4.5</c:v>
                </c:pt>
                <c:pt idx="63">
                  <c:v>4.5</c:v>
                </c:pt>
                <c:pt idx="64">
                  <c:v>4.55</c:v>
                </c:pt>
                <c:pt idx="65">
                  <c:v>4.55</c:v>
                </c:pt>
                <c:pt idx="66">
                  <c:v>4.5</c:v>
                </c:pt>
                <c:pt idx="67">
                  <c:v>4.6500000000000004</c:v>
                </c:pt>
                <c:pt idx="68">
                  <c:v>4.7</c:v>
                </c:pt>
                <c:pt idx="69">
                  <c:v>4.7</c:v>
                </c:pt>
                <c:pt idx="70">
                  <c:v>4.8</c:v>
                </c:pt>
                <c:pt idx="71">
                  <c:v>4.8</c:v>
                </c:pt>
                <c:pt idx="72">
                  <c:v>4.7</c:v>
                </c:pt>
                <c:pt idx="73">
                  <c:v>4.8</c:v>
                </c:pt>
                <c:pt idx="74">
                  <c:v>4.8499999999999996</c:v>
                </c:pt>
                <c:pt idx="75">
                  <c:v>4.8</c:v>
                </c:pt>
                <c:pt idx="76">
                  <c:v>4.95</c:v>
                </c:pt>
                <c:pt idx="77">
                  <c:v>4.8499999999999996</c:v>
                </c:pt>
                <c:pt idx="78">
                  <c:v>4.7</c:v>
                </c:pt>
                <c:pt idx="79">
                  <c:v>5</c:v>
                </c:pt>
                <c:pt idx="80">
                  <c:v>5.0999999999999996</c:v>
                </c:pt>
                <c:pt idx="81">
                  <c:v>5</c:v>
                </c:pt>
                <c:pt idx="82">
                  <c:v>5.0999999999999996</c:v>
                </c:pt>
                <c:pt idx="83">
                  <c:v>5.15</c:v>
                </c:pt>
                <c:pt idx="84">
                  <c:v>5.15</c:v>
                </c:pt>
                <c:pt idx="85">
                  <c:v>5.0999999999999996</c:v>
                </c:pt>
                <c:pt idx="86">
                  <c:v>5</c:v>
                </c:pt>
                <c:pt idx="87">
                  <c:v>5.15</c:v>
                </c:pt>
                <c:pt idx="88">
                  <c:v>5.2</c:v>
                </c:pt>
                <c:pt idx="89">
                  <c:v>5.2</c:v>
                </c:pt>
                <c:pt idx="90">
                  <c:v>5.3</c:v>
                </c:pt>
                <c:pt idx="91">
                  <c:v>5.3</c:v>
                </c:pt>
                <c:pt idx="92">
                  <c:v>5.2</c:v>
                </c:pt>
                <c:pt idx="93">
                  <c:v>5.3</c:v>
                </c:pt>
                <c:pt idx="94">
                  <c:v>5.2</c:v>
                </c:pt>
                <c:pt idx="95">
                  <c:v>5.15</c:v>
                </c:pt>
                <c:pt idx="96">
                  <c:v>5.3</c:v>
                </c:pt>
                <c:pt idx="97">
                  <c:v>5.35</c:v>
                </c:pt>
                <c:pt idx="98">
                  <c:v>5.45</c:v>
                </c:pt>
                <c:pt idx="99">
                  <c:v>5.45</c:v>
                </c:pt>
                <c:pt idx="100">
                  <c:v>5.45</c:v>
                </c:pt>
                <c:pt idx="101">
                  <c:v>5.35</c:v>
                </c:pt>
                <c:pt idx="102">
                  <c:v>5.5</c:v>
                </c:pt>
                <c:pt idx="103">
                  <c:v>5.45</c:v>
                </c:pt>
                <c:pt idx="104">
                  <c:v>5.5</c:v>
                </c:pt>
                <c:pt idx="105">
                  <c:v>5.6</c:v>
                </c:pt>
                <c:pt idx="106">
                  <c:v>5.5</c:v>
                </c:pt>
                <c:pt idx="107">
                  <c:v>5.6</c:v>
                </c:pt>
                <c:pt idx="108">
                  <c:v>5.5</c:v>
                </c:pt>
                <c:pt idx="109">
                  <c:v>5.65</c:v>
                </c:pt>
                <c:pt idx="110">
                  <c:v>5.65</c:v>
                </c:pt>
                <c:pt idx="111">
                  <c:v>5.7</c:v>
                </c:pt>
                <c:pt idx="112">
                  <c:v>5.8</c:v>
                </c:pt>
                <c:pt idx="113">
                  <c:v>5.7</c:v>
                </c:pt>
                <c:pt idx="114">
                  <c:v>5.8</c:v>
                </c:pt>
                <c:pt idx="115">
                  <c:v>5.85</c:v>
                </c:pt>
                <c:pt idx="116">
                  <c:v>5.85</c:v>
                </c:pt>
                <c:pt idx="117">
                  <c:v>5.85</c:v>
                </c:pt>
                <c:pt idx="118">
                  <c:v>5.8</c:v>
                </c:pt>
                <c:pt idx="119">
                  <c:v>5.7</c:v>
                </c:pt>
                <c:pt idx="120">
                  <c:v>5.8</c:v>
                </c:pt>
                <c:pt idx="121">
                  <c:v>5.7</c:v>
                </c:pt>
                <c:pt idx="122">
                  <c:v>5.85</c:v>
                </c:pt>
                <c:pt idx="123">
                  <c:v>5.85</c:v>
                </c:pt>
                <c:pt idx="124">
                  <c:v>5.95</c:v>
                </c:pt>
                <c:pt idx="125">
                  <c:v>5.8</c:v>
                </c:pt>
                <c:pt idx="126">
                  <c:v>5.8</c:v>
                </c:pt>
                <c:pt idx="127">
                  <c:v>5.7</c:v>
                </c:pt>
                <c:pt idx="128">
                  <c:v>5.7</c:v>
                </c:pt>
                <c:pt idx="129">
                  <c:v>5.8</c:v>
                </c:pt>
                <c:pt idx="130">
                  <c:v>5.65</c:v>
                </c:pt>
                <c:pt idx="131">
                  <c:v>5.6</c:v>
                </c:pt>
                <c:pt idx="132">
                  <c:v>5.8</c:v>
                </c:pt>
                <c:pt idx="133">
                  <c:v>5.8</c:v>
                </c:pt>
                <c:pt idx="134">
                  <c:v>5.85</c:v>
                </c:pt>
                <c:pt idx="135">
                  <c:v>5.95</c:v>
                </c:pt>
                <c:pt idx="136">
                  <c:v>5.95</c:v>
                </c:pt>
                <c:pt idx="137">
                  <c:v>5.85</c:v>
                </c:pt>
                <c:pt idx="138">
                  <c:v>5.85</c:v>
                </c:pt>
                <c:pt idx="139">
                  <c:v>5.95</c:v>
                </c:pt>
                <c:pt idx="140">
                  <c:v>5.8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6.1</c:v>
                </c:pt>
                <c:pt idx="145">
                  <c:v>5.95</c:v>
                </c:pt>
                <c:pt idx="146">
                  <c:v>5.85</c:v>
                </c:pt>
                <c:pt idx="147">
                  <c:v>5.85</c:v>
                </c:pt>
                <c:pt idx="148">
                  <c:v>5.8</c:v>
                </c:pt>
                <c:pt idx="149">
                  <c:v>5.95</c:v>
                </c:pt>
                <c:pt idx="150">
                  <c:v>6</c:v>
                </c:pt>
                <c:pt idx="151">
                  <c:v>5.95</c:v>
                </c:pt>
                <c:pt idx="152">
                  <c:v>5.85</c:v>
                </c:pt>
                <c:pt idx="153">
                  <c:v>6</c:v>
                </c:pt>
                <c:pt idx="154">
                  <c:v>6</c:v>
                </c:pt>
                <c:pt idx="155">
                  <c:v>6.1</c:v>
                </c:pt>
                <c:pt idx="156">
                  <c:v>6.1</c:v>
                </c:pt>
                <c:pt idx="157">
                  <c:v>6.15</c:v>
                </c:pt>
                <c:pt idx="158">
                  <c:v>6</c:v>
                </c:pt>
                <c:pt idx="159">
                  <c:v>6.1</c:v>
                </c:pt>
                <c:pt idx="160">
                  <c:v>5.95</c:v>
                </c:pt>
                <c:pt idx="161">
                  <c:v>6</c:v>
                </c:pt>
                <c:pt idx="162">
                  <c:v>6.15</c:v>
                </c:pt>
                <c:pt idx="163">
                  <c:v>6.2</c:v>
                </c:pt>
                <c:pt idx="164">
                  <c:v>6.15</c:v>
                </c:pt>
                <c:pt idx="165">
                  <c:v>6.2</c:v>
                </c:pt>
                <c:pt idx="166">
                  <c:v>6.2</c:v>
                </c:pt>
                <c:pt idx="167">
                  <c:v>6.15</c:v>
                </c:pt>
                <c:pt idx="168">
                  <c:v>6.1</c:v>
                </c:pt>
                <c:pt idx="169">
                  <c:v>6.15</c:v>
                </c:pt>
                <c:pt idx="170">
                  <c:v>6.2</c:v>
                </c:pt>
                <c:pt idx="171">
                  <c:v>6.3</c:v>
                </c:pt>
                <c:pt idx="172">
                  <c:v>6.3</c:v>
                </c:pt>
                <c:pt idx="173">
                  <c:v>6.2</c:v>
                </c:pt>
                <c:pt idx="174">
                  <c:v>6.35</c:v>
                </c:pt>
                <c:pt idx="175">
                  <c:v>6.35</c:v>
                </c:pt>
                <c:pt idx="176">
                  <c:v>6.45</c:v>
                </c:pt>
                <c:pt idx="177">
                  <c:v>6.5</c:v>
                </c:pt>
                <c:pt idx="178">
                  <c:v>6.45</c:v>
                </c:pt>
                <c:pt idx="179">
                  <c:v>6.43</c:v>
                </c:pt>
                <c:pt idx="180">
                  <c:v>6.43</c:v>
                </c:pt>
                <c:pt idx="181">
                  <c:v>6.4</c:v>
                </c:pt>
                <c:pt idx="182">
                  <c:v>6.3</c:v>
                </c:pt>
                <c:pt idx="183">
                  <c:v>6.25</c:v>
                </c:pt>
                <c:pt idx="184">
                  <c:v>6.2</c:v>
                </c:pt>
                <c:pt idx="185">
                  <c:v>6.2</c:v>
                </c:pt>
                <c:pt idx="186">
                  <c:v>6.1</c:v>
                </c:pt>
                <c:pt idx="187">
                  <c:v>6.1</c:v>
                </c:pt>
                <c:pt idx="188">
                  <c:v>6.2</c:v>
                </c:pt>
                <c:pt idx="189">
                  <c:v>6.1</c:v>
                </c:pt>
                <c:pt idx="190">
                  <c:v>6.05</c:v>
                </c:pt>
                <c:pt idx="191">
                  <c:v>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3B99-4D78-B133-A18BF03F00C5}"/>
            </c:ext>
          </c:extLst>
        </c:ser>
        <c:ser>
          <c:idx val="0"/>
          <c:order val="2"/>
          <c:tx>
            <c:strRef>
              <c:f>'Fleure Test'!$C$15</c:f>
              <c:strCache>
                <c:ptCount val="1"/>
                <c:pt idx="0">
                  <c:v>SB1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'Fleure Test'!$B$16:$B$4300</c:f>
              <c:numCache>
                <c:formatCode>General</c:formatCode>
                <c:ptCount val="428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</c:v>
                </c:pt>
                <c:pt idx="8">
                  <c:v>0.1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0.3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0.5</c:v>
                </c:pt>
                <c:pt idx="18">
                  <c:v>0.5</c:v>
                </c:pt>
                <c:pt idx="19">
                  <c:v>0.6</c:v>
                </c:pt>
                <c:pt idx="20">
                  <c:v>0.6</c:v>
                </c:pt>
                <c:pt idx="21">
                  <c:v>0.7</c:v>
                </c:pt>
                <c:pt idx="22">
                  <c:v>0.7</c:v>
                </c:pt>
                <c:pt idx="23">
                  <c:v>0.8</c:v>
                </c:pt>
                <c:pt idx="24">
                  <c:v>0.8</c:v>
                </c:pt>
                <c:pt idx="25">
                  <c:v>0.8</c:v>
                </c:pt>
                <c:pt idx="26">
                  <c:v>1.1000000000000001</c:v>
                </c:pt>
                <c:pt idx="27">
                  <c:v>1.1000000000000001</c:v>
                </c:pt>
                <c:pt idx="28">
                  <c:v>1.1000000000000001</c:v>
                </c:pt>
                <c:pt idx="29">
                  <c:v>1.2</c:v>
                </c:pt>
                <c:pt idx="30">
                  <c:v>1.2</c:v>
                </c:pt>
                <c:pt idx="31">
                  <c:v>1.2</c:v>
                </c:pt>
                <c:pt idx="32">
                  <c:v>1.2</c:v>
                </c:pt>
                <c:pt idx="33">
                  <c:v>1.2</c:v>
                </c:pt>
                <c:pt idx="34">
                  <c:v>1.5</c:v>
                </c:pt>
                <c:pt idx="35">
                  <c:v>1.6</c:v>
                </c:pt>
                <c:pt idx="36">
                  <c:v>1.6</c:v>
                </c:pt>
                <c:pt idx="37">
                  <c:v>1.6</c:v>
                </c:pt>
                <c:pt idx="38">
                  <c:v>1.6</c:v>
                </c:pt>
                <c:pt idx="39">
                  <c:v>1.6</c:v>
                </c:pt>
                <c:pt idx="40">
                  <c:v>1.6</c:v>
                </c:pt>
                <c:pt idx="41">
                  <c:v>1.6</c:v>
                </c:pt>
                <c:pt idx="42">
                  <c:v>1.6</c:v>
                </c:pt>
                <c:pt idx="43">
                  <c:v>1.6</c:v>
                </c:pt>
                <c:pt idx="44">
                  <c:v>1.7</c:v>
                </c:pt>
                <c:pt idx="45">
                  <c:v>1.7</c:v>
                </c:pt>
                <c:pt idx="46">
                  <c:v>1.8</c:v>
                </c:pt>
                <c:pt idx="47">
                  <c:v>1.9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2.2000000000000002</c:v>
                </c:pt>
                <c:pt idx="52">
                  <c:v>2.2000000000000002</c:v>
                </c:pt>
                <c:pt idx="53">
                  <c:v>2.2000000000000002</c:v>
                </c:pt>
                <c:pt idx="54">
                  <c:v>2.2000000000000002</c:v>
                </c:pt>
                <c:pt idx="55">
                  <c:v>2.2999999999999998</c:v>
                </c:pt>
                <c:pt idx="56">
                  <c:v>2.2999999999999998</c:v>
                </c:pt>
                <c:pt idx="57">
                  <c:v>2.2999999999999998</c:v>
                </c:pt>
                <c:pt idx="58">
                  <c:v>2.4</c:v>
                </c:pt>
                <c:pt idx="59">
                  <c:v>2.4</c:v>
                </c:pt>
                <c:pt idx="60">
                  <c:v>2.4</c:v>
                </c:pt>
                <c:pt idx="61">
                  <c:v>2.4</c:v>
                </c:pt>
                <c:pt idx="62">
                  <c:v>2.8</c:v>
                </c:pt>
                <c:pt idx="63">
                  <c:v>2.8</c:v>
                </c:pt>
                <c:pt idx="64">
                  <c:v>2.8</c:v>
                </c:pt>
                <c:pt idx="65">
                  <c:v>2.8</c:v>
                </c:pt>
                <c:pt idx="66">
                  <c:v>2.8</c:v>
                </c:pt>
                <c:pt idx="67">
                  <c:v>2.8</c:v>
                </c:pt>
                <c:pt idx="68">
                  <c:v>2.9</c:v>
                </c:pt>
                <c:pt idx="69">
                  <c:v>2.9</c:v>
                </c:pt>
                <c:pt idx="70">
                  <c:v>3</c:v>
                </c:pt>
                <c:pt idx="71">
                  <c:v>3.1</c:v>
                </c:pt>
                <c:pt idx="72">
                  <c:v>3.1</c:v>
                </c:pt>
                <c:pt idx="73">
                  <c:v>3.2</c:v>
                </c:pt>
                <c:pt idx="74">
                  <c:v>3.2</c:v>
                </c:pt>
                <c:pt idx="75">
                  <c:v>3.2</c:v>
                </c:pt>
                <c:pt idx="76">
                  <c:v>3.2</c:v>
                </c:pt>
                <c:pt idx="77">
                  <c:v>3.2</c:v>
                </c:pt>
                <c:pt idx="78">
                  <c:v>3.2</c:v>
                </c:pt>
                <c:pt idx="79">
                  <c:v>3.6</c:v>
                </c:pt>
                <c:pt idx="80">
                  <c:v>3.6</c:v>
                </c:pt>
                <c:pt idx="81">
                  <c:v>3.6</c:v>
                </c:pt>
                <c:pt idx="82">
                  <c:v>3.6</c:v>
                </c:pt>
                <c:pt idx="83">
                  <c:v>3.6</c:v>
                </c:pt>
                <c:pt idx="84">
                  <c:v>3.9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4.0999999999999996</c:v>
                </c:pt>
                <c:pt idx="90">
                  <c:v>4.0999999999999996</c:v>
                </c:pt>
                <c:pt idx="91">
                  <c:v>4.2</c:v>
                </c:pt>
                <c:pt idx="92">
                  <c:v>4.2</c:v>
                </c:pt>
                <c:pt idx="93">
                  <c:v>4.3</c:v>
                </c:pt>
                <c:pt idx="94">
                  <c:v>4.3</c:v>
                </c:pt>
                <c:pt idx="95">
                  <c:v>4.3</c:v>
                </c:pt>
                <c:pt idx="96">
                  <c:v>4.4000000000000004</c:v>
                </c:pt>
                <c:pt idx="97">
                  <c:v>4.4000000000000004</c:v>
                </c:pt>
                <c:pt idx="98">
                  <c:v>4.4000000000000004</c:v>
                </c:pt>
                <c:pt idx="99">
                  <c:v>4.5999999999999996</c:v>
                </c:pt>
                <c:pt idx="100">
                  <c:v>4.5999999999999996</c:v>
                </c:pt>
                <c:pt idx="101">
                  <c:v>4.7</c:v>
                </c:pt>
                <c:pt idx="102">
                  <c:v>4.7</c:v>
                </c:pt>
                <c:pt idx="103">
                  <c:v>4.7</c:v>
                </c:pt>
                <c:pt idx="104">
                  <c:v>4.8</c:v>
                </c:pt>
                <c:pt idx="105">
                  <c:v>4.8</c:v>
                </c:pt>
                <c:pt idx="106">
                  <c:v>4.8</c:v>
                </c:pt>
                <c:pt idx="107">
                  <c:v>4.8</c:v>
                </c:pt>
                <c:pt idx="108">
                  <c:v>5.2</c:v>
                </c:pt>
                <c:pt idx="109">
                  <c:v>5.2</c:v>
                </c:pt>
                <c:pt idx="110">
                  <c:v>5.2</c:v>
                </c:pt>
                <c:pt idx="111">
                  <c:v>5.2</c:v>
                </c:pt>
                <c:pt idx="112">
                  <c:v>5.2</c:v>
                </c:pt>
                <c:pt idx="113">
                  <c:v>5.4</c:v>
                </c:pt>
                <c:pt idx="114">
                  <c:v>5.6</c:v>
                </c:pt>
                <c:pt idx="115">
                  <c:v>5.6</c:v>
                </c:pt>
                <c:pt idx="116">
                  <c:v>5.6</c:v>
                </c:pt>
                <c:pt idx="117">
                  <c:v>5.7</c:v>
                </c:pt>
                <c:pt idx="118">
                  <c:v>5.7</c:v>
                </c:pt>
                <c:pt idx="119">
                  <c:v>5.8</c:v>
                </c:pt>
                <c:pt idx="120">
                  <c:v>5.8</c:v>
                </c:pt>
                <c:pt idx="121">
                  <c:v>5.9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6.1</c:v>
                </c:pt>
                <c:pt idx="127">
                  <c:v>6.1</c:v>
                </c:pt>
                <c:pt idx="128">
                  <c:v>6.2</c:v>
                </c:pt>
                <c:pt idx="129">
                  <c:v>6.2</c:v>
                </c:pt>
                <c:pt idx="130">
                  <c:v>6.2</c:v>
                </c:pt>
                <c:pt idx="131">
                  <c:v>6.3</c:v>
                </c:pt>
                <c:pt idx="132">
                  <c:v>6.3</c:v>
                </c:pt>
                <c:pt idx="133">
                  <c:v>6.4</c:v>
                </c:pt>
                <c:pt idx="134">
                  <c:v>6.4</c:v>
                </c:pt>
                <c:pt idx="135">
                  <c:v>6.4</c:v>
                </c:pt>
                <c:pt idx="136">
                  <c:v>6.4</c:v>
                </c:pt>
                <c:pt idx="137">
                  <c:v>6.5</c:v>
                </c:pt>
                <c:pt idx="138">
                  <c:v>6.5</c:v>
                </c:pt>
                <c:pt idx="139">
                  <c:v>6.6</c:v>
                </c:pt>
                <c:pt idx="140">
                  <c:v>6.6</c:v>
                </c:pt>
                <c:pt idx="141">
                  <c:v>6.8</c:v>
                </c:pt>
                <c:pt idx="142">
                  <c:v>6.8</c:v>
                </c:pt>
                <c:pt idx="143">
                  <c:v>6.8</c:v>
                </c:pt>
                <c:pt idx="144">
                  <c:v>6.9</c:v>
                </c:pt>
                <c:pt idx="145">
                  <c:v>6.9</c:v>
                </c:pt>
                <c:pt idx="146">
                  <c:v>7</c:v>
                </c:pt>
                <c:pt idx="147">
                  <c:v>7.1</c:v>
                </c:pt>
                <c:pt idx="148">
                  <c:v>7.1</c:v>
                </c:pt>
                <c:pt idx="149">
                  <c:v>7.2</c:v>
                </c:pt>
                <c:pt idx="150">
                  <c:v>7.2</c:v>
                </c:pt>
                <c:pt idx="151">
                  <c:v>7.2</c:v>
                </c:pt>
                <c:pt idx="152">
                  <c:v>7.4</c:v>
                </c:pt>
                <c:pt idx="153">
                  <c:v>7.6</c:v>
                </c:pt>
                <c:pt idx="154">
                  <c:v>7.6</c:v>
                </c:pt>
                <c:pt idx="155">
                  <c:v>7.6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8.4</c:v>
                </c:pt>
                <c:pt idx="161">
                  <c:v>8.4</c:v>
                </c:pt>
                <c:pt idx="162">
                  <c:v>8.4</c:v>
                </c:pt>
                <c:pt idx="163">
                  <c:v>8.5</c:v>
                </c:pt>
                <c:pt idx="164">
                  <c:v>8.5</c:v>
                </c:pt>
                <c:pt idx="165">
                  <c:v>8.6</c:v>
                </c:pt>
                <c:pt idx="166">
                  <c:v>8.6</c:v>
                </c:pt>
                <c:pt idx="167">
                  <c:v>8.6999999999999993</c:v>
                </c:pt>
                <c:pt idx="168">
                  <c:v>8.8000000000000007</c:v>
                </c:pt>
                <c:pt idx="169">
                  <c:v>8.8000000000000007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9.1</c:v>
                </c:pt>
                <c:pt idx="175">
                  <c:v>9.1</c:v>
                </c:pt>
                <c:pt idx="176">
                  <c:v>9.1999999999999993</c:v>
                </c:pt>
                <c:pt idx="177">
                  <c:v>9.1999999999999993</c:v>
                </c:pt>
                <c:pt idx="178">
                  <c:v>9.4</c:v>
                </c:pt>
                <c:pt idx="179">
                  <c:v>9.4</c:v>
                </c:pt>
                <c:pt idx="180">
                  <c:v>9.4</c:v>
                </c:pt>
                <c:pt idx="181">
                  <c:v>9.4</c:v>
                </c:pt>
                <c:pt idx="182">
                  <c:v>9.5</c:v>
                </c:pt>
                <c:pt idx="183">
                  <c:v>9.5</c:v>
                </c:pt>
                <c:pt idx="184">
                  <c:v>9.6</c:v>
                </c:pt>
                <c:pt idx="185">
                  <c:v>9.6</c:v>
                </c:pt>
                <c:pt idx="186">
                  <c:v>9.6</c:v>
                </c:pt>
                <c:pt idx="187">
                  <c:v>9.6999999999999993</c:v>
                </c:pt>
                <c:pt idx="188">
                  <c:v>9.8000000000000007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10.1</c:v>
                </c:pt>
                <c:pt idx="194">
                  <c:v>10.1</c:v>
                </c:pt>
                <c:pt idx="195">
                  <c:v>10.199999999999999</c:v>
                </c:pt>
                <c:pt idx="196">
                  <c:v>10.199999999999999</c:v>
                </c:pt>
                <c:pt idx="197">
                  <c:v>10.3</c:v>
                </c:pt>
                <c:pt idx="198">
                  <c:v>10.3</c:v>
                </c:pt>
                <c:pt idx="199">
                  <c:v>10.4</c:v>
                </c:pt>
                <c:pt idx="200">
                  <c:v>10.4</c:v>
                </c:pt>
                <c:pt idx="201">
                  <c:v>10.4</c:v>
                </c:pt>
                <c:pt idx="202">
                  <c:v>10.8</c:v>
                </c:pt>
                <c:pt idx="203">
                  <c:v>10.8</c:v>
                </c:pt>
                <c:pt idx="204">
                  <c:v>10.8</c:v>
                </c:pt>
                <c:pt idx="205">
                  <c:v>11.1</c:v>
                </c:pt>
                <c:pt idx="206">
                  <c:v>11.2</c:v>
                </c:pt>
                <c:pt idx="207">
                  <c:v>11.2</c:v>
                </c:pt>
                <c:pt idx="208">
                  <c:v>11.2</c:v>
                </c:pt>
                <c:pt idx="209">
                  <c:v>11.3</c:v>
                </c:pt>
                <c:pt idx="210">
                  <c:v>11.3</c:v>
                </c:pt>
                <c:pt idx="211">
                  <c:v>11.4</c:v>
                </c:pt>
                <c:pt idx="212">
                  <c:v>11.4</c:v>
                </c:pt>
                <c:pt idx="213">
                  <c:v>11.5</c:v>
                </c:pt>
                <c:pt idx="214">
                  <c:v>11.6</c:v>
                </c:pt>
                <c:pt idx="215">
                  <c:v>11.6</c:v>
                </c:pt>
                <c:pt idx="216">
                  <c:v>11.6</c:v>
                </c:pt>
                <c:pt idx="217">
                  <c:v>11.8</c:v>
                </c:pt>
                <c:pt idx="218">
                  <c:v>11.8</c:v>
                </c:pt>
                <c:pt idx="219">
                  <c:v>11.8</c:v>
                </c:pt>
                <c:pt idx="220">
                  <c:v>11.8</c:v>
                </c:pt>
                <c:pt idx="221">
                  <c:v>11.9</c:v>
                </c:pt>
                <c:pt idx="222">
                  <c:v>11.9</c:v>
                </c:pt>
                <c:pt idx="223">
                  <c:v>12</c:v>
                </c:pt>
                <c:pt idx="224">
                  <c:v>12</c:v>
                </c:pt>
                <c:pt idx="225">
                  <c:v>12</c:v>
                </c:pt>
                <c:pt idx="226">
                  <c:v>12</c:v>
                </c:pt>
                <c:pt idx="227">
                  <c:v>12</c:v>
                </c:pt>
                <c:pt idx="228">
                  <c:v>12.4</c:v>
                </c:pt>
                <c:pt idx="229">
                  <c:v>12.4</c:v>
                </c:pt>
                <c:pt idx="230">
                  <c:v>12.4</c:v>
                </c:pt>
                <c:pt idx="231">
                  <c:v>12.5</c:v>
                </c:pt>
                <c:pt idx="232">
                  <c:v>12.6</c:v>
                </c:pt>
                <c:pt idx="233">
                  <c:v>12.7</c:v>
                </c:pt>
                <c:pt idx="234">
                  <c:v>12.8</c:v>
                </c:pt>
                <c:pt idx="235">
                  <c:v>12.8</c:v>
                </c:pt>
                <c:pt idx="236">
                  <c:v>12.8</c:v>
                </c:pt>
                <c:pt idx="237">
                  <c:v>12.8</c:v>
                </c:pt>
                <c:pt idx="238">
                  <c:v>13.2</c:v>
                </c:pt>
                <c:pt idx="239">
                  <c:v>13.2</c:v>
                </c:pt>
                <c:pt idx="240">
                  <c:v>13.2</c:v>
                </c:pt>
                <c:pt idx="241">
                  <c:v>13.2</c:v>
                </c:pt>
                <c:pt idx="242">
                  <c:v>13.3</c:v>
                </c:pt>
                <c:pt idx="243">
                  <c:v>13.4</c:v>
                </c:pt>
                <c:pt idx="244">
                  <c:v>13.4</c:v>
                </c:pt>
                <c:pt idx="245">
                  <c:v>13.5</c:v>
                </c:pt>
                <c:pt idx="246">
                  <c:v>13.6</c:v>
                </c:pt>
                <c:pt idx="247">
                  <c:v>13.6</c:v>
                </c:pt>
                <c:pt idx="248">
                  <c:v>13.6</c:v>
                </c:pt>
                <c:pt idx="249">
                  <c:v>13.8</c:v>
                </c:pt>
                <c:pt idx="250">
                  <c:v>13.8</c:v>
                </c:pt>
                <c:pt idx="251">
                  <c:v>13.8</c:v>
                </c:pt>
                <c:pt idx="252">
                  <c:v>13.9</c:v>
                </c:pt>
                <c:pt idx="253">
                  <c:v>13.9</c:v>
                </c:pt>
                <c:pt idx="254">
                  <c:v>14</c:v>
                </c:pt>
                <c:pt idx="255">
                  <c:v>14</c:v>
                </c:pt>
                <c:pt idx="256">
                  <c:v>14</c:v>
                </c:pt>
                <c:pt idx="257">
                  <c:v>14.1</c:v>
                </c:pt>
                <c:pt idx="258">
                  <c:v>14.2</c:v>
                </c:pt>
                <c:pt idx="259">
                  <c:v>14.2</c:v>
                </c:pt>
                <c:pt idx="260">
                  <c:v>14.4</c:v>
                </c:pt>
                <c:pt idx="261">
                  <c:v>14.4</c:v>
                </c:pt>
                <c:pt idx="262">
                  <c:v>14.4</c:v>
                </c:pt>
                <c:pt idx="263">
                  <c:v>14.4</c:v>
                </c:pt>
                <c:pt idx="264">
                  <c:v>14.4</c:v>
                </c:pt>
                <c:pt idx="265">
                  <c:v>14.5</c:v>
                </c:pt>
                <c:pt idx="266">
                  <c:v>14.5</c:v>
                </c:pt>
                <c:pt idx="267">
                  <c:v>14.5</c:v>
                </c:pt>
                <c:pt idx="268">
                  <c:v>14.6</c:v>
                </c:pt>
                <c:pt idx="269">
                  <c:v>14.6</c:v>
                </c:pt>
                <c:pt idx="270">
                  <c:v>14.6</c:v>
                </c:pt>
                <c:pt idx="271">
                  <c:v>14.7</c:v>
                </c:pt>
                <c:pt idx="272">
                  <c:v>14.7</c:v>
                </c:pt>
                <c:pt idx="273">
                  <c:v>14.7</c:v>
                </c:pt>
                <c:pt idx="274">
                  <c:v>14.8</c:v>
                </c:pt>
                <c:pt idx="275">
                  <c:v>14.8</c:v>
                </c:pt>
                <c:pt idx="276">
                  <c:v>14.8</c:v>
                </c:pt>
                <c:pt idx="277">
                  <c:v>15.2</c:v>
                </c:pt>
                <c:pt idx="278">
                  <c:v>15.2</c:v>
                </c:pt>
                <c:pt idx="279">
                  <c:v>15.3</c:v>
                </c:pt>
                <c:pt idx="280">
                  <c:v>15.3</c:v>
                </c:pt>
                <c:pt idx="281">
                  <c:v>15.3</c:v>
                </c:pt>
                <c:pt idx="282">
                  <c:v>15.4</c:v>
                </c:pt>
                <c:pt idx="283">
                  <c:v>15.4</c:v>
                </c:pt>
                <c:pt idx="284">
                  <c:v>15.6</c:v>
                </c:pt>
                <c:pt idx="285">
                  <c:v>15.6</c:v>
                </c:pt>
                <c:pt idx="286">
                  <c:v>15.6</c:v>
                </c:pt>
                <c:pt idx="287">
                  <c:v>15.6</c:v>
                </c:pt>
                <c:pt idx="288">
                  <c:v>15.6</c:v>
                </c:pt>
                <c:pt idx="289">
                  <c:v>15.7</c:v>
                </c:pt>
                <c:pt idx="290">
                  <c:v>15.7</c:v>
                </c:pt>
                <c:pt idx="291">
                  <c:v>15.8</c:v>
                </c:pt>
                <c:pt idx="292">
                  <c:v>15.8</c:v>
                </c:pt>
                <c:pt idx="293">
                  <c:v>15.9</c:v>
                </c:pt>
                <c:pt idx="294">
                  <c:v>15.9</c:v>
                </c:pt>
                <c:pt idx="295">
                  <c:v>15.9</c:v>
                </c:pt>
                <c:pt idx="296">
                  <c:v>16</c:v>
                </c:pt>
                <c:pt idx="297">
                  <c:v>16</c:v>
                </c:pt>
                <c:pt idx="298">
                  <c:v>16</c:v>
                </c:pt>
                <c:pt idx="299">
                  <c:v>16.399999999999999</c:v>
                </c:pt>
                <c:pt idx="300">
                  <c:v>16.399999999999999</c:v>
                </c:pt>
                <c:pt idx="301">
                  <c:v>16.399999999999999</c:v>
                </c:pt>
                <c:pt idx="302">
                  <c:v>16.8</c:v>
                </c:pt>
                <c:pt idx="303">
                  <c:v>16.8</c:v>
                </c:pt>
                <c:pt idx="304">
                  <c:v>16.8</c:v>
                </c:pt>
                <c:pt idx="305">
                  <c:v>16.8</c:v>
                </c:pt>
                <c:pt idx="306">
                  <c:v>16.899999999999999</c:v>
                </c:pt>
                <c:pt idx="307">
                  <c:v>17</c:v>
                </c:pt>
                <c:pt idx="308">
                  <c:v>17.2</c:v>
                </c:pt>
                <c:pt idx="309">
                  <c:v>17.2</c:v>
                </c:pt>
                <c:pt idx="310">
                  <c:v>17.2</c:v>
                </c:pt>
                <c:pt idx="311">
                  <c:v>17.3</c:v>
                </c:pt>
                <c:pt idx="312">
                  <c:v>17.3</c:v>
                </c:pt>
                <c:pt idx="313">
                  <c:v>17.3</c:v>
                </c:pt>
                <c:pt idx="314">
                  <c:v>17.399999999999999</c:v>
                </c:pt>
                <c:pt idx="315">
                  <c:v>17.399999999999999</c:v>
                </c:pt>
                <c:pt idx="316">
                  <c:v>17.5</c:v>
                </c:pt>
                <c:pt idx="317">
                  <c:v>17.5</c:v>
                </c:pt>
                <c:pt idx="318">
                  <c:v>17.5</c:v>
                </c:pt>
                <c:pt idx="319">
                  <c:v>17.600000000000001</c:v>
                </c:pt>
                <c:pt idx="320">
                  <c:v>17.600000000000001</c:v>
                </c:pt>
                <c:pt idx="321">
                  <c:v>17.600000000000001</c:v>
                </c:pt>
                <c:pt idx="322">
                  <c:v>17.7</c:v>
                </c:pt>
                <c:pt idx="323">
                  <c:v>17.7</c:v>
                </c:pt>
                <c:pt idx="324">
                  <c:v>17.8</c:v>
                </c:pt>
                <c:pt idx="325">
                  <c:v>17.8</c:v>
                </c:pt>
                <c:pt idx="326">
                  <c:v>17.899999999999999</c:v>
                </c:pt>
                <c:pt idx="327">
                  <c:v>17.899999999999999</c:v>
                </c:pt>
                <c:pt idx="328">
                  <c:v>17.899999999999999</c:v>
                </c:pt>
                <c:pt idx="329">
                  <c:v>18</c:v>
                </c:pt>
                <c:pt idx="330">
                  <c:v>18</c:v>
                </c:pt>
                <c:pt idx="331">
                  <c:v>18</c:v>
                </c:pt>
                <c:pt idx="332">
                  <c:v>18</c:v>
                </c:pt>
                <c:pt idx="333">
                  <c:v>18.3</c:v>
                </c:pt>
                <c:pt idx="334">
                  <c:v>18.3</c:v>
                </c:pt>
                <c:pt idx="335">
                  <c:v>18.399999999999999</c:v>
                </c:pt>
              </c:numCache>
            </c:numRef>
          </c:xVal>
          <c:yVal>
            <c:numRef>
              <c:f>'Fleure Test'!$C$16:$C$4300</c:f>
              <c:numCache>
                <c:formatCode>General</c:formatCode>
                <c:ptCount val="4285"/>
                <c:pt idx="0">
                  <c:v>0.8</c:v>
                </c:pt>
                <c:pt idx="1">
                  <c:v>2</c:v>
                </c:pt>
                <c:pt idx="2">
                  <c:v>2.15</c:v>
                </c:pt>
                <c:pt idx="3">
                  <c:v>2.1</c:v>
                </c:pt>
                <c:pt idx="4">
                  <c:v>2.25</c:v>
                </c:pt>
                <c:pt idx="5">
                  <c:v>2.2999999999999998</c:v>
                </c:pt>
                <c:pt idx="6">
                  <c:v>2.35</c:v>
                </c:pt>
                <c:pt idx="7">
                  <c:v>2.35</c:v>
                </c:pt>
                <c:pt idx="8">
                  <c:v>2.4500000000000002</c:v>
                </c:pt>
                <c:pt idx="9">
                  <c:v>2.35</c:v>
                </c:pt>
                <c:pt idx="10">
                  <c:v>2.4500000000000002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2.4500000000000002</c:v>
                </c:pt>
                <c:pt idx="15">
                  <c:v>2.6</c:v>
                </c:pt>
                <c:pt idx="16">
                  <c:v>2.65</c:v>
                </c:pt>
                <c:pt idx="17">
                  <c:v>2.65</c:v>
                </c:pt>
                <c:pt idx="18">
                  <c:v>2.75</c:v>
                </c:pt>
                <c:pt idx="19">
                  <c:v>2.65</c:v>
                </c:pt>
                <c:pt idx="20">
                  <c:v>2.75</c:v>
                </c:pt>
                <c:pt idx="21">
                  <c:v>2.75</c:v>
                </c:pt>
                <c:pt idx="22">
                  <c:v>2.8</c:v>
                </c:pt>
                <c:pt idx="23">
                  <c:v>2.8</c:v>
                </c:pt>
                <c:pt idx="24">
                  <c:v>2.75</c:v>
                </c:pt>
                <c:pt idx="25">
                  <c:v>2.85</c:v>
                </c:pt>
                <c:pt idx="26">
                  <c:v>2.85</c:v>
                </c:pt>
                <c:pt idx="27">
                  <c:v>2.95</c:v>
                </c:pt>
                <c:pt idx="28">
                  <c:v>3</c:v>
                </c:pt>
                <c:pt idx="29">
                  <c:v>2.95</c:v>
                </c:pt>
                <c:pt idx="30">
                  <c:v>2.85</c:v>
                </c:pt>
                <c:pt idx="31">
                  <c:v>3</c:v>
                </c:pt>
                <c:pt idx="32">
                  <c:v>3.1</c:v>
                </c:pt>
                <c:pt idx="33">
                  <c:v>3.15</c:v>
                </c:pt>
                <c:pt idx="34">
                  <c:v>3.15</c:v>
                </c:pt>
                <c:pt idx="35">
                  <c:v>3.1</c:v>
                </c:pt>
                <c:pt idx="36">
                  <c:v>3.25</c:v>
                </c:pt>
                <c:pt idx="37">
                  <c:v>3.15</c:v>
                </c:pt>
                <c:pt idx="38">
                  <c:v>3.3</c:v>
                </c:pt>
                <c:pt idx="39">
                  <c:v>3.35</c:v>
                </c:pt>
                <c:pt idx="40">
                  <c:v>3.45</c:v>
                </c:pt>
                <c:pt idx="41">
                  <c:v>3.5</c:v>
                </c:pt>
                <c:pt idx="42">
                  <c:v>3.6</c:v>
                </c:pt>
                <c:pt idx="43">
                  <c:v>3.65</c:v>
                </c:pt>
                <c:pt idx="44">
                  <c:v>3.65</c:v>
                </c:pt>
                <c:pt idx="45">
                  <c:v>3.75</c:v>
                </c:pt>
                <c:pt idx="46">
                  <c:v>3.75</c:v>
                </c:pt>
                <c:pt idx="47">
                  <c:v>3.8</c:v>
                </c:pt>
                <c:pt idx="48">
                  <c:v>3.8</c:v>
                </c:pt>
                <c:pt idx="49">
                  <c:v>3.75</c:v>
                </c:pt>
                <c:pt idx="50">
                  <c:v>3.65</c:v>
                </c:pt>
                <c:pt idx="51">
                  <c:v>3.8</c:v>
                </c:pt>
                <c:pt idx="52">
                  <c:v>3.9</c:v>
                </c:pt>
                <c:pt idx="53">
                  <c:v>3.95</c:v>
                </c:pt>
                <c:pt idx="54">
                  <c:v>4</c:v>
                </c:pt>
                <c:pt idx="55">
                  <c:v>4</c:v>
                </c:pt>
                <c:pt idx="56">
                  <c:v>3.95</c:v>
                </c:pt>
                <c:pt idx="57">
                  <c:v>3.9</c:v>
                </c:pt>
                <c:pt idx="58">
                  <c:v>4</c:v>
                </c:pt>
                <c:pt idx="59">
                  <c:v>3.95</c:v>
                </c:pt>
                <c:pt idx="60">
                  <c:v>4.0999999999999996</c:v>
                </c:pt>
                <c:pt idx="61">
                  <c:v>4.1500000000000004</c:v>
                </c:pt>
                <c:pt idx="62">
                  <c:v>4.1500000000000004</c:v>
                </c:pt>
                <c:pt idx="63">
                  <c:v>4.0999999999999996</c:v>
                </c:pt>
                <c:pt idx="64">
                  <c:v>4.25</c:v>
                </c:pt>
                <c:pt idx="65">
                  <c:v>4.3</c:v>
                </c:pt>
                <c:pt idx="66">
                  <c:v>4.4000000000000004</c:v>
                </c:pt>
                <c:pt idx="67">
                  <c:v>4.45</c:v>
                </c:pt>
                <c:pt idx="68">
                  <c:v>4.45</c:v>
                </c:pt>
                <c:pt idx="69">
                  <c:v>4.5</c:v>
                </c:pt>
                <c:pt idx="70">
                  <c:v>4.5</c:v>
                </c:pt>
                <c:pt idx="71">
                  <c:v>4.5</c:v>
                </c:pt>
                <c:pt idx="72">
                  <c:v>4.45</c:v>
                </c:pt>
                <c:pt idx="73">
                  <c:v>4.45</c:v>
                </c:pt>
                <c:pt idx="74">
                  <c:v>4.5</c:v>
                </c:pt>
                <c:pt idx="75">
                  <c:v>4.5999999999999996</c:v>
                </c:pt>
                <c:pt idx="76">
                  <c:v>4.6500000000000004</c:v>
                </c:pt>
                <c:pt idx="77">
                  <c:v>4.75</c:v>
                </c:pt>
                <c:pt idx="78">
                  <c:v>4.8</c:v>
                </c:pt>
                <c:pt idx="79">
                  <c:v>4.8</c:v>
                </c:pt>
                <c:pt idx="80">
                  <c:v>4.75</c:v>
                </c:pt>
                <c:pt idx="81">
                  <c:v>4.9000000000000004</c:v>
                </c:pt>
                <c:pt idx="82">
                  <c:v>4.95</c:v>
                </c:pt>
                <c:pt idx="83">
                  <c:v>5.05</c:v>
                </c:pt>
                <c:pt idx="84">
                  <c:v>5.05</c:v>
                </c:pt>
                <c:pt idx="85">
                  <c:v>5.05</c:v>
                </c:pt>
                <c:pt idx="86">
                  <c:v>4.95</c:v>
                </c:pt>
                <c:pt idx="87">
                  <c:v>5.0999999999999996</c:v>
                </c:pt>
                <c:pt idx="88">
                  <c:v>5.15</c:v>
                </c:pt>
                <c:pt idx="89">
                  <c:v>5.15</c:v>
                </c:pt>
                <c:pt idx="90">
                  <c:v>5.25</c:v>
                </c:pt>
                <c:pt idx="91">
                  <c:v>5.25</c:v>
                </c:pt>
                <c:pt idx="92">
                  <c:v>5.3</c:v>
                </c:pt>
                <c:pt idx="93">
                  <c:v>5.3</c:v>
                </c:pt>
                <c:pt idx="94">
                  <c:v>5.25</c:v>
                </c:pt>
                <c:pt idx="95">
                  <c:v>5.4</c:v>
                </c:pt>
                <c:pt idx="96">
                  <c:v>5.3</c:v>
                </c:pt>
                <c:pt idx="97">
                  <c:v>5.25</c:v>
                </c:pt>
                <c:pt idx="98">
                  <c:v>5.15</c:v>
                </c:pt>
                <c:pt idx="99">
                  <c:v>5.3</c:v>
                </c:pt>
                <c:pt idx="100">
                  <c:v>5.4</c:v>
                </c:pt>
                <c:pt idx="101">
                  <c:v>5.45</c:v>
                </c:pt>
                <c:pt idx="102">
                  <c:v>5.4</c:v>
                </c:pt>
                <c:pt idx="103">
                  <c:v>5.55</c:v>
                </c:pt>
                <c:pt idx="104">
                  <c:v>5.45</c:v>
                </c:pt>
                <c:pt idx="105">
                  <c:v>5.55</c:v>
                </c:pt>
                <c:pt idx="106">
                  <c:v>5.4</c:v>
                </c:pt>
                <c:pt idx="107">
                  <c:v>5.6</c:v>
                </c:pt>
                <c:pt idx="108">
                  <c:v>5.6</c:v>
                </c:pt>
                <c:pt idx="109">
                  <c:v>5.65</c:v>
                </c:pt>
                <c:pt idx="110">
                  <c:v>5.75</c:v>
                </c:pt>
                <c:pt idx="111">
                  <c:v>5.8</c:v>
                </c:pt>
                <c:pt idx="112">
                  <c:v>5.9</c:v>
                </c:pt>
                <c:pt idx="113">
                  <c:v>5.9</c:v>
                </c:pt>
                <c:pt idx="114">
                  <c:v>5.9</c:v>
                </c:pt>
                <c:pt idx="115">
                  <c:v>5.8</c:v>
                </c:pt>
                <c:pt idx="116">
                  <c:v>5.95</c:v>
                </c:pt>
                <c:pt idx="117">
                  <c:v>5.95</c:v>
                </c:pt>
                <c:pt idx="118">
                  <c:v>6.05</c:v>
                </c:pt>
                <c:pt idx="119">
                  <c:v>6.05</c:v>
                </c:pt>
                <c:pt idx="120">
                  <c:v>6.1</c:v>
                </c:pt>
                <c:pt idx="121">
                  <c:v>6.05</c:v>
                </c:pt>
                <c:pt idx="122">
                  <c:v>6.1</c:v>
                </c:pt>
                <c:pt idx="123">
                  <c:v>5.9</c:v>
                </c:pt>
                <c:pt idx="124">
                  <c:v>5.95</c:v>
                </c:pt>
                <c:pt idx="125">
                  <c:v>6.05</c:v>
                </c:pt>
                <c:pt idx="126">
                  <c:v>6.05</c:v>
                </c:pt>
                <c:pt idx="127">
                  <c:v>6.1</c:v>
                </c:pt>
                <c:pt idx="128">
                  <c:v>6.2</c:v>
                </c:pt>
                <c:pt idx="129">
                  <c:v>6.1</c:v>
                </c:pt>
                <c:pt idx="130">
                  <c:v>6.05</c:v>
                </c:pt>
                <c:pt idx="131">
                  <c:v>6.2</c:v>
                </c:pt>
                <c:pt idx="132">
                  <c:v>6.1</c:v>
                </c:pt>
                <c:pt idx="133">
                  <c:v>6.1</c:v>
                </c:pt>
                <c:pt idx="134">
                  <c:v>6.05</c:v>
                </c:pt>
                <c:pt idx="135">
                  <c:v>6.2</c:v>
                </c:pt>
                <c:pt idx="136">
                  <c:v>6.25</c:v>
                </c:pt>
                <c:pt idx="137">
                  <c:v>6.25</c:v>
                </c:pt>
                <c:pt idx="138">
                  <c:v>6.3</c:v>
                </c:pt>
                <c:pt idx="139">
                  <c:v>6.25</c:v>
                </c:pt>
                <c:pt idx="140">
                  <c:v>6.3</c:v>
                </c:pt>
                <c:pt idx="141">
                  <c:v>6.3</c:v>
                </c:pt>
                <c:pt idx="142">
                  <c:v>6.25</c:v>
                </c:pt>
                <c:pt idx="143">
                  <c:v>6.2</c:v>
                </c:pt>
                <c:pt idx="144">
                  <c:v>6.3</c:v>
                </c:pt>
                <c:pt idx="145">
                  <c:v>6.25</c:v>
                </c:pt>
                <c:pt idx="146">
                  <c:v>6.4</c:v>
                </c:pt>
                <c:pt idx="147">
                  <c:v>6.4</c:v>
                </c:pt>
                <c:pt idx="148">
                  <c:v>6.45</c:v>
                </c:pt>
                <c:pt idx="149">
                  <c:v>6.45</c:v>
                </c:pt>
                <c:pt idx="150">
                  <c:v>6.4</c:v>
                </c:pt>
                <c:pt idx="151">
                  <c:v>6.3</c:v>
                </c:pt>
                <c:pt idx="152">
                  <c:v>6.4</c:v>
                </c:pt>
                <c:pt idx="153">
                  <c:v>6.4</c:v>
                </c:pt>
                <c:pt idx="154">
                  <c:v>6.45</c:v>
                </c:pt>
                <c:pt idx="155">
                  <c:v>6.55</c:v>
                </c:pt>
                <c:pt idx="156">
                  <c:v>6.55</c:v>
                </c:pt>
                <c:pt idx="157">
                  <c:v>6.45</c:v>
                </c:pt>
                <c:pt idx="158">
                  <c:v>6.6</c:v>
                </c:pt>
                <c:pt idx="159">
                  <c:v>6.7</c:v>
                </c:pt>
                <c:pt idx="160">
                  <c:v>6.6</c:v>
                </c:pt>
                <c:pt idx="161">
                  <c:v>6.7</c:v>
                </c:pt>
                <c:pt idx="162">
                  <c:v>6.75</c:v>
                </c:pt>
                <c:pt idx="163">
                  <c:v>6.7</c:v>
                </c:pt>
                <c:pt idx="164">
                  <c:v>6.75</c:v>
                </c:pt>
                <c:pt idx="165">
                  <c:v>6.75</c:v>
                </c:pt>
                <c:pt idx="166">
                  <c:v>6.8</c:v>
                </c:pt>
                <c:pt idx="167">
                  <c:v>6.75</c:v>
                </c:pt>
                <c:pt idx="168">
                  <c:v>6.75</c:v>
                </c:pt>
                <c:pt idx="169">
                  <c:v>6.7</c:v>
                </c:pt>
                <c:pt idx="170">
                  <c:v>6.7</c:v>
                </c:pt>
                <c:pt idx="171">
                  <c:v>6.75</c:v>
                </c:pt>
                <c:pt idx="172">
                  <c:v>6.8</c:v>
                </c:pt>
                <c:pt idx="173">
                  <c:v>6.9</c:v>
                </c:pt>
                <c:pt idx="174">
                  <c:v>6.8</c:v>
                </c:pt>
                <c:pt idx="175">
                  <c:v>6.75</c:v>
                </c:pt>
                <c:pt idx="176">
                  <c:v>6.8</c:v>
                </c:pt>
                <c:pt idx="177">
                  <c:v>6.75</c:v>
                </c:pt>
                <c:pt idx="178">
                  <c:v>6.8</c:v>
                </c:pt>
                <c:pt idx="179">
                  <c:v>6.9</c:v>
                </c:pt>
                <c:pt idx="180">
                  <c:v>6.95</c:v>
                </c:pt>
                <c:pt idx="181">
                  <c:v>7.05</c:v>
                </c:pt>
                <c:pt idx="182">
                  <c:v>6.95</c:v>
                </c:pt>
                <c:pt idx="183">
                  <c:v>6.9</c:v>
                </c:pt>
                <c:pt idx="184">
                  <c:v>6.95</c:v>
                </c:pt>
                <c:pt idx="185">
                  <c:v>6.9</c:v>
                </c:pt>
                <c:pt idx="186">
                  <c:v>6.8</c:v>
                </c:pt>
                <c:pt idx="187">
                  <c:v>6.9</c:v>
                </c:pt>
                <c:pt idx="188">
                  <c:v>6.95</c:v>
                </c:pt>
                <c:pt idx="189">
                  <c:v>6.95</c:v>
                </c:pt>
                <c:pt idx="190">
                  <c:v>7.05</c:v>
                </c:pt>
                <c:pt idx="191">
                  <c:v>6.9</c:v>
                </c:pt>
                <c:pt idx="192">
                  <c:v>6.8</c:v>
                </c:pt>
                <c:pt idx="193">
                  <c:v>6.9</c:v>
                </c:pt>
                <c:pt idx="194">
                  <c:v>6.95</c:v>
                </c:pt>
                <c:pt idx="195">
                  <c:v>6.95</c:v>
                </c:pt>
                <c:pt idx="196">
                  <c:v>7.05</c:v>
                </c:pt>
                <c:pt idx="197">
                  <c:v>7.05</c:v>
                </c:pt>
                <c:pt idx="198">
                  <c:v>6.95</c:v>
                </c:pt>
                <c:pt idx="199">
                  <c:v>7.05</c:v>
                </c:pt>
                <c:pt idx="200">
                  <c:v>6.95</c:v>
                </c:pt>
                <c:pt idx="201">
                  <c:v>6.9</c:v>
                </c:pt>
                <c:pt idx="202">
                  <c:v>6.95</c:v>
                </c:pt>
                <c:pt idx="203">
                  <c:v>7.05</c:v>
                </c:pt>
                <c:pt idx="204">
                  <c:v>6.9</c:v>
                </c:pt>
                <c:pt idx="205">
                  <c:v>6.95</c:v>
                </c:pt>
                <c:pt idx="206">
                  <c:v>6.95</c:v>
                </c:pt>
                <c:pt idx="207">
                  <c:v>7.05</c:v>
                </c:pt>
                <c:pt idx="208">
                  <c:v>7.1</c:v>
                </c:pt>
                <c:pt idx="209">
                  <c:v>7.05</c:v>
                </c:pt>
                <c:pt idx="210">
                  <c:v>7.1</c:v>
                </c:pt>
                <c:pt idx="211">
                  <c:v>7.1</c:v>
                </c:pt>
                <c:pt idx="212">
                  <c:v>7.2</c:v>
                </c:pt>
                <c:pt idx="213">
                  <c:v>7.2</c:v>
                </c:pt>
                <c:pt idx="214">
                  <c:v>7.2</c:v>
                </c:pt>
                <c:pt idx="215">
                  <c:v>7.1</c:v>
                </c:pt>
                <c:pt idx="216">
                  <c:v>7.05</c:v>
                </c:pt>
                <c:pt idx="217">
                  <c:v>7.05</c:v>
                </c:pt>
                <c:pt idx="218">
                  <c:v>7.1</c:v>
                </c:pt>
                <c:pt idx="219">
                  <c:v>7.2</c:v>
                </c:pt>
                <c:pt idx="220">
                  <c:v>7.25</c:v>
                </c:pt>
                <c:pt idx="221">
                  <c:v>7.2</c:v>
                </c:pt>
                <c:pt idx="222">
                  <c:v>7.1</c:v>
                </c:pt>
                <c:pt idx="223">
                  <c:v>7.2</c:v>
                </c:pt>
                <c:pt idx="224">
                  <c:v>7.1</c:v>
                </c:pt>
                <c:pt idx="225">
                  <c:v>7.05</c:v>
                </c:pt>
                <c:pt idx="226">
                  <c:v>6.9</c:v>
                </c:pt>
                <c:pt idx="227">
                  <c:v>6.95</c:v>
                </c:pt>
                <c:pt idx="228">
                  <c:v>6.95</c:v>
                </c:pt>
                <c:pt idx="229">
                  <c:v>7.05</c:v>
                </c:pt>
                <c:pt idx="230">
                  <c:v>7.1</c:v>
                </c:pt>
                <c:pt idx="231">
                  <c:v>7.1</c:v>
                </c:pt>
                <c:pt idx="232">
                  <c:v>7.1</c:v>
                </c:pt>
                <c:pt idx="233">
                  <c:v>7.1</c:v>
                </c:pt>
                <c:pt idx="234">
                  <c:v>7.2</c:v>
                </c:pt>
                <c:pt idx="235">
                  <c:v>7.1</c:v>
                </c:pt>
                <c:pt idx="236">
                  <c:v>7.05</c:v>
                </c:pt>
                <c:pt idx="237">
                  <c:v>6.95</c:v>
                </c:pt>
                <c:pt idx="238">
                  <c:v>7.1</c:v>
                </c:pt>
                <c:pt idx="239">
                  <c:v>7.2</c:v>
                </c:pt>
                <c:pt idx="240">
                  <c:v>7.05</c:v>
                </c:pt>
                <c:pt idx="241">
                  <c:v>6.95</c:v>
                </c:pt>
                <c:pt idx="242">
                  <c:v>7.05</c:v>
                </c:pt>
                <c:pt idx="243">
                  <c:v>7.05</c:v>
                </c:pt>
                <c:pt idx="244">
                  <c:v>7.1</c:v>
                </c:pt>
                <c:pt idx="245">
                  <c:v>7.1</c:v>
                </c:pt>
                <c:pt idx="246">
                  <c:v>7.1</c:v>
                </c:pt>
                <c:pt idx="247">
                  <c:v>7.05</c:v>
                </c:pt>
                <c:pt idx="248">
                  <c:v>6.95</c:v>
                </c:pt>
                <c:pt idx="249">
                  <c:v>7.05</c:v>
                </c:pt>
                <c:pt idx="250">
                  <c:v>7.1</c:v>
                </c:pt>
                <c:pt idx="251">
                  <c:v>7.2</c:v>
                </c:pt>
                <c:pt idx="252">
                  <c:v>7.2</c:v>
                </c:pt>
                <c:pt idx="253">
                  <c:v>7.1</c:v>
                </c:pt>
                <c:pt idx="254">
                  <c:v>7.1</c:v>
                </c:pt>
                <c:pt idx="255">
                  <c:v>7.05</c:v>
                </c:pt>
                <c:pt idx="256">
                  <c:v>6.95</c:v>
                </c:pt>
                <c:pt idx="257">
                  <c:v>7.1</c:v>
                </c:pt>
                <c:pt idx="258">
                  <c:v>7.2</c:v>
                </c:pt>
                <c:pt idx="259">
                  <c:v>7.25</c:v>
                </c:pt>
                <c:pt idx="260">
                  <c:v>7.25</c:v>
                </c:pt>
                <c:pt idx="261">
                  <c:v>7.2</c:v>
                </c:pt>
                <c:pt idx="262">
                  <c:v>7.1</c:v>
                </c:pt>
                <c:pt idx="263">
                  <c:v>7.05</c:v>
                </c:pt>
                <c:pt idx="264">
                  <c:v>6.95</c:v>
                </c:pt>
                <c:pt idx="265">
                  <c:v>6.95</c:v>
                </c:pt>
                <c:pt idx="266">
                  <c:v>6.8</c:v>
                </c:pt>
                <c:pt idx="267">
                  <c:v>6.9</c:v>
                </c:pt>
                <c:pt idx="268">
                  <c:v>6.8</c:v>
                </c:pt>
                <c:pt idx="269">
                  <c:v>6.95</c:v>
                </c:pt>
                <c:pt idx="270">
                  <c:v>6.9</c:v>
                </c:pt>
                <c:pt idx="271">
                  <c:v>6.95</c:v>
                </c:pt>
                <c:pt idx="272">
                  <c:v>6.9</c:v>
                </c:pt>
                <c:pt idx="273">
                  <c:v>6.8</c:v>
                </c:pt>
                <c:pt idx="274">
                  <c:v>6.9</c:v>
                </c:pt>
                <c:pt idx="275">
                  <c:v>6.8</c:v>
                </c:pt>
                <c:pt idx="276">
                  <c:v>6.75</c:v>
                </c:pt>
                <c:pt idx="277">
                  <c:v>6.8</c:v>
                </c:pt>
                <c:pt idx="278">
                  <c:v>6.9</c:v>
                </c:pt>
                <c:pt idx="279">
                  <c:v>6.9</c:v>
                </c:pt>
                <c:pt idx="280">
                  <c:v>6.8</c:v>
                </c:pt>
                <c:pt idx="281">
                  <c:v>6.95</c:v>
                </c:pt>
                <c:pt idx="282">
                  <c:v>6.9</c:v>
                </c:pt>
                <c:pt idx="283">
                  <c:v>6.95</c:v>
                </c:pt>
                <c:pt idx="284">
                  <c:v>6.95</c:v>
                </c:pt>
                <c:pt idx="285">
                  <c:v>6.9</c:v>
                </c:pt>
                <c:pt idx="286">
                  <c:v>6.8</c:v>
                </c:pt>
                <c:pt idx="287">
                  <c:v>6.6</c:v>
                </c:pt>
                <c:pt idx="288">
                  <c:v>6.55</c:v>
                </c:pt>
                <c:pt idx="289">
                  <c:v>6.6</c:v>
                </c:pt>
                <c:pt idx="290">
                  <c:v>6.7</c:v>
                </c:pt>
                <c:pt idx="291">
                  <c:v>6.7</c:v>
                </c:pt>
                <c:pt idx="292">
                  <c:v>6.75</c:v>
                </c:pt>
                <c:pt idx="293">
                  <c:v>6.75</c:v>
                </c:pt>
                <c:pt idx="294">
                  <c:v>6.6</c:v>
                </c:pt>
                <c:pt idx="295">
                  <c:v>6.7</c:v>
                </c:pt>
                <c:pt idx="296">
                  <c:v>6.7</c:v>
                </c:pt>
                <c:pt idx="297">
                  <c:v>6.75</c:v>
                </c:pt>
                <c:pt idx="298">
                  <c:v>6.6</c:v>
                </c:pt>
                <c:pt idx="299">
                  <c:v>6.7</c:v>
                </c:pt>
                <c:pt idx="300">
                  <c:v>6.6</c:v>
                </c:pt>
                <c:pt idx="301">
                  <c:v>6.75</c:v>
                </c:pt>
                <c:pt idx="302">
                  <c:v>6.75</c:v>
                </c:pt>
                <c:pt idx="303">
                  <c:v>6.7</c:v>
                </c:pt>
                <c:pt idx="304">
                  <c:v>6.6</c:v>
                </c:pt>
                <c:pt idx="305">
                  <c:v>6.55</c:v>
                </c:pt>
                <c:pt idx="306">
                  <c:v>6.6</c:v>
                </c:pt>
                <c:pt idx="307">
                  <c:v>6.6</c:v>
                </c:pt>
                <c:pt idx="308">
                  <c:v>6.7</c:v>
                </c:pt>
                <c:pt idx="309">
                  <c:v>6.55</c:v>
                </c:pt>
                <c:pt idx="310">
                  <c:v>6.6</c:v>
                </c:pt>
                <c:pt idx="311">
                  <c:v>6.7</c:v>
                </c:pt>
                <c:pt idx="312">
                  <c:v>6.6</c:v>
                </c:pt>
                <c:pt idx="313">
                  <c:v>6.75</c:v>
                </c:pt>
                <c:pt idx="314">
                  <c:v>6.75</c:v>
                </c:pt>
                <c:pt idx="315">
                  <c:v>6.7</c:v>
                </c:pt>
                <c:pt idx="316">
                  <c:v>6.7</c:v>
                </c:pt>
                <c:pt idx="317">
                  <c:v>6.75</c:v>
                </c:pt>
                <c:pt idx="318">
                  <c:v>6.6</c:v>
                </c:pt>
                <c:pt idx="319">
                  <c:v>6.7</c:v>
                </c:pt>
                <c:pt idx="320">
                  <c:v>6.6</c:v>
                </c:pt>
                <c:pt idx="321">
                  <c:v>6.55</c:v>
                </c:pt>
                <c:pt idx="322">
                  <c:v>6.6</c:v>
                </c:pt>
                <c:pt idx="323">
                  <c:v>6.7</c:v>
                </c:pt>
                <c:pt idx="324">
                  <c:v>6.7</c:v>
                </c:pt>
                <c:pt idx="325">
                  <c:v>6.75</c:v>
                </c:pt>
                <c:pt idx="326">
                  <c:v>6.8</c:v>
                </c:pt>
                <c:pt idx="327">
                  <c:v>6.75</c:v>
                </c:pt>
                <c:pt idx="328">
                  <c:v>6.7</c:v>
                </c:pt>
                <c:pt idx="329">
                  <c:v>6.7</c:v>
                </c:pt>
                <c:pt idx="330">
                  <c:v>6.6</c:v>
                </c:pt>
                <c:pt idx="331">
                  <c:v>6.55</c:v>
                </c:pt>
                <c:pt idx="332">
                  <c:v>6.45</c:v>
                </c:pt>
                <c:pt idx="333">
                  <c:v>6.55</c:v>
                </c:pt>
                <c:pt idx="334">
                  <c:v>6.45</c:v>
                </c:pt>
                <c:pt idx="335">
                  <c:v>6.45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B99-4D78-B133-A18BF03F0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9724800"/>
        <c:axId val="2059741120"/>
      </c:scatterChart>
      <c:valAx>
        <c:axId val="2059724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741120"/>
        <c:crosses val="autoZero"/>
        <c:crossBetween val="midCat"/>
      </c:valAx>
      <c:valAx>
        <c:axId val="205974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724800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'Fleure Test'!$C$15</c:f>
              <c:strCache>
                <c:ptCount val="1"/>
                <c:pt idx="0">
                  <c:v>SB1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'Fleure Test'!$B$16:$B$4300</c:f>
              <c:numCache>
                <c:formatCode>General</c:formatCode>
                <c:ptCount val="428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</c:v>
                </c:pt>
                <c:pt idx="8">
                  <c:v>0.1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0.3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0.5</c:v>
                </c:pt>
                <c:pt idx="18">
                  <c:v>0.5</c:v>
                </c:pt>
                <c:pt idx="19">
                  <c:v>0.6</c:v>
                </c:pt>
                <c:pt idx="20">
                  <c:v>0.6</c:v>
                </c:pt>
                <c:pt idx="21">
                  <c:v>0.7</c:v>
                </c:pt>
                <c:pt idx="22">
                  <c:v>0.7</c:v>
                </c:pt>
                <c:pt idx="23">
                  <c:v>0.8</c:v>
                </c:pt>
                <c:pt idx="24">
                  <c:v>0.8</c:v>
                </c:pt>
                <c:pt idx="25">
                  <c:v>0.8</c:v>
                </c:pt>
                <c:pt idx="26">
                  <c:v>1.1000000000000001</c:v>
                </c:pt>
                <c:pt idx="27">
                  <c:v>1.1000000000000001</c:v>
                </c:pt>
                <c:pt idx="28">
                  <c:v>1.1000000000000001</c:v>
                </c:pt>
                <c:pt idx="29">
                  <c:v>1.2</c:v>
                </c:pt>
                <c:pt idx="30">
                  <c:v>1.2</c:v>
                </c:pt>
                <c:pt idx="31">
                  <c:v>1.2</c:v>
                </c:pt>
                <c:pt idx="32">
                  <c:v>1.2</c:v>
                </c:pt>
                <c:pt idx="33">
                  <c:v>1.2</c:v>
                </c:pt>
                <c:pt idx="34">
                  <c:v>1.5</c:v>
                </c:pt>
                <c:pt idx="35">
                  <c:v>1.6</c:v>
                </c:pt>
                <c:pt idx="36">
                  <c:v>1.6</c:v>
                </c:pt>
                <c:pt idx="37">
                  <c:v>1.6</c:v>
                </c:pt>
                <c:pt idx="38">
                  <c:v>1.6</c:v>
                </c:pt>
                <c:pt idx="39">
                  <c:v>1.6</c:v>
                </c:pt>
                <c:pt idx="40">
                  <c:v>1.6</c:v>
                </c:pt>
                <c:pt idx="41">
                  <c:v>1.6</c:v>
                </c:pt>
                <c:pt idx="42">
                  <c:v>1.6</c:v>
                </c:pt>
                <c:pt idx="43">
                  <c:v>1.6</c:v>
                </c:pt>
                <c:pt idx="44">
                  <c:v>1.7</c:v>
                </c:pt>
                <c:pt idx="45">
                  <c:v>1.7</c:v>
                </c:pt>
                <c:pt idx="46">
                  <c:v>1.8</c:v>
                </c:pt>
                <c:pt idx="47">
                  <c:v>1.9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2.2000000000000002</c:v>
                </c:pt>
                <c:pt idx="52">
                  <c:v>2.2000000000000002</c:v>
                </c:pt>
                <c:pt idx="53">
                  <c:v>2.2000000000000002</c:v>
                </c:pt>
                <c:pt idx="54">
                  <c:v>2.2000000000000002</c:v>
                </c:pt>
                <c:pt idx="55">
                  <c:v>2.2999999999999998</c:v>
                </c:pt>
                <c:pt idx="56">
                  <c:v>2.2999999999999998</c:v>
                </c:pt>
                <c:pt idx="57">
                  <c:v>2.2999999999999998</c:v>
                </c:pt>
                <c:pt idx="58">
                  <c:v>2.4</c:v>
                </c:pt>
                <c:pt idx="59">
                  <c:v>2.4</c:v>
                </c:pt>
                <c:pt idx="60">
                  <c:v>2.4</c:v>
                </c:pt>
                <c:pt idx="61">
                  <c:v>2.4</c:v>
                </c:pt>
                <c:pt idx="62">
                  <c:v>2.8</c:v>
                </c:pt>
                <c:pt idx="63">
                  <c:v>2.8</c:v>
                </c:pt>
                <c:pt idx="64">
                  <c:v>2.8</c:v>
                </c:pt>
                <c:pt idx="65">
                  <c:v>2.8</c:v>
                </c:pt>
                <c:pt idx="66">
                  <c:v>2.8</c:v>
                </c:pt>
                <c:pt idx="67">
                  <c:v>2.8</c:v>
                </c:pt>
                <c:pt idx="68">
                  <c:v>2.9</c:v>
                </c:pt>
                <c:pt idx="69">
                  <c:v>2.9</c:v>
                </c:pt>
                <c:pt idx="70">
                  <c:v>3</c:v>
                </c:pt>
                <c:pt idx="71">
                  <c:v>3.1</c:v>
                </c:pt>
                <c:pt idx="72">
                  <c:v>3.1</c:v>
                </c:pt>
                <c:pt idx="73">
                  <c:v>3.2</c:v>
                </c:pt>
                <c:pt idx="74">
                  <c:v>3.2</c:v>
                </c:pt>
                <c:pt idx="75">
                  <c:v>3.2</c:v>
                </c:pt>
                <c:pt idx="76">
                  <c:v>3.2</c:v>
                </c:pt>
                <c:pt idx="77">
                  <c:v>3.2</c:v>
                </c:pt>
                <c:pt idx="78">
                  <c:v>3.2</c:v>
                </c:pt>
                <c:pt idx="79">
                  <c:v>3.6</c:v>
                </c:pt>
                <c:pt idx="80">
                  <c:v>3.6</c:v>
                </c:pt>
                <c:pt idx="81">
                  <c:v>3.6</c:v>
                </c:pt>
                <c:pt idx="82">
                  <c:v>3.6</c:v>
                </c:pt>
                <c:pt idx="83">
                  <c:v>3.6</c:v>
                </c:pt>
                <c:pt idx="84">
                  <c:v>3.9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4.0999999999999996</c:v>
                </c:pt>
                <c:pt idx="90">
                  <c:v>4.0999999999999996</c:v>
                </c:pt>
                <c:pt idx="91">
                  <c:v>4.2</c:v>
                </c:pt>
                <c:pt idx="92">
                  <c:v>4.2</c:v>
                </c:pt>
                <c:pt idx="93">
                  <c:v>4.3</c:v>
                </c:pt>
                <c:pt idx="94">
                  <c:v>4.3</c:v>
                </c:pt>
                <c:pt idx="95">
                  <c:v>4.3</c:v>
                </c:pt>
                <c:pt idx="96">
                  <c:v>4.4000000000000004</c:v>
                </c:pt>
                <c:pt idx="97">
                  <c:v>4.4000000000000004</c:v>
                </c:pt>
                <c:pt idx="98">
                  <c:v>4.4000000000000004</c:v>
                </c:pt>
                <c:pt idx="99">
                  <c:v>4.5999999999999996</c:v>
                </c:pt>
                <c:pt idx="100">
                  <c:v>4.5999999999999996</c:v>
                </c:pt>
                <c:pt idx="101">
                  <c:v>4.7</c:v>
                </c:pt>
                <c:pt idx="102">
                  <c:v>4.7</c:v>
                </c:pt>
                <c:pt idx="103">
                  <c:v>4.7</c:v>
                </c:pt>
                <c:pt idx="104">
                  <c:v>4.8</c:v>
                </c:pt>
                <c:pt idx="105">
                  <c:v>4.8</c:v>
                </c:pt>
                <c:pt idx="106">
                  <c:v>4.8</c:v>
                </c:pt>
                <c:pt idx="107">
                  <c:v>4.8</c:v>
                </c:pt>
                <c:pt idx="108">
                  <c:v>5.2</c:v>
                </c:pt>
                <c:pt idx="109">
                  <c:v>5.2</c:v>
                </c:pt>
                <c:pt idx="110">
                  <c:v>5.2</c:v>
                </c:pt>
                <c:pt idx="111">
                  <c:v>5.2</c:v>
                </c:pt>
                <c:pt idx="112">
                  <c:v>5.2</c:v>
                </c:pt>
                <c:pt idx="113">
                  <c:v>5.4</c:v>
                </c:pt>
                <c:pt idx="114">
                  <c:v>5.6</c:v>
                </c:pt>
                <c:pt idx="115">
                  <c:v>5.6</c:v>
                </c:pt>
                <c:pt idx="116">
                  <c:v>5.6</c:v>
                </c:pt>
                <c:pt idx="117">
                  <c:v>5.7</c:v>
                </c:pt>
                <c:pt idx="118">
                  <c:v>5.7</c:v>
                </c:pt>
                <c:pt idx="119">
                  <c:v>5.8</c:v>
                </c:pt>
                <c:pt idx="120">
                  <c:v>5.8</c:v>
                </c:pt>
                <c:pt idx="121">
                  <c:v>5.9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6.1</c:v>
                </c:pt>
                <c:pt idx="127">
                  <c:v>6.1</c:v>
                </c:pt>
                <c:pt idx="128">
                  <c:v>6.2</c:v>
                </c:pt>
                <c:pt idx="129">
                  <c:v>6.2</c:v>
                </c:pt>
                <c:pt idx="130">
                  <c:v>6.2</c:v>
                </c:pt>
                <c:pt idx="131">
                  <c:v>6.3</c:v>
                </c:pt>
                <c:pt idx="132">
                  <c:v>6.3</c:v>
                </c:pt>
                <c:pt idx="133">
                  <c:v>6.4</c:v>
                </c:pt>
                <c:pt idx="134">
                  <c:v>6.4</c:v>
                </c:pt>
                <c:pt idx="135">
                  <c:v>6.4</c:v>
                </c:pt>
                <c:pt idx="136">
                  <c:v>6.4</c:v>
                </c:pt>
                <c:pt idx="137">
                  <c:v>6.5</c:v>
                </c:pt>
                <c:pt idx="138">
                  <c:v>6.5</c:v>
                </c:pt>
                <c:pt idx="139">
                  <c:v>6.6</c:v>
                </c:pt>
                <c:pt idx="140">
                  <c:v>6.6</c:v>
                </c:pt>
                <c:pt idx="141">
                  <c:v>6.8</c:v>
                </c:pt>
                <c:pt idx="142">
                  <c:v>6.8</c:v>
                </c:pt>
                <c:pt idx="143">
                  <c:v>6.8</c:v>
                </c:pt>
                <c:pt idx="144">
                  <c:v>6.9</c:v>
                </c:pt>
                <c:pt idx="145">
                  <c:v>6.9</c:v>
                </c:pt>
                <c:pt idx="146">
                  <c:v>7</c:v>
                </c:pt>
                <c:pt idx="147">
                  <c:v>7.1</c:v>
                </c:pt>
                <c:pt idx="148">
                  <c:v>7.1</c:v>
                </c:pt>
                <c:pt idx="149">
                  <c:v>7.2</c:v>
                </c:pt>
                <c:pt idx="150">
                  <c:v>7.2</c:v>
                </c:pt>
                <c:pt idx="151">
                  <c:v>7.2</c:v>
                </c:pt>
                <c:pt idx="152">
                  <c:v>7.4</c:v>
                </c:pt>
                <c:pt idx="153">
                  <c:v>7.6</c:v>
                </c:pt>
                <c:pt idx="154">
                  <c:v>7.6</c:v>
                </c:pt>
                <c:pt idx="155">
                  <c:v>7.6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8.4</c:v>
                </c:pt>
                <c:pt idx="161">
                  <c:v>8.4</c:v>
                </c:pt>
                <c:pt idx="162">
                  <c:v>8.4</c:v>
                </c:pt>
                <c:pt idx="163">
                  <c:v>8.5</c:v>
                </c:pt>
                <c:pt idx="164">
                  <c:v>8.5</c:v>
                </c:pt>
                <c:pt idx="165">
                  <c:v>8.6</c:v>
                </c:pt>
                <c:pt idx="166">
                  <c:v>8.6</c:v>
                </c:pt>
                <c:pt idx="167">
                  <c:v>8.6999999999999993</c:v>
                </c:pt>
                <c:pt idx="168">
                  <c:v>8.8000000000000007</c:v>
                </c:pt>
                <c:pt idx="169">
                  <c:v>8.8000000000000007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9.1</c:v>
                </c:pt>
                <c:pt idx="175">
                  <c:v>9.1</c:v>
                </c:pt>
                <c:pt idx="176">
                  <c:v>9.1999999999999993</c:v>
                </c:pt>
                <c:pt idx="177">
                  <c:v>9.1999999999999993</c:v>
                </c:pt>
                <c:pt idx="178">
                  <c:v>9.4</c:v>
                </c:pt>
                <c:pt idx="179">
                  <c:v>9.4</c:v>
                </c:pt>
                <c:pt idx="180">
                  <c:v>9.4</c:v>
                </c:pt>
                <c:pt idx="181">
                  <c:v>9.4</c:v>
                </c:pt>
                <c:pt idx="182">
                  <c:v>9.5</c:v>
                </c:pt>
                <c:pt idx="183">
                  <c:v>9.5</c:v>
                </c:pt>
                <c:pt idx="184">
                  <c:v>9.6</c:v>
                </c:pt>
                <c:pt idx="185">
                  <c:v>9.6</c:v>
                </c:pt>
                <c:pt idx="186">
                  <c:v>9.6</c:v>
                </c:pt>
                <c:pt idx="187">
                  <c:v>9.6999999999999993</c:v>
                </c:pt>
                <c:pt idx="188">
                  <c:v>9.8000000000000007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10.1</c:v>
                </c:pt>
                <c:pt idx="194">
                  <c:v>10.1</c:v>
                </c:pt>
                <c:pt idx="195">
                  <c:v>10.199999999999999</c:v>
                </c:pt>
                <c:pt idx="196">
                  <c:v>10.199999999999999</c:v>
                </c:pt>
                <c:pt idx="197">
                  <c:v>10.3</c:v>
                </c:pt>
                <c:pt idx="198">
                  <c:v>10.3</c:v>
                </c:pt>
                <c:pt idx="199">
                  <c:v>10.4</c:v>
                </c:pt>
                <c:pt idx="200">
                  <c:v>10.4</c:v>
                </c:pt>
                <c:pt idx="201">
                  <c:v>10.4</c:v>
                </c:pt>
                <c:pt idx="202">
                  <c:v>10.8</c:v>
                </c:pt>
                <c:pt idx="203">
                  <c:v>10.8</c:v>
                </c:pt>
                <c:pt idx="204">
                  <c:v>10.8</c:v>
                </c:pt>
                <c:pt idx="205">
                  <c:v>11.1</c:v>
                </c:pt>
                <c:pt idx="206">
                  <c:v>11.2</c:v>
                </c:pt>
                <c:pt idx="207">
                  <c:v>11.2</c:v>
                </c:pt>
                <c:pt idx="208">
                  <c:v>11.2</c:v>
                </c:pt>
                <c:pt idx="209">
                  <c:v>11.3</c:v>
                </c:pt>
                <c:pt idx="210">
                  <c:v>11.3</c:v>
                </c:pt>
                <c:pt idx="211">
                  <c:v>11.4</c:v>
                </c:pt>
                <c:pt idx="212">
                  <c:v>11.4</c:v>
                </c:pt>
                <c:pt idx="213">
                  <c:v>11.5</c:v>
                </c:pt>
                <c:pt idx="214">
                  <c:v>11.6</c:v>
                </c:pt>
                <c:pt idx="215">
                  <c:v>11.6</c:v>
                </c:pt>
                <c:pt idx="216">
                  <c:v>11.6</c:v>
                </c:pt>
                <c:pt idx="217">
                  <c:v>11.8</c:v>
                </c:pt>
                <c:pt idx="218">
                  <c:v>11.8</c:v>
                </c:pt>
                <c:pt idx="219">
                  <c:v>11.8</c:v>
                </c:pt>
                <c:pt idx="220">
                  <c:v>11.8</c:v>
                </c:pt>
                <c:pt idx="221">
                  <c:v>11.9</c:v>
                </c:pt>
                <c:pt idx="222">
                  <c:v>11.9</c:v>
                </c:pt>
                <c:pt idx="223">
                  <c:v>12</c:v>
                </c:pt>
                <c:pt idx="224">
                  <c:v>12</c:v>
                </c:pt>
                <c:pt idx="225">
                  <c:v>12</c:v>
                </c:pt>
                <c:pt idx="226">
                  <c:v>12</c:v>
                </c:pt>
                <c:pt idx="227">
                  <c:v>12</c:v>
                </c:pt>
                <c:pt idx="228">
                  <c:v>12.4</c:v>
                </c:pt>
                <c:pt idx="229">
                  <c:v>12.4</c:v>
                </c:pt>
                <c:pt idx="230">
                  <c:v>12.4</c:v>
                </c:pt>
                <c:pt idx="231">
                  <c:v>12.5</c:v>
                </c:pt>
                <c:pt idx="232">
                  <c:v>12.6</c:v>
                </c:pt>
                <c:pt idx="233">
                  <c:v>12.7</c:v>
                </c:pt>
                <c:pt idx="234">
                  <c:v>12.8</c:v>
                </c:pt>
                <c:pt idx="235">
                  <c:v>12.8</c:v>
                </c:pt>
                <c:pt idx="236">
                  <c:v>12.8</c:v>
                </c:pt>
                <c:pt idx="237">
                  <c:v>12.8</c:v>
                </c:pt>
                <c:pt idx="238">
                  <c:v>13.2</c:v>
                </c:pt>
                <c:pt idx="239">
                  <c:v>13.2</c:v>
                </c:pt>
                <c:pt idx="240">
                  <c:v>13.2</c:v>
                </c:pt>
                <c:pt idx="241">
                  <c:v>13.2</c:v>
                </c:pt>
                <c:pt idx="242">
                  <c:v>13.3</c:v>
                </c:pt>
                <c:pt idx="243">
                  <c:v>13.4</c:v>
                </c:pt>
                <c:pt idx="244">
                  <c:v>13.4</c:v>
                </c:pt>
                <c:pt idx="245">
                  <c:v>13.5</c:v>
                </c:pt>
                <c:pt idx="246">
                  <c:v>13.6</c:v>
                </c:pt>
                <c:pt idx="247">
                  <c:v>13.6</c:v>
                </c:pt>
                <c:pt idx="248">
                  <c:v>13.6</c:v>
                </c:pt>
                <c:pt idx="249">
                  <c:v>13.8</c:v>
                </c:pt>
                <c:pt idx="250">
                  <c:v>13.8</c:v>
                </c:pt>
                <c:pt idx="251">
                  <c:v>13.8</c:v>
                </c:pt>
                <c:pt idx="252">
                  <c:v>13.9</c:v>
                </c:pt>
                <c:pt idx="253">
                  <c:v>13.9</c:v>
                </c:pt>
                <c:pt idx="254">
                  <c:v>14</c:v>
                </c:pt>
                <c:pt idx="255">
                  <c:v>14</c:v>
                </c:pt>
                <c:pt idx="256">
                  <c:v>14</c:v>
                </c:pt>
                <c:pt idx="257">
                  <c:v>14.1</c:v>
                </c:pt>
                <c:pt idx="258">
                  <c:v>14.2</c:v>
                </c:pt>
                <c:pt idx="259">
                  <c:v>14.2</c:v>
                </c:pt>
                <c:pt idx="260">
                  <c:v>14.4</c:v>
                </c:pt>
                <c:pt idx="261">
                  <c:v>14.4</c:v>
                </c:pt>
                <c:pt idx="262">
                  <c:v>14.4</c:v>
                </c:pt>
                <c:pt idx="263">
                  <c:v>14.4</c:v>
                </c:pt>
                <c:pt idx="264">
                  <c:v>14.4</c:v>
                </c:pt>
                <c:pt idx="265">
                  <c:v>14.5</c:v>
                </c:pt>
                <c:pt idx="266">
                  <c:v>14.5</c:v>
                </c:pt>
                <c:pt idx="267">
                  <c:v>14.5</c:v>
                </c:pt>
                <c:pt idx="268">
                  <c:v>14.6</c:v>
                </c:pt>
                <c:pt idx="269">
                  <c:v>14.6</c:v>
                </c:pt>
                <c:pt idx="270">
                  <c:v>14.6</c:v>
                </c:pt>
                <c:pt idx="271">
                  <c:v>14.7</c:v>
                </c:pt>
                <c:pt idx="272">
                  <c:v>14.7</c:v>
                </c:pt>
                <c:pt idx="273">
                  <c:v>14.7</c:v>
                </c:pt>
                <c:pt idx="274">
                  <c:v>14.8</c:v>
                </c:pt>
                <c:pt idx="275">
                  <c:v>14.8</c:v>
                </c:pt>
                <c:pt idx="276">
                  <c:v>14.8</c:v>
                </c:pt>
                <c:pt idx="277">
                  <c:v>15.2</c:v>
                </c:pt>
                <c:pt idx="278">
                  <c:v>15.2</c:v>
                </c:pt>
                <c:pt idx="279">
                  <c:v>15.3</c:v>
                </c:pt>
                <c:pt idx="280">
                  <c:v>15.3</c:v>
                </c:pt>
                <c:pt idx="281">
                  <c:v>15.3</c:v>
                </c:pt>
                <c:pt idx="282">
                  <c:v>15.4</c:v>
                </c:pt>
                <c:pt idx="283">
                  <c:v>15.4</c:v>
                </c:pt>
                <c:pt idx="284">
                  <c:v>15.6</c:v>
                </c:pt>
                <c:pt idx="285">
                  <c:v>15.6</c:v>
                </c:pt>
                <c:pt idx="286">
                  <c:v>15.6</c:v>
                </c:pt>
                <c:pt idx="287">
                  <c:v>15.6</c:v>
                </c:pt>
                <c:pt idx="288">
                  <c:v>15.6</c:v>
                </c:pt>
                <c:pt idx="289">
                  <c:v>15.7</c:v>
                </c:pt>
                <c:pt idx="290">
                  <c:v>15.7</c:v>
                </c:pt>
                <c:pt idx="291">
                  <c:v>15.8</c:v>
                </c:pt>
                <c:pt idx="292">
                  <c:v>15.8</c:v>
                </c:pt>
                <c:pt idx="293">
                  <c:v>15.9</c:v>
                </c:pt>
                <c:pt idx="294">
                  <c:v>15.9</c:v>
                </c:pt>
                <c:pt idx="295">
                  <c:v>15.9</c:v>
                </c:pt>
                <c:pt idx="296">
                  <c:v>16</c:v>
                </c:pt>
                <c:pt idx="297">
                  <c:v>16</c:v>
                </c:pt>
                <c:pt idx="298">
                  <c:v>16</c:v>
                </c:pt>
                <c:pt idx="299">
                  <c:v>16.399999999999999</c:v>
                </c:pt>
                <c:pt idx="300">
                  <c:v>16.399999999999999</c:v>
                </c:pt>
                <c:pt idx="301">
                  <c:v>16.399999999999999</c:v>
                </c:pt>
                <c:pt idx="302">
                  <c:v>16.8</c:v>
                </c:pt>
                <c:pt idx="303">
                  <c:v>16.8</c:v>
                </c:pt>
                <c:pt idx="304">
                  <c:v>16.8</c:v>
                </c:pt>
                <c:pt idx="305">
                  <c:v>16.8</c:v>
                </c:pt>
                <c:pt idx="306">
                  <c:v>16.899999999999999</c:v>
                </c:pt>
                <c:pt idx="307">
                  <c:v>17</c:v>
                </c:pt>
                <c:pt idx="308">
                  <c:v>17.2</c:v>
                </c:pt>
                <c:pt idx="309">
                  <c:v>17.2</c:v>
                </c:pt>
                <c:pt idx="310">
                  <c:v>17.2</c:v>
                </c:pt>
                <c:pt idx="311">
                  <c:v>17.3</c:v>
                </c:pt>
                <c:pt idx="312">
                  <c:v>17.3</c:v>
                </c:pt>
                <c:pt idx="313">
                  <c:v>17.3</c:v>
                </c:pt>
                <c:pt idx="314">
                  <c:v>17.399999999999999</c:v>
                </c:pt>
                <c:pt idx="315">
                  <c:v>17.399999999999999</c:v>
                </c:pt>
                <c:pt idx="316">
                  <c:v>17.5</c:v>
                </c:pt>
                <c:pt idx="317">
                  <c:v>17.5</c:v>
                </c:pt>
                <c:pt idx="318">
                  <c:v>17.5</c:v>
                </c:pt>
                <c:pt idx="319">
                  <c:v>17.600000000000001</c:v>
                </c:pt>
                <c:pt idx="320">
                  <c:v>17.600000000000001</c:v>
                </c:pt>
                <c:pt idx="321">
                  <c:v>17.600000000000001</c:v>
                </c:pt>
                <c:pt idx="322">
                  <c:v>17.7</c:v>
                </c:pt>
                <c:pt idx="323">
                  <c:v>17.7</c:v>
                </c:pt>
                <c:pt idx="324">
                  <c:v>17.8</c:v>
                </c:pt>
                <c:pt idx="325">
                  <c:v>17.8</c:v>
                </c:pt>
                <c:pt idx="326">
                  <c:v>17.899999999999999</c:v>
                </c:pt>
                <c:pt idx="327">
                  <c:v>17.899999999999999</c:v>
                </c:pt>
                <c:pt idx="328">
                  <c:v>17.899999999999999</c:v>
                </c:pt>
                <c:pt idx="329">
                  <c:v>18</c:v>
                </c:pt>
                <c:pt idx="330">
                  <c:v>18</c:v>
                </c:pt>
                <c:pt idx="331">
                  <c:v>18</c:v>
                </c:pt>
                <c:pt idx="332">
                  <c:v>18</c:v>
                </c:pt>
                <c:pt idx="333">
                  <c:v>18.3</c:v>
                </c:pt>
                <c:pt idx="334">
                  <c:v>18.3</c:v>
                </c:pt>
                <c:pt idx="335">
                  <c:v>18.399999999999999</c:v>
                </c:pt>
              </c:numCache>
            </c:numRef>
          </c:xVal>
          <c:yVal>
            <c:numRef>
              <c:f>'Fleure Test'!$C$16:$C$4300</c:f>
              <c:numCache>
                <c:formatCode>General</c:formatCode>
                <c:ptCount val="4285"/>
                <c:pt idx="0">
                  <c:v>0.8</c:v>
                </c:pt>
                <c:pt idx="1">
                  <c:v>2</c:v>
                </c:pt>
                <c:pt idx="2">
                  <c:v>2.15</c:v>
                </c:pt>
                <c:pt idx="3">
                  <c:v>2.1</c:v>
                </c:pt>
                <c:pt idx="4">
                  <c:v>2.25</c:v>
                </c:pt>
                <c:pt idx="5">
                  <c:v>2.2999999999999998</c:v>
                </c:pt>
                <c:pt idx="6">
                  <c:v>2.35</c:v>
                </c:pt>
                <c:pt idx="7">
                  <c:v>2.35</c:v>
                </c:pt>
                <c:pt idx="8">
                  <c:v>2.4500000000000002</c:v>
                </c:pt>
                <c:pt idx="9">
                  <c:v>2.35</c:v>
                </c:pt>
                <c:pt idx="10">
                  <c:v>2.4500000000000002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2.4500000000000002</c:v>
                </c:pt>
                <c:pt idx="15">
                  <c:v>2.6</c:v>
                </c:pt>
                <c:pt idx="16">
                  <c:v>2.65</c:v>
                </c:pt>
                <c:pt idx="17">
                  <c:v>2.65</c:v>
                </c:pt>
                <c:pt idx="18">
                  <c:v>2.75</c:v>
                </c:pt>
                <c:pt idx="19">
                  <c:v>2.65</c:v>
                </c:pt>
                <c:pt idx="20">
                  <c:v>2.75</c:v>
                </c:pt>
                <c:pt idx="21">
                  <c:v>2.75</c:v>
                </c:pt>
                <c:pt idx="22">
                  <c:v>2.8</c:v>
                </c:pt>
                <c:pt idx="23">
                  <c:v>2.8</c:v>
                </c:pt>
                <c:pt idx="24">
                  <c:v>2.75</c:v>
                </c:pt>
                <c:pt idx="25">
                  <c:v>2.85</c:v>
                </c:pt>
                <c:pt idx="26">
                  <c:v>2.85</c:v>
                </c:pt>
                <c:pt idx="27">
                  <c:v>2.95</c:v>
                </c:pt>
                <c:pt idx="28">
                  <c:v>3</c:v>
                </c:pt>
                <c:pt idx="29">
                  <c:v>2.95</c:v>
                </c:pt>
                <c:pt idx="30">
                  <c:v>2.85</c:v>
                </c:pt>
                <c:pt idx="31">
                  <c:v>3</c:v>
                </c:pt>
                <c:pt idx="32">
                  <c:v>3.1</c:v>
                </c:pt>
                <c:pt idx="33">
                  <c:v>3.15</c:v>
                </c:pt>
                <c:pt idx="34">
                  <c:v>3.15</c:v>
                </c:pt>
                <c:pt idx="35">
                  <c:v>3.1</c:v>
                </c:pt>
                <c:pt idx="36">
                  <c:v>3.25</c:v>
                </c:pt>
                <c:pt idx="37">
                  <c:v>3.15</c:v>
                </c:pt>
                <c:pt idx="38">
                  <c:v>3.3</c:v>
                </c:pt>
                <c:pt idx="39">
                  <c:v>3.35</c:v>
                </c:pt>
                <c:pt idx="40">
                  <c:v>3.45</c:v>
                </c:pt>
                <c:pt idx="41">
                  <c:v>3.5</c:v>
                </c:pt>
                <c:pt idx="42">
                  <c:v>3.6</c:v>
                </c:pt>
                <c:pt idx="43">
                  <c:v>3.65</c:v>
                </c:pt>
                <c:pt idx="44">
                  <c:v>3.65</c:v>
                </c:pt>
                <c:pt idx="45">
                  <c:v>3.75</c:v>
                </c:pt>
                <c:pt idx="46">
                  <c:v>3.75</c:v>
                </c:pt>
                <c:pt idx="47">
                  <c:v>3.8</c:v>
                </c:pt>
                <c:pt idx="48">
                  <c:v>3.8</c:v>
                </c:pt>
                <c:pt idx="49">
                  <c:v>3.75</c:v>
                </c:pt>
                <c:pt idx="50">
                  <c:v>3.65</c:v>
                </c:pt>
                <c:pt idx="51">
                  <c:v>3.8</c:v>
                </c:pt>
                <c:pt idx="52">
                  <c:v>3.9</c:v>
                </c:pt>
                <c:pt idx="53">
                  <c:v>3.95</c:v>
                </c:pt>
                <c:pt idx="54">
                  <c:v>4</c:v>
                </c:pt>
                <c:pt idx="55">
                  <c:v>4</c:v>
                </c:pt>
                <c:pt idx="56">
                  <c:v>3.95</c:v>
                </c:pt>
                <c:pt idx="57">
                  <c:v>3.9</c:v>
                </c:pt>
                <c:pt idx="58">
                  <c:v>4</c:v>
                </c:pt>
                <c:pt idx="59">
                  <c:v>3.95</c:v>
                </c:pt>
                <c:pt idx="60">
                  <c:v>4.0999999999999996</c:v>
                </c:pt>
                <c:pt idx="61">
                  <c:v>4.1500000000000004</c:v>
                </c:pt>
                <c:pt idx="62">
                  <c:v>4.1500000000000004</c:v>
                </c:pt>
                <c:pt idx="63">
                  <c:v>4.0999999999999996</c:v>
                </c:pt>
                <c:pt idx="64">
                  <c:v>4.25</c:v>
                </c:pt>
                <c:pt idx="65">
                  <c:v>4.3</c:v>
                </c:pt>
                <c:pt idx="66">
                  <c:v>4.4000000000000004</c:v>
                </c:pt>
                <c:pt idx="67">
                  <c:v>4.45</c:v>
                </c:pt>
                <c:pt idx="68">
                  <c:v>4.45</c:v>
                </c:pt>
                <c:pt idx="69">
                  <c:v>4.5</c:v>
                </c:pt>
                <c:pt idx="70">
                  <c:v>4.5</c:v>
                </c:pt>
                <c:pt idx="71">
                  <c:v>4.5</c:v>
                </c:pt>
                <c:pt idx="72">
                  <c:v>4.45</c:v>
                </c:pt>
                <c:pt idx="73">
                  <c:v>4.45</c:v>
                </c:pt>
                <c:pt idx="74">
                  <c:v>4.5</c:v>
                </c:pt>
                <c:pt idx="75">
                  <c:v>4.5999999999999996</c:v>
                </c:pt>
                <c:pt idx="76">
                  <c:v>4.6500000000000004</c:v>
                </c:pt>
                <c:pt idx="77">
                  <c:v>4.75</c:v>
                </c:pt>
                <c:pt idx="78">
                  <c:v>4.8</c:v>
                </c:pt>
                <c:pt idx="79">
                  <c:v>4.8</c:v>
                </c:pt>
                <c:pt idx="80">
                  <c:v>4.75</c:v>
                </c:pt>
                <c:pt idx="81">
                  <c:v>4.9000000000000004</c:v>
                </c:pt>
                <c:pt idx="82">
                  <c:v>4.95</c:v>
                </c:pt>
                <c:pt idx="83">
                  <c:v>5.05</c:v>
                </c:pt>
                <c:pt idx="84">
                  <c:v>5.05</c:v>
                </c:pt>
                <c:pt idx="85">
                  <c:v>5.05</c:v>
                </c:pt>
                <c:pt idx="86">
                  <c:v>4.95</c:v>
                </c:pt>
                <c:pt idx="87">
                  <c:v>5.0999999999999996</c:v>
                </c:pt>
                <c:pt idx="88">
                  <c:v>5.15</c:v>
                </c:pt>
                <c:pt idx="89">
                  <c:v>5.15</c:v>
                </c:pt>
                <c:pt idx="90">
                  <c:v>5.25</c:v>
                </c:pt>
                <c:pt idx="91">
                  <c:v>5.25</c:v>
                </c:pt>
                <c:pt idx="92">
                  <c:v>5.3</c:v>
                </c:pt>
                <c:pt idx="93">
                  <c:v>5.3</c:v>
                </c:pt>
                <c:pt idx="94">
                  <c:v>5.25</c:v>
                </c:pt>
                <c:pt idx="95">
                  <c:v>5.4</c:v>
                </c:pt>
                <c:pt idx="96">
                  <c:v>5.3</c:v>
                </c:pt>
                <c:pt idx="97">
                  <c:v>5.25</c:v>
                </c:pt>
                <c:pt idx="98">
                  <c:v>5.15</c:v>
                </c:pt>
                <c:pt idx="99">
                  <c:v>5.3</c:v>
                </c:pt>
                <c:pt idx="100">
                  <c:v>5.4</c:v>
                </c:pt>
                <c:pt idx="101">
                  <c:v>5.45</c:v>
                </c:pt>
                <c:pt idx="102">
                  <c:v>5.4</c:v>
                </c:pt>
                <c:pt idx="103">
                  <c:v>5.55</c:v>
                </c:pt>
                <c:pt idx="104">
                  <c:v>5.45</c:v>
                </c:pt>
                <c:pt idx="105">
                  <c:v>5.55</c:v>
                </c:pt>
                <c:pt idx="106">
                  <c:v>5.4</c:v>
                </c:pt>
                <c:pt idx="107">
                  <c:v>5.6</c:v>
                </c:pt>
                <c:pt idx="108">
                  <c:v>5.6</c:v>
                </c:pt>
                <c:pt idx="109">
                  <c:v>5.65</c:v>
                </c:pt>
                <c:pt idx="110">
                  <c:v>5.75</c:v>
                </c:pt>
                <c:pt idx="111">
                  <c:v>5.8</c:v>
                </c:pt>
                <c:pt idx="112">
                  <c:v>5.9</c:v>
                </c:pt>
                <c:pt idx="113">
                  <c:v>5.9</c:v>
                </c:pt>
                <c:pt idx="114">
                  <c:v>5.9</c:v>
                </c:pt>
                <c:pt idx="115">
                  <c:v>5.8</c:v>
                </c:pt>
                <c:pt idx="116">
                  <c:v>5.95</c:v>
                </c:pt>
                <c:pt idx="117">
                  <c:v>5.95</c:v>
                </c:pt>
                <c:pt idx="118">
                  <c:v>6.05</c:v>
                </c:pt>
                <c:pt idx="119">
                  <c:v>6.05</c:v>
                </c:pt>
                <c:pt idx="120">
                  <c:v>6.1</c:v>
                </c:pt>
                <c:pt idx="121">
                  <c:v>6.05</c:v>
                </c:pt>
                <c:pt idx="122">
                  <c:v>6.1</c:v>
                </c:pt>
                <c:pt idx="123">
                  <c:v>5.9</c:v>
                </c:pt>
                <c:pt idx="124">
                  <c:v>5.95</c:v>
                </c:pt>
                <c:pt idx="125">
                  <c:v>6.05</c:v>
                </c:pt>
                <c:pt idx="126">
                  <c:v>6.05</c:v>
                </c:pt>
                <c:pt idx="127">
                  <c:v>6.1</c:v>
                </c:pt>
                <c:pt idx="128">
                  <c:v>6.2</c:v>
                </c:pt>
                <c:pt idx="129">
                  <c:v>6.1</c:v>
                </c:pt>
                <c:pt idx="130">
                  <c:v>6.05</c:v>
                </c:pt>
                <c:pt idx="131">
                  <c:v>6.2</c:v>
                </c:pt>
                <c:pt idx="132">
                  <c:v>6.1</c:v>
                </c:pt>
                <c:pt idx="133">
                  <c:v>6.1</c:v>
                </c:pt>
                <c:pt idx="134">
                  <c:v>6.05</c:v>
                </c:pt>
                <c:pt idx="135">
                  <c:v>6.2</c:v>
                </c:pt>
                <c:pt idx="136">
                  <c:v>6.25</c:v>
                </c:pt>
                <c:pt idx="137">
                  <c:v>6.25</c:v>
                </c:pt>
                <c:pt idx="138">
                  <c:v>6.3</c:v>
                </c:pt>
                <c:pt idx="139">
                  <c:v>6.25</c:v>
                </c:pt>
                <c:pt idx="140">
                  <c:v>6.3</c:v>
                </c:pt>
                <c:pt idx="141">
                  <c:v>6.3</c:v>
                </c:pt>
                <c:pt idx="142">
                  <c:v>6.25</c:v>
                </c:pt>
                <c:pt idx="143">
                  <c:v>6.2</c:v>
                </c:pt>
                <c:pt idx="144">
                  <c:v>6.3</c:v>
                </c:pt>
                <c:pt idx="145">
                  <c:v>6.25</c:v>
                </c:pt>
                <c:pt idx="146">
                  <c:v>6.4</c:v>
                </c:pt>
                <c:pt idx="147">
                  <c:v>6.4</c:v>
                </c:pt>
                <c:pt idx="148">
                  <c:v>6.45</c:v>
                </c:pt>
                <c:pt idx="149">
                  <c:v>6.45</c:v>
                </c:pt>
                <c:pt idx="150">
                  <c:v>6.4</c:v>
                </c:pt>
                <c:pt idx="151">
                  <c:v>6.3</c:v>
                </c:pt>
                <c:pt idx="152">
                  <c:v>6.4</c:v>
                </c:pt>
                <c:pt idx="153">
                  <c:v>6.4</c:v>
                </c:pt>
                <c:pt idx="154">
                  <c:v>6.45</c:v>
                </c:pt>
                <c:pt idx="155">
                  <c:v>6.55</c:v>
                </c:pt>
                <c:pt idx="156">
                  <c:v>6.55</c:v>
                </c:pt>
                <c:pt idx="157">
                  <c:v>6.45</c:v>
                </c:pt>
                <c:pt idx="158">
                  <c:v>6.6</c:v>
                </c:pt>
                <c:pt idx="159">
                  <c:v>6.7</c:v>
                </c:pt>
                <c:pt idx="160">
                  <c:v>6.6</c:v>
                </c:pt>
                <c:pt idx="161">
                  <c:v>6.7</c:v>
                </c:pt>
                <c:pt idx="162">
                  <c:v>6.75</c:v>
                </c:pt>
                <c:pt idx="163">
                  <c:v>6.7</c:v>
                </c:pt>
                <c:pt idx="164">
                  <c:v>6.75</c:v>
                </c:pt>
                <c:pt idx="165">
                  <c:v>6.75</c:v>
                </c:pt>
                <c:pt idx="166">
                  <c:v>6.8</c:v>
                </c:pt>
                <c:pt idx="167">
                  <c:v>6.75</c:v>
                </c:pt>
                <c:pt idx="168">
                  <c:v>6.75</c:v>
                </c:pt>
                <c:pt idx="169">
                  <c:v>6.7</c:v>
                </c:pt>
                <c:pt idx="170">
                  <c:v>6.7</c:v>
                </c:pt>
                <c:pt idx="171">
                  <c:v>6.75</c:v>
                </c:pt>
                <c:pt idx="172">
                  <c:v>6.8</c:v>
                </c:pt>
                <c:pt idx="173">
                  <c:v>6.9</c:v>
                </c:pt>
                <c:pt idx="174">
                  <c:v>6.8</c:v>
                </c:pt>
                <c:pt idx="175">
                  <c:v>6.75</c:v>
                </c:pt>
                <c:pt idx="176">
                  <c:v>6.8</c:v>
                </c:pt>
                <c:pt idx="177">
                  <c:v>6.75</c:v>
                </c:pt>
                <c:pt idx="178">
                  <c:v>6.8</c:v>
                </c:pt>
                <c:pt idx="179">
                  <c:v>6.9</c:v>
                </c:pt>
                <c:pt idx="180">
                  <c:v>6.95</c:v>
                </c:pt>
                <c:pt idx="181">
                  <c:v>7.05</c:v>
                </c:pt>
                <c:pt idx="182">
                  <c:v>6.95</c:v>
                </c:pt>
                <c:pt idx="183">
                  <c:v>6.9</c:v>
                </c:pt>
                <c:pt idx="184">
                  <c:v>6.95</c:v>
                </c:pt>
                <c:pt idx="185">
                  <c:v>6.9</c:v>
                </c:pt>
                <c:pt idx="186">
                  <c:v>6.8</c:v>
                </c:pt>
                <c:pt idx="187">
                  <c:v>6.9</c:v>
                </c:pt>
                <c:pt idx="188">
                  <c:v>6.95</c:v>
                </c:pt>
                <c:pt idx="189">
                  <c:v>6.95</c:v>
                </c:pt>
                <c:pt idx="190">
                  <c:v>7.05</c:v>
                </c:pt>
                <c:pt idx="191">
                  <c:v>6.9</c:v>
                </c:pt>
                <c:pt idx="192">
                  <c:v>6.8</c:v>
                </c:pt>
                <c:pt idx="193">
                  <c:v>6.9</c:v>
                </c:pt>
                <c:pt idx="194">
                  <c:v>6.95</c:v>
                </c:pt>
                <c:pt idx="195">
                  <c:v>6.95</c:v>
                </c:pt>
                <c:pt idx="196">
                  <c:v>7.05</c:v>
                </c:pt>
                <c:pt idx="197">
                  <c:v>7.05</c:v>
                </c:pt>
                <c:pt idx="198">
                  <c:v>6.95</c:v>
                </c:pt>
                <c:pt idx="199">
                  <c:v>7.05</c:v>
                </c:pt>
                <c:pt idx="200">
                  <c:v>6.95</c:v>
                </c:pt>
                <c:pt idx="201">
                  <c:v>6.9</c:v>
                </c:pt>
                <c:pt idx="202">
                  <c:v>6.95</c:v>
                </c:pt>
                <c:pt idx="203">
                  <c:v>7.05</c:v>
                </c:pt>
                <c:pt idx="204">
                  <c:v>6.9</c:v>
                </c:pt>
                <c:pt idx="205">
                  <c:v>6.95</c:v>
                </c:pt>
                <c:pt idx="206">
                  <c:v>6.95</c:v>
                </c:pt>
                <c:pt idx="207">
                  <c:v>7.05</c:v>
                </c:pt>
                <c:pt idx="208">
                  <c:v>7.1</c:v>
                </c:pt>
                <c:pt idx="209">
                  <c:v>7.05</c:v>
                </c:pt>
                <c:pt idx="210">
                  <c:v>7.1</c:v>
                </c:pt>
                <c:pt idx="211">
                  <c:v>7.1</c:v>
                </c:pt>
                <c:pt idx="212">
                  <c:v>7.2</c:v>
                </c:pt>
                <c:pt idx="213">
                  <c:v>7.2</c:v>
                </c:pt>
                <c:pt idx="214">
                  <c:v>7.2</c:v>
                </c:pt>
                <c:pt idx="215">
                  <c:v>7.1</c:v>
                </c:pt>
                <c:pt idx="216">
                  <c:v>7.05</c:v>
                </c:pt>
                <c:pt idx="217">
                  <c:v>7.05</c:v>
                </c:pt>
                <c:pt idx="218">
                  <c:v>7.1</c:v>
                </c:pt>
                <c:pt idx="219">
                  <c:v>7.2</c:v>
                </c:pt>
                <c:pt idx="220">
                  <c:v>7.25</c:v>
                </c:pt>
                <c:pt idx="221">
                  <c:v>7.2</c:v>
                </c:pt>
                <c:pt idx="222">
                  <c:v>7.1</c:v>
                </c:pt>
                <c:pt idx="223">
                  <c:v>7.2</c:v>
                </c:pt>
                <c:pt idx="224">
                  <c:v>7.1</c:v>
                </c:pt>
                <c:pt idx="225">
                  <c:v>7.05</c:v>
                </c:pt>
                <c:pt idx="226">
                  <c:v>6.9</c:v>
                </c:pt>
                <c:pt idx="227">
                  <c:v>6.95</c:v>
                </c:pt>
                <c:pt idx="228">
                  <c:v>6.95</c:v>
                </c:pt>
                <c:pt idx="229">
                  <c:v>7.05</c:v>
                </c:pt>
                <c:pt idx="230">
                  <c:v>7.1</c:v>
                </c:pt>
                <c:pt idx="231">
                  <c:v>7.1</c:v>
                </c:pt>
                <c:pt idx="232">
                  <c:v>7.1</c:v>
                </c:pt>
                <c:pt idx="233">
                  <c:v>7.1</c:v>
                </c:pt>
                <c:pt idx="234">
                  <c:v>7.2</c:v>
                </c:pt>
                <c:pt idx="235">
                  <c:v>7.1</c:v>
                </c:pt>
                <c:pt idx="236">
                  <c:v>7.05</c:v>
                </c:pt>
                <c:pt idx="237">
                  <c:v>6.95</c:v>
                </c:pt>
                <c:pt idx="238">
                  <c:v>7.1</c:v>
                </c:pt>
                <c:pt idx="239">
                  <c:v>7.2</c:v>
                </c:pt>
                <c:pt idx="240">
                  <c:v>7.05</c:v>
                </c:pt>
                <c:pt idx="241">
                  <c:v>6.95</c:v>
                </c:pt>
                <c:pt idx="242">
                  <c:v>7.05</c:v>
                </c:pt>
                <c:pt idx="243">
                  <c:v>7.05</c:v>
                </c:pt>
                <c:pt idx="244">
                  <c:v>7.1</c:v>
                </c:pt>
                <c:pt idx="245">
                  <c:v>7.1</c:v>
                </c:pt>
                <c:pt idx="246">
                  <c:v>7.1</c:v>
                </c:pt>
                <c:pt idx="247">
                  <c:v>7.05</c:v>
                </c:pt>
                <c:pt idx="248">
                  <c:v>6.95</c:v>
                </c:pt>
                <c:pt idx="249">
                  <c:v>7.05</c:v>
                </c:pt>
                <c:pt idx="250">
                  <c:v>7.1</c:v>
                </c:pt>
                <c:pt idx="251">
                  <c:v>7.2</c:v>
                </c:pt>
                <c:pt idx="252">
                  <c:v>7.2</c:v>
                </c:pt>
                <c:pt idx="253">
                  <c:v>7.1</c:v>
                </c:pt>
                <c:pt idx="254">
                  <c:v>7.1</c:v>
                </c:pt>
                <c:pt idx="255">
                  <c:v>7.05</c:v>
                </c:pt>
                <c:pt idx="256">
                  <c:v>6.95</c:v>
                </c:pt>
                <c:pt idx="257">
                  <c:v>7.1</c:v>
                </c:pt>
                <c:pt idx="258">
                  <c:v>7.2</c:v>
                </c:pt>
                <c:pt idx="259">
                  <c:v>7.25</c:v>
                </c:pt>
                <c:pt idx="260">
                  <c:v>7.25</c:v>
                </c:pt>
                <c:pt idx="261">
                  <c:v>7.2</c:v>
                </c:pt>
                <c:pt idx="262">
                  <c:v>7.1</c:v>
                </c:pt>
                <c:pt idx="263">
                  <c:v>7.05</c:v>
                </c:pt>
                <c:pt idx="264">
                  <c:v>6.95</c:v>
                </c:pt>
                <c:pt idx="265">
                  <c:v>6.95</c:v>
                </c:pt>
                <c:pt idx="266">
                  <c:v>6.8</c:v>
                </c:pt>
                <c:pt idx="267">
                  <c:v>6.9</c:v>
                </c:pt>
                <c:pt idx="268">
                  <c:v>6.8</c:v>
                </c:pt>
                <c:pt idx="269">
                  <c:v>6.95</c:v>
                </c:pt>
                <c:pt idx="270">
                  <c:v>6.9</c:v>
                </c:pt>
                <c:pt idx="271">
                  <c:v>6.95</c:v>
                </c:pt>
                <c:pt idx="272">
                  <c:v>6.9</c:v>
                </c:pt>
                <c:pt idx="273">
                  <c:v>6.8</c:v>
                </c:pt>
                <c:pt idx="274">
                  <c:v>6.9</c:v>
                </c:pt>
                <c:pt idx="275">
                  <c:v>6.8</c:v>
                </c:pt>
                <c:pt idx="276">
                  <c:v>6.75</c:v>
                </c:pt>
                <c:pt idx="277">
                  <c:v>6.8</c:v>
                </c:pt>
                <c:pt idx="278">
                  <c:v>6.9</c:v>
                </c:pt>
                <c:pt idx="279">
                  <c:v>6.9</c:v>
                </c:pt>
                <c:pt idx="280">
                  <c:v>6.8</c:v>
                </c:pt>
                <c:pt idx="281">
                  <c:v>6.95</c:v>
                </c:pt>
                <c:pt idx="282">
                  <c:v>6.9</c:v>
                </c:pt>
                <c:pt idx="283">
                  <c:v>6.95</c:v>
                </c:pt>
                <c:pt idx="284">
                  <c:v>6.95</c:v>
                </c:pt>
                <c:pt idx="285">
                  <c:v>6.9</c:v>
                </c:pt>
                <c:pt idx="286">
                  <c:v>6.8</c:v>
                </c:pt>
                <c:pt idx="287">
                  <c:v>6.6</c:v>
                </c:pt>
                <c:pt idx="288">
                  <c:v>6.55</c:v>
                </c:pt>
                <c:pt idx="289">
                  <c:v>6.6</c:v>
                </c:pt>
                <c:pt idx="290">
                  <c:v>6.7</c:v>
                </c:pt>
                <c:pt idx="291">
                  <c:v>6.7</c:v>
                </c:pt>
                <c:pt idx="292">
                  <c:v>6.75</c:v>
                </c:pt>
                <c:pt idx="293">
                  <c:v>6.75</c:v>
                </c:pt>
                <c:pt idx="294">
                  <c:v>6.6</c:v>
                </c:pt>
                <c:pt idx="295">
                  <c:v>6.7</c:v>
                </c:pt>
                <c:pt idx="296">
                  <c:v>6.7</c:v>
                </c:pt>
                <c:pt idx="297">
                  <c:v>6.75</c:v>
                </c:pt>
                <c:pt idx="298">
                  <c:v>6.6</c:v>
                </c:pt>
                <c:pt idx="299">
                  <c:v>6.7</c:v>
                </c:pt>
                <c:pt idx="300">
                  <c:v>6.6</c:v>
                </c:pt>
                <c:pt idx="301">
                  <c:v>6.75</c:v>
                </c:pt>
                <c:pt idx="302">
                  <c:v>6.75</c:v>
                </c:pt>
                <c:pt idx="303">
                  <c:v>6.7</c:v>
                </c:pt>
                <c:pt idx="304">
                  <c:v>6.6</c:v>
                </c:pt>
                <c:pt idx="305">
                  <c:v>6.55</c:v>
                </c:pt>
                <c:pt idx="306">
                  <c:v>6.6</c:v>
                </c:pt>
                <c:pt idx="307">
                  <c:v>6.6</c:v>
                </c:pt>
                <c:pt idx="308">
                  <c:v>6.7</c:v>
                </c:pt>
                <c:pt idx="309">
                  <c:v>6.55</c:v>
                </c:pt>
                <c:pt idx="310">
                  <c:v>6.6</c:v>
                </c:pt>
                <c:pt idx="311">
                  <c:v>6.7</c:v>
                </c:pt>
                <c:pt idx="312">
                  <c:v>6.6</c:v>
                </c:pt>
                <c:pt idx="313">
                  <c:v>6.75</c:v>
                </c:pt>
                <c:pt idx="314">
                  <c:v>6.75</c:v>
                </c:pt>
                <c:pt idx="315">
                  <c:v>6.7</c:v>
                </c:pt>
                <c:pt idx="316">
                  <c:v>6.7</c:v>
                </c:pt>
                <c:pt idx="317">
                  <c:v>6.75</c:v>
                </c:pt>
                <c:pt idx="318">
                  <c:v>6.6</c:v>
                </c:pt>
                <c:pt idx="319">
                  <c:v>6.7</c:v>
                </c:pt>
                <c:pt idx="320">
                  <c:v>6.6</c:v>
                </c:pt>
                <c:pt idx="321">
                  <c:v>6.55</c:v>
                </c:pt>
                <c:pt idx="322">
                  <c:v>6.6</c:v>
                </c:pt>
                <c:pt idx="323">
                  <c:v>6.7</c:v>
                </c:pt>
                <c:pt idx="324">
                  <c:v>6.7</c:v>
                </c:pt>
                <c:pt idx="325">
                  <c:v>6.75</c:v>
                </c:pt>
                <c:pt idx="326">
                  <c:v>6.8</c:v>
                </c:pt>
                <c:pt idx="327">
                  <c:v>6.75</c:v>
                </c:pt>
                <c:pt idx="328">
                  <c:v>6.7</c:v>
                </c:pt>
                <c:pt idx="329">
                  <c:v>6.7</c:v>
                </c:pt>
                <c:pt idx="330">
                  <c:v>6.6</c:v>
                </c:pt>
                <c:pt idx="331">
                  <c:v>6.55</c:v>
                </c:pt>
                <c:pt idx="332">
                  <c:v>6.45</c:v>
                </c:pt>
                <c:pt idx="333">
                  <c:v>6.55</c:v>
                </c:pt>
                <c:pt idx="334">
                  <c:v>6.45</c:v>
                </c:pt>
                <c:pt idx="335">
                  <c:v>6.45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1B-4BBF-BCCC-F6280FAF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9724800"/>
        <c:axId val="2059741120"/>
      </c:scatterChart>
      <c:valAx>
        <c:axId val="2059724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741120"/>
        <c:crosses val="autoZero"/>
        <c:crossBetween val="midCat"/>
      </c:valAx>
      <c:valAx>
        <c:axId val="205974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9724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144780</xdr:colOff>
      <xdr:row>0</xdr:row>
      <xdr:rowOff>15240</xdr:rowOff>
    </xdr:from>
    <xdr:to>
      <xdr:col>22</xdr:col>
      <xdr:colOff>449580</xdr:colOff>
      <xdr:row>14</xdr:row>
      <xdr:rowOff>129540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CE19BEA-3B6D-228F-F249-77D18939B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129540</xdr:colOff>
      <xdr:row>14</xdr:row>
      <xdr:rowOff>144780</xdr:rowOff>
    </xdr:from>
    <xdr:to>
      <xdr:col>22</xdr:col>
      <xdr:colOff>434340</xdr:colOff>
      <xdr:row>29</xdr:row>
      <xdr:rowOff>144780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A342AB2-9F32-BE56-63B4-B50F6731A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560614</xdr:colOff>
      <xdr:row>12</xdr:row>
      <xdr:rowOff>85996</xdr:rowOff>
    </xdr:from>
    <xdr:to>
      <xdr:col>36</xdr:col>
      <xdr:colOff>269965</xdr:colOff>
      <xdr:row>39</xdr:row>
      <xdr:rowOff>96881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30D7DE-2A1A-4DA5-AE81-A55E0C37F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594360</xdr:colOff>
      <xdr:row>29</xdr:row>
      <xdr:rowOff>140970</xdr:rowOff>
    </xdr:from>
    <xdr:to>
      <xdr:col>22</xdr:col>
      <xdr:colOff>289560</xdr:colOff>
      <xdr:row>44</xdr:row>
      <xdr:rowOff>140970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798E04E-03AB-2CFA-F57F-DFC3B41AC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447338</xdr:colOff>
      <xdr:row>29</xdr:row>
      <xdr:rowOff>9413</xdr:rowOff>
    </xdr:from>
    <xdr:to>
      <xdr:col>21</xdr:col>
      <xdr:colOff>8963</xdr:colOff>
      <xdr:row>48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AFAA80E-2ECE-4347-921E-E33CB674C4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19050</xdr:colOff>
      <xdr:row>55</xdr:row>
      <xdr:rowOff>22860</xdr:rowOff>
    </xdr:from>
    <xdr:to>
      <xdr:col>17</xdr:col>
      <xdr:colOff>764616</xdr:colOff>
      <xdr:row>65</xdr:row>
      <xdr:rowOff>81381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B08ECCC-02D2-4279-8E3E-2C6628CE2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66</xdr:row>
      <xdr:rowOff>0</xdr:rowOff>
    </xdr:from>
    <xdr:to>
      <xdr:col>18</xdr:col>
      <xdr:colOff>470452</xdr:colOff>
      <xdr:row>80</xdr:row>
      <xdr:rowOff>145774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E7AE53-5C59-4B86-9409-4144AB133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543339</xdr:colOff>
      <xdr:row>81</xdr:row>
      <xdr:rowOff>106018</xdr:rowOff>
    </xdr:from>
    <xdr:to>
      <xdr:col>13</xdr:col>
      <xdr:colOff>364435</xdr:colOff>
      <xdr:row>96</xdr:row>
      <xdr:rowOff>66261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D67067F-4F1C-4A96-9013-E1780ED43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14</xdr:row>
      <xdr:rowOff>0</xdr:rowOff>
    </xdr:from>
    <xdr:to>
      <xdr:col>18</xdr:col>
      <xdr:colOff>470452</xdr:colOff>
      <xdr:row>28</xdr:row>
      <xdr:rowOff>145774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58214A8-CECE-429D-A5E3-9269447F3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3439"/>
  <sheetViews>
    <sheetView topLeftCell="G1" zoomScale="70" zoomScaleNormal="70" workbookViewId="0">
      <selection activeCell="AB10" sqref="AB10"/>
    </sheetView>
  </sheetViews>
  <sheetFormatPr defaultRowHeight="14.4" x14ac:dyDescent="0.3"/>
  <cols>
    <col min="1" max="1" width="16.88671875" bestFit="1" customWidth="1"/>
    <col min="2" max="2" width="8.21875" bestFit="1" customWidth="1"/>
    <col min="3" max="3" width="8.33203125" bestFit="1" customWidth="1"/>
    <col min="4" max="4" width="13.6640625" bestFit="1" customWidth="1"/>
    <col min="6" max="6" width="16.88671875" bestFit="1" customWidth="1"/>
    <col min="7" max="7" width="8.21875" bestFit="1" customWidth="1"/>
    <col min="8" max="8" width="8.33203125" bestFit="1" customWidth="1"/>
    <col min="9" max="9" width="6.5546875" bestFit="1" customWidth="1"/>
    <col min="10" max="10" width="5.77734375" customWidth="1"/>
    <col min="11" max="11" width="16.88671875" bestFit="1" customWidth="1"/>
    <col min="13" max="13" width="8.33203125" bestFit="1" customWidth="1"/>
    <col min="14" max="14" width="6.5546875" bestFit="1" customWidth="1"/>
    <col min="34" max="34" width="16.88671875" bestFit="1" customWidth="1"/>
    <col min="35" max="37" width="8.5546875" bestFit="1" customWidth="1"/>
    <col min="38" max="38" width="7.21875" bestFit="1" customWidth="1"/>
  </cols>
  <sheetData>
    <row r="1" spans="1:38" ht="18.600000000000001" thickBot="1" x14ac:dyDescent="0.4">
      <c r="A1" s="45" t="s">
        <v>1</v>
      </c>
      <c r="B1" s="46"/>
      <c r="C1" s="46"/>
      <c r="D1" s="47"/>
      <c r="F1" s="42" t="s">
        <v>2</v>
      </c>
      <c r="G1" s="43"/>
      <c r="H1" s="43"/>
      <c r="I1" s="44"/>
      <c r="K1" s="42" t="s">
        <v>3</v>
      </c>
      <c r="L1" s="43"/>
      <c r="M1" s="43"/>
      <c r="N1" s="44"/>
      <c r="AI1" t="s">
        <v>1</v>
      </c>
      <c r="AJ1" t="s">
        <v>2</v>
      </c>
      <c r="AK1" t="s">
        <v>3</v>
      </c>
    </row>
    <row r="2" spans="1:38" x14ac:dyDescent="0.3">
      <c r="A2" s="6" t="s">
        <v>8</v>
      </c>
      <c r="B2">
        <v>202.55</v>
      </c>
      <c r="C2" t="s">
        <v>15</v>
      </c>
      <c r="D2" s="7"/>
      <c r="F2" s="6" t="s">
        <v>8</v>
      </c>
      <c r="G2">
        <v>209.5</v>
      </c>
      <c r="I2" s="7"/>
      <c r="K2" s="6" t="s">
        <v>8</v>
      </c>
      <c r="L2">
        <v>215.55199999999999</v>
      </c>
      <c r="N2" s="7"/>
      <c r="AH2" t="str">
        <f>'Tensile Test'!A2</f>
        <v xml:space="preserve">Length (L) = </v>
      </c>
      <c r="AI2">
        <f>'Tensile Test'!B2</f>
        <v>202.55</v>
      </c>
      <c r="AJ2">
        <f>'Tensile Test'!G2</f>
        <v>209.5</v>
      </c>
      <c r="AK2">
        <f>'Tensile Test'!L2</f>
        <v>215.55199999999999</v>
      </c>
      <c r="AL2" t="str">
        <f>'Tensile Test'!C2</f>
        <v>mm</v>
      </c>
    </row>
    <row r="3" spans="1:38" x14ac:dyDescent="0.3">
      <c r="A3" s="6" t="s">
        <v>7</v>
      </c>
      <c r="B3">
        <v>15.56</v>
      </c>
      <c r="C3" t="s">
        <v>15</v>
      </c>
      <c r="D3" s="7"/>
      <c r="F3" s="6" t="s">
        <v>7</v>
      </c>
      <c r="G3">
        <v>15.78</v>
      </c>
      <c r="I3" s="7"/>
      <c r="K3" s="6" t="s">
        <v>7</v>
      </c>
      <c r="L3">
        <v>15.03</v>
      </c>
      <c r="N3" s="7"/>
      <c r="AH3" t="str">
        <f>'Tensile Test'!A3</f>
        <v xml:space="preserve">Width (B) = </v>
      </c>
      <c r="AI3">
        <f>'Tensile Test'!B3</f>
        <v>15.56</v>
      </c>
      <c r="AJ3">
        <f>'Tensile Test'!G3</f>
        <v>15.78</v>
      </c>
      <c r="AK3">
        <f>'Tensile Test'!L3</f>
        <v>15.03</v>
      </c>
      <c r="AL3" t="str">
        <f>'Tensile Test'!C3</f>
        <v>mm</v>
      </c>
    </row>
    <row r="4" spans="1:38" x14ac:dyDescent="0.3">
      <c r="A4" s="6" t="s">
        <v>6</v>
      </c>
      <c r="B4">
        <v>31.53</v>
      </c>
      <c r="C4" t="s">
        <v>15</v>
      </c>
      <c r="D4" s="7"/>
      <c r="F4" s="6" t="s">
        <v>6</v>
      </c>
      <c r="G4">
        <v>31.12</v>
      </c>
      <c r="I4" s="7"/>
      <c r="K4" s="6" t="s">
        <v>6</v>
      </c>
      <c r="L4">
        <v>31.15</v>
      </c>
      <c r="N4" s="7"/>
      <c r="AH4" t="str">
        <f>'Tensile Test'!A4</f>
        <v xml:space="preserve">Depth (D) = </v>
      </c>
      <c r="AI4">
        <f>'Tensile Test'!B4</f>
        <v>31.53</v>
      </c>
      <c r="AJ4">
        <f>'Tensile Test'!G4</f>
        <v>31.12</v>
      </c>
      <c r="AK4">
        <f>'Tensile Test'!L4</f>
        <v>31.15</v>
      </c>
      <c r="AL4" t="str">
        <f>'Tensile Test'!C4</f>
        <v>mm</v>
      </c>
    </row>
    <row r="5" spans="1:38" x14ac:dyDescent="0.3">
      <c r="A5" s="6" t="s">
        <v>9</v>
      </c>
      <c r="B5" s="3">
        <f>MAX(D9:D580)</f>
        <v>80.614455405020877</v>
      </c>
      <c r="C5" t="s">
        <v>12</v>
      </c>
      <c r="D5" s="7"/>
      <c r="F5" s="6" t="s">
        <v>9</v>
      </c>
      <c r="G5" s="3">
        <f>MAX(I9:I2095)</f>
        <v>96.115938629158649</v>
      </c>
      <c r="I5" s="7"/>
      <c r="K5" s="6" t="s">
        <v>9</v>
      </c>
      <c r="L5" s="3">
        <f>MAX(N9:N722)</f>
        <v>82.232538667982396</v>
      </c>
      <c r="N5" s="7"/>
      <c r="AH5" t="str">
        <f>'Tensile Test'!A5</f>
        <v xml:space="preserve">Max Stress = </v>
      </c>
      <c r="AI5" s="3">
        <f>'Tensile Test'!B5</f>
        <v>80.614455405020877</v>
      </c>
      <c r="AJ5" s="3">
        <f>'Tensile Test'!G5</f>
        <v>96.115938629158649</v>
      </c>
      <c r="AK5" s="3">
        <f>'Tensile Test'!L5</f>
        <v>82.232538667982396</v>
      </c>
      <c r="AL5" t="str">
        <f>'Tensile Test'!C5</f>
        <v>N/mm2</v>
      </c>
    </row>
    <row r="6" spans="1:38" x14ac:dyDescent="0.3">
      <c r="A6" s="6" t="s">
        <v>10</v>
      </c>
      <c r="B6" s="3">
        <f>INDEX(B9:B580,MATCH(B5,D9:D580,0))</f>
        <v>7.4055788694149582E-2</v>
      </c>
      <c r="D6" s="7"/>
      <c r="F6" s="6" t="s">
        <v>10</v>
      </c>
      <c r="G6" s="3">
        <f>INDEX(G9:G2095,MATCH(G5,I9:I2095,0))</f>
        <v>8.2577565632458244E-2</v>
      </c>
      <c r="I6" s="7"/>
      <c r="K6" s="6" t="s">
        <v>10</v>
      </c>
      <c r="L6" s="3">
        <f>INDEX(L9:L722,MATCH(L5,N8:N721,0))</f>
        <v>6.4949524940617578E-2</v>
      </c>
      <c r="N6" s="7"/>
      <c r="AH6" t="str">
        <f>'Tensile Test'!A6</f>
        <v xml:space="preserve">Respective Strain = </v>
      </c>
      <c r="AI6" s="3">
        <f>'Tensile Test'!B6</f>
        <v>7.4055788694149582E-2</v>
      </c>
      <c r="AJ6" s="3">
        <f>'Tensile Test'!G6</f>
        <v>8.2577565632458244E-2</v>
      </c>
      <c r="AK6" s="3">
        <f>'Tensile Test'!L6</f>
        <v>6.4949524940617578E-2</v>
      </c>
    </row>
    <row r="7" spans="1:38" ht="15" thickBot="1" x14ac:dyDescent="0.35">
      <c r="A7" s="6" t="s">
        <v>11</v>
      </c>
      <c r="B7" s="2">
        <f>B5/B6</f>
        <v>1088.5638628191321</v>
      </c>
      <c r="C7" t="s">
        <v>12</v>
      </c>
      <c r="D7" s="7"/>
      <c r="F7" s="6" t="s">
        <v>11</v>
      </c>
      <c r="G7" s="2">
        <f>G5/G6</f>
        <v>1163.9473492953025</v>
      </c>
      <c r="H7" t="s">
        <v>12</v>
      </c>
      <c r="I7" s="7"/>
      <c r="K7" s="6" t="s">
        <v>11</v>
      </c>
      <c r="L7" s="2">
        <f>L5/L6</f>
        <v>1266.0991553543529</v>
      </c>
      <c r="M7" t="s">
        <v>12</v>
      </c>
      <c r="N7" s="7"/>
      <c r="AH7" t="str">
        <f>'Tensile Test'!A7</f>
        <v xml:space="preserve">Elasticity = </v>
      </c>
      <c r="AI7" s="3">
        <f>'Tensile Test'!B7</f>
        <v>1088.5638628191321</v>
      </c>
      <c r="AJ7" s="3">
        <f>'Tensile Test'!G7</f>
        <v>1163.9473492953025</v>
      </c>
      <c r="AK7" s="3">
        <f>'Tensile Test'!L7</f>
        <v>1266.0991553543529</v>
      </c>
      <c r="AL7" t="str">
        <f>'Tensile Test'!C7</f>
        <v>N/mm2</v>
      </c>
    </row>
    <row r="8" spans="1:38" ht="15" thickBot="1" x14ac:dyDescent="0.35">
      <c r="A8" s="14" t="s">
        <v>0</v>
      </c>
      <c r="B8" s="15" t="s">
        <v>4</v>
      </c>
      <c r="C8" s="15" t="s">
        <v>5</v>
      </c>
      <c r="D8" s="16" t="s">
        <v>1</v>
      </c>
      <c r="F8" s="14" t="s">
        <v>0</v>
      </c>
      <c r="G8" s="15" t="s">
        <v>4</v>
      </c>
      <c r="H8" s="15" t="s">
        <v>5</v>
      </c>
      <c r="I8" s="16" t="s">
        <v>2</v>
      </c>
      <c r="K8" s="14" t="s">
        <v>0</v>
      </c>
      <c r="L8" s="15" t="s">
        <v>4</v>
      </c>
      <c r="M8" s="15" t="s">
        <v>5</v>
      </c>
      <c r="N8" s="16" t="s">
        <v>3</v>
      </c>
    </row>
    <row r="9" spans="1:38" x14ac:dyDescent="0.3">
      <c r="A9" s="8">
        <v>0</v>
      </c>
      <c r="B9" s="3">
        <f t="shared" ref="B9:B72" si="0">A9/$B$2</f>
        <v>0</v>
      </c>
      <c r="C9">
        <v>0.8</v>
      </c>
      <c r="D9" s="9">
        <f t="shared" ref="D9:D72" si="1">C9*1000/$B$3/$B$4</f>
        <v>1.6306337376489686</v>
      </c>
      <c r="F9" s="8">
        <v>0</v>
      </c>
      <c r="G9" s="3">
        <f t="shared" ref="G9:G72" si="2">F9/$G$2</f>
        <v>0</v>
      </c>
      <c r="H9">
        <v>0.8</v>
      </c>
      <c r="I9" s="9">
        <f t="shared" ref="I9:I72" si="3">H9*1000/$G$3/$G$4</f>
        <v>1.62908370557896</v>
      </c>
      <c r="K9" s="8">
        <v>0</v>
      </c>
      <c r="L9" s="3">
        <f>K9/'Tensile Test'!$L$2</f>
        <v>0</v>
      </c>
      <c r="M9">
        <v>0.8</v>
      </c>
      <c r="N9" s="9">
        <f>M9*1000/'Tensile Test'!$L$3/'Tensile Test'!$L$4</f>
        <v>1.7087280762178159</v>
      </c>
      <c r="O9" t="b">
        <f t="shared" ref="O9:O72" si="4">N9&gt;N10</f>
        <v>0</v>
      </c>
    </row>
    <row r="10" spans="1:38" x14ac:dyDescent="0.3">
      <c r="A10" s="8">
        <v>0</v>
      </c>
      <c r="B10" s="3">
        <f t="shared" si="0"/>
        <v>0</v>
      </c>
      <c r="C10">
        <v>1.85</v>
      </c>
      <c r="D10" s="9">
        <f t="shared" si="1"/>
        <v>3.7708405183132396</v>
      </c>
      <c r="F10" s="8">
        <v>0</v>
      </c>
      <c r="G10" s="3">
        <f t="shared" si="2"/>
        <v>0</v>
      </c>
      <c r="H10">
        <v>2.1</v>
      </c>
      <c r="I10" s="9">
        <f t="shared" si="3"/>
        <v>4.2763447271447701</v>
      </c>
      <c r="J10" t="b">
        <f t="shared" ref="J10:J73" si="5">I10&lt;I9</f>
        <v>0</v>
      </c>
      <c r="K10" s="8">
        <v>0</v>
      </c>
      <c r="L10" s="3">
        <f>K10/'Tensile Test'!$L$2</f>
        <v>0</v>
      </c>
      <c r="M10">
        <v>2.2000000000000002</v>
      </c>
      <c r="N10" s="9">
        <f>M10*1000/'Tensile Test'!$L$3/'Tensile Test'!$L$4</f>
        <v>4.6990022095989943</v>
      </c>
      <c r="O10" t="b">
        <f t="shared" si="4"/>
        <v>0</v>
      </c>
    </row>
    <row r="11" spans="1:38" x14ac:dyDescent="0.3">
      <c r="A11" s="8">
        <v>0</v>
      </c>
      <c r="B11" s="3">
        <f t="shared" si="0"/>
        <v>0</v>
      </c>
      <c r="C11">
        <v>1.9</v>
      </c>
      <c r="D11" s="9">
        <f t="shared" si="1"/>
        <v>3.8727551269162999</v>
      </c>
      <c r="F11" s="8">
        <v>0</v>
      </c>
      <c r="G11" s="3">
        <f t="shared" si="2"/>
        <v>0</v>
      </c>
      <c r="H11">
        <v>2.15</v>
      </c>
      <c r="I11" s="9">
        <f t="shared" si="3"/>
        <v>4.3781624587434553</v>
      </c>
      <c r="J11" t="b">
        <f t="shared" si="5"/>
        <v>0</v>
      </c>
      <c r="K11" s="8">
        <v>0</v>
      </c>
      <c r="L11" s="3">
        <f>K11/'Tensile Test'!$L$2</f>
        <v>0</v>
      </c>
      <c r="M11">
        <v>2.25</v>
      </c>
      <c r="N11" s="9">
        <f>M11*1000/'Tensile Test'!$L$3/'Tensile Test'!$L$4</f>
        <v>4.8057977143626074</v>
      </c>
      <c r="O11" t="b">
        <f t="shared" si="4"/>
        <v>0</v>
      </c>
    </row>
    <row r="12" spans="1:38" x14ac:dyDescent="0.3">
      <c r="A12" s="8">
        <v>0</v>
      </c>
      <c r="B12" s="3">
        <f t="shared" si="0"/>
        <v>0</v>
      </c>
      <c r="C12">
        <v>2</v>
      </c>
      <c r="D12" s="9">
        <f t="shared" si="1"/>
        <v>4.0765843441224217</v>
      </c>
      <c r="F12" s="8">
        <v>0</v>
      </c>
      <c r="G12" s="3">
        <f t="shared" si="2"/>
        <v>0</v>
      </c>
      <c r="H12">
        <v>2.25</v>
      </c>
      <c r="I12" s="9">
        <f t="shared" si="3"/>
        <v>4.5817979219408258</v>
      </c>
      <c r="J12" t="b">
        <f t="shared" si="5"/>
        <v>0</v>
      </c>
      <c r="K12" s="8">
        <v>0</v>
      </c>
      <c r="L12" s="3">
        <f>K12/'Tensile Test'!$L$2</f>
        <v>0</v>
      </c>
      <c r="M12">
        <v>2.2999999999999998</v>
      </c>
      <c r="N12" s="9">
        <f>M12*1000/'Tensile Test'!$L$3/'Tensile Test'!$L$4</f>
        <v>4.9125932191262214</v>
      </c>
      <c r="O12" t="b">
        <f t="shared" si="4"/>
        <v>0</v>
      </c>
    </row>
    <row r="13" spans="1:38" x14ac:dyDescent="0.3">
      <c r="A13" s="8">
        <v>0.1</v>
      </c>
      <c r="B13" s="3">
        <f t="shared" si="0"/>
        <v>4.9370525796099728E-4</v>
      </c>
      <c r="C13">
        <v>2.0499999999999998</v>
      </c>
      <c r="D13" s="9">
        <f t="shared" si="1"/>
        <v>4.1784989527254819</v>
      </c>
      <c r="F13" s="8">
        <v>0.2</v>
      </c>
      <c r="G13" s="3">
        <f t="shared" si="2"/>
        <v>9.5465393794749406E-4</v>
      </c>
      <c r="H13">
        <v>2.25</v>
      </c>
      <c r="I13" s="9">
        <f t="shared" si="3"/>
        <v>4.5817979219408258</v>
      </c>
      <c r="J13" t="b">
        <f t="shared" si="5"/>
        <v>0</v>
      </c>
      <c r="K13" s="8">
        <v>0</v>
      </c>
      <c r="L13" s="3">
        <f>K13/'Tensile Test'!$L$2</f>
        <v>0</v>
      </c>
      <c r="M13">
        <v>2.4</v>
      </c>
      <c r="N13" s="9">
        <f>M13*1000/'Tensile Test'!$L$3/'Tensile Test'!$L$4</f>
        <v>5.1261842286534485</v>
      </c>
      <c r="O13" t="b">
        <f t="shared" si="4"/>
        <v>0</v>
      </c>
    </row>
    <row r="14" spans="1:38" x14ac:dyDescent="0.3">
      <c r="A14" s="8">
        <v>0.1</v>
      </c>
      <c r="B14" s="3">
        <f t="shared" si="0"/>
        <v>4.9370525796099728E-4</v>
      </c>
      <c r="C14">
        <v>2.15</v>
      </c>
      <c r="D14" s="9">
        <f t="shared" si="1"/>
        <v>4.3823281699316023</v>
      </c>
      <c r="F14" s="8">
        <v>0.3</v>
      </c>
      <c r="G14" s="3">
        <f t="shared" si="2"/>
        <v>1.431980906921241E-3</v>
      </c>
      <c r="H14">
        <v>2.25</v>
      </c>
      <c r="I14" s="9">
        <f t="shared" si="3"/>
        <v>4.5817979219408258</v>
      </c>
      <c r="J14" t="b">
        <f t="shared" si="5"/>
        <v>0</v>
      </c>
      <c r="K14" s="8">
        <v>0</v>
      </c>
      <c r="L14" s="3">
        <f>K14/'Tensile Test'!$L$2</f>
        <v>0</v>
      </c>
      <c r="M14">
        <v>2.4500000000000002</v>
      </c>
      <c r="N14" s="9">
        <f>M14*1000/'Tensile Test'!$L$3/'Tensile Test'!$L$4</f>
        <v>5.2329797334170616</v>
      </c>
      <c r="O14" t="b">
        <f t="shared" si="4"/>
        <v>0</v>
      </c>
    </row>
    <row r="15" spans="1:38" x14ac:dyDescent="0.3">
      <c r="A15" s="8">
        <v>0.1</v>
      </c>
      <c r="B15" s="3">
        <f t="shared" si="0"/>
        <v>4.9370525796099728E-4</v>
      </c>
      <c r="C15">
        <v>2.2000000000000002</v>
      </c>
      <c r="D15" s="9">
        <f t="shared" si="1"/>
        <v>4.4842427785346635</v>
      </c>
      <c r="F15" s="8">
        <v>0.3</v>
      </c>
      <c r="G15" s="3">
        <f t="shared" si="2"/>
        <v>1.431980906921241E-3</v>
      </c>
      <c r="H15">
        <v>2.2999999999999998</v>
      </c>
      <c r="I15" s="9">
        <f t="shared" si="3"/>
        <v>4.683615653539511</v>
      </c>
      <c r="J15" t="b">
        <f t="shared" si="5"/>
        <v>0</v>
      </c>
      <c r="K15" s="8">
        <v>0</v>
      </c>
      <c r="L15" s="3">
        <f>K15/'Tensile Test'!$L$2</f>
        <v>0</v>
      </c>
      <c r="M15">
        <v>2.5499999999999998</v>
      </c>
      <c r="N15" s="9">
        <f>M15*1000/'Tensile Test'!$L$3/'Tensile Test'!$L$4</f>
        <v>5.4465707429442887</v>
      </c>
      <c r="O15" t="b">
        <f t="shared" si="4"/>
        <v>0</v>
      </c>
    </row>
    <row r="16" spans="1:38" x14ac:dyDescent="0.3">
      <c r="A16" s="8">
        <v>0.1</v>
      </c>
      <c r="B16" s="3">
        <f t="shared" si="0"/>
        <v>4.9370525796099728E-4</v>
      </c>
      <c r="C16">
        <v>2.2999999999999998</v>
      </c>
      <c r="D16" s="9">
        <f t="shared" si="1"/>
        <v>4.6880719957407839</v>
      </c>
      <c r="F16" s="8">
        <v>0.3</v>
      </c>
      <c r="G16" s="3">
        <f t="shared" si="2"/>
        <v>1.431980906921241E-3</v>
      </c>
      <c r="H16">
        <v>2.35</v>
      </c>
      <c r="I16" s="9">
        <f t="shared" si="3"/>
        <v>4.7854333851381945</v>
      </c>
      <c r="J16" t="b">
        <f t="shared" si="5"/>
        <v>0</v>
      </c>
      <c r="K16" s="8">
        <v>0.1</v>
      </c>
      <c r="L16" s="3">
        <f>K16/'Tensile Test'!$L$2</f>
        <v>4.6392517814726844E-4</v>
      </c>
      <c r="M16">
        <v>2.5499999999999998</v>
      </c>
      <c r="N16" s="9">
        <f>M16*1000/'Tensile Test'!$L$3/'Tensile Test'!$L$4</f>
        <v>5.4465707429442887</v>
      </c>
      <c r="O16" t="b">
        <f t="shared" si="4"/>
        <v>0</v>
      </c>
    </row>
    <row r="17" spans="1:15" x14ac:dyDescent="0.3">
      <c r="A17" s="8">
        <v>0.6</v>
      </c>
      <c r="B17" s="3">
        <f t="shared" si="0"/>
        <v>2.9622315477659832E-3</v>
      </c>
      <c r="C17">
        <v>2.2999999999999998</v>
      </c>
      <c r="D17" s="9">
        <f t="shared" si="1"/>
        <v>4.6880719957407839</v>
      </c>
      <c r="F17" s="8">
        <v>0.3</v>
      </c>
      <c r="G17" s="3">
        <f t="shared" si="2"/>
        <v>1.431980906921241E-3</v>
      </c>
      <c r="H17">
        <v>2.4500000000000002</v>
      </c>
      <c r="I17" s="9">
        <f t="shared" si="3"/>
        <v>4.989068848335565</v>
      </c>
      <c r="J17" t="b">
        <f t="shared" si="5"/>
        <v>0</v>
      </c>
      <c r="K17" s="8">
        <v>0.1</v>
      </c>
      <c r="L17" s="3">
        <f>K17/'Tensile Test'!$L$2</f>
        <v>4.6392517814726844E-4</v>
      </c>
      <c r="M17">
        <v>2.6</v>
      </c>
      <c r="N17" s="9">
        <f>M17*1000/'Tensile Test'!$L$3/'Tensile Test'!$L$4</f>
        <v>5.5533662477079027</v>
      </c>
      <c r="O17" t="b">
        <f t="shared" si="4"/>
        <v>0</v>
      </c>
    </row>
    <row r="18" spans="1:15" x14ac:dyDescent="0.3">
      <c r="A18" s="8">
        <v>0.6</v>
      </c>
      <c r="B18" s="3">
        <f t="shared" si="0"/>
        <v>2.9622315477659832E-3</v>
      </c>
      <c r="C18">
        <v>2.2999999999999998</v>
      </c>
      <c r="D18" s="9">
        <f t="shared" si="1"/>
        <v>4.6880719957407839</v>
      </c>
      <c r="F18" s="8">
        <v>0.3</v>
      </c>
      <c r="G18" s="3">
        <f t="shared" si="2"/>
        <v>1.431980906921241E-3</v>
      </c>
      <c r="H18">
        <v>2.5</v>
      </c>
      <c r="I18" s="9">
        <f t="shared" si="3"/>
        <v>5.0908865799342502</v>
      </c>
      <c r="J18" t="b">
        <f t="shared" si="5"/>
        <v>0</v>
      </c>
      <c r="K18" s="8">
        <v>0.1</v>
      </c>
      <c r="L18" s="3">
        <f>K18/'Tensile Test'!$L$2</f>
        <v>4.6392517814726844E-4</v>
      </c>
      <c r="M18">
        <v>2.75</v>
      </c>
      <c r="N18" s="9">
        <f>M18*1000/'Tensile Test'!$L$3/'Tensile Test'!$L$4</f>
        <v>5.873752761998742</v>
      </c>
      <c r="O18" t="b">
        <f t="shared" si="4"/>
        <v>0</v>
      </c>
    </row>
    <row r="19" spans="1:15" x14ac:dyDescent="0.3">
      <c r="A19" s="8">
        <v>0.6</v>
      </c>
      <c r="B19" s="3">
        <f t="shared" si="0"/>
        <v>2.9622315477659832E-3</v>
      </c>
      <c r="C19">
        <v>2.35</v>
      </c>
      <c r="D19" s="9">
        <f t="shared" si="1"/>
        <v>4.789986604343845</v>
      </c>
      <c r="F19" s="8">
        <v>0.3</v>
      </c>
      <c r="G19" s="3">
        <f t="shared" si="2"/>
        <v>1.431980906921241E-3</v>
      </c>
      <c r="H19">
        <v>2.6</v>
      </c>
      <c r="I19" s="9">
        <f t="shared" si="3"/>
        <v>5.2945220431316207</v>
      </c>
      <c r="J19" t="b">
        <f t="shared" si="5"/>
        <v>0</v>
      </c>
      <c r="K19" s="8">
        <v>0.3</v>
      </c>
      <c r="L19" s="3">
        <f>K19/'Tensile Test'!$L$2</f>
        <v>1.3917755344418053E-3</v>
      </c>
      <c r="M19">
        <v>2.75</v>
      </c>
      <c r="N19" s="9">
        <f>M19*1000/'Tensile Test'!$L$3/'Tensile Test'!$L$4</f>
        <v>5.873752761998742</v>
      </c>
      <c r="O19" t="b">
        <f t="shared" si="4"/>
        <v>0</v>
      </c>
    </row>
    <row r="20" spans="1:15" x14ac:dyDescent="0.3">
      <c r="A20" s="8">
        <v>0.6</v>
      </c>
      <c r="B20" s="3">
        <f t="shared" si="0"/>
        <v>2.9622315477659832E-3</v>
      </c>
      <c r="C20">
        <v>2.35</v>
      </c>
      <c r="D20" s="9">
        <f t="shared" si="1"/>
        <v>4.789986604343845</v>
      </c>
      <c r="F20" s="8">
        <v>0.4</v>
      </c>
      <c r="G20" s="3">
        <f t="shared" si="2"/>
        <v>1.9093078758949881E-3</v>
      </c>
      <c r="H20">
        <v>2.6</v>
      </c>
      <c r="I20" s="9">
        <f t="shared" si="3"/>
        <v>5.2945220431316207</v>
      </c>
      <c r="J20" t="b">
        <f t="shared" si="5"/>
        <v>0</v>
      </c>
      <c r="K20" s="8">
        <v>0.3</v>
      </c>
      <c r="L20" s="3">
        <f>K20/'Tensile Test'!$L$2</f>
        <v>1.3917755344418053E-3</v>
      </c>
      <c r="M20">
        <v>2.8</v>
      </c>
      <c r="N20" s="9">
        <f>M20*1000/'Tensile Test'!$L$3/'Tensile Test'!$L$4</f>
        <v>5.980548266762356</v>
      </c>
      <c r="O20" t="b">
        <f t="shared" si="4"/>
        <v>0</v>
      </c>
    </row>
    <row r="21" spans="1:15" x14ac:dyDescent="0.3">
      <c r="A21" s="8">
        <v>0.6</v>
      </c>
      <c r="B21" s="3">
        <f t="shared" si="0"/>
        <v>2.9622315477659832E-3</v>
      </c>
      <c r="C21">
        <v>2.5</v>
      </c>
      <c r="D21" s="9">
        <f t="shared" si="1"/>
        <v>5.0957304301530266</v>
      </c>
      <c r="F21" s="8">
        <v>0.4</v>
      </c>
      <c r="G21" s="3">
        <f t="shared" si="2"/>
        <v>1.9093078758949881E-3</v>
      </c>
      <c r="H21">
        <v>2.65</v>
      </c>
      <c r="I21" s="9">
        <f t="shared" si="3"/>
        <v>5.3963397747303059</v>
      </c>
      <c r="J21" t="b">
        <f t="shared" si="5"/>
        <v>0</v>
      </c>
      <c r="K21" s="8">
        <v>0.4</v>
      </c>
      <c r="L21" s="3">
        <f>K21/'Tensile Test'!$L$2</f>
        <v>1.8557007125890737E-3</v>
      </c>
      <c r="M21">
        <v>2.8</v>
      </c>
      <c r="N21" s="9">
        <f>M21*1000/'Tensile Test'!$L$3/'Tensile Test'!$L$4</f>
        <v>5.980548266762356</v>
      </c>
      <c r="O21" t="b">
        <f t="shared" si="4"/>
        <v>0</v>
      </c>
    </row>
    <row r="22" spans="1:15" x14ac:dyDescent="0.3">
      <c r="A22" s="8">
        <v>0.6</v>
      </c>
      <c r="B22" s="3">
        <f t="shared" si="0"/>
        <v>2.9622315477659832E-3</v>
      </c>
      <c r="C22">
        <v>2.5499999999999998</v>
      </c>
      <c r="D22" s="9">
        <f t="shared" si="1"/>
        <v>5.1976450387560869</v>
      </c>
      <c r="F22" s="8">
        <v>0.4</v>
      </c>
      <c r="G22" s="3">
        <f t="shared" si="2"/>
        <v>1.9093078758949881E-3</v>
      </c>
      <c r="H22">
        <v>2.75</v>
      </c>
      <c r="I22" s="9">
        <f t="shared" si="3"/>
        <v>5.5999752379276746</v>
      </c>
      <c r="J22" t="b">
        <f t="shared" si="5"/>
        <v>0</v>
      </c>
      <c r="K22" s="8">
        <v>0.4</v>
      </c>
      <c r="L22" s="3">
        <f>K22/'Tensile Test'!$L$2</f>
        <v>1.8557007125890737E-3</v>
      </c>
      <c r="M22">
        <v>2.9</v>
      </c>
      <c r="N22" s="9">
        <f>M22*1000/'Tensile Test'!$L$3/'Tensile Test'!$L$4</f>
        <v>6.1941392762895831</v>
      </c>
      <c r="O22" t="b">
        <f t="shared" si="4"/>
        <v>0</v>
      </c>
    </row>
    <row r="23" spans="1:15" x14ac:dyDescent="0.3">
      <c r="A23" s="8">
        <v>0.6</v>
      </c>
      <c r="B23" s="3">
        <f t="shared" si="0"/>
        <v>2.9622315477659832E-3</v>
      </c>
      <c r="C23">
        <v>2.5499999999999998</v>
      </c>
      <c r="D23" s="9">
        <f t="shared" si="1"/>
        <v>5.1976450387560869</v>
      </c>
      <c r="F23" s="8">
        <v>0.4</v>
      </c>
      <c r="G23" s="3">
        <f t="shared" si="2"/>
        <v>1.9093078758949881E-3</v>
      </c>
      <c r="H23">
        <v>2.8</v>
      </c>
      <c r="I23" s="9">
        <f t="shared" si="3"/>
        <v>5.7017929695263598</v>
      </c>
      <c r="J23" t="b">
        <f t="shared" si="5"/>
        <v>0</v>
      </c>
      <c r="K23" s="8">
        <v>0.4</v>
      </c>
      <c r="L23" s="3">
        <f>K23/'Tensile Test'!$L$2</f>
        <v>1.8557007125890737E-3</v>
      </c>
      <c r="M23">
        <v>2.95</v>
      </c>
      <c r="N23" s="9">
        <f>M23*1000/'Tensile Test'!$L$3/'Tensile Test'!$L$4</f>
        <v>6.3009347810531962</v>
      </c>
      <c r="O23" t="b">
        <f t="shared" si="4"/>
        <v>0</v>
      </c>
    </row>
    <row r="24" spans="1:15" x14ac:dyDescent="0.3">
      <c r="A24" s="8">
        <v>0.6</v>
      </c>
      <c r="B24" s="3">
        <f t="shared" si="0"/>
        <v>2.9622315477659832E-3</v>
      </c>
      <c r="C24">
        <v>2.65</v>
      </c>
      <c r="D24" s="9">
        <f t="shared" si="1"/>
        <v>5.4014742559622082</v>
      </c>
      <c r="F24" s="8">
        <v>0.4</v>
      </c>
      <c r="G24" s="3">
        <f t="shared" si="2"/>
        <v>1.9093078758949881E-3</v>
      </c>
      <c r="H24">
        <v>2.85</v>
      </c>
      <c r="I24" s="9">
        <f t="shared" si="3"/>
        <v>5.8036107011250451</v>
      </c>
      <c r="J24" t="b">
        <f t="shared" si="5"/>
        <v>0</v>
      </c>
      <c r="K24" s="8">
        <v>0.4</v>
      </c>
      <c r="L24" s="3">
        <f>K24/'Tensile Test'!$L$2</f>
        <v>1.8557007125890737E-3</v>
      </c>
      <c r="M24">
        <v>3.05</v>
      </c>
      <c r="N24" s="9">
        <f>M24*1000/'Tensile Test'!$L$3/'Tensile Test'!$L$4</f>
        <v>6.5145257905804232</v>
      </c>
      <c r="O24" t="b">
        <f t="shared" si="4"/>
        <v>0</v>
      </c>
    </row>
    <row r="25" spans="1:15" x14ac:dyDescent="0.3">
      <c r="A25" s="8">
        <v>0.6</v>
      </c>
      <c r="B25" s="3">
        <f t="shared" si="0"/>
        <v>2.9622315477659832E-3</v>
      </c>
      <c r="C25">
        <v>2.7</v>
      </c>
      <c r="D25" s="9">
        <f t="shared" si="1"/>
        <v>5.5033888645652684</v>
      </c>
      <c r="F25" s="8">
        <v>0.4</v>
      </c>
      <c r="G25" s="3">
        <f t="shared" si="2"/>
        <v>1.9093078758949881E-3</v>
      </c>
      <c r="H25">
        <v>2.95</v>
      </c>
      <c r="I25" s="9">
        <f t="shared" si="3"/>
        <v>6.0072461643224155</v>
      </c>
      <c r="J25" t="b">
        <f t="shared" si="5"/>
        <v>0</v>
      </c>
      <c r="K25" s="8">
        <v>0.4</v>
      </c>
      <c r="L25" s="3">
        <f>K25/'Tensile Test'!$L$2</f>
        <v>1.8557007125890737E-3</v>
      </c>
      <c r="M25">
        <v>3.05</v>
      </c>
      <c r="N25" s="9">
        <f>M25*1000/'Tensile Test'!$L$3/'Tensile Test'!$L$4</f>
        <v>6.5145257905804232</v>
      </c>
      <c r="O25" t="b">
        <f t="shared" si="4"/>
        <v>0</v>
      </c>
    </row>
    <row r="26" spans="1:15" x14ac:dyDescent="0.3">
      <c r="A26" s="8">
        <v>0.6</v>
      </c>
      <c r="B26" s="3">
        <f t="shared" si="0"/>
        <v>2.9622315477659832E-3</v>
      </c>
      <c r="C26">
        <v>2.8</v>
      </c>
      <c r="D26" s="9">
        <f t="shared" si="1"/>
        <v>5.7072180817713889</v>
      </c>
      <c r="F26" s="8">
        <v>0.4</v>
      </c>
      <c r="G26" s="3">
        <f t="shared" si="2"/>
        <v>1.9093078758949881E-3</v>
      </c>
      <c r="H26">
        <v>3</v>
      </c>
      <c r="I26" s="9">
        <f t="shared" si="3"/>
        <v>6.1090638959211008</v>
      </c>
      <c r="J26" t="b">
        <f t="shared" si="5"/>
        <v>0</v>
      </c>
      <c r="K26" s="8">
        <v>0.4</v>
      </c>
      <c r="L26" s="3">
        <f>K26/'Tensile Test'!$L$2</f>
        <v>1.8557007125890737E-3</v>
      </c>
      <c r="M26">
        <v>3.1</v>
      </c>
      <c r="N26" s="9">
        <f>M26*1000/'Tensile Test'!$L$3/'Tensile Test'!$L$4</f>
        <v>6.6213212953440364</v>
      </c>
      <c r="O26" t="b">
        <f t="shared" si="4"/>
        <v>0</v>
      </c>
    </row>
    <row r="27" spans="1:15" x14ac:dyDescent="0.3">
      <c r="A27" s="8">
        <v>0.6</v>
      </c>
      <c r="B27" s="3">
        <f t="shared" si="0"/>
        <v>2.9622315477659832E-3</v>
      </c>
      <c r="C27">
        <v>2.8</v>
      </c>
      <c r="D27" s="9">
        <f t="shared" si="1"/>
        <v>5.7072180817713889</v>
      </c>
      <c r="F27" s="8">
        <v>0.5</v>
      </c>
      <c r="G27" s="3">
        <f t="shared" si="2"/>
        <v>2.3866348448687352E-3</v>
      </c>
      <c r="H27">
        <v>3.1</v>
      </c>
      <c r="I27" s="9">
        <f t="shared" si="3"/>
        <v>6.3126993591184704</v>
      </c>
      <c r="J27" t="b">
        <f t="shared" si="5"/>
        <v>0</v>
      </c>
      <c r="K27" s="8">
        <v>0.4</v>
      </c>
      <c r="L27" s="3">
        <f>K27/'Tensile Test'!$L$2</f>
        <v>1.8557007125890737E-3</v>
      </c>
      <c r="M27">
        <v>3.2</v>
      </c>
      <c r="N27" s="9">
        <f>M27*1000/'Tensile Test'!$L$3/'Tensile Test'!$L$4</f>
        <v>6.8349123048712634</v>
      </c>
      <c r="O27" t="b">
        <f t="shared" si="4"/>
        <v>0</v>
      </c>
    </row>
    <row r="28" spans="1:15" x14ac:dyDescent="0.3">
      <c r="A28" s="8">
        <v>0.6</v>
      </c>
      <c r="B28" s="3">
        <f t="shared" si="0"/>
        <v>2.9622315477659832E-3</v>
      </c>
      <c r="C28">
        <v>2.85</v>
      </c>
      <c r="D28" s="9">
        <f t="shared" si="1"/>
        <v>5.80913269037445</v>
      </c>
      <c r="F28" s="8">
        <v>0.8</v>
      </c>
      <c r="G28" s="3">
        <f t="shared" si="2"/>
        <v>3.8186157517899762E-3</v>
      </c>
      <c r="H28">
        <v>3.1</v>
      </c>
      <c r="I28" s="9">
        <f t="shared" si="3"/>
        <v>6.3126993591184704</v>
      </c>
      <c r="J28" t="b">
        <f t="shared" si="5"/>
        <v>0</v>
      </c>
      <c r="K28" s="8">
        <v>0.4</v>
      </c>
      <c r="L28" s="3">
        <f>K28/'Tensile Test'!$L$2</f>
        <v>1.8557007125890737E-3</v>
      </c>
      <c r="M28">
        <v>3.25</v>
      </c>
      <c r="N28" s="9">
        <f>M28*1000/'Tensile Test'!$L$3/'Tensile Test'!$L$4</f>
        <v>6.9417078096348774</v>
      </c>
      <c r="O28" t="b">
        <f t="shared" si="4"/>
        <v>0</v>
      </c>
    </row>
    <row r="29" spans="1:15" x14ac:dyDescent="0.3">
      <c r="A29" s="8">
        <v>0.6</v>
      </c>
      <c r="B29" s="3">
        <f t="shared" si="0"/>
        <v>2.9622315477659832E-3</v>
      </c>
      <c r="C29">
        <v>2.85</v>
      </c>
      <c r="D29" s="9">
        <f t="shared" si="1"/>
        <v>5.80913269037445</v>
      </c>
      <c r="F29" s="8">
        <v>0.8</v>
      </c>
      <c r="G29" s="3">
        <f t="shared" si="2"/>
        <v>3.8186157517899762E-3</v>
      </c>
      <c r="H29">
        <v>3.15</v>
      </c>
      <c r="I29" s="9">
        <f t="shared" si="3"/>
        <v>6.4145170907171556</v>
      </c>
      <c r="J29" t="b">
        <f t="shared" si="5"/>
        <v>0</v>
      </c>
      <c r="K29" s="8">
        <v>0.5</v>
      </c>
      <c r="L29" s="3">
        <f>K29/'Tensile Test'!$L$2</f>
        <v>2.319625890736342E-3</v>
      </c>
      <c r="M29">
        <v>3.35</v>
      </c>
      <c r="N29" s="9">
        <f>M29*1000/'Tensile Test'!$L$3/'Tensile Test'!$L$4</f>
        <v>7.1552988191621045</v>
      </c>
      <c r="O29" t="b">
        <f t="shared" si="4"/>
        <v>0</v>
      </c>
    </row>
    <row r="30" spans="1:15" x14ac:dyDescent="0.3">
      <c r="A30" s="8">
        <v>0.6</v>
      </c>
      <c r="B30" s="3">
        <f t="shared" si="0"/>
        <v>2.9622315477659832E-3</v>
      </c>
      <c r="C30">
        <v>2.9</v>
      </c>
      <c r="D30" s="9">
        <f t="shared" si="1"/>
        <v>5.9110472989775111</v>
      </c>
      <c r="F30" s="8">
        <v>0.8</v>
      </c>
      <c r="G30" s="3">
        <f t="shared" si="2"/>
        <v>3.8186157517899762E-3</v>
      </c>
      <c r="H30">
        <v>3.25</v>
      </c>
      <c r="I30" s="9">
        <f t="shared" si="3"/>
        <v>6.6181525539145252</v>
      </c>
      <c r="J30" t="b">
        <f t="shared" si="5"/>
        <v>0</v>
      </c>
      <c r="K30" s="8">
        <v>0.5</v>
      </c>
      <c r="L30" s="3">
        <f>K30/'Tensile Test'!$L$2</f>
        <v>2.319625890736342E-3</v>
      </c>
      <c r="M30">
        <v>3.4</v>
      </c>
      <c r="N30" s="9">
        <f>M30*1000/'Tensile Test'!$L$3/'Tensile Test'!$L$4</f>
        <v>7.2620943239257176</v>
      </c>
      <c r="O30" t="b">
        <f t="shared" si="4"/>
        <v>0</v>
      </c>
    </row>
    <row r="31" spans="1:15" x14ac:dyDescent="0.3">
      <c r="A31" s="8">
        <v>0.6</v>
      </c>
      <c r="B31" s="3">
        <f t="shared" si="0"/>
        <v>2.9622315477659832E-3</v>
      </c>
      <c r="C31">
        <v>3</v>
      </c>
      <c r="D31" s="9">
        <f t="shared" si="1"/>
        <v>6.1148765161836325</v>
      </c>
      <c r="F31" s="8">
        <v>0.8</v>
      </c>
      <c r="G31" s="3">
        <f t="shared" si="2"/>
        <v>3.8186157517899762E-3</v>
      </c>
      <c r="H31">
        <v>3.3</v>
      </c>
      <c r="I31" s="9">
        <f t="shared" si="3"/>
        <v>6.7199702855132104</v>
      </c>
      <c r="J31" t="b">
        <f t="shared" si="5"/>
        <v>0</v>
      </c>
      <c r="K31" s="8">
        <v>0.5</v>
      </c>
      <c r="L31" s="3">
        <f>K31/'Tensile Test'!$L$2</f>
        <v>2.319625890736342E-3</v>
      </c>
      <c r="M31">
        <v>3.45</v>
      </c>
      <c r="N31" s="9">
        <f>M31*1000/'Tensile Test'!$L$3/'Tensile Test'!$L$4</f>
        <v>7.3688898286893316</v>
      </c>
      <c r="O31" t="b">
        <f t="shared" si="4"/>
        <v>0</v>
      </c>
    </row>
    <row r="32" spans="1:15" x14ac:dyDescent="0.3">
      <c r="A32" s="8">
        <v>0.6</v>
      </c>
      <c r="B32" s="3">
        <f t="shared" si="0"/>
        <v>2.9622315477659832E-3</v>
      </c>
      <c r="C32">
        <v>3</v>
      </c>
      <c r="D32" s="9">
        <f t="shared" si="1"/>
        <v>6.1148765161836325</v>
      </c>
      <c r="F32" s="8">
        <v>0.8</v>
      </c>
      <c r="G32" s="3">
        <f t="shared" si="2"/>
        <v>3.8186157517899762E-3</v>
      </c>
      <c r="H32">
        <v>3.4</v>
      </c>
      <c r="I32" s="9">
        <f t="shared" si="3"/>
        <v>6.92360574871058</v>
      </c>
      <c r="J32" t="b">
        <f t="shared" si="5"/>
        <v>0</v>
      </c>
      <c r="K32" s="8">
        <v>0.5</v>
      </c>
      <c r="L32" s="3">
        <f>K32/'Tensile Test'!$L$2</f>
        <v>2.319625890736342E-3</v>
      </c>
      <c r="M32">
        <v>3.55</v>
      </c>
      <c r="N32" s="9">
        <f>M32*1000/'Tensile Test'!$L$3/'Tensile Test'!$L$4</f>
        <v>7.5824808382165587</v>
      </c>
      <c r="O32" t="b">
        <f t="shared" si="4"/>
        <v>0</v>
      </c>
    </row>
    <row r="33" spans="1:15" x14ac:dyDescent="0.3">
      <c r="A33" s="8">
        <v>0.6</v>
      </c>
      <c r="B33" s="3">
        <f t="shared" si="0"/>
        <v>2.9622315477659832E-3</v>
      </c>
      <c r="C33">
        <v>3.05</v>
      </c>
      <c r="D33" s="9">
        <f t="shared" si="1"/>
        <v>6.2167911247866918</v>
      </c>
      <c r="F33" s="8">
        <v>0.8</v>
      </c>
      <c r="G33" s="3">
        <f t="shared" si="2"/>
        <v>3.8186157517899762E-3</v>
      </c>
      <c r="H33">
        <v>3.45</v>
      </c>
      <c r="I33" s="9">
        <f t="shared" si="3"/>
        <v>7.0254234803092652</v>
      </c>
      <c r="J33" t="b">
        <f t="shared" si="5"/>
        <v>0</v>
      </c>
      <c r="K33" s="8">
        <v>0.5</v>
      </c>
      <c r="L33" s="3">
        <f>K33/'Tensile Test'!$L$2</f>
        <v>2.319625890736342E-3</v>
      </c>
      <c r="M33">
        <v>3.55</v>
      </c>
      <c r="N33" s="9">
        <f>M33*1000/'Tensile Test'!$L$3/'Tensile Test'!$L$4</f>
        <v>7.5824808382165587</v>
      </c>
      <c r="O33" t="b">
        <f t="shared" si="4"/>
        <v>0</v>
      </c>
    </row>
    <row r="34" spans="1:15" x14ac:dyDescent="0.3">
      <c r="A34" s="8">
        <v>0.6</v>
      </c>
      <c r="B34" s="3">
        <f t="shared" si="0"/>
        <v>2.9622315477659832E-3</v>
      </c>
      <c r="C34">
        <v>3.05</v>
      </c>
      <c r="D34" s="9">
        <f t="shared" si="1"/>
        <v>6.2167911247866918</v>
      </c>
      <c r="F34" s="8">
        <v>0.8</v>
      </c>
      <c r="G34" s="3">
        <f t="shared" si="2"/>
        <v>3.8186157517899762E-3</v>
      </c>
      <c r="H34">
        <v>3.5</v>
      </c>
      <c r="I34" s="9">
        <f t="shared" si="3"/>
        <v>7.1272412119079505</v>
      </c>
      <c r="J34" t="b">
        <f t="shared" si="5"/>
        <v>0</v>
      </c>
      <c r="K34" s="8">
        <v>0.6</v>
      </c>
      <c r="L34" s="3">
        <f>K34/'Tensile Test'!$L$2</f>
        <v>2.7835510688836106E-3</v>
      </c>
      <c r="M34">
        <v>3.55</v>
      </c>
      <c r="N34" s="9">
        <f>M34*1000/'Tensile Test'!$L$3/'Tensile Test'!$L$4</f>
        <v>7.5824808382165587</v>
      </c>
      <c r="O34" t="b">
        <f t="shared" si="4"/>
        <v>0</v>
      </c>
    </row>
    <row r="35" spans="1:15" x14ac:dyDescent="0.3">
      <c r="A35" s="8">
        <v>0.6</v>
      </c>
      <c r="B35" s="3">
        <f t="shared" si="0"/>
        <v>2.9622315477659832E-3</v>
      </c>
      <c r="C35">
        <v>3.15</v>
      </c>
      <c r="D35" s="9">
        <f t="shared" si="1"/>
        <v>6.4206203419928132</v>
      </c>
      <c r="F35" s="8">
        <v>0.8</v>
      </c>
      <c r="G35" s="3">
        <f t="shared" si="2"/>
        <v>3.8186157517899762E-3</v>
      </c>
      <c r="H35">
        <v>3.6</v>
      </c>
      <c r="I35" s="9">
        <f t="shared" si="3"/>
        <v>7.33087667510532</v>
      </c>
      <c r="J35" t="b">
        <f t="shared" si="5"/>
        <v>0</v>
      </c>
      <c r="K35" s="8">
        <v>0.6</v>
      </c>
      <c r="L35" s="3">
        <f>K35/'Tensile Test'!$L$2</f>
        <v>2.7835510688836106E-3</v>
      </c>
      <c r="M35">
        <v>3.6</v>
      </c>
      <c r="N35" s="9">
        <f>M35*1000/'Tensile Test'!$L$3/'Tensile Test'!$L$4</f>
        <v>7.6892763429801718</v>
      </c>
      <c r="O35" t="b">
        <f t="shared" si="4"/>
        <v>0</v>
      </c>
    </row>
    <row r="36" spans="1:15" x14ac:dyDescent="0.3">
      <c r="A36" s="8">
        <v>0.7</v>
      </c>
      <c r="B36" s="3">
        <f t="shared" si="0"/>
        <v>3.4559368057269805E-3</v>
      </c>
      <c r="C36">
        <v>3.15</v>
      </c>
      <c r="D36" s="9">
        <f t="shared" si="1"/>
        <v>6.4206203419928132</v>
      </c>
      <c r="F36" s="8">
        <v>0.8</v>
      </c>
      <c r="G36" s="3">
        <f t="shared" si="2"/>
        <v>3.8186157517899762E-3</v>
      </c>
      <c r="H36">
        <v>3.65</v>
      </c>
      <c r="I36" s="9">
        <f t="shared" si="3"/>
        <v>7.4326944067040053</v>
      </c>
      <c r="J36" t="b">
        <f t="shared" si="5"/>
        <v>0</v>
      </c>
      <c r="K36" s="8">
        <v>0.6</v>
      </c>
      <c r="L36" s="3">
        <f>K36/'Tensile Test'!$L$2</f>
        <v>2.7835510688836106E-3</v>
      </c>
      <c r="M36">
        <v>3.6</v>
      </c>
      <c r="N36" s="9">
        <f>M36*1000/'Tensile Test'!$L$3/'Tensile Test'!$L$4</f>
        <v>7.6892763429801718</v>
      </c>
      <c r="O36" t="b">
        <f t="shared" si="4"/>
        <v>0</v>
      </c>
    </row>
    <row r="37" spans="1:15" x14ac:dyDescent="0.3">
      <c r="A37" s="8">
        <v>0.8</v>
      </c>
      <c r="B37" s="3">
        <f t="shared" si="0"/>
        <v>3.9496420636879782E-3</v>
      </c>
      <c r="C37">
        <v>3.15</v>
      </c>
      <c r="D37" s="9">
        <f t="shared" si="1"/>
        <v>6.4206203419928132</v>
      </c>
      <c r="F37" s="8">
        <v>0.8</v>
      </c>
      <c r="G37" s="3">
        <f t="shared" si="2"/>
        <v>3.8186157517899762E-3</v>
      </c>
      <c r="H37">
        <v>3.75</v>
      </c>
      <c r="I37" s="9">
        <f t="shared" si="3"/>
        <v>7.6363298699013749</v>
      </c>
      <c r="J37" t="b">
        <f t="shared" si="5"/>
        <v>0</v>
      </c>
      <c r="K37" s="8">
        <v>0.7</v>
      </c>
      <c r="L37" s="3">
        <f>K37/'Tensile Test'!$L$2</f>
        <v>3.2474762470308788E-3</v>
      </c>
      <c r="M37">
        <v>3.7</v>
      </c>
      <c r="N37" s="9">
        <f>M37*1000/'Tensile Test'!$L$3/'Tensile Test'!$L$4</f>
        <v>7.9028673525073989</v>
      </c>
      <c r="O37" t="b">
        <f t="shared" si="4"/>
        <v>0</v>
      </c>
    </row>
    <row r="38" spans="1:15" x14ac:dyDescent="0.3">
      <c r="A38" s="8">
        <v>0.8</v>
      </c>
      <c r="B38" s="3">
        <f t="shared" si="0"/>
        <v>3.9496420636879782E-3</v>
      </c>
      <c r="C38">
        <v>3.2</v>
      </c>
      <c r="D38" s="9">
        <f t="shared" si="1"/>
        <v>6.5225349505958743</v>
      </c>
      <c r="F38" s="8">
        <v>0.8</v>
      </c>
      <c r="G38" s="3">
        <f t="shared" si="2"/>
        <v>3.8186157517899762E-3</v>
      </c>
      <c r="H38">
        <v>3.8</v>
      </c>
      <c r="I38" s="9">
        <f t="shared" si="3"/>
        <v>7.7381476015000601</v>
      </c>
      <c r="J38" t="b">
        <f t="shared" si="5"/>
        <v>0</v>
      </c>
      <c r="K38" s="8">
        <v>0.7</v>
      </c>
      <c r="L38" s="3">
        <f>K38/'Tensile Test'!$L$2</f>
        <v>3.2474762470308788E-3</v>
      </c>
      <c r="M38">
        <v>3.75</v>
      </c>
      <c r="N38" s="9">
        <f>M38*1000/'Tensile Test'!$L$3/'Tensile Test'!$L$4</f>
        <v>8.009662857271012</v>
      </c>
      <c r="O38" t="b">
        <f t="shared" si="4"/>
        <v>0</v>
      </c>
    </row>
    <row r="39" spans="1:15" x14ac:dyDescent="0.3">
      <c r="A39" s="8">
        <v>0.8</v>
      </c>
      <c r="B39" s="3">
        <f t="shared" si="0"/>
        <v>3.9496420636879782E-3</v>
      </c>
      <c r="C39">
        <v>3.3</v>
      </c>
      <c r="D39" s="9">
        <f t="shared" si="1"/>
        <v>6.7263641678019948</v>
      </c>
      <c r="F39" s="8">
        <v>0.8</v>
      </c>
      <c r="G39" s="3">
        <f t="shared" si="2"/>
        <v>3.8186157517899762E-3</v>
      </c>
      <c r="H39">
        <v>3.9</v>
      </c>
      <c r="I39" s="9">
        <f t="shared" si="3"/>
        <v>7.9417830646974306</v>
      </c>
      <c r="J39" t="b">
        <f t="shared" si="5"/>
        <v>0</v>
      </c>
      <c r="K39" s="8">
        <v>0.7</v>
      </c>
      <c r="L39" s="3">
        <f>K39/'Tensile Test'!$L$2</f>
        <v>3.2474762470308788E-3</v>
      </c>
      <c r="M39">
        <v>3.85</v>
      </c>
      <c r="N39" s="9">
        <f>M39*1000/'Tensile Test'!$L$3/'Tensile Test'!$L$4</f>
        <v>8.2232538667982382</v>
      </c>
      <c r="O39" t="b">
        <f t="shared" si="4"/>
        <v>0</v>
      </c>
    </row>
    <row r="40" spans="1:15" x14ac:dyDescent="0.3">
      <c r="A40" s="8">
        <v>0.9</v>
      </c>
      <c r="B40" s="3">
        <f t="shared" si="0"/>
        <v>4.4433473216489751E-3</v>
      </c>
      <c r="C40">
        <v>3.3</v>
      </c>
      <c r="D40" s="9">
        <f t="shared" si="1"/>
        <v>6.7263641678019948</v>
      </c>
      <c r="F40" s="8">
        <v>0.8</v>
      </c>
      <c r="G40" s="3">
        <f t="shared" si="2"/>
        <v>3.8186157517899762E-3</v>
      </c>
      <c r="H40">
        <v>3.95</v>
      </c>
      <c r="I40" s="9">
        <f t="shared" si="3"/>
        <v>8.0436007962961149</v>
      </c>
      <c r="J40" t="b">
        <f t="shared" si="5"/>
        <v>0</v>
      </c>
      <c r="K40" s="8">
        <v>0.8</v>
      </c>
      <c r="L40" s="3">
        <f>K40/'Tensile Test'!$L$2</f>
        <v>3.7114014251781475E-3</v>
      </c>
      <c r="M40">
        <v>3.85</v>
      </c>
      <c r="N40" s="9">
        <f>M40*1000/'Tensile Test'!$L$3/'Tensile Test'!$L$4</f>
        <v>8.2232538667982382</v>
      </c>
      <c r="O40" t="b">
        <f t="shared" si="4"/>
        <v>0</v>
      </c>
    </row>
    <row r="41" spans="1:15" x14ac:dyDescent="0.3">
      <c r="A41" s="8">
        <v>0.9</v>
      </c>
      <c r="B41" s="3">
        <f t="shared" si="0"/>
        <v>4.4433473216489751E-3</v>
      </c>
      <c r="C41">
        <v>3.3</v>
      </c>
      <c r="D41" s="9">
        <f t="shared" si="1"/>
        <v>6.7263641678019948</v>
      </c>
      <c r="F41" s="8">
        <v>0.8</v>
      </c>
      <c r="G41" s="3">
        <f t="shared" si="2"/>
        <v>3.8186157517899762E-3</v>
      </c>
      <c r="H41">
        <v>4</v>
      </c>
      <c r="I41" s="9">
        <f t="shared" si="3"/>
        <v>8.145418527894801</v>
      </c>
      <c r="J41" t="b">
        <f t="shared" si="5"/>
        <v>0</v>
      </c>
      <c r="K41" s="8">
        <v>0.8</v>
      </c>
      <c r="L41" s="3">
        <f>K41/'Tensile Test'!$L$2</f>
        <v>3.7114014251781475E-3</v>
      </c>
      <c r="M41">
        <v>3.9</v>
      </c>
      <c r="N41" s="9">
        <f>M41*1000/'Tensile Test'!$L$3/'Tensile Test'!$L$4</f>
        <v>8.330049371561854</v>
      </c>
      <c r="O41" t="b">
        <f t="shared" si="4"/>
        <v>0</v>
      </c>
    </row>
    <row r="42" spans="1:15" x14ac:dyDescent="0.3">
      <c r="A42" s="8">
        <v>1</v>
      </c>
      <c r="B42" s="3">
        <f t="shared" si="0"/>
        <v>4.9370525796099728E-3</v>
      </c>
      <c r="C42">
        <v>3.3</v>
      </c>
      <c r="D42" s="9">
        <f t="shared" si="1"/>
        <v>6.7263641678019948</v>
      </c>
      <c r="F42" s="8">
        <v>0.9</v>
      </c>
      <c r="G42" s="3">
        <f t="shared" si="2"/>
        <v>4.2959427207637235E-3</v>
      </c>
      <c r="H42">
        <v>4.0999999999999996</v>
      </c>
      <c r="I42" s="9">
        <f t="shared" si="3"/>
        <v>8.3490539910921697</v>
      </c>
      <c r="J42" t="b">
        <f t="shared" si="5"/>
        <v>0</v>
      </c>
      <c r="K42" s="8">
        <v>0.8</v>
      </c>
      <c r="L42" s="3">
        <f>K42/'Tensile Test'!$L$2</f>
        <v>3.7114014251781475E-3</v>
      </c>
      <c r="M42">
        <v>3.95</v>
      </c>
      <c r="N42" s="9">
        <f>M42*1000/'Tensile Test'!$L$3/'Tensile Test'!$L$4</f>
        <v>8.4368448763254662</v>
      </c>
      <c r="O42" t="b">
        <f t="shared" si="4"/>
        <v>0</v>
      </c>
    </row>
    <row r="43" spans="1:15" x14ac:dyDescent="0.3">
      <c r="A43" s="8">
        <v>1</v>
      </c>
      <c r="B43" s="3">
        <f t="shared" si="0"/>
        <v>4.9370525796099728E-3</v>
      </c>
      <c r="C43">
        <v>3.3</v>
      </c>
      <c r="D43" s="9">
        <f t="shared" si="1"/>
        <v>6.7263641678019948</v>
      </c>
      <c r="F43" s="8">
        <v>1</v>
      </c>
      <c r="G43" s="3">
        <f t="shared" si="2"/>
        <v>4.7732696897374704E-3</v>
      </c>
      <c r="H43">
        <v>4.1500000000000004</v>
      </c>
      <c r="I43" s="9">
        <f t="shared" si="3"/>
        <v>8.4508717226908558</v>
      </c>
      <c r="J43" t="b">
        <f t="shared" si="5"/>
        <v>0</v>
      </c>
      <c r="K43" s="8">
        <v>0.8</v>
      </c>
      <c r="L43" s="3">
        <f>K43/'Tensile Test'!$L$2</f>
        <v>3.7114014251781475E-3</v>
      </c>
      <c r="M43">
        <v>4.05</v>
      </c>
      <c r="N43" s="9">
        <f>M43*1000/'Tensile Test'!$L$3/'Tensile Test'!$L$4</f>
        <v>8.6504358858526924</v>
      </c>
      <c r="O43" t="b">
        <f t="shared" si="4"/>
        <v>0</v>
      </c>
    </row>
    <row r="44" spans="1:15" x14ac:dyDescent="0.3">
      <c r="A44" s="8">
        <v>1</v>
      </c>
      <c r="B44" s="3">
        <f t="shared" si="0"/>
        <v>4.9370525796099728E-3</v>
      </c>
      <c r="C44">
        <v>3.3</v>
      </c>
      <c r="D44" s="9">
        <f t="shared" si="1"/>
        <v>6.7263641678019948</v>
      </c>
      <c r="F44" s="8">
        <v>1.1000000000000001</v>
      </c>
      <c r="G44" s="3">
        <f t="shared" si="2"/>
        <v>5.2505966587112173E-3</v>
      </c>
      <c r="H44">
        <v>4.1500000000000004</v>
      </c>
      <c r="I44" s="9">
        <f t="shared" si="3"/>
        <v>8.4508717226908558</v>
      </c>
      <c r="J44" t="b">
        <f t="shared" si="5"/>
        <v>0</v>
      </c>
      <c r="K44" s="8">
        <v>0.8</v>
      </c>
      <c r="L44" s="3">
        <f>K44/'Tensile Test'!$L$2</f>
        <v>3.7114014251781475E-3</v>
      </c>
      <c r="M44">
        <v>4.0999999999999996</v>
      </c>
      <c r="N44" s="9">
        <f>M44*1000/'Tensile Test'!$L$3/'Tensile Test'!$L$4</f>
        <v>8.7572313906163064</v>
      </c>
      <c r="O44" t="b">
        <f t="shared" si="4"/>
        <v>0</v>
      </c>
    </row>
    <row r="45" spans="1:15" x14ac:dyDescent="0.3">
      <c r="A45" s="8">
        <v>1</v>
      </c>
      <c r="B45" s="3">
        <f t="shared" si="0"/>
        <v>4.9370525796099728E-3</v>
      </c>
      <c r="C45">
        <v>3.35</v>
      </c>
      <c r="D45" s="9">
        <f t="shared" si="1"/>
        <v>6.828278776405055</v>
      </c>
      <c r="F45" s="8">
        <v>1.1000000000000001</v>
      </c>
      <c r="G45" s="3">
        <f t="shared" si="2"/>
        <v>5.2505966587112173E-3</v>
      </c>
      <c r="H45">
        <v>4.25</v>
      </c>
      <c r="I45" s="9">
        <f t="shared" si="3"/>
        <v>8.6545071858882245</v>
      </c>
      <c r="J45" t="b">
        <f t="shared" si="5"/>
        <v>0</v>
      </c>
      <c r="K45" s="8">
        <v>0.8</v>
      </c>
      <c r="L45" s="3">
        <f>K45/'Tensile Test'!$L$2</f>
        <v>3.7114014251781475E-3</v>
      </c>
      <c r="M45">
        <v>4.0999999999999996</v>
      </c>
      <c r="N45" s="9">
        <f>M45*1000/'Tensile Test'!$L$3/'Tensile Test'!$L$4</f>
        <v>8.7572313906163064</v>
      </c>
      <c r="O45" t="b">
        <f t="shared" si="4"/>
        <v>0</v>
      </c>
    </row>
    <row r="46" spans="1:15" x14ac:dyDescent="0.3">
      <c r="A46" s="8">
        <v>1</v>
      </c>
      <c r="B46" s="3">
        <f t="shared" si="0"/>
        <v>4.9370525796099728E-3</v>
      </c>
      <c r="C46">
        <v>3.35</v>
      </c>
      <c r="D46" s="9">
        <f t="shared" si="1"/>
        <v>6.828278776405055</v>
      </c>
      <c r="F46" s="8">
        <v>1.1000000000000001</v>
      </c>
      <c r="G46" s="3">
        <f t="shared" si="2"/>
        <v>5.2505966587112173E-3</v>
      </c>
      <c r="H46">
        <v>4.3</v>
      </c>
      <c r="I46" s="9">
        <f t="shared" si="3"/>
        <v>8.7563249174869107</v>
      </c>
      <c r="J46" t="b">
        <f t="shared" si="5"/>
        <v>0</v>
      </c>
      <c r="K46" s="8">
        <v>0.8</v>
      </c>
      <c r="L46" s="3">
        <f>K46/'Tensile Test'!$L$2</f>
        <v>3.7114014251781475E-3</v>
      </c>
      <c r="M46">
        <v>4.2</v>
      </c>
      <c r="N46" s="9">
        <f>M46*1000/'Tensile Test'!$L$3/'Tensile Test'!$L$4</f>
        <v>8.9708224001435344</v>
      </c>
      <c r="O46" t="b">
        <f t="shared" si="4"/>
        <v>0</v>
      </c>
    </row>
    <row r="47" spans="1:15" x14ac:dyDescent="0.3">
      <c r="A47" s="8">
        <v>1</v>
      </c>
      <c r="B47" s="3">
        <f t="shared" si="0"/>
        <v>4.9370525796099728E-3</v>
      </c>
      <c r="C47">
        <v>3.4</v>
      </c>
      <c r="D47" s="9">
        <f t="shared" si="1"/>
        <v>6.9301933850081161</v>
      </c>
      <c r="F47" s="8">
        <v>1.2</v>
      </c>
      <c r="G47" s="3">
        <f t="shared" si="2"/>
        <v>5.7279236276849641E-3</v>
      </c>
      <c r="H47">
        <v>4.3</v>
      </c>
      <c r="I47" s="9">
        <f t="shared" si="3"/>
        <v>8.7563249174869107</v>
      </c>
      <c r="J47" t="b">
        <f t="shared" si="5"/>
        <v>0</v>
      </c>
      <c r="K47" s="8">
        <v>0.8</v>
      </c>
      <c r="L47" s="3">
        <f>K47/'Tensile Test'!$L$2</f>
        <v>3.7114014251781475E-3</v>
      </c>
      <c r="M47">
        <v>4.2</v>
      </c>
      <c r="N47" s="9">
        <f>M47*1000/'Tensile Test'!$L$3/'Tensile Test'!$L$4</f>
        <v>8.9708224001435344</v>
      </c>
      <c r="O47" t="b">
        <f t="shared" si="4"/>
        <v>0</v>
      </c>
    </row>
    <row r="48" spans="1:15" x14ac:dyDescent="0.3">
      <c r="A48" s="8">
        <v>1</v>
      </c>
      <c r="B48" s="3">
        <f t="shared" si="0"/>
        <v>4.9370525796099728E-3</v>
      </c>
      <c r="C48">
        <v>3.5</v>
      </c>
      <c r="D48" s="9">
        <f t="shared" si="1"/>
        <v>7.1340226022142375</v>
      </c>
      <c r="F48" s="8">
        <v>1.2</v>
      </c>
      <c r="G48" s="3">
        <f t="shared" si="2"/>
        <v>5.7279236276849641E-3</v>
      </c>
      <c r="H48">
        <v>4.4000000000000004</v>
      </c>
      <c r="I48" s="9">
        <f t="shared" si="3"/>
        <v>8.9599603806842811</v>
      </c>
      <c r="J48" t="b">
        <f t="shared" si="5"/>
        <v>0</v>
      </c>
      <c r="K48" s="8">
        <v>0.8</v>
      </c>
      <c r="L48" s="3">
        <f>K48/'Tensile Test'!$L$2</f>
        <v>3.7114014251781475E-3</v>
      </c>
      <c r="M48">
        <v>4.25</v>
      </c>
      <c r="N48" s="9">
        <f>M48*1000/'Tensile Test'!$L$3/'Tensile Test'!$L$4</f>
        <v>9.0776179049071466</v>
      </c>
      <c r="O48" t="b">
        <f t="shared" si="4"/>
        <v>0</v>
      </c>
    </row>
    <row r="49" spans="1:15" x14ac:dyDescent="0.3">
      <c r="A49" s="8">
        <v>1</v>
      </c>
      <c r="B49" s="3">
        <f t="shared" si="0"/>
        <v>4.9370525796099728E-3</v>
      </c>
      <c r="C49">
        <v>3.55</v>
      </c>
      <c r="D49" s="9">
        <f t="shared" si="1"/>
        <v>7.2359372108172977</v>
      </c>
      <c r="F49" s="8">
        <v>1.2</v>
      </c>
      <c r="G49" s="3">
        <f t="shared" si="2"/>
        <v>5.7279236276849641E-3</v>
      </c>
      <c r="H49">
        <v>4.45</v>
      </c>
      <c r="I49" s="9">
        <f t="shared" si="3"/>
        <v>9.0617781122829655</v>
      </c>
      <c r="J49" t="b">
        <f t="shared" si="5"/>
        <v>0</v>
      </c>
      <c r="K49" s="8">
        <v>0.8</v>
      </c>
      <c r="L49" s="3">
        <f>K49/'Tensile Test'!$L$2</f>
        <v>3.7114014251781475E-3</v>
      </c>
      <c r="M49">
        <v>4.3499999999999996</v>
      </c>
      <c r="N49" s="9">
        <f>M49*1000/'Tensile Test'!$L$3/'Tensile Test'!$L$4</f>
        <v>9.2912089144343746</v>
      </c>
      <c r="O49" t="b">
        <f t="shared" si="4"/>
        <v>0</v>
      </c>
    </row>
    <row r="50" spans="1:15" x14ac:dyDescent="0.3">
      <c r="A50" s="8">
        <v>1</v>
      </c>
      <c r="B50" s="3">
        <f t="shared" si="0"/>
        <v>4.9370525796099728E-3</v>
      </c>
      <c r="C50">
        <v>3.65</v>
      </c>
      <c r="D50" s="9">
        <f t="shared" si="1"/>
        <v>7.439766428023419</v>
      </c>
      <c r="F50" s="8">
        <v>1.2</v>
      </c>
      <c r="G50" s="3">
        <f t="shared" si="2"/>
        <v>5.7279236276849641E-3</v>
      </c>
      <c r="H50">
        <v>4.55</v>
      </c>
      <c r="I50" s="9">
        <f t="shared" si="3"/>
        <v>9.265413575480336</v>
      </c>
      <c r="J50" t="b">
        <f t="shared" si="5"/>
        <v>0</v>
      </c>
      <c r="K50" s="8">
        <v>0.8</v>
      </c>
      <c r="L50" s="3">
        <f>K50/'Tensile Test'!$L$2</f>
        <v>3.7114014251781475E-3</v>
      </c>
      <c r="M50">
        <v>4.4000000000000004</v>
      </c>
      <c r="N50" s="9">
        <f>M50*1000/'Tensile Test'!$L$3/'Tensile Test'!$L$4</f>
        <v>9.3980044191979886</v>
      </c>
      <c r="O50" t="b">
        <f t="shared" si="4"/>
        <v>0</v>
      </c>
    </row>
    <row r="51" spans="1:15" x14ac:dyDescent="0.3">
      <c r="A51" s="8">
        <v>1</v>
      </c>
      <c r="B51" s="3">
        <f t="shared" si="0"/>
        <v>4.9370525796099728E-3</v>
      </c>
      <c r="C51">
        <v>3.65</v>
      </c>
      <c r="D51" s="9">
        <f t="shared" si="1"/>
        <v>7.439766428023419</v>
      </c>
      <c r="F51" s="8">
        <v>1.2</v>
      </c>
      <c r="G51" s="3">
        <f t="shared" si="2"/>
        <v>5.7279236276849641E-3</v>
      </c>
      <c r="H51">
        <v>4.5999999999999996</v>
      </c>
      <c r="I51" s="9">
        <f t="shared" si="3"/>
        <v>9.3672313070790221</v>
      </c>
      <c r="J51" t="b">
        <f t="shared" si="5"/>
        <v>0</v>
      </c>
      <c r="K51" s="8">
        <v>0.8</v>
      </c>
      <c r="L51" s="3">
        <f>K51/'Tensile Test'!$L$2</f>
        <v>3.7114014251781475E-3</v>
      </c>
      <c r="M51">
        <v>4.5</v>
      </c>
      <c r="N51" s="9">
        <f>M51*1000/'Tensile Test'!$L$3/'Tensile Test'!$L$4</f>
        <v>9.6115954287252148</v>
      </c>
      <c r="O51" t="b">
        <f t="shared" si="4"/>
        <v>0</v>
      </c>
    </row>
    <row r="52" spans="1:15" x14ac:dyDescent="0.3">
      <c r="A52" s="8">
        <v>1.1000000000000001</v>
      </c>
      <c r="B52" s="3">
        <f t="shared" si="0"/>
        <v>5.4307578375709705E-3</v>
      </c>
      <c r="C52">
        <v>3.7</v>
      </c>
      <c r="D52" s="9">
        <f t="shared" si="1"/>
        <v>7.5416810366264793</v>
      </c>
      <c r="F52" s="8">
        <v>1.2</v>
      </c>
      <c r="G52" s="3">
        <f t="shared" si="2"/>
        <v>5.7279236276849641E-3</v>
      </c>
      <c r="H52">
        <v>4.6500000000000004</v>
      </c>
      <c r="I52" s="9">
        <f t="shared" si="3"/>
        <v>9.4690490386777064</v>
      </c>
      <c r="J52" t="b">
        <f t="shared" si="5"/>
        <v>0</v>
      </c>
      <c r="K52" s="8">
        <v>0.8</v>
      </c>
      <c r="L52" s="3">
        <f>K52/'Tensile Test'!$L$2</f>
        <v>3.7114014251781475E-3</v>
      </c>
      <c r="M52">
        <v>4.5</v>
      </c>
      <c r="N52" s="9">
        <f>M52*1000/'Tensile Test'!$L$3/'Tensile Test'!$L$4</f>
        <v>9.6115954287252148</v>
      </c>
      <c r="O52" t="b">
        <f t="shared" si="4"/>
        <v>0</v>
      </c>
    </row>
    <row r="53" spans="1:15" x14ac:dyDescent="0.3">
      <c r="A53" s="8">
        <v>1.1000000000000001</v>
      </c>
      <c r="B53" s="3">
        <f t="shared" si="0"/>
        <v>5.4307578375709705E-3</v>
      </c>
      <c r="C53">
        <v>3.8</v>
      </c>
      <c r="D53" s="9">
        <f t="shared" si="1"/>
        <v>7.7455102538325997</v>
      </c>
      <c r="F53" s="8">
        <v>1.2</v>
      </c>
      <c r="G53" s="3">
        <f t="shared" si="2"/>
        <v>5.7279236276849641E-3</v>
      </c>
      <c r="H53">
        <v>4.75</v>
      </c>
      <c r="I53" s="9">
        <f t="shared" si="3"/>
        <v>9.6726845018750751</v>
      </c>
      <c r="J53" t="b">
        <f t="shared" si="5"/>
        <v>0</v>
      </c>
      <c r="K53" s="8">
        <v>0.8</v>
      </c>
      <c r="L53" s="3">
        <f>K53/'Tensile Test'!$L$2</f>
        <v>3.7114014251781475E-3</v>
      </c>
      <c r="M53">
        <v>4.55</v>
      </c>
      <c r="N53" s="9">
        <f>M53*1000/'Tensile Test'!$L$3/'Tensile Test'!$L$4</f>
        <v>9.7183909334888288</v>
      </c>
      <c r="O53" t="b">
        <f t="shared" si="4"/>
        <v>0</v>
      </c>
    </row>
    <row r="54" spans="1:15" x14ac:dyDescent="0.3">
      <c r="A54" s="8">
        <v>1.1000000000000001</v>
      </c>
      <c r="B54" s="3">
        <f t="shared" si="0"/>
        <v>5.4307578375709705E-3</v>
      </c>
      <c r="C54">
        <v>3.85</v>
      </c>
      <c r="D54" s="9">
        <f t="shared" si="1"/>
        <v>7.8474248624356608</v>
      </c>
      <c r="F54" s="8">
        <v>1.2</v>
      </c>
      <c r="G54" s="3">
        <f t="shared" si="2"/>
        <v>5.7279236276849641E-3</v>
      </c>
      <c r="H54">
        <v>4.8</v>
      </c>
      <c r="I54" s="9">
        <f t="shared" si="3"/>
        <v>9.7745022334737595</v>
      </c>
      <c r="J54" t="b">
        <f t="shared" si="5"/>
        <v>0</v>
      </c>
      <c r="K54" s="8">
        <v>0.8</v>
      </c>
      <c r="L54" s="3">
        <f>K54/'Tensile Test'!$L$2</f>
        <v>3.7114014251781475E-3</v>
      </c>
      <c r="M54">
        <v>4.5999999999999996</v>
      </c>
      <c r="N54" s="9">
        <f>M54*1000/'Tensile Test'!$L$3/'Tensile Test'!$L$4</f>
        <v>9.8251864382524428</v>
      </c>
      <c r="O54" t="b">
        <f t="shared" si="4"/>
        <v>0</v>
      </c>
    </row>
    <row r="55" spans="1:15" x14ac:dyDescent="0.3">
      <c r="A55" s="8">
        <v>1.2</v>
      </c>
      <c r="B55" s="3">
        <f t="shared" si="0"/>
        <v>5.9244630955319665E-3</v>
      </c>
      <c r="C55">
        <v>3.85</v>
      </c>
      <c r="D55" s="9">
        <f t="shared" si="1"/>
        <v>7.8474248624356608</v>
      </c>
      <c r="F55" s="8">
        <v>1.2</v>
      </c>
      <c r="G55" s="3">
        <f t="shared" si="2"/>
        <v>5.7279236276849641E-3</v>
      </c>
      <c r="H55">
        <v>4.9000000000000004</v>
      </c>
      <c r="I55" s="9">
        <f t="shared" si="3"/>
        <v>9.9781376966711299</v>
      </c>
      <c r="J55" t="b">
        <f t="shared" si="5"/>
        <v>0</v>
      </c>
      <c r="K55" s="8">
        <v>0.8</v>
      </c>
      <c r="L55" s="3">
        <f>K55/'Tensile Test'!$L$2</f>
        <v>3.7114014251781475E-3</v>
      </c>
      <c r="M55">
        <v>4.7</v>
      </c>
      <c r="N55" s="9">
        <f>M55*1000/'Tensile Test'!$L$3/'Tensile Test'!$L$4</f>
        <v>10.038777447779669</v>
      </c>
      <c r="O55" t="b">
        <f t="shared" si="4"/>
        <v>0</v>
      </c>
    </row>
    <row r="56" spans="1:15" x14ac:dyDescent="0.3">
      <c r="A56" s="8">
        <v>1.2</v>
      </c>
      <c r="B56" s="3">
        <f t="shared" si="0"/>
        <v>5.9244630955319665E-3</v>
      </c>
      <c r="C56">
        <v>3.95</v>
      </c>
      <c r="D56" s="9">
        <f t="shared" si="1"/>
        <v>8.0512540796417813</v>
      </c>
      <c r="F56" s="8">
        <v>1.3</v>
      </c>
      <c r="G56" s="3">
        <f t="shared" si="2"/>
        <v>6.2052505966587118E-3</v>
      </c>
      <c r="H56">
        <v>4.95</v>
      </c>
      <c r="I56" s="9">
        <f t="shared" si="3"/>
        <v>10.079955428269816</v>
      </c>
      <c r="J56" t="b">
        <f t="shared" si="5"/>
        <v>0</v>
      </c>
      <c r="K56" s="8">
        <v>0.8</v>
      </c>
      <c r="L56" s="3">
        <f>K56/'Tensile Test'!$L$2</f>
        <v>3.7114014251781475E-3</v>
      </c>
      <c r="M56">
        <v>4.7</v>
      </c>
      <c r="N56" s="9">
        <f>M56*1000/'Tensile Test'!$L$3/'Tensile Test'!$L$4</f>
        <v>10.038777447779669</v>
      </c>
      <c r="O56" t="b">
        <f t="shared" si="4"/>
        <v>0</v>
      </c>
    </row>
    <row r="57" spans="1:15" x14ac:dyDescent="0.3">
      <c r="A57" s="8">
        <v>1.4</v>
      </c>
      <c r="B57" s="3">
        <f t="shared" si="0"/>
        <v>6.911873611453961E-3</v>
      </c>
      <c r="C57">
        <v>3.95</v>
      </c>
      <c r="D57" s="9">
        <f t="shared" si="1"/>
        <v>8.0512540796417813</v>
      </c>
      <c r="F57" s="8">
        <v>1.3</v>
      </c>
      <c r="G57" s="3">
        <f t="shared" si="2"/>
        <v>6.2052505966587118E-3</v>
      </c>
      <c r="H57">
        <v>5.05</v>
      </c>
      <c r="I57" s="9">
        <f t="shared" si="3"/>
        <v>10.283590891467185</v>
      </c>
      <c r="J57" t="b">
        <f t="shared" si="5"/>
        <v>0</v>
      </c>
      <c r="K57" s="8">
        <v>0.9</v>
      </c>
      <c r="L57" s="3">
        <f>K57/'Tensile Test'!$L$2</f>
        <v>4.1753266033254157E-3</v>
      </c>
      <c r="M57">
        <v>4.7</v>
      </c>
      <c r="N57" s="9">
        <f>M57*1000/'Tensile Test'!$L$3/'Tensile Test'!$L$4</f>
        <v>10.038777447779669</v>
      </c>
      <c r="O57" t="b">
        <f t="shared" si="4"/>
        <v>0</v>
      </c>
    </row>
    <row r="58" spans="1:15" x14ac:dyDescent="0.3">
      <c r="A58" s="8">
        <v>1.4</v>
      </c>
      <c r="B58" s="3">
        <f t="shared" si="0"/>
        <v>6.911873611453961E-3</v>
      </c>
      <c r="C58">
        <v>3.95</v>
      </c>
      <c r="D58" s="9">
        <f t="shared" si="1"/>
        <v>8.0512540796417813</v>
      </c>
      <c r="F58" s="8">
        <v>1.4</v>
      </c>
      <c r="G58" s="3">
        <f t="shared" si="2"/>
        <v>6.6825775656324578E-3</v>
      </c>
      <c r="H58">
        <v>5.05</v>
      </c>
      <c r="I58" s="9">
        <f t="shared" si="3"/>
        <v>10.283590891467185</v>
      </c>
      <c r="J58" t="b">
        <f t="shared" si="5"/>
        <v>0</v>
      </c>
      <c r="K58" s="8">
        <v>0.9</v>
      </c>
      <c r="L58" s="3">
        <f>K58/'Tensile Test'!$L$2</f>
        <v>4.1753266033254157E-3</v>
      </c>
      <c r="M58">
        <v>4.75</v>
      </c>
      <c r="N58" s="9">
        <f>M58*1000/'Tensile Test'!$L$3/'Tensile Test'!$L$4</f>
        <v>10.145572952543283</v>
      </c>
      <c r="O58" t="b">
        <f t="shared" si="4"/>
        <v>0</v>
      </c>
    </row>
    <row r="59" spans="1:15" x14ac:dyDescent="0.3">
      <c r="A59" s="8">
        <v>1.4</v>
      </c>
      <c r="B59" s="3">
        <f t="shared" si="0"/>
        <v>6.911873611453961E-3</v>
      </c>
      <c r="C59">
        <v>4</v>
      </c>
      <c r="D59" s="9">
        <f t="shared" si="1"/>
        <v>8.1531686882448433</v>
      </c>
      <c r="F59" s="8">
        <v>1.5</v>
      </c>
      <c r="G59" s="3">
        <f t="shared" si="2"/>
        <v>7.1599045346062056E-3</v>
      </c>
      <c r="H59">
        <v>5.05</v>
      </c>
      <c r="I59" s="9">
        <f t="shared" si="3"/>
        <v>10.283590891467185</v>
      </c>
      <c r="J59" t="b">
        <f t="shared" si="5"/>
        <v>0</v>
      </c>
      <c r="K59" s="8">
        <v>0.9</v>
      </c>
      <c r="L59" s="3">
        <f>K59/'Tensile Test'!$L$2</f>
        <v>4.1753266033254157E-3</v>
      </c>
      <c r="M59">
        <v>4.8499999999999996</v>
      </c>
      <c r="N59" s="9">
        <f>M59*1000/'Tensile Test'!$L$3/'Tensile Test'!$L$4</f>
        <v>10.359163962070509</v>
      </c>
      <c r="O59" t="b">
        <f t="shared" si="4"/>
        <v>0</v>
      </c>
    </row>
    <row r="60" spans="1:15" x14ac:dyDescent="0.3">
      <c r="A60" s="8">
        <v>1.4</v>
      </c>
      <c r="B60" s="3">
        <f t="shared" si="0"/>
        <v>6.911873611453961E-3</v>
      </c>
      <c r="C60">
        <v>4</v>
      </c>
      <c r="D60" s="9">
        <f t="shared" si="1"/>
        <v>8.1531686882448433</v>
      </c>
      <c r="F60" s="8">
        <v>1.5</v>
      </c>
      <c r="G60" s="3">
        <f t="shared" si="2"/>
        <v>7.1599045346062056E-3</v>
      </c>
      <c r="H60">
        <v>5.0999999999999996</v>
      </c>
      <c r="I60" s="9">
        <f t="shared" si="3"/>
        <v>10.385408623065871</v>
      </c>
      <c r="J60" t="b">
        <f t="shared" si="5"/>
        <v>0</v>
      </c>
      <c r="K60" s="8">
        <v>0.9</v>
      </c>
      <c r="L60" s="3">
        <f>K60/'Tensile Test'!$L$2</f>
        <v>4.1753266033254157E-3</v>
      </c>
      <c r="M60">
        <v>4.8499999999999996</v>
      </c>
      <c r="N60" s="9">
        <f>M60*1000/'Tensile Test'!$L$3/'Tensile Test'!$L$4</f>
        <v>10.359163962070509</v>
      </c>
      <c r="O60" t="b">
        <f t="shared" si="4"/>
        <v>0</v>
      </c>
    </row>
    <row r="61" spans="1:15" x14ac:dyDescent="0.3">
      <c r="A61" s="8">
        <v>1.4</v>
      </c>
      <c r="B61" s="3">
        <f t="shared" si="0"/>
        <v>6.911873611453961E-3</v>
      </c>
      <c r="C61">
        <v>4.05</v>
      </c>
      <c r="D61" s="9">
        <f t="shared" si="1"/>
        <v>8.2550832968479035</v>
      </c>
      <c r="F61" s="8">
        <v>1.6</v>
      </c>
      <c r="G61" s="3">
        <f t="shared" si="2"/>
        <v>7.6372315035799524E-3</v>
      </c>
      <c r="H61">
        <v>5.0999999999999996</v>
      </c>
      <c r="I61" s="9">
        <f t="shared" si="3"/>
        <v>10.385408623065871</v>
      </c>
      <c r="J61" t="b">
        <f t="shared" si="5"/>
        <v>0</v>
      </c>
      <c r="K61" s="8">
        <v>1</v>
      </c>
      <c r="L61" s="3">
        <f>K61/'Tensile Test'!$L$2</f>
        <v>4.6392517814726839E-3</v>
      </c>
      <c r="M61">
        <v>4.8499999999999996</v>
      </c>
      <c r="N61" s="9">
        <f>M61*1000/'Tensile Test'!$L$3/'Tensile Test'!$L$4</f>
        <v>10.359163962070509</v>
      </c>
      <c r="O61" t="b">
        <f t="shared" si="4"/>
        <v>0</v>
      </c>
    </row>
    <row r="62" spans="1:15" x14ac:dyDescent="0.3">
      <c r="A62" s="8">
        <v>1.4</v>
      </c>
      <c r="B62" s="3">
        <f t="shared" si="0"/>
        <v>6.911873611453961E-3</v>
      </c>
      <c r="C62">
        <v>4.1500000000000004</v>
      </c>
      <c r="D62" s="9">
        <f t="shared" si="1"/>
        <v>8.458912514054024</v>
      </c>
      <c r="F62" s="8">
        <v>1.6</v>
      </c>
      <c r="G62" s="3">
        <f t="shared" si="2"/>
        <v>7.6372315035799524E-3</v>
      </c>
      <c r="H62">
        <v>5.15</v>
      </c>
      <c r="I62" s="9">
        <f t="shared" si="3"/>
        <v>10.487226354664555</v>
      </c>
      <c r="J62" t="b">
        <f t="shared" si="5"/>
        <v>0</v>
      </c>
      <c r="K62" s="8">
        <v>1</v>
      </c>
      <c r="L62" s="3">
        <f>K62/'Tensile Test'!$L$2</f>
        <v>4.6392517814726839E-3</v>
      </c>
      <c r="M62">
        <v>4.9000000000000004</v>
      </c>
      <c r="N62" s="9">
        <f>M62*1000/'Tensile Test'!$L$3/'Tensile Test'!$L$4</f>
        <v>10.465959466834123</v>
      </c>
      <c r="O62" t="b">
        <f t="shared" si="4"/>
        <v>0</v>
      </c>
    </row>
    <row r="63" spans="1:15" x14ac:dyDescent="0.3">
      <c r="A63" s="8">
        <v>1.4</v>
      </c>
      <c r="B63" s="3">
        <f t="shared" si="0"/>
        <v>6.911873611453961E-3</v>
      </c>
      <c r="C63">
        <v>4.2</v>
      </c>
      <c r="D63" s="9">
        <f t="shared" si="1"/>
        <v>8.5608271226570842</v>
      </c>
      <c r="F63" s="8">
        <v>1.6</v>
      </c>
      <c r="G63" s="3">
        <f t="shared" si="2"/>
        <v>7.6372315035799524E-3</v>
      </c>
      <c r="H63">
        <v>5.25</v>
      </c>
      <c r="I63" s="9">
        <f t="shared" si="3"/>
        <v>10.690861817861926</v>
      </c>
      <c r="J63" t="b">
        <f t="shared" si="5"/>
        <v>0</v>
      </c>
      <c r="K63" s="8">
        <v>1.1000000000000001</v>
      </c>
      <c r="L63" s="3">
        <f>K63/'Tensile Test'!$L$2</f>
        <v>5.103176959619953E-3</v>
      </c>
      <c r="M63">
        <v>4.9000000000000004</v>
      </c>
      <c r="N63" s="9">
        <f>M63*1000/'Tensile Test'!$L$3/'Tensile Test'!$L$4</f>
        <v>10.465959466834123</v>
      </c>
      <c r="O63" t="b">
        <f t="shared" si="4"/>
        <v>0</v>
      </c>
    </row>
    <row r="64" spans="1:15" x14ac:dyDescent="0.3">
      <c r="A64" s="8">
        <v>1.4</v>
      </c>
      <c r="B64" s="3">
        <f t="shared" si="0"/>
        <v>6.911873611453961E-3</v>
      </c>
      <c r="C64">
        <v>4.3</v>
      </c>
      <c r="D64" s="9">
        <f t="shared" si="1"/>
        <v>8.7646563398632047</v>
      </c>
      <c r="F64" s="8">
        <v>1.6</v>
      </c>
      <c r="G64" s="3">
        <f t="shared" si="2"/>
        <v>7.6372315035799524E-3</v>
      </c>
      <c r="H64">
        <v>5.3</v>
      </c>
      <c r="I64" s="9">
        <f t="shared" si="3"/>
        <v>10.792679549460612</v>
      </c>
      <c r="J64" t="b">
        <f t="shared" si="5"/>
        <v>0</v>
      </c>
      <c r="K64" s="8">
        <v>1.1000000000000001</v>
      </c>
      <c r="L64" s="3">
        <f>K64/'Tensile Test'!$L$2</f>
        <v>5.103176959619953E-3</v>
      </c>
      <c r="M64">
        <v>5</v>
      </c>
      <c r="N64" s="9">
        <f>M64*1000/'Tensile Test'!$L$3/'Tensile Test'!$L$4</f>
        <v>10.679550476361351</v>
      </c>
      <c r="O64" t="b">
        <f t="shared" si="4"/>
        <v>0</v>
      </c>
    </row>
    <row r="65" spans="1:15" x14ac:dyDescent="0.3">
      <c r="A65" s="8">
        <v>1.4</v>
      </c>
      <c r="B65" s="3">
        <f t="shared" si="0"/>
        <v>6.911873611453961E-3</v>
      </c>
      <c r="C65">
        <v>4.3</v>
      </c>
      <c r="D65" s="9">
        <f t="shared" si="1"/>
        <v>8.7646563398632047</v>
      </c>
      <c r="F65" s="8">
        <v>1.6</v>
      </c>
      <c r="G65" s="3">
        <f t="shared" si="2"/>
        <v>7.6372315035799524E-3</v>
      </c>
      <c r="H65">
        <v>5.4</v>
      </c>
      <c r="I65" s="9">
        <f t="shared" si="3"/>
        <v>10.996315012657981</v>
      </c>
      <c r="J65" t="b">
        <f t="shared" si="5"/>
        <v>0</v>
      </c>
      <c r="K65" s="8">
        <v>1.1000000000000001</v>
      </c>
      <c r="L65" s="3">
        <f>K65/'Tensile Test'!$L$2</f>
        <v>5.103176959619953E-3</v>
      </c>
      <c r="M65">
        <v>5</v>
      </c>
      <c r="N65" s="9">
        <f>M65*1000/'Tensile Test'!$L$3/'Tensile Test'!$L$4</f>
        <v>10.679550476361351</v>
      </c>
      <c r="O65" t="b">
        <f t="shared" si="4"/>
        <v>0</v>
      </c>
    </row>
    <row r="66" spans="1:15" x14ac:dyDescent="0.3">
      <c r="A66" s="8">
        <v>1.4</v>
      </c>
      <c r="B66" s="3">
        <f t="shared" si="0"/>
        <v>6.911873611453961E-3</v>
      </c>
      <c r="C66">
        <v>4.3499999999999996</v>
      </c>
      <c r="D66" s="9">
        <f t="shared" si="1"/>
        <v>8.8665709484662667</v>
      </c>
      <c r="F66" s="8">
        <v>1.6</v>
      </c>
      <c r="G66" s="3">
        <f t="shared" si="2"/>
        <v>7.6372315035799524E-3</v>
      </c>
      <c r="H66">
        <v>5.45</v>
      </c>
      <c r="I66" s="9">
        <f t="shared" si="3"/>
        <v>11.098132744256667</v>
      </c>
      <c r="J66" t="b">
        <f t="shared" si="5"/>
        <v>0</v>
      </c>
      <c r="K66" s="8">
        <v>1.2</v>
      </c>
      <c r="L66" s="3">
        <f>K66/'Tensile Test'!$L$2</f>
        <v>5.5671021377672212E-3</v>
      </c>
      <c r="M66">
        <v>5</v>
      </c>
      <c r="N66" s="9">
        <f>M66*1000/'Tensile Test'!$L$3/'Tensile Test'!$L$4</f>
        <v>10.679550476361351</v>
      </c>
      <c r="O66" t="b">
        <f t="shared" si="4"/>
        <v>0</v>
      </c>
    </row>
    <row r="67" spans="1:15" x14ac:dyDescent="0.3">
      <c r="A67" s="8">
        <v>1.4</v>
      </c>
      <c r="B67" s="3">
        <f t="shared" si="0"/>
        <v>6.911873611453961E-3</v>
      </c>
      <c r="C67">
        <v>4.45</v>
      </c>
      <c r="D67" s="9">
        <f t="shared" si="1"/>
        <v>9.0704001656723872</v>
      </c>
      <c r="F67" s="8">
        <v>1.6</v>
      </c>
      <c r="G67" s="3">
        <f t="shared" si="2"/>
        <v>7.6372315035799524E-3</v>
      </c>
      <c r="H67">
        <v>5.55</v>
      </c>
      <c r="I67" s="9">
        <f t="shared" si="3"/>
        <v>11.301768207454035</v>
      </c>
      <c r="J67" t="b">
        <f t="shared" si="5"/>
        <v>0</v>
      </c>
      <c r="K67" s="8">
        <v>1.2</v>
      </c>
      <c r="L67" s="3">
        <f>K67/'Tensile Test'!$L$2</f>
        <v>5.5671021377672212E-3</v>
      </c>
      <c r="M67">
        <v>5.05</v>
      </c>
      <c r="N67" s="9">
        <f>M67*1000/'Tensile Test'!$L$3/'Tensile Test'!$L$4</f>
        <v>10.786345981124963</v>
      </c>
      <c r="O67" t="b">
        <f t="shared" si="4"/>
        <v>0</v>
      </c>
    </row>
    <row r="68" spans="1:15" x14ac:dyDescent="0.3">
      <c r="A68" s="8">
        <v>1.4</v>
      </c>
      <c r="B68" s="3">
        <f t="shared" si="0"/>
        <v>6.911873611453961E-3</v>
      </c>
      <c r="C68">
        <v>4.45</v>
      </c>
      <c r="D68" s="9">
        <f t="shared" si="1"/>
        <v>9.0704001656723872</v>
      </c>
      <c r="F68" s="8">
        <v>1.6</v>
      </c>
      <c r="G68" s="3">
        <f t="shared" si="2"/>
        <v>7.6372315035799524E-3</v>
      </c>
      <c r="H68">
        <v>5.6</v>
      </c>
      <c r="I68" s="9">
        <f t="shared" si="3"/>
        <v>11.40358593905272</v>
      </c>
      <c r="J68" t="b">
        <f t="shared" si="5"/>
        <v>0</v>
      </c>
      <c r="K68" s="8">
        <v>1.2</v>
      </c>
      <c r="L68" s="3">
        <f>K68/'Tensile Test'!$L$2</f>
        <v>5.5671021377672212E-3</v>
      </c>
      <c r="M68">
        <v>5.0999999999999996</v>
      </c>
      <c r="N68" s="9">
        <f>M68*1000/'Tensile Test'!$L$3/'Tensile Test'!$L$4</f>
        <v>10.893141485888577</v>
      </c>
      <c r="O68" t="b">
        <f t="shared" si="4"/>
        <v>0</v>
      </c>
    </row>
    <row r="69" spans="1:15" x14ac:dyDescent="0.3">
      <c r="A69" s="8">
        <v>1.4</v>
      </c>
      <c r="B69" s="3">
        <f t="shared" si="0"/>
        <v>6.911873611453961E-3</v>
      </c>
      <c r="C69">
        <v>4.5</v>
      </c>
      <c r="D69" s="9">
        <f t="shared" si="1"/>
        <v>9.1723147742754474</v>
      </c>
      <c r="F69" s="8">
        <v>1.6</v>
      </c>
      <c r="G69" s="3">
        <f t="shared" si="2"/>
        <v>7.6372315035799524E-3</v>
      </c>
      <c r="H69">
        <v>5.65</v>
      </c>
      <c r="I69" s="9">
        <f t="shared" si="3"/>
        <v>11.505403670651406</v>
      </c>
      <c r="J69" t="b">
        <f t="shared" si="5"/>
        <v>0</v>
      </c>
      <c r="K69" s="8">
        <v>1.2</v>
      </c>
      <c r="L69" s="3">
        <f>K69/'Tensile Test'!$L$2</f>
        <v>5.5671021377672212E-3</v>
      </c>
      <c r="M69">
        <v>5.2</v>
      </c>
      <c r="N69" s="9">
        <f>M69*1000/'Tensile Test'!$L$3/'Tensile Test'!$L$4</f>
        <v>11.106732495415805</v>
      </c>
      <c r="O69" t="b">
        <f t="shared" si="4"/>
        <v>0</v>
      </c>
    </row>
    <row r="70" spans="1:15" x14ac:dyDescent="0.3">
      <c r="A70" s="8">
        <v>1.4</v>
      </c>
      <c r="B70" s="3">
        <f t="shared" si="0"/>
        <v>6.911873611453961E-3</v>
      </c>
      <c r="C70">
        <v>4.55</v>
      </c>
      <c r="D70" s="9">
        <f t="shared" si="1"/>
        <v>9.2742293828785076</v>
      </c>
      <c r="F70" s="8">
        <v>1.6</v>
      </c>
      <c r="G70" s="3">
        <f t="shared" si="2"/>
        <v>7.6372315035799524E-3</v>
      </c>
      <c r="H70">
        <v>5.75</v>
      </c>
      <c r="I70" s="9">
        <f t="shared" si="3"/>
        <v>11.709039133848774</v>
      </c>
      <c r="J70" t="b">
        <f t="shared" si="5"/>
        <v>0</v>
      </c>
      <c r="K70" s="8">
        <v>1.2</v>
      </c>
      <c r="L70" s="3">
        <f>K70/'Tensile Test'!$L$2</f>
        <v>5.5671021377672212E-3</v>
      </c>
      <c r="M70">
        <v>5.2</v>
      </c>
      <c r="N70" s="9">
        <f>M70*1000/'Tensile Test'!$L$3/'Tensile Test'!$L$4</f>
        <v>11.106732495415805</v>
      </c>
      <c r="O70" t="b">
        <f t="shared" si="4"/>
        <v>0</v>
      </c>
    </row>
    <row r="71" spans="1:15" x14ac:dyDescent="0.3">
      <c r="A71" s="8">
        <v>1.4</v>
      </c>
      <c r="B71" s="3">
        <f t="shared" si="0"/>
        <v>6.911873611453961E-3</v>
      </c>
      <c r="C71">
        <v>4.55</v>
      </c>
      <c r="D71" s="9">
        <f t="shared" si="1"/>
        <v>9.2742293828785076</v>
      </c>
      <c r="F71" s="8">
        <v>1.6</v>
      </c>
      <c r="G71" s="3">
        <f t="shared" si="2"/>
        <v>7.6372315035799524E-3</v>
      </c>
      <c r="H71">
        <v>5.8</v>
      </c>
      <c r="I71" s="9">
        <f t="shared" si="3"/>
        <v>11.810856865447461</v>
      </c>
      <c r="J71" t="b">
        <f t="shared" si="5"/>
        <v>0</v>
      </c>
      <c r="K71" s="8">
        <v>1.2</v>
      </c>
      <c r="L71" s="3">
        <f>K71/'Tensile Test'!$L$2</f>
        <v>5.5671021377672212E-3</v>
      </c>
      <c r="M71">
        <v>5.25</v>
      </c>
      <c r="N71" s="9">
        <f>M71*1000/'Tensile Test'!$L$3/'Tensile Test'!$L$4</f>
        <v>11.213528000179418</v>
      </c>
      <c r="O71" t="b">
        <f t="shared" si="4"/>
        <v>0</v>
      </c>
    </row>
    <row r="72" spans="1:15" x14ac:dyDescent="0.3">
      <c r="A72" s="8">
        <v>1.4</v>
      </c>
      <c r="B72" s="3">
        <f t="shared" si="0"/>
        <v>6.911873611453961E-3</v>
      </c>
      <c r="C72">
        <v>4.6500000000000004</v>
      </c>
      <c r="D72" s="9">
        <f t="shared" si="1"/>
        <v>9.4780586000846299</v>
      </c>
      <c r="F72" s="8">
        <v>1.6</v>
      </c>
      <c r="G72" s="3">
        <f t="shared" si="2"/>
        <v>7.6372315035799524E-3</v>
      </c>
      <c r="H72">
        <v>5.9</v>
      </c>
      <c r="I72" s="9">
        <f t="shared" si="3"/>
        <v>12.014492328644831</v>
      </c>
      <c r="J72" t="b">
        <f t="shared" si="5"/>
        <v>0</v>
      </c>
      <c r="K72" s="8">
        <v>1.2</v>
      </c>
      <c r="L72" s="3">
        <f>K72/'Tensile Test'!$L$2</f>
        <v>5.5671021377672212E-3</v>
      </c>
      <c r="M72">
        <v>5.35</v>
      </c>
      <c r="N72" s="9">
        <f>M72*1000/'Tensile Test'!$L$3/'Tensile Test'!$L$4</f>
        <v>11.427119009706644</v>
      </c>
      <c r="O72" t="b">
        <f t="shared" si="4"/>
        <v>0</v>
      </c>
    </row>
    <row r="73" spans="1:15" x14ac:dyDescent="0.3">
      <c r="A73" s="8">
        <v>1.4</v>
      </c>
      <c r="B73" s="3">
        <f t="shared" ref="B73:B136" si="6">A73/$B$2</f>
        <v>6.911873611453961E-3</v>
      </c>
      <c r="C73">
        <v>4.7</v>
      </c>
      <c r="D73" s="9">
        <f t="shared" ref="D73:D136" si="7">C73*1000/$B$3/$B$4</f>
        <v>9.5799732086876901</v>
      </c>
      <c r="F73" s="8">
        <v>1.6</v>
      </c>
      <c r="G73" s="3">
        <f t="shared" ref="G73:G136" si="8">F73/$G$2</f>
        <v>7.6372315035799524E-3</v>
      </c>
      <c r="H73">
        <v>5.95</v>
      </c>
      <c r="I73" s="9">
        <f t="shared" ref="I73:I136" si="9">H73*1000/$G$3/$G$4</f>
        <v>12.116310060243515</v>
      </c>
      <c r="J73" t="b">
        <f t="shared" si="5"/>
        <v>0</v>
      </c>
      <c r="K73" s="8">
        <v>1.2</v>
      </c>
      <c r="L73" s="3">
        <f>K73/'Tensile Test'!$L$2</f>
        <v>5.5671021377672212E-3</v>
      </c>
      <c r="M73">
        <v>5.35</v>
      </c>
      <c r="N73" s="9">
        <f>M73*1000/'Tensile Test'!$L$3/'Tensile Test'!$L$4</f>
        <v>11.427119009706644</v>
      </c>
      <c r="O73" t="b">
        <f t="shared" ref="O73:O136" si="10">N73&gt;N74</f>
        <v>0</v>
      </c>
    </row>
    <row r="74" spans="1:15" x14ac:dyDescent="0.3">
      <c r="A74" s="8">
        <v>1.5</v>
      </c>
      <c r="B74" s="3">
        <f t="shared" si="6"/>
        <v>7.4055788694149588E-3</v>
      </c>
      <c r="C74">
        <v>4.7</v>
      </c>
      <c r="D74" s="9">
        <f t="shared" si="7"/>
        <v>9.5799732086876901</v>
      </c>
      <c r="F74" s="8">
        <v>2</v>
      </c>
      <c r="G74" s="3">
        <f t="shared" si="8"/>
        <v>9.5465393794749408E-3</v>
      </c>
      <c r="H74">
        <v>5.95</v>
      </c>
      <c r="I74" s="9">
        <f t="shared" si="9"/>
        <v>12.116310060243515</v>
      </c>
      <c r="J74" t="b">
        <f t="shared" ref="J74:J137" si="11">I74&lt;I73</f>
        <v>0</v>
      </c>
      <c r="K74" s="8">
        <v>1.2</v>
      </c>
      <c r="L74" s="3">
        <f>K74/'Tensile Test'!$L$2</f>
        <v>5.5671021377672212E-3</v>
      </c>
      <c r="M74">
        <v>5.4</v>
      </c>
      <c r="N74" s="9">
        <f>M74*1000/'Tensile Test'!$L$3/'Tensile Test'!$L$4</f>
        <v>11.533914514470258</v>
      </c>
      <c r="O74" t="b">
        <f t="shared" si="10"/>
        <v>0</v>
      </c>
    </row>
    <row r="75" spans="1:15" x14ac:dyDescent="0.3">
      <c r="A75" s="8">
        <v>1.5</v>
      </c>
      <c r="B75" s="3">
        <f t="shared" si="6"/>
        <v>7.4055788694149588E-3</v>
      </c>
      <c r="C75">
        <v>4.8</v>
      </c>
      <c r="D75" s="9">
        <f t="shared" si="7"/>
        <v>9.7838024258938106</v>
      </c>
      <c r="F75" s="8">
        <v>2</v>
      </c>
      <c r="G75" s="3">
        <f t="shared" si="8"/>
        <v>9.5465393794749408E-3</v>
      </c>
      <c r="H75">
        <v>6.05</v>
      </c>
      <c r="I75" s="9">
        <f t="shared" si="9"/>
        <v>12.319945523440886</v>
      </c>
      <c r="J75" t="b">
        <f t="shared" si="11"/>
        <v>0</v>
      </c>
      <c r="K75" s="8">
        <v>1.2</v>
      </c>
      <c r="L75" s="3">
        <f>K75/'Tensile Test'!$L$2</f>
        <v>5.5671021377672212E-3</v>
      </c>
      <c r="M75">
        <v>5.5</v>
      </c>
      <c r="N75" s="9">
        <f>M75*1000/'Tensile Test'!$L$3/'Tensile Test'!$L$4</f>
        <v>11.747505523997484</v>
      </c>
      <c r="O75" t="b">
        <f t="shared" si="10"/>
        <v>0</v>
      </c>
    </row>
    <row r="76" spans="1:15" x14ac:dyDescent="0.3">
      <c r="A76" s="8">
        <v>1.5</v>
      </c>
      <c r="B76" s="3">
        <f t="shared" si="6"/>
        <v>7.4055788694149588E-3</v>
      </c>
      <c r="C76">
        <v>4.8499999999999996</v>
      </c>
      <c r="D76" s="9">
        <f t="shared" si="7"/>
        <v>9.8857170344968708</v>
      </c>
      <c r="F76" s="8">
        <v>2</v>
      </c>
      <c r="G76" s="3">
        <f t="shared" si="8"/>
        <v>9.5465393794749408E-3</v>
      </c>
      <c r="H76">
        <v>6.1</v>
      </c>
      <c r="I76" s="9">
        <f t="shared" si="9"/>
        <v>12.42176325503957</v>
      </c>
      <c r="J76" t="b">
        <f t="shared" si="11"/>
        <v>0</v>
      </c>
      <c r="K76" s="8">
        <v>1.2</v>
      </c>
      <c r="L76" s="3">
        <f>K76/'Tensile Test'!$L$2</f>
        <v>5.5671021377672212E-3</v>
      </c>
      <c r="M76">
        <v>5.55</v>
      </c>
      <c r="N76" s="9">
        <f>M76*1000/'Tensile Test'!$L$3/'Tensile Test'!$L$4</f>
        <v>11.854301028761098</v>
      </c>
      <c r="O76" t="b">
        <f t="shared" si="10"/>
        <v>0</v>
      </c>
    </row>
    <row r="77" spans="1:15" x14ac:dyDescent="0.3">
      <c r="A77" s="8">
        <v>1.5</v>
      </c>
      <c r="B77" s="3">
        <f t="shared" si="6"/>
        <v>7.4055788694149588E-3</v>
      </c>
      <c r="C77">
        <v>4.95</v>
      </c>
      <c r="D77" s="9">
        <f t="shared" si="7"/>
        <v>10.089546251702991</v>
      </c>
      <c r="F77" s="8">
        <v>2</v>
      </c>
      <c r="G77" s="3">
        <f t="shared" si="8"/>
        <v>9.5465393794749408E-3</v>
      </c>
      <c r="H77">
        <v>6.2</v>
      </c>
      <c r="I77" s="9">
        <f t="shared" si="9"/>
        <v>12.625398718236941</v>
      </c>
      <c r="J77" t="b">
        <f t="shared" si="11"/>
        <v>0</v>
      </c>
      <c r="K77" s="8">
        <v>1.2</v>
      </c>
      <c r="L77" s="3">
        <f>K77/'Tensile Test'!$L$2</f>
        <v>5.5671021377672212E-3</v>
      </c>
      <c r="M77">
        <v>5.55</v>
      </c>
      <c r="N77" s="9">
        <f>M77*1000/'Tensile Test'!$L$3/'Tensile Test'!$L$4</f>
        <v>11.854301028761098</v>
      </c>
      <c r="O77" t="b">
        <f t="shared" si="10"/>
        <v>0</v>
      </c>
    </row>
    <row r="78" spans="1:15" x14ac:dyDescent="0.3">
      <c r="A78" s="8">
        <v>1.5</v>
      </c>
      <c r="B78" s="3">
        <f t="shared" si="6"/>
        <v>7.4055788694149588E-3</v>
      </c>
      <c r="C78">
        <v>5</v>
      </c>
      <c r="D78" s="9">
        <f t="shared" si="7"/>
        <v>10.191460860306053</v>
      </c>
      <c r="F78" s="8">
        <v>2</v>
      </c>
      <c r="G78" s="3">
        <f t="shared" si="8"/>
        <v>9.5465393794749408E-3</v>
      </c>
      <c r="H78">
        <v>6.25</v>
      </c>
      <c r="I78" s="9">
        <f t="shared" si="9"/>
        <v>12.727216449835627</v>
      </c>
      <c r="J78" t="b">
        <f t="shared" si="11"/>
        <v>0</v>
      </c>
      <c r="K78" s="8">
        <v>1.2</v>
      </c>
      <c r="L78" s="3">
        <f>K78/'Tensile Test'!$L$2</f>
        <v>5.5671021377672212E-3</v>
      </c>
      <c r="M78">
        <v>5.65</v>
      </c>
      <c r="N78" s="9">
        <f>M78*1000/'Tensile Test'!$L$3/'Tensile Test'!$L$4</f>
        <v>12.067892038288326</v>
      </c>
      <c r="O78" t="b">
        <f t="shared" si="10"/>
        <v>0</v>
      </c>
    </row>
    <row r="79" spans="1:15" x14ac:dyDescent="0.3">
      <c r="A79" s="8">
        <v>1.6</v>
      </c>
      <c r="B79" s="3">
        <f t="shared" si="6"/>
        <v>7.8992841273759565E-3</v>
      </c>
      <c r="C79">
        <v>5.15</v>
      </c>
      <c r="D79" s="9">
        <f t="shared" si="7"/>
        <v>10.497204686115234</v>
      </c>
      <c r="F79" s="8">
        <v>2</v>
      </c>
      <c r="G79" s="3">
        <f t="shared" si="8"/>
        <v>9.5465393794749408E-3</v>
      </c>
      <c r="H79">
        <v>6.3</v>
      </c>
      <c r="I79" s="9">
        <f t="shared" si="9"/>
        <v>12.829034181434311</v>
      </c>
      <c r="J79" t="b">
        <f t="shared" si="11"/>
        <v>0</v>
      </c>
      <c r="K79" s="8">
        <v>1.2</v>
      </c>
      <c r="L79" s="3">
        <f>K79/'Tensile Test'!$L$2</f>
        <v>5.5671021377672212E-3</v>
      </c>
      <c r="M79">
        <v>5.65</v>
      </c>
      <c r="N79" s="9">
        <f>M79*1000/'Tensile Test'!$L$3/'Tensile Test'!$L$4</f>
        <v>12.067892038288326</v>
      </c>
      <c r="O79" t="b">
        <f t="shared" si="10"/>
        <v>0</v>
      </c>
    </row>
    <row r="80" spans="1:15" x14ac:dyDescent="0.3">
      <c r="A80" s="8">
        <v>1.6</v>
      </c>
      <c r="B80" s="3">
        <f t="shared" si="6"/>
        <v>7.8992841273759565E-3</v>
      </c>
      <c r="C80">
        <v>5.2</v>
      </c>
      <c r="D80" s="9">
        <f t="shared" si="7"/>
        <v>10.599119294718294</v>
      </c>
      <c r="F80" s="8">
        <v>2</v>
      </c>
      <c r="G80" s="3">
        <f t="shared" si="8"/>
        <v>9.5465393794749408E-3</v>
      </c>
      <c r="H80">
        <v>6.4</v>
      </c>
      <c r="I80" s="9">
        <f t="shared" si="9"/>
        <v>13.03266964463168</v>
      </c>
      <c r="J80" t="b">
        <f t="shared" si="11"/>
        <v>0</v>
      </c>
      <c r="K80" s="8">
        <v>1.2</v>
      </c>
      <c r="L80" s="3">
        <f>K80/'Tensile Test'!$L$2</f>
        <v>5.5671021377672212E-3</v>
      </c>
      <c r="M80">
        <v>5.7</v>
      </c>
      <c r="N80" s="9">
        <f>M80*1000/'Tensile Test'!$L$3/'Tensile Test'!$L$4</f>
        <v>12.174687543051938</v>
      </c>
      <c r="O80" t="b">
        <f t="shared" si="10"/>
        <v>0</v>
      </c>
    </row>
    <row r="81" spans="1:15" x14ac:dyDescent="0.3">
      <c r="A81" s="8">
        <v>1.6</v>
      </c>
      <c r="B81" s="3">
        <f t="shared" si="6"/>
        <v>7.8992841273759565E-3</v>
      </c>
      <c r="C81">
        <v>5.3</v>
      </c>
      <c r="D81" s="9">
        <f t="shared" si="7"/>
        <v>10.802948511924416</v>
      </c>
      <c r="F81" s="8">
        <v>2</v>
      </c>
      <c r="G81" s="3">
        <f t="shared" si="8"/>
        <v>9.5465393794749408E-3</v>
      </c>
      <c r="H81">
        <v>6.45</v>
      </c>
      <c r="I81" s="9">
        <f t="shared" si="9"/>
        <v>13.134487376230364</v>
      </c>
      <c r="J81" t="b">
        <f t="shared" si="11"/>
        <v>0</v>
      </c>
      <c r="K81" s="8">
        <v>1.2</v>
      </c>
      <c r="L81" s="3">
        <f>K81/'Tensile Test'!$L$2</f>
        <v>5.5671021377672212E-3</v>
      </c>
      <c r="M81">
        <v>5.7</v>
      </c>
      <c r="N81" s="9">
        <f>M81*1000/'Tensile Test'!$L$3/'Tensile Test'!$L$4</f>
        <v>12.174687543051938</v>
      </c>
      <c r="O81" t="b">
        <f t="shared" si="10"/>
        <v>0</v>
      </c>
    </row>
    <row r="82" spans="1:15" x14ac:dyDescent="0.3">
      <c r="A82" s="8">
        <v>1.6</v>
      </c>
      <c r="B82" s="3">
        <f t="shared" si="6"/>
        <v>7.8992841273759565E-3</v>
      </c>
      <c r="C82">
        <v>5.35</v>
      </c>
      <c r="D82" s="9">
        <f t="shared" si="7"/>
        <v>10.904863120527477</v>
      </c>
      <c r="F82" s="8">
        <v>2</v>
      </c>
      <c r="G82" s="3">
        <f t="shared" si="8"/>
        <v>9.5465393794749408E-3</v>
      </c>
      <c r="H82">
        <v>6.55</v>
      </c>
      <c r="I82" s="9">
        <f t="shared" si="9"/>
        <v>13.338122839427735</v>
      </c>
      <c r="J82" t="b">
        <f t="shared" si="11"/>
        <v>0</v>
      </c>
      <c r="K82" s="8">
        <v>1.2</v>
      </c>
      <c r="L82" s="3">
        <f>K82/'Tensile Test'!$L$2</f>
        <v>5.5671021377672212E-3</v>
      </c>
      <c r="M82">
        <v>5.7</v>
      </c>
      <c r="N82" s="9">
        <f>M82*1000/'Tensile Test'!$L$3/'Tensile Test'!$L$4</f>
        <v>12.174687543051938</v>
      </c>
      <c r="O82" t="b">
        <f t="shared" si="10"/>
        <v>0</v>
      </c>
    </row>
    <row r="83" spans="1:15" x14ac:dyDescent="0.3">
      <c r="A83" s="8">
        <v>1.7</v>
      </c>
      <c r="B83" s="3">
        <f t="shared" si="6"/>
        <v>8.3929893853369533E-3</v>
      </c>
      <c r="C83">
        <v>5.35</v>
      </c>
      <c r="D83" s="9">
        <f t="shared" si="7"/>
        <v>10.904863120527477</v>
      </c>
      <c r="F83" s="8">
        <v>2</v>
      </c>
      <c r="G83" s="3">
        <f t="shared" si="8"/>
        <v>9.5465393794749408E-3</v>
      </c>
      <c r="H83">
        <v>6.6</v>
      </c>
      <c r="I83" s="9">
        <f t="shared" si="9"/>
        <v>13.439940571026421</v>
      </c>
      <c r="J83" t="b">
        <f t="shared" si="11"/>
        <v>0</v>
      </c>
      <c r="K83" s="8">
        <v>1.2</v>
      </c>
      <c r="L83" s="3">
        <f>K83/'Tensile Test'!$L$2</f>
        <v>5.5671021377672212E-3</v>
      </c>
      <c r="M83">
        <v>5.75</v>
      </c>
      <c r="N83" s="9">
        <f>M83*1000/'Tensile Test'!$L$3/'Tensile Test'!$L$4</f>
        <v>12.281483047815552</v>
      </c>
      <c r="O83" t="b">
        <f t="shared" si="10"/>
        <v>0</v>
      </c>
    </row>
    <row r="84" spans="1:15" x14ac:dyDescent="0.3">
      <c r="A84" s="8">
        <v>1.7</v>
      </c>
      <c r="B84" s="3">
        <f t="shared" si="6"/>
        <v>8.3929893853369533E-3</v>
      </c>
      <c r="C84">
        <v>5.45</v>
      </c>
      <c r="D84" s="9">
        <f t="shared" si="7"/>
        <v>11.108692337733597</v>
      </c>
      <c r="F84" s="8">
        <v>2</v>
      </c>
      <c r="G84" s="3">
        <f t="shared" si="8"/>
        <v>9.5465393794749408E-3</v>
      </c>
      <c r="H84">
        <v>6.7</v>
      </c>
      <c r="I84" s="9">
        <f t="shared" si="9"/>
        <v>13.643576034223791</v>
      </c>
      <c r="J84" t="b">
        <f t="shared" si="11"/>
        <v>0</v>
      </c>
      <c r="K84" s="8">
        <v>1.2</v>
      </c>
      <c r="L84" s="3">
        <f>K84/'Tensile Test'!$L$2</f>
        <v>5.5671021377672212E-3</v>
      </c>
      <c r="M84">
        <v>5.75</v>
      </c>
      <c r="N84" s="9">
        <f>M84*1000/'Tensile Test'!$L$3/'Tensile Test'!$L$4</f>
        <v>12.281483047815552</v>
      </c>
      <c r="O84" t="b">
        <f t="shared" si="10"/>
        <v>0</v>
      </c>
    </row>
    <row r="85" spans="1:15" x14ac:dyDescent="0.3">
      <c r="A85" s="8">
        <v>1.7</v>
      </c>
      <c r="B85" s="3">
        <f t="shared" si="6"/>
        <v>8.3929893853369533E-3</v>
      </c>
      <c r="C85">
        <v>5.5</v>
      </c>
      <c r="D85" s="9">
        <f t="shared" si="7"/>
        <v>11.210606946336659</v>
      </c>
      <c r="F85" s="8">
        <v>2</v>
      </c>
      <c r="G85" s="3">
        <f t="shared" si="8"/>
        <v>9.5465393794749408E-3</v>
      </c>
      <c r="H85">
        <v>6.75</v>
      </c>
      <c r="I85" s="9">
        <f t="shared" si="9"/>
        <v>13.745393765822476</v>
      </c>
      <c r="J85" t="b">
        <f t="shared" si="11"/>
        <v>0</v>
      </c>
      <c r="K85" s="8">
        <v>1.2</v>
      </c>
      <c r="L85" s="3">
        <f>K85/'Tensile Test'!$L$2</f>
        <v>5.5671021377672212E-3</v>
      </c>
      <c r="M85">
        <v>5.85</v>
      </c>
      <c r="N85" s="9">
        <f>M85*1000/'Tensile Test'!$L$3/'Tensile Test'!$L$4</f>
        <v>12.49507405734278</v>
      </c>
      <c r="O85" t="b">
        <f t="shared" si="10"/>
        <v>0</v>
      </c>
    </row>
    <row r="86" spans="1:15" x14ac:dyDescent="0.3">
      <c r="A86" s="8">
        <v>1.8</v>
      </c>
      <c r="B86" s="3">
        <f t="shared" si="6"/>
        <v>8.8866946432979502E-3</v>
      </c>
      <c r="C86">
        <v>5.6</v>
      </c>
      <c r="D86" s="9">
        <f t="shared" si="7"/>
        <v>11.414436163542778</v>
      </c>
      <c r="F86" s="8">
        <v>2.1</v>
      </c>
      <c r="G86" s="3">
        <f t="shared" si="8"/>
        <v>1.0023866348448688E-2</v>
      </c>
      <c r="H86">
        <v>6.9</v>
      </c>
      <c r="I86" s="9">
        <f t="shared" si="9"/>
        <v>14.05084696061853</v>
      </c>
      <c r="J86" t="b">
        <f t="shared" si="11"/>
        <v>0</v>
      </c>
      <c r="K86" s="8">
        <v>1.2</v>
      </c>
      <c r="L86" s="3">
        <f>K86/'Tensile Test'!$L$2</f>
        <v>5.5671021377672212E-3</v>
      </c>
      <c r="M86">
        <v>5.85</v>
      </c>
      <c r="N86" s="9">
        <f>M86*1000/'Tensile Test'!$L$3/'Tensile Test'!$L$4</f>
        <v>12.49507405734278</v>
      </c>
      <c r="O86" t="b">
        <f t="shared" si="10"/>
        <v>0</v>
      </c>
    </row>
    <row r="87" spans="1:15" x14ac:dyDescent="0.3">
      <c r="A87" s="8">
        <v>1.8</v>
      </c>
      <c r="B87" s="3">
        <f t="shared" si="6"/>
        <v>8.8866946432979502E-3</v>
      </c>
      <c r="C87">
        <v>5.65</v>
      </c>
      <c r="D87" s="9">
        <f t="shared" si="7"/>
        <v>11.51635077214584</v>
      </c>
      <c r="F87" s="8">
        <v>2.2000000000000002</v>
      </c>
      <c r="G87" s="3">
        <f t="shared" si="8"/>
        <v>1.0501193317422435E-2</v>
      </c>
      <c r="H87">
        <v>6.9</v>
      </c>
      <c r="I87" s="9">
        <f t="shared" si="9"/>
        <v>14.05084696061853</v>
      </c>
      <c r="J87" t="b">
        <f t="shared" si="11"/>
        <v>0</v>
      </c>
      <c r="K87" s="8">
        <v>1.2</v>
      </c>
      <c r="L87" s="3">
        <f>K87/'Tensile Test'!$L$2</f>
        <v>5.5671021377672212E-3</v>
      </c>
      <c r="M87">
        <v>5.9</v>
      </c>
      <c r="N87" s="9">
        <f>M87*1000/'Tensile Test'!$L$3/'Tensile Test'!$L$4</f>
        <v>12.601869562106392</v>
      </c>
      <c r="O87" t="b">
        <f t="shared" si="10"/>
        <v>0</v>
      </c>
    </row>
    <row r="88" spans="1:15" x14ac:dyDescent="0.3">
      <c r="A88" s="8">
        <v>1.8</v>
      </c>
      <c r="B88" s="3">
        <f t="shared" si="6"/>
        <v>8.8866946432979502E-3</v>
      </c>
      <c r="C88">
        <v>5.7</v>
      </c>
      <c r="D88" s="9">
        <f t="shared" si="7"/>
        <v>11.6182653807489</v>
      </c>
      <c r="F88" s="8">
        <v>2.4</v>
      </c>
      <c r="G88" s="3">
        <f t="shared" si="8"/>
        <v>1.1455847255369928E-2</v>
      </c>
      <c r="H88">
        <v>6.95</v>
      </c>
      <c r="I88" s="9">
        <f t="shared" si="9"/>
        <v>14.152664692217217</v>
      </c>
      <c r="J88" t="b">
        <f t="shared" si="11"/>
        <v>0</v>
      </c>
      <c r="K88" s="8">
        <v>1.2</v>
      </c>
      <c r="L88" s="3">
        <f>K88/'Tensile Test'!$L$2</f>
        <v>5.5671021377672212E-3</v>
      </c>
      <c r="M88">
        <v>5.9</v>
      </c>
      <c r="N88" s="9">
        <f>M88*1000/'Tensile Test'!$L$3/'Tensile Test'!$L$4</f>
        <v>12.601869562106392</v>
      </c>
      <c r="O88" t="b">
        <f t="shared" si="10"/>
        <v>0</v>
      </c>
    </row>
    <row r="89" spans="1:15" x14ac:dyDescent="0.3">
      <c r="A89" s="8">
        <v>1.8</v>
      </c>
      <c r="B89" s="3">
        <f t="shared" si="6"/>
        <v>8.8866946432979502E-3</v>
      </c>
      <c r="C89">
        <v>5.8</v>
      </c>
      <c r="D89" s="9">
        <f t="shared" si="7"/>
        <v>11.822094597955022</v>
      </c>
      <c r="F89" s="8">
        <v>2.4</v>
      </c>
      <c r="G89" s="3">
        <f t="shared" si="8"/>
        <v>1.1455847255369928E-2</v>
      </c>
      <c r="H89">
        <v>7.05</v>
      </c>
      <c r="I89" s="9">
        <f t="shared" si="9"/>
        <v>14.356300155414587</v>
      </c>
      <c r="J89" t="b">
        <f t="shared" si="11"/>
        <v>0</v>
      </c>
      <c r="K89" s="8">
        <v>1.3</v>
      </c>
      <c r="L89" s="3">
        <f>K89/'Tensile Test'!$L$2</f>
        <v>6.0310273159144894E-3</v>
      </c>
      <c r="M89">
        <v>5.9</v>
      </c>
      <c r="N89" s="9">
        <f>M89*1000/'Tensile Test'!$L$3/'Tensile Test'!$L$4</f>
        <v>12.601869562106392</v>
      </c>
      <c r="O89" t="b">
        <f t="shared" si="10"/>
        <v>0</v>
      </c>
    </row>
    <row r="90" spans="1:15" x14ac:dyDescent="0.3">
      <c r="A90" s="8">
        <v>1.8</v>
      </c>
      <c r="B90" s="3">
        <f t="shared" si="6"/>
        <v>8.8866946432979502E-3</v>
      </c>
      <c r="C90">
        <v>5.85</v>
      </c>
      <c r="D90" s="9">
        <f t="shared" si="7"/>
        <v>11.924009206558081</v>
      </c>
      <c r="F90" s="8">
        <v>2.4</v>
      </c>
      <c r="G90" s="3">
        <f t="shared" si="8"/>
        <v>1.1455847255369928E-2</v>
      </c>
      <c r="H90">
        <v>7.1</v>
      </c>
      <c r="I90" s="9">
        <f t="shared" si="9"/>
        <v>14.458117887013271</v>
      </c>
      <c r="J90" t="b">
        <f t="shared" si="11"/>
        <v>0</v>
      </c>
      <c r="K90" s="8">
        <v>1.4</v>
      </c>
      <c r="L90" s="3">
        <f>K90/'Tensile Test'!$L$2</f>
        <v>6.4949524940617577E-3</v>
      </c>
      <c r="M90">
        <v>5.9</v>
      </c>
      <c r="N90" s="9">
        <f>M90*1000/'Tensile Test'!$L$3/'Tensile Test'!$L$4</f>
        <v>12.601869562106392</v>
      </c>
      <c r="O90" t="b">
        <f t="shared" si="10"/>
        <v>0</v>
      </c>
    </row>
    <row r="91" spans="1:15" x14ac:dyDescent="0.3">
      <c r="A91" s="8">
        <v>1.8</v>
      </c>
      <c r="B91" s="3">
        <f t="shared" si="6"/>
        <v>8.8866946432979502E-3</v>
      </c>
      <c r="C91">
        <v>5.95</v>
      </c>
      <c r="D91" s="9">
        <f t="shared" si="7"/>
        <v>12.127838423764203</v>
      </c>
      <c r="F91" s="8">
        <v>2.4</v>
      </c>
      <c r="G91" s="3">
        <f t="shared" si="8"/>
        <v>1.1455847255369928E-2</v>
      </c>
      <c r="H91">
        <v>7.25</v>
      </c>
      <c r="I91" s="9">
        <f t="shared" si="9"/>
        <v>14.763571081809324</v>
      </c>
      <c r="J91" t="b">
        <f t="shared" si="11"/>
        <v>0</v>
      </c>
      <c r="K91" s="8">
        <v>1.6</v>
      </c>
      <c r="L91" s="3">
        <f>K91/'Tensile Test'!$L$2</f>
        <v>7.422802850356295E-3</v>
      </c>
      <c r="M91">
        <v>6</v>
      </c>
      <c r="N91" s="9">
        <f>M91*1000/'Tensile Test'!$L$3/'Tensile Test'!$L$4</f>
        <v>12.815460571633619</v>
      </c>
      <c r="O91" t="b">
        <f t="shared" si="10"/>
        <v>0</v>
      </c>
    </row>
    <row r="92" spans="1:15" x14ac:dyDescent="0.3">
      <c r="A92" s="8">
        <v>2.1</v>
      </c>
      <c r="B92" s="3">
        <f t="shared" si="6"/>
        <v>1.0367810417180942E-2</v>
      </c>
      <c r="C92">
        <v>5.95</v>
      </c>
      <c r="D92" s="9">
        <f t="shared" si="7"/>
        <v>12.127838423764203</v>
      </c>
      <c r="F92" s="8">
        <v>2.4</v>
      </c>
      <c r="G92" s="3">
        <f t="shared" si="8"/>
        <v>1.1455847255369928E-2</v>
      </c>
      <c r="H92">
        <v>7.35</v>
      </c>
      <c r="I92" s="9">
        <f t="shared" si="9"/>
        <v>14.967206545006695</v>
      </c>
      <c r="J92" t="b">
        <f t="shared" si="11"/>
        <v>0</v>
      </c>
      <c r="K92" s="8">
        <v>1.6</v>
      </c>
      <c r="L92" s="3">
        <f>K92/'Tensile Test'!$L$2</f>
        <v>7.422802850356295E-3</v>
      </c>
      <c r="M92">
        <v>6</v>
      </c>
      <c r="N92" s="9">
        <f>M92*1000/'Tensile Test'!$L$3/'Tensile Test'!$L$4</f>
        <v>12.815460571633619</v>
      </c>
      <c r="O92" t="b">
        <f t="shared" si="10"/>
        <v>0</v>
      </c>
    </row>
    <row r="93" spans="1:15" x14ac:dyDescent="0.3">
      <c r="A93" s="8">
        <v>2.1</v>
      </c>
      <c r="B93" s="3">
        <f t="shared" si="6"/>
        <v>1.0367810417180942E-2</v>
      </c>
      <c r="C93">
        <v>6</v>
      </c>
      <c r="D93" s="9">
        <f t="shared" si="7"/>
        <v>12.229753032367265</v>
      </c>
      <c r="F93" s="8">
        <v>2.4</v>
      </c>
      <c r="G93" s="3">
        <f t="shared" si="8"/>
        <v>1.1455847255369928E-2</v>
      </c>
      <c r="H93">
        <v>7.4</v>
      </c>
      <c r="I93" s="9">
        <f t="shared" si="9"/>
        <v>15.069024276605381</v>
      </c>
      <c r="J93" t="b">
        <f t="shared" si="11"/>
        <v>0</v>
      </c>
      <c r="K93" s="8">
        <v>1.6</v>
      </c>
      <c r="L93" s="3">
        <f>K93/'Tensile Test'!$L$2</f>
        <v>7.422802850356295E-3</v>
      </c>
      <c r="M93">
        <v>6.05</v>
      </c>
      <c r="N93" s="9">
        <f>M93*1000/'Tensile Test'!$L$3/'Tensile Test'!$L$4</f>
        <v>12.922256076397234</v>
      </c>
      <c r="O93" t="b">
        <f t="shared" si="10"/>
        <v>0</v>
      </c>
    </row>
    <row r="94" spans="1:15" x14ac:dyDescent="0.3">
      <c r="A94" s="8">
        <v>2.2000000000000002</v>
      </c>
      <c r="B94" s="3">
        <f t="shared" si="6"/>
        <v>1.0861515675141941E-2</v>
      </c>
      <c r="C94">
        <v>6</v>
      </c>
      <c r="D94" s="9">
        <f t="shared" si="7"/>
        <v>12.229753032367265</v>
      </c>
      <c r="F94" s="8">
        <v>2.4</v>
      </c>
      <c r="G94" s="3">
        <f t="shared" si="8"/>
        <v>1.1455847255369928E-2</v>
      </c>
      <c r="H94">
        <v>7.45</v>
      </c>
      <c r="I94" s="9">
        <f t="shared" si="9"/>
        <v>15.170842008204065</v>
      </c>
      <c r="J94" t="b">
        <f t="shared" si="11"/>
        <v>0</v>
      </c>
      <c r="K94" s="8">
        <v>1.6</v>
      </c>
      <c r="L94" s="3">
        <f>K94/'Tensile Test'!$L$2</f>
        <v>7.422802850356295E-3</v>
      </c>
      <c r="M94">
        <v>6.15</v>
      </c>
      <c r="N94" s="9">
        <f>M94*1000/'Tensile Test'!$L$3/'Tensile Test'!$L$4</f>
        <v>13.13584708592446</v>
      </c>
      <c r="O94" t="b">
        <f t="shared" si="10"/>
        <v>0</v>
      </c>
    </row>
    <row r="95" spans="1:15" x14ac:dyDescent="0.3">
      <c r="A95" s="8">
        <v>2.2000000000000002</v>
      </c>
      <c r="B95" s="3">
        <f t="shared" si="6"/>
        <v>1.0861515675141941E-2</v>
      </c>
      <c r="C95">
        <v>6.1</v>
      </c>
      <c r="D95" s="9">
        <f t="shared" si="7"/>
        <v>12.433582249573384</v>
      </c>
      <c r="F95" s="8">
        <v>2.4</v>
      </c>
      <c r="G95" s="3">
        <f t="shared" si="8"/>
        <v>1.1455847255369928E-2</v>
      </c>
      <c r="H95">
        <v>7.6</v>
      </c>
      <c r="I95" s="9">
        <f t="shared" si="9"/>
        <v>15.47629520300012</v>
      </c>
      <c r="J95" t="b">
        <f t="shared" si="11"/>
        <v>0</v>
      </c>
      <c r="K95" s="8">
        <v>1.6</v>
      </c>
      <c r="L95" s="3">
        <f>K95/'Tensile Test'!$L$2</f>
        <v>7.422802850356295E-3</v>
      </c>
      <c r="M95">
        <v>6.2</v>
      </c>
      <c r="N95" s="9">
        <f>M95*1000/'Tensile Test'!$L$3/'Tensile Test'!$L$4</f>
        <v>13.242642590688073</v>
      </c>
      <c r="O95" t="b">
        <f t="shared" si="10"/>
        <v>0</v>
      </c>
    </row>
    <row r="96" spans="1:15" x14ac:dyDescent="0.3">
      <c r="A96" s="8">
        <v>2.2000000000000002</v>
      </c>
      <c r="B96" s="3">
        <f t="shared" si="6"/>
        <v>1.0861515675141941E-2</v>
      </c>
      <c r="C96">
        <v>6.1</v>
      </c>
      <c r="D96" s="9">
        <f t="shared" si="7"/>
        <v>12.433582249573384</v>
      </c>
      <c r="F96" s="8">
        <v>2.5</v>
      </c>
      <c r="G96" s="3">
        <f t="shared" si="8"/>
        <v>1.1933174224343675E-2</v>
      </c>
      <c r="H96">
        <v>7.6</v>
      </c>
      <c r="I96" s="9">
        <f t="shared" si="9"/>
        <v>15.47629520300012</v>
      </c>
      <c r="J96" t="b">
        <f t="shared" si="11"/>
        <v>0</v>
      </c>
      <c r="K96" s="8">
        <v>1.6</v>
      </c>
      <c r="L96" s="3">
        <f>K96/'Tensile Test'!$L$2</f>
        <v>7.422802850356295E-3</v>
      </c>
      <c r="M96">
        <v>6.25</v>
      </c>
      <c r="N96" s="9">
        <f>M96*1000/'Tensile Test'!$L$3/'Tensile Test'!$L$4</f>
        <v>13.349438095451688</v>
      </c>
      <c r="O96" t="b">
        <f t="shared" si="10"/>
        <v>0</v>
      </c>
    </row>
    <row r="97" spans="1:15" x14ac:dyDescent="0.3">
      <c r="A97" s="8">
        <v>2.2000000000000002</v>
      </c>
      <c r="B97" s="3">
        <f t="shared" si="6"/>
        <v>1.0861515675141941E-2</v>
      </c>
      <c r="C97">
        <v>6.15</v>
      </c>
      <c r="D97" s="9">
        <f t="shared" si="7"/>
        <v>12.535496858176446</v>
      </c>
      <c r="F97" s="8">
        <v>2.5</v>
      </c>
      <c r="G97" s="3">
        <f t="shared" si="8"/>
        <v>1.1933174224343675E-2</v>
      </c>
      <c r="H97">
        <v>7.7</v>
      </c>
      <c r="I97" s="9">
        <f t="shared" si="9"/>
        <v>15.679930666197491</v>
      </c>
      <c r="J97" t="b">
        <f t="shared" si="11"/>
        <v>0</v>
      </c>
      <c r="K97" s="8">
        <v>1.6</v>
      </c>
      <c r="L97" s="3">
        <f>K97/'Tensile Test'!$L$2</f>
        <v>7.422802850356295E-3</v>
      </c>
      <c r="M97">
        <v>6.35</v>
      </c>
      <c r="N97" s="9">
        <f>M97*1000/'Tensile Test'!$L$3/'Tensile Test'!$L$4</f>
        <v>13.563029104978915</v>
      </c>
      <c r="O97" t="b">
        <f t="shared" si="10"/>
        <v>0</v>
      </c>
    </row>
    <row r="98" spans="1:15" x14ac:dyDescent="0.3">
      <c r="A98" s="8">
        <v>2.2000000000000002</v>
      </c>
      <c r="B98" s="3">
        <f t="shared" si="6"/>
        <v>1.0861515675141941E-2</v>
      </c>
      <c r="C98">
        <v>6.25</v>
      </c>
      <c r="D98" s="9">
        <f t="shared" si="7"/>
        <v>12.739326075382566</v>
      </c>
      <c r="F98" s="8">
        <v>2.6</v>
      </c>
      <c r="G98" s="3">
        <f t="shared" si="8"/>
        <v>1.2410501193317424E-2</v>
      </c>
      <c r="H98">
        <v>7.75</v>
      </c>
      <c r="I98" s="9">
        <f t="shared" si="9"/>
        <v>15.781748397796177</v>
      </c>
      <c r="J98" t="b">
        <f t="shared" si="11"/>
        <v>0</v>
      </c>
      <c r="K98" s="8">
        <v>1.6</v>
      </c>
      <c r="L98" s="3">
        <f>K98/'Tensile Test'!$L$2</f>
        <v>7.422802850356295E-3</v>
      </c>
      <c r="M98">
        <v>6.4</v>
      </c>
      <c r="N98" s="9">
        <f>M98*1000/'Tensile Test'!$L$3/'Tensile Test'!$L$4</f>
        <v>13.669824609742527</v>
      </c>
      <c r="O98" t="b">
        <f t="shared" si="10"/>
        <v>0</v>
      </c>
    </row>
    <row r="99" spans="1:15" x14ac:dyDescent="0.3">
      <c r="A99" s="8">
        <v>2.2000000000000002</v>
      </c>
      <c r="B99" s="3">
        <f t="shared" si="6"/>
        <v>1.0861515675141941E-2</v>
      </c>
      <c r="C99">
        <v>6.3</v>
      </c>
      <c r="D99" s="9">
        <f t="shared" si="7"/>
        <v>12.841240683985626</v>
      </c>
      <c r="F99" s="8">
        <v>2.6</v>
      </c>
      <c r="G99" s="3">
        <f t="shared" si="8"/>
        <v>1.2410501193317424E-2</v>
      </c>
      <c r="H99">
        <v>7.85</v>
      </c>
      <c r="I99" s="9">
        <f t="shared" si="9"/>
        <v>15.985383860993545</v>
      </c>
      <c r="J99" t="b">
        <f t="shared" si="11"/>
        <v>0</v>
      </c>
      <c r="K99" s="8">
        <v>1.6</v>
      </c>
      <c r="L99" s="3">
        <f>K99/'Tensile Test'!$L$2</f>
        <v>7.422802850356295E-3</v>
      </c>
      <c r="M99">
        <v>6.5</v>
      </c>
      <c r="N99" s="9">
        <f>M99*1000/'Tensile Test'!$L$3/'Tensile Test'!$L$4</f>
        <v>13.883415619269755</v>
      </c>
      <c r="O99" t="b">
        <f t="shared" si="10"/>
        <v>0</v>
      </c>
    </row>
    <row r="100" spans="1:15" x14ac:dyDescent="0.3">
      <c r="A100" s="8">
        <v>2.2000000000000002</v>
      </c>
      <c r="B100" s="3">
        <f t="shared" si="6"/>
        <v>1.0861515675141941E-2</v>
      </c>
      <c r="C100">
        <v>6.35</v>
      </c>
      <c r="D100" s="9">
        <f t="shared" si="7"/>
        <v>12.943155292588687</v>
      </c>
      <c r="F100" s="8">
        <v>2.7</v>
      </c>
      <c r="G100" s="3">
        <f t="shared" si="8"/>
        <v>1.2887828162291171E-2</v>
      </c>
      <c r="H100">
        <v>7.9</v>
      </c>
      <c r="I100" s="9">
        <f t="shared" si="9"/>
        <v>16.08720159259223</v>
      </c>
      <c r="J100" t="b">
        <f t="shared" si="11"/>
        <v>0</v>
      </c>
      <c r="K100" s="8">
        <v>1.6</v>
      </c>
      <c r="L100" s="3">
        <f>K100/'Tensile Test'!$L$2</f>
        <v>7.422802850356295E-3</v>
      </c>
      <c r="M100">
        <v>6.55</v>
      </c>
      <c r="N100" s="9">
        <f>M100*1000/'Tensile Test'!$L$3/'Tensile Test'!$L$4</f>
        <v>13.990211124033369</v>
      </c>
      <c r="O100" t="b">
        <f t="shared" si="10"/>
        <v>0</v>
      </c>
    </row>
    <row r="101" spans="1:15" x14ac:dyDescent="0.3">
      <c r="A101" s="8">
        <v>2.2000000000000002</v>
      </c>
      <c r="B101" s="3">
        <f t="shared" si="6"/>
        <v>1.0861515675141941E-2</v>
      </c>
      <c r="C101">
        <v>6.45</v>
      </c>
      <c r="D101" s="9">
        <f t="shared" si="7"/>
        <v>13.146984509794809</v>
      </c>
      <c r="F101" s="8">
        <v>2.7</v>
      </c>
      <c r="G101" s="3">
        <f t="shared" si="8"/>
        <v>1.2887828162291171E-2</v>
      </c>
      <c r="H101">
        <v>7.95</v>
      </c>
      <c r="I101" s="9">
        <f t="shared" si="9"/>
        <v>16.189019324190916</v>
      </c>
      <c r="J101" t="b">
        <f t="shared" si="11"/>
        <v>0</v>
      </c>
      <c r="K101" s="8">
        <v>1.6</v>
      </c>
      <c r="L101" s="3">
        <f>K101/'Tensile Test'!$L$2</f>
        <v>7.422802850356295E-3</v>
      </c>
      <c r="M101">
        <v>6.55</v>
      </c>
      <c r="N101" s="9">
        <f>M101*1000/'Tensile Test'!$L$3/'Tensile Test'!$L$4</f>
        <v>13.990211124033369</v>
      </c>
      <c r="O101" t="b">
        <f t="shared" si="10"/>
        <v>0</v>
      </c>
    </row>
    <row r="102" spans="1:15" x14ac:dyDescent="0.3">
      <c r="A102" s="8">
        <v>2.2000000000000002</v>
      </c>
      <c r="B102" s="3">
        <f t="shared" si="6"/>
        <v>1.0861515675141941E-2</v>
      </c>
      <c r="C102">
        <v>6.5</v>
      </c>
      <c r="D102" s="9">
        <f t="shared" si="7"/>
        <v>13.248899118397869</v>
      </c>
      <c r="F102" s="8">
        <v>2.8</v>
      </c>
      <c r="G102" s="3">
        <f t="shared" si="8"/>
        <v>1.3365155131264916E-2</v>
      </c>
      <c r="H102">
        <v>7.95</v>
      </c>
      <c r="I102" s="9">
        <f t="shared" si="9"/>
        <v>16.189019324190916</v>
      </c>
      <c r="J102" t="b">
        <f t="shared" si="11"/>
        <v>0</v>
      </c>
      <c r="K102" s="8">
        <v>1.6</v>
      </c>
      <c r="L102" s="3">
        <f>K102/'Tensile Test'!$L$2</f>
        <v>7.422802850356295E-3</v>
      </c>
      <c r="M102">
        <v>6.65</v>
      </c>
      <c r="N102" s="9">
        <f>M102*1000/'Tensile Test'!$L$3/'Tensile Test'!$L$4</f>
        <v>14.203802133560597</v>
      </c>
      <c r="O102" t="b">
        <f t="shared" si="10"/>
        <v>0</v>
      </c>
    </row>
    <row r="103" spans="1:15" x14ac:dyDescent="0.3">
      <c r="A103" s="8">
        <v>2.2000000000000002</v>
      </c>
      <c r="B103" s="3">
        <f t="shared" si="6"/>
        <v>1.0861515675141941E-2</v>
      </c>
      <c r="C103">
        <v>6.6</v>
      </c>
      <c r="D103" s="9">
        <f t="shared" si="7"/>
        <v>13.45272833560399</v>
      </c>
      <c r="F103" s="8">
        <v>2.8</v>
      </c>
      <c r="G103" s="3">
        <f t="shared" si="8"/>
        <v>1.3365155131264916E-2</v>
      </c>
      <c r="H103">
        <v>8.0500000000000007</v>
      </c>
      <c r="I103" s="9">
        <f t="shared" si="9"/>
        <v>16.392654787388288</v>
      </c>
      <c r="J103" t="b">
        <f t="shared" si="11"/>
        <v>0</v>
      </c>
      <c r="K103" s="8">
        <v>1.6</v>
      </c>
      <c r="L103" s="3">
        <f>K103/'Tensile Test'!$L$2</f>
        <v>7.422802850356295E-3</v>
      </c>
      <c r="M103">
        <v>6.7</v>
      </c>
      <c r="N103" s="9">
        <f>M103*1000/'Tensile Test'!$L$3/'Tensile Test'!$L$4</f>
        <v>14.310597638324209</v>
      </c>
      <c r="O103" t="b">
        <f t="shared" si="10"/>
        <v>0</v>
      </c>
    </row>
    <row r="104" spans="1:15" x14ac:dyDescent="0.3">
      <c r="A104" s="8">
        <v>2.2000000000000002</v>
      </c>
      <c r="B104" s="3">
        <f t="shared" si="6"/>
        <v>1.0861515675141941E-2</v>
      </c>
      <c r="C104">
        <v>6.65</v>
      </c>
      <c r="D104" s="9">
        <f t="shared" si="7"/>
        <v>13.554642944207052</v>
      </c>
      <c r="F104" s="8">
        <v>2.8</v>
      </c>
      <c r="G104" s="3">
        <f t="shared" si="8"/>
        <v>1.3365155131264916E-2</v>
      </c>
      <c r="H104">
        <v>8.1</v>
      </c>
      <c r="I104" s="9">
        <f t="shared" si="9"/>
        <v>16.494472518986971</v>
      </c>
      <c r="J104" t="b">
        <f t="shared" si="11"/>
        <v>0</v>
      </c>
      <c r="K104" s="8">
        <v>1.6</v>
      </c>
      <c r="L104" s="3">
        <f>K104/'Tensile Test'!$L$2</f>
        <v>7.422802850356295E-3</v>
      </c>
      <c r="M104">
        <v>6.75</v>
      </c>
      <c r="N104" s="9">
        <f>M104*1000/'Tensile Test'!$L$3/'Tensile Test'!$L$4</f>
        <v>14.417393143087823</v>
      </c>
      <c r="O104" t="b">
        <f t="shared" si="10"/>
        <v>0</v>
      </c>
    </row>
    <row r="105" spans="1:15" x14ac:dyDescent="0.3">
      <c r="A105" s="8">
        <v>2.2999999999999998</v>
      </c>
      <c r="B105" s="3">
        <f t="shared" si="6"/>
        <v>1.1355220933102936E-2</v>
      </c>
      <c r="C105">
        <v>6.65</v>
      </c>
      <c r="D105" s="9">
        <f t="shared" si="7"/>
        <v>13.554642944207052</v>
      </c>
      <c r="F105" s="8">
        <v>2.8</v>
      </c>
      <c r="G105" s="3">
        <f t="shared" si="8"/>
        <v>1.3365155131264916E-2</v>
      </c>
      <c r="H105">
        <v>8.1999999999999993</v>
      </c>
      <c r="I105" s="9">
        <f t="shared" si="9"/>
        <v>16.698107982184339</v>
      </c>
      <c r="J105" t="b">
        <f t="shared" si="11"/>
        <v>0</v>
      </c>
      <c r="K105" s="8">
        <v>1.6</v>
      </c>
      <c r="L105" s="3">
        <f>K105/'Tensile Test'!$L$2</f>
        <v>7.422802850356295E-3</v>
      </c>
      <c r="M105">
        <v>6.85</v>
      </c>
      <c r="N105" s="9">
        <f>M105*1000/'Tensile Test'!$L$3/'Tensile Test'!$L$4</f>
        <v>14.630984152615051</v>
      </c>
      <c r="O105" t="b">
        <f t="shared" si="10"/>
        <v>0</v>
      </c>
    </row>
    <row r="106" spans="1:15" x14ac:dyDescent="0.3">
      <c r="A106" s="8">
        <v>2.4</v>
      </c>
      <c r="B106" s="3">
        <f t="shared" si="6"/>
        <v>1.1848926191063933E-2</v>
      </c>
      <c r="C106">
        <v>6.75</v>
      </c>
      <c r="D106" s="9">
        <f t="shared" si="7"/>
        <v>13.758472161413172</v>
      </c>
      <c r="F106" s="8">
        <v>2.8</v>
      </c>
      <c r="G106" s="3">
        <f t="shared" si="8"/>
        <v>1.3365155131264916E-2</v>
      </c>
      <c r="H106">
        <v>8.25</v>
      </c>
      <c r="I106" s="9">
        <f t="shared" si="9"/>
        <v>16.799925713783026</v>
      </c>
      <c r="J106" t="b">
        <f t="shared" si="11"/>
        <v>0</v>
      </c>
      <c r="K106" s="8">
        <v>1.6</v>
      </c>
      <c r="L106" s="3">
        <f>K106/'Tensile Test'!$L$2</f>
        <v>7.422802850356295E-3</v>
      </c>
      <c r="M106">
        <v>6.9</v>
      </c>
      <c r="N106" s="9">
        <f>M106*1000/'Tensile Test'!$L$3/'Tensile Test'!$L$4</f>
        <v>14.737779657378663</v>
      </c>
      <c r="O106" t="b">
        <f t="shared" si="10"/>
        <v>0</v>
      </c>
    </row>
    <row r="107" spans="1:15" x14ac:dyDescent="0.3">
      <c r="A107" s="8">
        <v>2.4</v>
      </c>
      <c r="B107" s="3">
        <f t="shared" si="6"/>
        <v>1.1848926191063933E-2</v>
      </c>
      <c r="C107">
        <v>6.8</v>
      </c>
      <c r="D107" s="9">
        <f t="shared" si="7"/>
        <v>13.860386770016232</v>
      </c>
      <c r="F107" s="8">
        <v>2.8</v>
      </c>
      <c r="G107" s="3">
        <f t="shared" si="8"/>
        <v>1.3365155131264916E-2</v>
      </c>
      <c r="H107">
        <v>8.35</v>
      </c>
      <c r="I107" s="9">
        <f t="shared" si="9"/>
        <v>17.003561176980394</v>
      </c>
      <c r="J107" t="b">
        <f t="shared" si="11"/>
        <v>0</v>
      </c>
      <c r="K107" s="8">
        <v>1.6</v>
      </c>
      <c r="L107" s="3">
        <f>K107/'Tensile Test'!$L$2</f>
        <v>7.422802850356295E-3</v>
      </c>
      <c r="M107">
        <v>7</v>
      </c>
      <c r="N107" s="9">
        <f>M107*1000/'Tensile Test'!$L$3/'Tensile Test'!$L$4</f>
        <v>14.951370666905889</v>
      </c>
      <c r="O107" t="b">
        <f t="shared" si="10"/>
        <v>0</v>
      </c>
    </row>
    <row r="108" spans="1:15" x14ac:dyDescent="0.3">
      <c r="A108" s="8">
        <v>2.5</v>
      </c>
      <c r="B108" s="3">
        <f t="shared" si="6"/>
        <v>1.2342631449024932E-2</v>
      </c>
      <c r="C108">
        <v>6.8</v>
      </c>
      <c r="D108" s="9">
        <f t="shared" si="7"/>
        <v>13.860386770016232</v>
      </c>
      <c r="F108" s="8">
        <v>2.8</v>
      </c>
      <c r="G108" s="3">
        <f t="shared" si="8"/>
        <v>1.3365155131264916E-2</v>
      </c>
      <c r="H108">
        <v>8.4</v>
      </c>
      <c r="I108" s="9">
        <f t="shared" si="9"/>
        <v>17.10537890857908</v>
      </c>
      <c r="J108" t="b">
        <f t="shared" si="11"/>
        <v>0</v>
      </c>
      <c r="K108" s="8">
        <v>1.6</v>
      </c>
      <c r="L108" s="3">
        <f>K108/'Tensile Test'!$L$2</f>
        <v>7.422802850356295E-3</v>
      </c>
      <c r="M108">
        <v>7.05</v>
      </c>
      <c r="N108" s="9">
        <f>M108*1000/'Tensile Test'!$L$3/'Tensile Test'!$L$4</f>
        <v>15.058166171669503</v>
      </c>
      <c r="O108" t="b">
        <f t="shared" si="10"/>
        <v>0</v>
      </c>
    </row>
    <row r="109" spans="1:15" x14ac:dyDescent="0.3">
      <c r="A109" s="8">
        <v>2.5</v>
      </c>
      <c r="B109" s="3">
        <f t="shared" si="6"/>
        <v>1.2342631449024932E-2</v>
      </c>
      <c r="C109">
        <v>6.8</v>
      </c>
      <c r="D109" s="9">
        <f t="shared" si="7"/>
        <v>13.860386770016232</v>
      </c>
      <c r="F109" s="8">
        <v>2.8</v>
      </c>
      <c r="G109" s="3">
        <f t="shared" si="8"/>
        <v>1.3365155131264916E-2</v>
      </c>
      <c r="H109">
        <v>8.5</v>
      </c>
      <c r="I109" s="9">
        <f t="shared" si="9"/>
        <v>17.309014371776449</v>
      </c>
      <c r="J109" t="b">
        <f t="shared" si="11"/>
        <v>0</v>
      </c>
      <c r="K109" s="8">
        <v>1.6</v>
      </c>
      <c r="L109" s="3">
        <f>K109/'Tensile Test'!$L$2</f>
        <v>7.422802850356295E-3</v>
      </c>
      <c r="M109">
        <v>7.15</v>
      </c>
      <c r="N109" s="9">
        <f>M109*1000/'Tensile Test'!$L$3/'Tensile Test'!$L$4</f>
        <v>15.27175718119673</v>
      </c>
      <c r="O109" t="b">
        <f t="shared" si="10"/>
        <v>0</v>
      </c>
    </row>
    <row r="110" spans="1:15" x14ac:dyDescent="0.3">
      <c r="A110" s="8">
        <v>2.6</v>
      </c>
      <c r="B110" s="3">
        <f t="shared" si="6"/>
        <v>1.2836336706985928E-2</v>
      </c>
      <c r="C110">
        <v>6.8</v>
      </c>
      <c r="D110" s="9">
        <f t="shared" si="7"/>
        <v>13.860386770016232</v>
      </c>
      <c r="F110" s="8">
        <v>2.8</v>
      </c>
      <c r="G110" s="3">
        <f t="shared" si="8"/>
        <v>1.3365155131264916E-2</v>
      </c>
      <c r="H110">
        <v>8.5500000000000007</v>
      </c>
      <c r="I110" s="9">
        <f t="shared" si="9"/>
        <v>17.410832103375135</v>
      </c>
      <c r="J110" t="b">
        <f t="shared" si="11"/>
        <v>0</v>
      </c>
      <c r="K110" s="8">
        <v>1.6</v>
      </c>
      <c r="L110" s="3">
        <f>K110/'Tensile Test'!$L$2</f>
        <v>7.422802850356295E-3</v>
      </c>
      <c r="M110">
        <v>7.2</v>
      </c>
      <c r="N110" s="9">
        <f>M110*1000/'Tensile Test'!$L$3/'Tensile Test'!$L$4</f>
        <v>15.378552685960344</v>
      </c>
      <c r="O110" t="b">
        <f t="shared" si="10"/>
        <v>0</v>
      </c>
    </row>
    <row r="111" spans="1:15" x14ac:dyDescent="0.3">
      <c r="A111" s="8">
        <v>2.6</v>
      </c>
      <c r="B111" s="3">
        <f t="shared" si="6"/>
        <v>1.2836336706985928E-2</v>
      </c>
      <c r="C111">
        <v>6.85</v>
      </c>
      <c r="D111" s="9">
        <f t="shared" si="7"/>
        <v>13.962301378619292</v>
      </c>
      <c r="F111" s="8">
        <v>2.8</v>
      </c>
      <c r="G111" s="3">
        <f t="shared" si="8"/>
        <v>1.3365155131264916E-2</v>
      </c>
      <c r="H111">
        <v>8.6</v>
      </c>
      <c r="I111" s="9">
        <f t="shared" si="9"/>
        <v>17.512649834973821</v>
      </c>
      <c r="J111" t="b">
        <f t="shared" si="11"/>
        <v>0</v>
      </c>
      <c r="K111" s="8">
        <v>1.6</v>
      </c>
      <c r="L111" s="3">
        <f>K111/'Tensile Test'!$L$2</f>
        <v>7.422802850356295E-3</v>
      </c>
      <c r="M111">
        <v>7.3</v>
      </c>
      <c r="N111" s="9">
        <f>M111*1000/'Tensile Test'!$L$3/'Tensile Test'!$L$4</f>
        <v>15.592143695487572</v>
      </c>
      <c r="O111" t="b">
        <f t="shared" si="10"/>
        <v>0</v>
      </c>
    </row>
    <row r="112" spans="1:15" x14ac:dyDescent="0.3">
      <c r="A112" s="8">
        <v>2.6</v>
      </c>
      <c r="B112" s="3">
        <f t="shared" si="6"/>
        <v>1.2836336706985928E-2</v>
      </c>
      <c r="C112">
        <v>6.85</v>
      </c>
      <c r="D112" s="9">
        <f t="shared" si="7"/>
        <v>13.962301378619292</v>
      </c>
      <c r="F112" s="8">
        <v>2.8</v>
      </c>
      <c r="G112" s="3">
        <f t="shared" si="8"/>
        <v>1.3365155131264916E-2</v>
      </c>
      <c r="H112">
        <v>8.6999999999999993</v>
      </c>
      <c r="I112" s="9">
        <f t="shared" si="9"/>
        <v>17.71628529817119</v>
      </c>
      <c r="J112" t="b">
        <f t="shared" si="11"/>
        <v>0</v>
      </c>
      <c r="K112" s="8">
        <v>1.6</v>
      </c>
      <c r="L112" s="3">
        <f>K112/'Tensile Test'!$L$2</f>
        <v>7.422802850356295E-3</v>
      </c>
      <c r="M112">
        <v>7.35</v>
      </c>
      <c r="N112" s="9">
        <f>M112*1000/'Tensile Test'!$L$3/'Tensile Test'!$L$4</f>
        <v>15.698939200251184</v>
      </c>
      <c r="O112" t="b">
        <f t="shared" si="10"/>
        <v>0</v>
      </c>
    </row>
    <row r="113" spans="1:15" x14ac:dyDescent="0.3">
      <c r="A113" s="8">
        <v>2.6</v>
      </c>
      <c r="B113" s="3">
        <f t="shared" si="6"/>
        <v>1.2836336706985928E-2</v>
      </c>
      <c r="C113">
        <v>6.85</v>
      </c>
      <c r="D113" s="9">
        <f t="shared" si="7"/>
        <v>13.962301378619292</v>
      </c>
      <c r="F113" s="8">
        <v>2.8</v>
      </c>
      <c r="G113" s="3">
        <f t="shared" si="8"/>
        <v>1.3365155131264916E-2</v>
      </c>
      <c r="H113">
        <v>8.75</v>
      </c>
      <c r="I113" s="9">
        <f t="shared" si="9"/>
        <v>17.818103029769876</v>
      </c>
      <c r="J113" t="b">
        <f t="shared" si="11"/>
        <v>0</v>
      </c>
      <c r="K113" s="8">
        <v>1.7</v>
      </c>
      <c r="L113" s="3">
        <f>K113/'Tensile Test'!$L$2</f>
        <v>7.8867280285035632E-3</v>
      </c>
      <c r="M113">
        <v>7.4</v>
      </c>
      <c r="N113" s="9">
        <f>M113*1000/'Tensile Test'!$L$3/'Tensile Test'!$L$4</f>
        <v>15.805734705014798</v>
      </c>
      <c r="O113" t="b">
        <f t="shared" si="10"/>
        <v>0</v>
      </c>
    </row>
    <row r="114" spans="1:15" x14ac:dyDescent="0.3">
      <c r="A114" s="8">
        <v>2.6</v>
      </c>
      <c r="B114" s="3">
        <f t="shared" si="6"/>
        <v>1.2836336706985928E-2</v>
      </c>
      <c r="C114">
        <v>6.85</v>
      </c>
      <c r="D114" s="9">
        <f t="shared" si="7"/>
        <v>13.962301378619292</v>
      </c>
      <c r="F114" s="8">
        <v>2.8</v>
      </c>
      <c r="G114" s="3">
        <f t="shared" si="8"/>
        <v>1.3365155131264916E-2</v>
      </c>
      <c r="H114">
        <v>8.85</v>
      </c>
      <c r="I114" s="9">
        <f t="shared" si="9"/>
        <v>18.021738492967248</v>
      </c>
      <c r="J114" t="b">
        <f t="shared" si="11"/>
        <v>0</v>
      </c>
      <c r="K114" s="8">
        <v>1.7</v>
      </c>
      <c r="L114" s="3">
        <f>K114/'Tensile Test'!$L$2</f>
        <v>7.8867280285035632E-3</v>
      </c>
      <c r="M114">
        <v>7.5</v>
      </c>
      <c r="N114" s="9">
        <f>M114*1000/'Tensile Test'!$L$3/'Tensile Test'!$L$4</f>
        <v>16.019325714542024</v>
      </c>
      <c r="O114" t="b">
        <f t="shared" si="10"/>
        <v>0</v>
      </c>
    </row>
    <row r="115" spans="1:15" x14ac:dyDescent="0.3">
      <c r="A115" s="8">
        <v>2.6</v>
      </c>
      <c r="B115" s="3">
        <f t="shared" si="6"/>
        <v>1.2836336706985928E-2</v>
      </c>
      <c r="C115">
        <v>6.95</v>
      </c>
      <c r="D115" s="9">
        <f t="shared" si="7"/>
        <v>14.166130595825413</v>
      </c>
      <c r="F115" s="8">
        <v>2.8</v>
      </c>
      <c r="G115" s="3">
        <f t="shared" si="8"/>
        <v>1.3365155131264916E-2</v>
      </c>
      <c r="H115">
        <v>8.9</v>
      </c>
      <c r="I115" s="9">
        <f t="shared" si="9"/>
        <v>18.123556224565931</v>
      </c>
      <c r="J115" t="b">
        <f t="shared" si="11"/>
        <v>0</v>
      </c>
      <c r="K115" s="8">
        <v>1.7</v>
      </c>
      <c r="L115" s="3">
        <f>K115/'Tensile Test'!$L$2</f>
        <v>7.8867280285035632E-3</v>
      </c>
      <c r="M115">
        <v>7.55</v>
      </c>
      <c r="N115" s="9">
        <f>M115*1000/'Tensile Test'!$L$3/'Tensile Test'!$L$4</f>
        <v>16.126121219305638</v>
      </c>
      <c r="O115" t="b">
        <f t="shared" si="10"/>
        <v>0</v>
      </c>
    </row>
    <row r="116" spans="1:15" x14ac:dyDescent="0.3">
      <c r="A116" s="8">
        <v>2.6</v>
      </c>
      <c r="B116" s="3">
        <f t="shared" si="6"/>
        <v>1.2836336706985928E-2</v>
      </c>
      <c r="C116">
        <v>6.95</v>
      </c>
      <c r="D116" s="9">
        <f t="shared" si="7"/>
        <v>14.166130595825413</v>
      </c>
      <c r="F116" s="8">
        <v>2.8</v>
      </c>
      <c r="G116" s="3">
        <f t="shared" si="8"/>
        <v>1.3365155131264916E-2</v>
      </c>
      <c r="H116">
        <v>9</v>
      </c>
      <c r="I116" s="9">
        <f t="shared" si="9"/>
        <v>18.327191687763303</v>
      </c>
      <c r="J116" t="b">
        <f t="shared" si="11"/>
        <v>0</v>
      </c>
      <c r="K116" s="8">
        <v>1.7</v>
      </c>
      <c r="L116" s="3">
        <f>K116/'Tensile Test'!$L$2</f>
        <v>7.8867280285035632E-3</v>
      </c>
      <c r="M116">
        <v>7.65</v>
      </c>
      <c r="N116" s="9">
        <f>M116*1000/'Tensile Test'!$L$3/'Tensile Test'!$L$4</f>
        <v>16.339712228832866</v>
      </c>
      <c r="O116" t="b">
        <f t="shared" si="10"/>
        <v>0</v>
      </c>
    </row>
    <row r="117" spans="1:15" x14ac:dyDescent="0.3">
      <c r="A117" s="8">
        <v>2.6</v>
      </c>
      <c r="B117" s="3">
        <f t="shared" si="6"/>
        <v>1.2836336706985928E-2</v>
      </c>
      <c r="C117">
        <v>6.95</v>
      </c>
      <c r="D117" s="9">
        <f t="shared" si="7"/>
        <v>14.166130595825413</v>
      </c>
      <c r="F117" s="8">
        <v>2.9</v>
      </c>
      <c r="G117" s="3">
        <f t="shared" si="8"/>
        <v>1.3842482100238663E-2</v>
      </c>
      <c r="H117">
        <v>9</v>
      </c>
      <c r="I117" s="9">
        <f t="shared" si="9"/>
        <v>18.327191687763303</v>
      </c>
      <c r="J117" t="b">
        <f t="shared" si="11"/>
        <v>0</v>
      </c>
      <c r="K117" s="8">
        <v>1.7</v>
      </c>
      <c r="L117" s="3">
        <f>K117/'Tensile Test'!$L$2</f>
        <v>7.8867280285035632E-3</v>
      </c>
      <c r="M117">
        <v>7.65</v>
      </c>
      <c r="N117" s="9">
        <f>M117*1000/'Tensile Test'!$L$3/'Tensile Test'!$L$4</f>
        <v>16.339712228832866</v>
      </c>
      <c r="O117" t="b">
        <f t="shared" si="10"/>
        <v>0</v>
      </c>
    </row>
    <row r="118" spans="1:15" x14ac:dyDescent="0.3">
      <c r="A118" s="8">
        <v>2.6</v>
      </c>
      <c r="B118" s="3">
        <f t="shared" si="6"/>
        <v>1.2836336706985928E-2</v>
      </c>
      <c r="C118">
        <v>7</v>
      </c>
      <c r="D118" s="9">
        <f t="shared" si="7"/>
        <v>14.268045204428475</v>
      </c>
      <c r="F118" s="8">
        <v>2.9</v>
      </c>
      <c r="G118" s="3">
        <f t="shared" si="8"/>
        <v>1.3842482100238663E-2</v>
      </c>
      <c r="H118">
        <v>9.0500000000000007</v>
      </c>
      <c r="I118" s="9">
        <f t="shared" si="9"/>
        <v>18.429009419361986</v>
      </c>
      <c r="J118" t="b">
        <f t="shared" si="11"/>
        <v>0</v>
      </c>
      <c r="K118" s="8">
        <v>1.7</v>
      </c>
      <c r="L118" s="3">
        <f>K118/'Tensile Test'!$L$2</f>
        <v>7.8867280285035632E-3</v>
      </c>
      <c r="M118">
        <v>7.7</v>
      </c>
      <c r="N118" s="9">
        <f>M118*1000/'Tensile Test'!$L$3/'Tensile Test'!$L$4</f>
        <v>16.446507733596476</v>
      </c>
      <c r="O118" t="b">
        <f t="shared" si="10"/>
        <v>0</v>
      </c>
    </row>
    <row r="119" spans="1:15" x14ac:dyDescent="0.3">
      <c r="A119" s="8">
        <v>2.6</v>
      </c>
      <c r="B119" s="3">
        <f t="shared" si="6"/>
        <v>1.2836336706985928E-2</v>
      </c>
      <c r="C119">
        <v>7</v>
      </c>
      <c r="D119" s="9">
        <f t="shared" si="7"/>
        <v>14.268045204428475</v>
      </c>
      <c r="F119" s="8">
        <v>2.9</v>
      </c>
      <c r="G119" s="3">
        <f t="shared" si="8"/>
        <v>1.3842482100238663E-2</v>
      </c>
      <c r="H119">
        <v>9.1</v>
      </c>
      <c r="I119" s="9">
        <f t="shared" si="9"/>
        <v>18.530827150960672</v>
      </c>
      <c r="J119" t="b">
        <f t="shared" si="11"/>
        <v>0</v>
      </c>
      <c r="K119" s="8">
        <v>1.7</v>
      </c>
      <c r="L119" s="3">
        <f>K119/'Tensile Test'!$L$2</f>
        <v>7.8867280285035632E-3</v>
      </c>
      <c r="M119">
        <v>7.8</v>
      </c>
      <c r="N119" s="9">
        <f>M119*1000/'Tensile Test'!$L$3/'Tensile Test'!$L$4</f>
        <v>16.660098743123708</v>
      </c>
      <c r="O119" t="b">
        <f t="shared" si="10"/>
        <v>0</v>
      </c>
    </row>
    <row r="120" spans="1:15" x14ac:dyDescent="0.3">
      <c r="A120" s="8">
        <v>2.6</v>
      </c>
      <c r="B120" s="3">
        <f t="shared" si="6"/>
        <v>1.2836336706985928E-2</v>
      </c>
      <c r="C120">
        <v>7.1</v>
      </c>
      <c r="D120" s="9">
        <f t="shared" si="7"/>
        <v>14.471874421634595</v>
      </c>
      <c r="F120" s="8">
        <v>3</v>
      </c>
      <c r="G120" s="3">
        <f t="shared" si="8"/>
        <v>1.4319809069212411E-2</v>
      </c>
      <c r="H120">
        <v>9.1</v>
      </c>
      <c r="I120" s="9">
        <f t="shared" si="9"/>
        <v>18.530827150960672</v>
      </c>
      <c r="J120" t="b">
        <f t="shared" si="11"/>
        <v>0</v>
      </c>
      <c r="K120" s="8">
        <v>1.7</v>
      </c>
      <c r="L120" s="3">
        <f>K120/'Tensile Test'!$L$2</f>
        <v>7.8867280285035632E-3</v>
      </c>
      <c r="M120">
        <v>7.85</v>
      </c>
      <c r="N120" s="9">
        <f>M120*1000/'Tensile Test'!$L$3/'Tensile Test'!$L$4</f>
        <v>16.766894247887318</v>
      </c>
      <c r="O120" t="b">
        <f t="shared" si="10"/>
        <v>0</v>
      </c>
    </row>
    <row r="121" spans="1:15" x14ac:dyDescent="0.3">
      <c r="A121" s="8">
        <v>2.6</v>
      </c>
      <c r="B121" s="3">
        <f t="shared" si="6"/>
        <v>1.2836336706985928E-2</v>
      </c>
      <c r="C121">
        <v>7.1</v>
      </c>
      <c r="D121" s="9">
        <f t="shared" si="7"/>
        <v>14.471874421634595</v>
      </c>
      <c r="F121" s="8">
        <v>3</v>
      </c>
      <c r="G121" s="3">
        <f t="shared" si="8"/>
        <v>1.4319809069212411E-2</v>
      </c>
      <c r="H121">
        <v>9.1999999999999993</v>
      </c>
      <c r="I121" s="9">
        <f t="shared" si="9"/>
        <v>18.734462614158044</v>
      </c>
      <c r="J121" t="b">
        <f t="shared" si="11"/>
        <v>0</v>
      </c>
      <c r="K121" s="8">
        <v>1.9</v>
      </c>
      <c r="L121" s="3">
        <f>K121/'Tensile Test'!$L$2</f>
        <v>8.8145783847980996E-3</v>
      </c>
      <c r="M121">
        <v>7.85</v>
      </c>
      <c r="N121" s="9">
        <f>M121*1000/'Tensile Test'!$L$3/'Tensile Test'!$L$4</f>
        <v>16.766894247887318</v>
      </c>
      <c r="O121" t="b">
        <f t="shared" si="10"/>
        <v>0</v>
      </c>
    </row>
    <row r="122" spans="1:15" x14ac:dyDescent="0.3">
      <c r="A122" s="8">
        <v>2.6</v>
      </c>
      <c r="B122" s="3">
        <f t="shared" si="6"/>
        <v>1.2836336706985928E-2</v>
      </c>
      <c r="C122">
        <v>7.15</v>
      </c>
      <c r="D122" s="9">
        <f t="shared" si="7"/>
        <v>14.573789030237656</v>
      </c>
      <c r="F122" s="8">
        <v>3.1</v>
      </c>
      <c r="G122" s="3">
        <f t="shared" si="8"/>
        <v>1.4797136038186158E-2</v>
      </c>
      <c r="H122">
        <v>9.25</v>
      </c>
      <c r="I122" s="9">
        <f t="shared" si="9"/>
        <v>18.836280345756727</v>
      </c>
      <c r="J122" t="b">
        <f t="shared" si="11"/>
        <v>0</v>
      </c>
      <c r="K122" s="8">
        <v>1.9</v>
      </c>
      <c r="L122" s="3">
        <f>K122/'Tensile Test'!$L$2</f>
        <v>8.8145783847980996E-3</v>
      </c>
      <c r="M122">
        <v>7.9</v>
      </c>
      <c r="N122" s="9">
        <f>M122*1000/'Tensile Test'!$L$3/'Tensile Test'!$L$4</f>
        <v>16.873689752650932</v>
      </c>
      <c r="O122" t="b">
        <f t="shared" si="10"/>
        <v>0</v>
      </c>
    </row>
    <row r="123" spans="1:15" x14ac:dyDescent="0.3">
      <c r="A123" s="8">
        <v>2.6</v>
      </c>
      <c r="B123" s="3">
        <f t="shared" si="6"/>
        <v>1.2836336706985928E-2</v>
      </c>
      <c r="C123">
        <v>7.25</v>
      </c>
      <c r="D123" s="9">
        <f t="shared" si="7"/>
        <v>14.777618247443778</v>
      </c>
      <c r="F123" s="8">
        <v>3.1</v>
      </c>
      <c r="G123" s="3">
        <f t="shared" si="8"/>
        <v>1.4797136038186158E-2</v>
      </c>
      <c r="H123">
        <v>9.35</v>
      </c>
      <c r="I123" s="9">
        <f t="shared" si="9"/>
        <v>19.039915808954095</v>
      </c>
      <c r="J123" t="b">
        <f t="shared" si="11"/>
        <v>0</v>
      </c>
      <c r="K123" s="8">
        <v>1.9</v>
      </c>
      <c r="L123" s="3">
        <f>K123/'Tensile Test'!$L$2</f>
        <v>8.8145783847980996E-3</v>
      </c>
      <c r="M123">
        <v>7.9</v>
      </c>
      <c r="N123" s="9">
        <f>M123*1000/'Tensile Test'!$L$3/'Tensile Test'!$L$4</f>
        <v>16.873689752650932</v>
      </c>
      <c r="O123" t="b">
        <f t="shared" si="10"/>
        <v>0</v>
      </c>
    </row>
    <row r="124" spans="1:15" x14ac:dyDescent="0.3">
      <c r="A124" s="8">
        <v>2.6</v>
      </c>
      <c r="B124" s="3">
        <f t="shared" si="6"/>
        <v>1.2836336706985928E-2</v>
      </c>
      <c r="C124">
        <v>7.3</v>
      </c>
      <c r="D124" s="9">
        <f t="shared" si="7"/>
        <v>14.879532856046838</v>
      </c>
      <c r="F124" s="8">
        <v>3.2</v>
      </c>
      <c r="G124" s="3">
        <f t="shared" si="8"/>
        <v>1.5274463007159905E-2</v>
      </c>
      <c r="H124">
        <v>9.35</v>
      </c>
      <c r="I124" s="9">
        <f t="shared" si="9"/>
        <v>19.039915808954095</v>
      </c>
      <c r="J124" t="b">
        <f t="shared" si="11"/>
        <v>0</v>
      </c>
      <c r="K124" s="8">
        <v>2</v>
      </c>
      <c r="L124" s="3">
        <f>K124/'Tensile Test'!$L$2</f>
        <v>9.2785035629453678E-3</v>
      </c>
      <c r="M124">
        <v>7.9</v>
      </c>
      <c r="N124" s="9">
        <f>M124*1000/'Tensile Test'!$L$3/'Tensile Test'!$L$4</f>
        <v>16.873689752650932</v>
      </c>
      <c r="O124" t="b">
        <f t="shared" si="10"/>
        <v>0</v>
      </c>
    </row>
    <row r="125" spans="1:15" x14ac:dyDescent="0.3">
      <c r="A125" s="8">
        <v>2.6</v>
      </c>
      <c r="B125" s="3">
        <f t="shared" si="6"/>
        <v>1.2836336706985928E-2</v>
      </c>
      <c r="C125">
        <v>7.35</v>
      </c>
      <c r="D125" s="9">
        <f t="shared" si="7"/>
        <v>14.981447464649897</v>
      </c>
      <c r="F125" s="8">
        <v>3.2</v>
      </c>
      <c r="G125" s="3">
        <f t="shared" si="8"/>
        <v>1.5274463007159905E-2</v>
      </c>
      <c r="H125">
        <v>9.4</v>
      </c>
      <c r="I125" s="9">
        <f t="shared" si="9"/>
        <v>19.141733540552778</v>
      </c>
      <c r="J125" t="b">
        <f t="shared" si="11"/>
        <v>0</v>
      </c>
      <c r="K125" s="8">
        <v>2</v>
      </c>
      <c r="L125" s="3">
        <f>K125/'Tensile Test'!$L$2</f>
        <v>9.2785035629453678E-3</v>
      </c>
      <c r="M125">
        <v>8</v>
      </c>
      <c r="N125" s="9">
        <f>M125*1000/'Tensile Test'!$L$3/'Tensile Test'!$L$4</f>
        <v>17.08728076217816</v>
      </c>
      <c r="O125" t="b">
        <f t="shared" si="10"/>
        <v>0</v>
      </c>
    </row>
    <row r="126" spans="1:15" x14ac:dyDescent="0.3">
      <c r="A126" s="8">
        <v>2.6</v>
      </c>
      <c r="B126" s="3">
        <f t="shared" si="6"/>
        <v>1.2836336706985928E-2</v>
      </c>
      <c r="C126">
        <v>7.45</v>
      </c>
      <c r="D126" s="9">
        <f t="shared" si="7"/>
        <v>15.185276681856019</v>
      </c>
      <c r="F126" s="8">
        <v>3.3</v>
      </c>
      <c r="G126" s="3">
        <f t="shared" si="8"/>
        <v>1.5751789976133652E-2</v>
      </c>
      <c r="H126">
        <v>9.4</v>
      </c>
      <c r="I126" s="9">
        <f t="shared" si="9"/>
        <v>19.141733540552778</v>
      </c>
      <c r="J126" t="b">
        <f t="shared" si="11"/>
        <v>0</v>
      </c>
      <c r="K126" s="8">
        <v>2</v>
      </c>
      <c r="L126" s="3">
        <f>K126/'Tensile Test'!$L$2</f>
        <v>9.2785035629453678E-3</v>
      </c>
      <c r="M126">
        <v>8.0500000000000007</v>
      </c>
      <c r="N126" s="9">
        <f>M126*1000/'Tensile Test'!$L$3/'Tensile Test'!$L$4</f>
        <v>17.194076266941774</v>
      </c>
      <c r="O126" t="b">
        <f t="shared" si="10"/>
        <v>0</v>
      </c>
    </row>
    <row r="127" spans="1:15" x14ac:dyDescent="0.3">
      <c r="A127" s="8">
        <v>2.7</v>
      </c>
      <c r="B127" s="3">
        <f t="shared" si="6"/>
        <v>1.3330041964946927E-2</v>
      </c>
      <c r="C127">
        <v>7.45</v>
      </c>
      <c r="D127" s="9">
        <f t="shared" si="7"/>
        <v>15.185276681856019</v>
      </c>
      <c r="F127" s="8">
        <v>3.3</v>
      </c>
      <c r="G127" s="3">
        <f t="shared" si="8"/>
        <v>1.5751789976133652E-2</v>
      </c>
      <c r="H127">
        <v>9.5</v>
      </c>
      <c r="I127" s="9">
        <f t="shared" si="9"/>
        <v>19.34536900375015</v>
      </c>
      <c r="J127" t="b">
        <f t="shared" si="11"/>
        <v>0</v>
      </c>
      <c r="K127" s="8">
        <v>2</v>
      </c>
      <c r="L127" s="3">
        <f>K127/'Tensile Test'!$L$2</f>
        <v>9.2785035629453678E-3</v>
      </c>
      <c r="M127">
        <v>8.15</v>
      </c>
      <c r="N127" s="9">
        <f>M127*1000/'Tensile Test'!$L$3/'Tensile Test'!$L$4</f>
        <v>17.407667276469002</v>
      </c>
      <c r="O127" t="b">
        <f t="shared" si="10"/>
        <v>0</v>
      </c>
    </row>
    <row r="128" spans="1:15" x14ac:dyDescent="0.3">
      <c r="A128" s="8">
        <v>2.7</v>
      </c>
      <c r="B128" s="3">
        <f t="shared" si="6"/>
        <v>1.3330041964946927E-2</v>
      </c>
      <c r="C128">
        <v>7.5</v>
      </c>
      <c r="D128" s="9">
        <f t="shared" si="7"/>
        <v>15.287191290459079</v>
      </c>
      <c r="F128" s="8">
        <v>3.3</v>
      </c>
      <c r="G128" s="3">
        <f t="shared" si="8"/>
        <v>1.5751789976133652E-2</v>
      </c>
      <c r="H128">
        <v>9.5500000000000007</v>
      </c>
      <c r="I128" s="9">
        <f t="shared" si="9"/>
        <v>19.447186735348836</v>
      </c>
      <c r="J128" t="b">
        <f t="shared" si="11"/>
        <v>0</v>
      </c>
      <c r="K128" s="8">
        <v>2</v>
      </c>
      <c r="L128" s="3">
        <f>K128/'Tensile Test'!$L$2</f>
        <v>9.2785035629453678E-3</v>
      </c>
      <c r="M128">
        <v>8.1999999999999993</v>
      </c>
      <c r="N128" s="9">
        <f>M128*1000/'Tensile Test'!$L$3/'Tensile Test'!$L$4</f>
        <v>17.514462781232613</v>
      </c>
      <c r="O128" t="b">
        <f t="shared" si="10"/>
        <v>0</v>
      </c>
    </row>
    <row r="129" spans="1:15" x14ac:dyDescent="0.3">
      <c r="A129" s="8">
        <v>2.7</v>
      </c>
      <c r="B129" s="3">
        <f t="shared" si="6"/>
        <v>1.3330041964946927E-2</v>
      </c>
      <c r="C129">
        <v>7.6</v>
      </c>
      <c r="D129" s="9">
        <f t="shared" si="7"/>
        <v>15.491020507665199</v>
      </c>
      <c r="F129" s="8">
        <v>3.3</v>
      </c>
      <c r="G129" s="3">
        <f t="shared" si="8"/>
        <v>1.5751789976133652E-2</v>
      </c>
      <c r="H129">
        <v>9.65</v>
      </c>
      <c r="I129" s="9">
        <f t="shared" si="9"/>
        <v>19.650822198546205</v>
      </c>
      <c r="J129" t="b">
        <f t="shared" si="11"/>
        <v>0</v>
      </c>
      <c r="K129" s="8">
        <v>2</v>
      </c>
      <c r="L129" s="3">
        <f>K129/'Tensile Test'!$L$2</f>
        <v>9.2785035629453678E-3</v>
      </c>
      <c r="M129">
        <v>8.3000000000000007</v>
      </c>
      <c r="N129" s="9">
        <f>M129*1000/'Tensile Test'!$L$3/'Tensile Test'!$L$4</f>
        <v>17.728053790759841</v>
      </c>
      <c r="O129" t="b">
        <f t="shared" si="10"/>
        <v>0</v>
      </c>
    </row>
    <row r="130" spans="1:15" x14ac:dyDescent="0.3">
      <c r="A130" s="8">
        <v>2.8</v>
      </c>
      <c r="B130" s="3">
        <f t="shared" si="6"/>
        <v>1.3823747222907922E-2</v>
      </c>
      <c r="C130">
        <v>7.6</v>
      </c>
      <c r="D130" s="9">
        <f t="shared" si="7"/>
        <v>15.491020507665199</v>
      </c>
      <c r="F130" s="8">
        <v>3.3</v>
      </c>
      <c r="G130" s="3">
        <f t="shared" si="8"/>
        <v>1.5751789976133652E-2</v>
      </c>
      <c r="H130">
        <v>9.6999999999999993</v>
      </c>
      <c r="I130" s="9">
        <f t="shared" si="9"/>
        <v>19.752639930144891</v>
      </c>
      <c r="J130" t="b">
        <f t="shared" si="11"/>
        <v>0</v>
      </c>
      <c r="K130" s="8">
        <v>2</v>
      </c>
      <c r="L130" s="3">
        <f>K130/'Tensile Test'!$L$2</f>
        <v>9.2785035629453678E-3</v>
      </c>
      <c r="M130">
        <v>8.35</v>
      </c>
      <c r="N130" s="9">
        <f>M130*1000/'Tensile Test'!$L$3/'Tensile Test'!$L$4</f>
        <v>17.834849295523455</v>
      </c>
      <c r="O130" t="b">
        <f t="shared" si="10"/>
        <v>0</v>
      </c>
    </row>
    <row r="131" spans="1:15" x14ac:dyDescent="0.3">
      <c r="A131" s="8">
        <v>2.9</v>
      </c>
      <c r="B131" s="3">
        <f t="shared" si="6"/>
        <v>1.4317452480868921E-2</v>
      </c>
      <c r="C131">
        <v>7.65</v>
      </c>
      <c r="D131" s="9">
        <f t="shared" si="7"/>
        <v>15.592935116268261</v>
      </c>
      <c r="F131" s="8">
        <v>3.3</v>
      </c>
      <c r="G131" s="3">
        <f t="shared" si="8"/>
        <v>1.5751789976133652E-2</v>
      </c>
      <c r="H131">
        <v>9.75</v>
      </c>
      <c r="I131" s="9">
        <f t="shared" si="9"/>
        <v>19.854457661743574</v>
      </c>
      <c r="J131" t="b">
        <f t="shared" si="11"/>
        <v>0</v>
      </c>
      <c r="K131" s="8">
        <v>2</v>
      </c>
      <c r="L131" s="3">
        <f>K131/'Tensile Test'!$L$2</f>
        <v>9.2785035629453678E-3</v>
      </c>
      <c r="M131">
        <v>8.4499999999999993</v>
      </c>
      <c r="N131" s="9">
        <f>M131*1000/'Tensile Test'!$L$3/'Tensile Test'!$L$4</f>
        <v>18.048440305050683</v>
      </c>
      <c r="O131" t="b">
        <f t="shared" si="10"/>
        <v>0</v>
      </c>
    </row>
    <row r="132" spans="1:15" x14ac:dyDescent="0.3">
      <c r="A132" s="8">
        <v>2.9</v>
      </c>
      <c r="B132" s="3">
        <f t="shared" si="6"/>
        <v>1.4317452480868921E-2</v>
      </c>
      <c r="C132">
        <v>7.65</v>
      </c>
      <c r="D132" s="9">
        <f t="shared" si="7"/>
        <v>15.592935116268261</v>
      </c>
      <c r="F132" s="8">
        <v>3.3</v>
      </c>
      <c r="G132" s="3">
        <f t="shared" si="8"/>
        <v>1.5751789976133652E-2</v>
      </c>
      <c r="H132">
        <v>9.9</v>
      </c>
      <c r="I132" s="9">
        <f t="shared" si="9"/>
        <v>20.159910856539632</v>
      </c>
      <c r="J132" t="b">
        <f t="shared" si="11"/>
        <v>0</v>
      </c>
      <c r="K132" s="8">
        <v>2</v>
      </c>
      <c r="L132" s="3">
        <f>K132/'Tensile Test'!$L$2</f>
        <v>9.2785035629453678E-3</v>
      </c>
      <c r="M132">
        <v>8.5</v>
      </c>
      <c r="N132" s="9">
        <f>M132*1000/'Tensile Test'!$L$3/'Tensile Test'!$L$4</f>
        <v>18.155235809814293</v>
      </c>
      <c r="O132" t="b">
        <f t="shared" si="10"/>
        <v>0</v>
      </c>
    </row>
    <row r="133" spans="1:15" x14ac:dyDescent="0.3">
      <c r="A133" s="8">
        <v>2.9</v>
      </c>
      <c r="B133" s="3">
        <f t="shared" si="6"/>
        <v>1.4317452480868921E-2</v>
      </c>
      <c r="C133">
        <v>7.75</v>
      </c>
      <c r="D133" s="9">
        <f t="shared" si="7"/>
        <v>15.796764333474382</v>
      </c>
      <c r="F133" s="8">
        <v>3.4</v>
      </c>
      <c r="G133" s="3">
        <f t="shared" si="8"/>
        <v>1.6229116945107397E-2</v>
      </c>
      <c r="H133">
        <v>10</v>
      </c>
      <c r="I133" s="9">
        <f t="shared" si="9"/>
        <v>20.363546319737001</v>
      </c>
      <c r="J133" t="b">
        <f t="shared" si="11"/>
        <v>0</v>
      </c>
      <c r="K133" s="8">
        <v>2.1</v>
      </c>
      <c r="L133" s="3">
        <f>K133/'Tensile Test'!$L$2</f>
        <v>9.7424287410926378E-3</v>
      </c>
      <c r="M133">
        <v>8.5</v>
      </c>
      <c r="N133" s="9">
        <f>M133*1000/'Tensile Test'!$L$3/'Tensile Test'!$L$4</f>
        <v>18.155235809814293</v>
      </c>
      <c r="O133" t="b">
        <f t="shared" si="10"/>
        <v>0</v>
      </c>
    </row>
    <row r="134" spans="1:15" x14ac:dyDescent="0.3">
      <c r="A134" s="8">
        <v>3</v>
      </c>
      <c r="B134" s="3">
        <f t="shared" si="6"/>
        <v>1.4811157738829918E-2</v>
      </c>
      <c r="C134">
        <v>7.75</v>
      </c>
      <c r="D134" s="9">
        <f t="shared" si="7"/>
        <v>15.796764333474382</v>
      </c>
      <c r="F134" s="8">
        <v>3.4</v>
      </c>
      <c r="G134" s="3">
        <f t="shared" si="8"/>
        <v>1.6229116945107397E-2</v>
      </c>
      <c r="H134">
        <v>10.050000000000001</v>
      </c>
      <c r="I134" s="9">
        <f t="shared" si="9"/>
        <v>20.465364051335687</v>
      </c>
      <c r="J134" t="b">
        <f t="shared" si="11"/>
        <v>0</v>
      </c>
      <c r="K134" s="8">
        <v>2.1</v>
      </c>
      <c r="L134" s="3">
        <f>K134/'Tensile Test'!$L$2</f>
        <v>9.7424287410926378E-3</v>
      </c>
      <c r="M134">
        <v>8.5500000000000007</v>
      </c>
      <c r="N134" s="9">
        <f>M134*1000/'Tensile Test'!$L$3/'Tensile Test'!$L$4</f>
        <v>18.262031314577911</v>
      </c>
      <c r="O134" t="b">
        <f t="shared" si="10"/>
        <v>0</v>
      </c>
    </row>
    <row r="135" spans="1:15" x14ac:dyDescent="0.3">
      <c r="A135" s="8">
        <v>3</v>
      </c>
      <c r="B135" s="3">
        <f t="shared" si="6"/>
        <v>1.4811157738829918E-2</v>
      </c>
      <c r="C135">
        <v>7.8</v>
      </c>
      <c r="D135" s="9">
        <f t="shared" si="7"/>
        <v>15.898678942077442</v>
      </c>
      <c r="F135" s="8">
        <v>3.4</v>
      </c>
      <c r="G135" s="3">
        <f t="shared" si="8"/>
        <v>1.6229116945107397E-2</v>
      </c>
      <c r="H135">
        <v>10.15</v>
      </c>
      <c r="I135" s="9">
        <f t="shared" si="9"/>
        <v>20.668999514533056</v>
      </c>
      <c r="J135" t="b">
        <f t="shared" si="11"/>
        <v>0</v>
      </c>
      <c r="K135" s="8">
        <v>2.1</v>
      </c>
      <c r="L135" s="3">
        <f>K135/'Tensile Test'!$L$2</f>
        <v>9.7424287410926378E-3</v>
      </c>
      <c r="M135">
        <v>8.65</v>
      </c>
      <c r="N135" s="9">
        <f>M135*1000/'Tensile Test'!$L$3/'Tensile Test'!$L$4</f>
        <v>18.475622324105135</v>
      </c>
      <c r="O135" t="b">
        <f t="shared" si="10"/>
        <v>0</v>
      </c>
    </row>
    <row r="136" spans="1:15" x14ac:dyDescent="0.3">
      <c r="A136" s="8">
        <v>3</v>
      </c>
      <c r="B136" s="3">
        <f t="shared" si="6"/>
        <v>1.4811157738829918E-2</v>
      </c>
      <c r="C136">
        <v>7.8</v>
      </c>
      <c r="D136" s="9">
        <f t="shared" si="7"/>
        <v>15.898678942077442</v>
      </c>
      <c r="F136" s="8">
        <v>3.4</v>
      </c>
      <c r="G136" s="3">
        <f t="shared" si="8"/>
        <v>1.6229116945107397E-2</v>
      </c>
      <c r="H136">
        <v>10.199999999999999</v>
      </c>
      <c r="I136" s="9">
        <f t="shared" si="9"/>
        <v>20.770817246131742</v>
      </c>
      <c r="J136" t="b">
        <f t="shared" si="11"/>
        <v>0</v>
      </c>
      <c r="K136" s="8">
        <v>2.2000000000000002</v>
      </c>
      <c r="L136" s="3">
        <f>K136/'Tensile Test'!$L$2</f>
        <v>1.0206353919239906E-2</v>
      </c>
      <c r="M136">
        <v>8.65</v>
      </c>
      <c r="N136" s="9">
        <f>M136*1000/'Tensile Test'!$L$3/'Tensile Test'!$L$4</f>
        <v>18.475622324105135</v>
      </c>
      <c r="O136" t="b">
        <f t="shared" si="10"/>
        <v>0</v>
      </c>
    </row>
    <row r="137" spans="1:15" x14ac:dyDescent="0.3">
      <c r="A137" s="8">
        <v>3</v>
      </c>
      <c r="B137" s="3">
        <f t="shared" ref="B137:B200" si="12">A137/$B$2</f>
        <v>1.4811157738829918E-2</v>
      </c>
      <c r="C137">
        <v>7.9</v>
      </c>
      <c r="D137" s="9">
        <f t="shared" ref="D137:D200" si="13">C137*1000/$B$3/$B$4</f>
        <v>16.102508159283563</v>
      </c>
      <c r="F137" s="8">
        <v>3.4</v>
      </c>
      <c r="G137" s="3">
        <f t="shared" ref="G137:G200" si="14">F137/$G$2</f>
        <v>1.6229116945107397E-2</v>
      </c>
      <c r="H137">
        <v>10.25</v>
      </c>
      <c r="I137" s="9">
        <f t="shared" ref="I137:I200" si="15">H137*1000/$G$3/$G$4</f>
        <v>20.872634977730428</v>
      </c>
      <c r="J137" t="b">
        <f t="shared" si="11"/>
        <v>0</v>
      </c>
      <c r="K137" s="8">
        <v>2.2999999999999998</v>
      </c>
      <c r="L137" s="3">
        <f>K137/'Tensile Test'!$L$2</f>
        <v>1.0670279097387173E-2</v>
      </c>
      <c r="M137">
        <v>8.6999999999999993</v>
      </c>
      <c r="N137" s="9">
        <f>M137*1000/'Tensile Test'!$L$3/'Tensile Test'!$L$4</f>
        <v>18.582417828868749</v>
      </c>
      <c r="O137" t="b">
        <f t="shared" ref="O137:O200" si="16">N137&gt;N138</f>
        <v>0</v>
      </c>
    </row>
    <row r="138" spans="1:15" x14ac:dyDescent="0.3">
      <c r="A138" s="8">
        <v>3</v>
      </c>
      <c r="B138" s="3">
        <f t="shared" si="12"/>
        <v>1.4811157738829918E-2</v>
      </c>
      <c r="C138">
        <v>7.95</v>
      </c>
      <c r="D138" s="9">
        <f t="shared" si="13"/>
        <v>16.204422767886623</v>
      </c>
      <c r="F138" s="8">
        <v>3.4</v>
      </c>
      <c r="G138" s="3">
        <f t="shared" si="14"/>
        <v>1.6229116945107397E-2</v>
      </c>
      <c r="H138">
        <v>10.35</v>
      </c>
      <c r="I138" s="9">
        <f t="shared" si="15"/>
        <v>21.076270440927797</v>
      </c>
      <c r="J138" t="b">
        <f t="shared" ref="J138:J201" si="17">I138&lt;I137</f>
        <v>0</v>
      </c>
      <c r="K138" s="8">
        <v>2.4</v>
      </c>
      <c r="L138" s="3">
        <f>K138/'Tensile Test'!$L$2</f>
        <v>1.1134204275534442E-2</v>
      </c>
      <c r="M138">
        <v>8.6999999999999993</v>
      </c>
      <c r="N138" s="9">
        <f>M138*1000/'Tensile Test'!$L$3/'Tensile Test'!$L$4</f>
        <v>18.582417828868749</v>
      </c>
      <c r="O138" t="b">
        <f t="shared" si="16"/>
        <v>0</v>
      </c>
    </row>
    <row r="139" spans="1:15" x14ac:dyDescent="0.3">
      <c r="A139" s="8">
        <v>3</v>
      </c>
      <c r="B139" s="3">
        <f t="shared" si="12"/>
        <v>1.4811157738829918E-2</v>
      </c>
      <c r="C139">
        <v>8</v>
      </c>
      <c r="D139" s="9">
        <f t="shared" si="13"/>
        <v>16.306337376489687</v>
      </c>
      <c r="F139" s="8">
        <v>3.5</v>
      </c>
      <c r="G139" s="3">
        <f t="shared" si="14"/>
        <v>1.6706443914081145E-2</v>
      </c>
      <c r="H139">
        <v>10.4</v>
      </c>
      <c r="I139" s="9">
        <f t="shared" si="15"/>
        <v>21.178088172526483</v>
      </c>
      <c r="J139" t="b">
        <f t="shared" si="17"/>
        <v>0</v>
      </c>
      <c r="K139" s="8">
        <v>2.4</v>
      </c>
      <c r="L139" s="3">
        <f>K139/'Tensile Test'!$L$2</f>
        <v>1.1134204275534442E-2</v>
      </c>
      <c r="M139">
        <v>8.8000000000000007</v>
      </c>
      <c r="N139" s="9">
        <f>M139*1000/'Tensile Test'!$L$3/'Tensile Test'!$L$4</f>
        <v>18.796008838395977</v>
      </c>
      <c r="O139" t="b">
        <f t="shared" si="16"/>
        <v>0</v>
      </c>
    </row>
    <row r="140" spans="1:15" x14ac:dyDescent="0.3">
      <c r="A140" s="8">
        <v>3</v>
      </c>
      <c r="B140" s="3">
        <f t="shared" si="12"/>
        <v>1.4811157738829918E-2</v>
      </c>
      <c r="C140">
        <v>8.1</v>
      </c>
      <c r="D140" s="9">
        <f t="shared" si="13"/>
        <v>16.510166593695807</v>
      </c>
      <c r="F140" s="8">
        <v>3.5</v>
      </c>
      <c r="G140" s="3">
        <f t="shared" si="14"/>
        <v>1.6706443914081145E-2</v>
      </c>
      <c r="H140">
        <v>10.5</v>
      </c>
      <c r="I140" s="9">
        <f t="shared" si="15"/>
        <v>21.381723635723851</v>
      </c>
      <c r="J140" t="b">
        <f t="shared" si="17"/>
        <v>0</v>
      </c>
      <c r="K140" s="8">
        <v>2.4</v>
      </c>
      <c r="L140" s="3">
        <f>K140/'Tensile Test'!$L$2</f>
        <v>1.1134204275534442E-2</v>
      </c>
      <c r="M140">
        <v>8.85</v>
      </c>
      <c r="N140" s="9">
        <f>M140*1000/'Tensile Test'!$L$3/'Tensile Test'!$L$4</f>
        <v>18.902804343159591</v>
      </c>
      <c r="O140" t="b">
        <f t="shared" si="16"/>
        <v>0</v>
      </c>
    </row>
    <row r="141" spans="1:15" x14ac:dyDescent="0.3">
      <c r="A141" s="8">
        <v>3</v>
      </c>
      <c r="B141" s="3">
        <f t="shared" si="12"/>
        <v>1.4811157738829918E-2</v>
      </c>
      <c r="C141">
        <v>8.15</v>
      </c>
      <c r="D141" s="9">
        <f t="shared" si="13"/>
        <v>16.612081202298867</v>
      </c>
      <c r="F141" s="8">
        <v>3.5</v>
      </c>
      <c r="G141" s="3">
        <f t="shared" si="14"/>
        <v>1.6706443914081145E-2</v>
      </c>
      <c r="H141">
        <v>10.55</v>
      </c>
      <c r="I141" s="9">
        <f t="shared" si="15"/>
        <v>21.483541367322537</v>
      </c>
      <c r="J141" t="b">
        <f t="shared" si="17"/>
        <v>0</v>
      </c>
      <c r="K141" s="8">
        <v>2.4</v>
      </c>
      <c r="L141" s="3">
        <f>K141/'Tensile Test'!$L$2</f>
        <v>1.1134204275534442E-2</v>
      </c>
      <c r="M141">
        <v>8.9499999999999993</v>
      </c>
      <c r="N141" s="9">
        <f>M141*1000/'Tensile Test'!$L$3/'Tensile Test'!$L$4</f>
        <v>19.116395352686816</v>
      </c>
      <c r="O141" t="b">
        <f t="shared" si="16"/>
        <v>0</v>
      </c>
    </row>
    <row r="142" spans="1:15" x14ac:dyDescent="0.3">
      <c r="A142" s="8">
        <v>3</v>
      </c>
      <c r="B142" s="3">
        <f t="shared" si="12"/>
        <v>1.4811157738829918E-2</v>
      </c>
      <c r="C142">
        <v>8.25</v>
      </c>
      <c r="D142" s="9">
        <f t="shared" si="13"/>
        <v>16.815910419504988</v>
      </c>
      <c r="F142" s="8">
        <v>3.6</v>
      </c>
      <c r="G142" s="3">
        <f t="shared" si="14"/>
        <v>1.7183770883054894E-2</v>
      </c>
      <c r="H142">
        <v>10.55</v>
      </c>
      <c r="I142" s="9">
        <f t="shared" si="15"/>
        <v>21.483541367322537</v>
      </c>
      <c r="J142" t="b">
        <f t="shared" si="17"/>
        <v>0</v>
      </c>
      <c r="K142" s="8">
        <v>2.4</v>
      </c>
      <c r="L142" s="3">
        <f>K142/'Tensile Test'!$L$2</f>
        <v>1.1134204275534442E-2</v>
      </c>
      <c r="M142">
        <v>9</v>
      </c>
      <c r="N142" s="9">
        <f>M142*1000/'Tensile Test'!$L$3/'Tensile Test'!$L$4</f>
        <v>19.22319085745043</v>
      </c>
      <c r="O142" t="b">
        <f t="shared" si="16"/>
        <v>0</v>
      </c>
    </row>
    <row r="143" spans="1:15" x14ac:dyDescent="0.3">
      <c r="A143" s="8">
        <v>3</v>
      </c>
      <c r="B143" s="3">
        <f t="shared" si="12"/>
        <v>1.4811157738829918E-2</v>
      </c>
      <c r="C143">
        <v>8.3000000000000007</v>
      </c>
      <c r="D143" s="9">
        <f t="shared" si="13"/>
        <v>16.917825028108048</v>
      </c>
      <c r="F143" s="8">
        <v>3.6</v>
      </c>
      <c r="G143" s="3">
        <f t="shared" si="14"/>
        <v>1.7183770883054894E-2</v>
      </c>
      <c r="H143">
        <v>10.65</v>
      </c>
      <c r="I143" s="9">
        <f t="shared" si="15"/>
        <v>21.687176830519906</v>
      </c>
      <c r="J143" t="b">
        <f t="shared" si="17"/>
        <v>0</v>
      </c>
      <c r="K143" s="8">
        <v>2.4</v>
      </c>
      <c r="L143" s="3">
        <f>K143/'Tensile Test'!$L$2</f>
        <v>1.1134204275534442E-2</v>
      </c>
      <c r="M143">
        <v>9</v>
      </c>
      <c r="N143" s="9">
        <f>M143*1000/'Tensile Test'!$L$3/'Tensile Test'!$L$4</f>
        <v>19.22319085745043</v>
      </c>
      <c r="O143" t="b">
        <f t="shared" si="16"/>
        <v>0</v>
      </c>
    </row>
    <row r="144" spans="1:15" x14ac:dyDescent="0.3">
      <c r="A144" s="8">
        <v>3</v>
      </c>
      <c r="B144" s="3">
        <f t="shared" si="12"/>
        <v>1.4811157738829918E-2</v>
      </c>
      <c r="C144">
        <v>8.4</v>
      </c>
      <c r="D144" s="9">
        <f t="shared" si="13"/>
        <v>17.121654245314168</v>
      </c>
      <c r="F144" s="8">
        <v>3.6</v>
      </c>
      <c r="G144" s="3">
        <f t="shared" si="14"/>
        <v>1.7183770883054894E-2</v>
      </c>
      <c r="H144">
        <v>10.7</v>
      </c>
      <c r="I144" s="9">
        <f t="shared" si="15"/>
        <v>21.788994562118592</v>
      </c>
      <c r="J144" t="b">
        <f t="shared" si="17"/>
        <v>0</v>
      </c>
      <c r="K144" s="8">
        <v>2.4</v>
      </c>
      <c r="L144" s="3">
        <f>K144/'Tensile Test'!$L$2</f>
        <v>1.1134204275534442E-2</v>
      </c>
      <c r="M144">
        <v>9.0500000000000007</v>
      </c>
      <c r="N144" s="9">
        <f>M144*1000/'Tensile Test'!$L$3/'Tensile Test'!$L$4</f>
        <v>19.329986362214044</v>
      </c>
      <c r="O144" t="b">
        <f t="shared" si="16"/>
        <v>0</v>
      </c>
    </row>
    <row r="145" spans="1:15" x14ac:dyDescent="0.3">
      <c r="A145" s="8">
        <v>3</v>
      </c>
      <c r="B145" s="3">
        <f t="shared" si="12"/>
        <v>1.4811157738829918E-2</v>
      </c>
      <c r="C145">
        <v>8.4499999999999993</v>
      </c>
      <c r="D145" s="9">
        <f t="shared" si="13"/>
        <v>17.223568853917229</v>
      </c>
      <c r="F145" s="8">
        <v>3.6</v>
      </c>
      <c r="G145" s="3">
        <f t="shared" si="14"/>
        <v>1.7183770883054894E-2</v>
      </c>
      <c r="H145">
        <v>10.75</v>
      </c>
      <c r="I145" s="9">
        <f t="shared" si="15"/>
        <v>21.890812293717278</v>
      </c>
      <c r="J145" t="b">
        <f t="shared" si="17"/>
        <v>0</v>
      </c>
      <c r="K145" s="8">
        <v>2.4</v>
      </c>
      <c r="L145" s="3">
        <f>K145/'Tensile Test'!$L$2</f>
        <v>1.1134204275534442E-2</v>
      </c>
      <c r="M145">
        <v>9.15</v>
      </c>
      <c r="N145" s="9">
        <f>M145*1000/'Tensile Test'!$L$3/'Tensile Test'!$L$4</f>
        <v>19.543577371741268</v>
      </c>
      <c r="O145" t="b">
        <f t="shared" si="16"/>
        <v>0</v>
      </c>
    </row>
    <row r="146" spans="1:15" x14ac:dyDescent="0.3">
      <c r="A146" s="8">
        <v>3</v>
      </c>
      <c r="B146" s="3">
        <f t="shared" si="12"/>
        <v>1.4811157738829918E-2</v>
      </c>
      <c r="C146">
        <v>8.5</v>
      </c>
      <c r="D146" s="9">
        <f t="shared" si="13"/>
        <v>17.325483462520292</v>
      </c>
      <c r="F146" s="8">
        <v>3.6</v>
      </c>
      <c r="G146" s="3">
        <f t="shared" si="14"/>
        <v>1.7183770883054894E-2</v>
      </c>
      <c r="H146">
        <v>10.85</v>
      </c>
      <c r="I146" s="9">
        <f t="shared" si="15"/>
        <v>22.094447756914647</v>
      </c>
      <c r="J146" t="b">
        <f t="shared" si="17"/>
        <v>0</v>
      </c>
      <c r="K146" s="8">
        <v>2.4</v>
      </c>
      <c r="L146" s="3">
        <f>K146/'Tensile Test'!$L$2</f>
        <v>1.1134204275534442E-2</v>
      </c>
      <c r="M146">
        <v>9.1999999999999993</v>
      </c>
      <c r="N146" s="9">
        <f>M146*1000/'Tensile Test'!$L$3/'Tensile Test'!$L$4</f>
        <v>19.650372876504886</v>
      </c>
      <c r="O146" t="b">
        <f t="shared" si="16"/>
        <v>0</v>
      </c>
    </row>
    <row r="147" spans="1:15" x14ac:dyDescent="0.3">
      <c r="A147" s="8">
        <v>3.1</v>
      </c>
      <c r="B147" s="3">
        <f t="shared" si="12"/>
        <v>1.5304862996790916E-2</v>
      </c>
      <c r="C147">
        <v>8.6</v>
      </c>
      <c r="D147" s="9">
        <f t="shared" si="13"/>
        <v>17.529312679726409</v>
      </c>
      <c r="F147" s="8">
        <v>3.6</v>
      </c>
      <c r="G147" s="3">
        <f t="shared" si="14"/>
        <v>1.7183770883054894E-2</v>
      </c>
      <c r="H147">
        <v>10.9</v>
      </c>
      <c r="I147" s="9">
        <f t="shared" si="15"/>
        <v>22.196265488513333</v>
      </c>
      <c r="J147" t="b">
        <f t="shared" si="17"/>
        <v>0</v>
      </c>
      <c r="K147" s="8">
        <v>2.4</v>
      </c>
      <c r="L147" s="3">
        <f>K147/'Tensile Test'!$L$2</f>
        <v>1.1134204275534442E-2</v>
      </c>
      <c r="M147">
        <v>9.3000000000000007</v>
      </c>
      <c r="N147" s="9">
        <f>M147*1000/'Tensile Test'!$L$3/'Tensile Test'!$L$4</f>
        <v>19.86396388603211</v>
      </c>
      <c r="O147" t="b">
        <f t="shared" si="16"/>
        <v>0</v>
      </c>
    </row>
    <row r="148" spans="1:15" x14ac:dyDescent="0.3">
      <c r="A148" s="8">
        <v>3.2</v>
      </c>
      <c r="B148" s="3">
        <f t="shared" si="12"/>
        <v>1.5798568254751913E-2</v>
      </c>
      <c r="C148">
        <v>8.6</v>
      </c>
      <c r="D148" s="9">
        <f t="shared" si="13"/>
        <v>17.529312679726409</v>
      </c>
      <c r="F148" s="8">
        <v>3.6</v>
      </c>
      <c r="G148" s="3">
        <f t="shared" si="14"/>
        <v>1.7183770883054894E-2</v>
      </c>
      <c r="H148">
        <v>11</v>
      </c>
      <c r="I148" s="9">
        <f t="shared" si="15"/>
        <v>22.399900951710698</v>
      </c>
      <c r="J148" t="b">
        <f t="shared" si="17"/>
        <v>0</v>
      </c>
      <c r="K148" s="8">
        <v>2.4</v>
      </c>
      <c r="L148" s="3">
        <f>K148/'Tensile Test'!$L$2</f>
        <v>1.1134204275534442E-2</v>
      </c>
      <c r="M148">
        <v>9.35</v>
      </c>
      <c r="N148" s="9">
        <f>M148*1000/'Tensile Test'!$L$3/'Tensile Test'!$L$4</f>
        <v>19.970759390795724</v>
      </c>
      <c r="O148" t="b">
        <f t="shared" si="16"/>
        <v>0</v>
      </c>
    </row>
    <row r="149" spans="1:15" x14ac:dyDescent="0.3">
      <c r="A149" s="8">
        <v>3.2</v>
      </c>
      <c r="B149" s="3">
        <f t="shared" si="12"/>
        <v>1.5798568254751913E-2</v>
      </c>
      <c r="C149">
        <v>8.65</v>
      </c>
      <c r="D149" s="9">
        <f t="shared" si="13"/>
        <v>17.631227288329473</v>
      </c>
      <c r="F149" s="8">
        <v>3.6</v>
      </c>
      <c r="G149" s="3">
        <f t="shared" si="14"/>
        <v>1.7183770883054894E-2</v>
      </c>
      <c r="H149">
        <v>11.05</v>
      </c>
      <c r="I149" s="9">
        <f t="shared" si="15"/>
        <v>22.501718683309385</v>
      </c>
      <c r="J149" t="b">
        <f t="shared" si="17"/>
        <v>0</v>
      </c>
      <c r="K149" s="8">
        <v>2.4</v>
      </c>
      <c r="L149" s="3">
        <f>K149/'Tensile Test'!$L$2</f>
        <v>1.1134204275534442E-2</v>
      </c>
      <c r="M149">
        <v>9.4499999999999993</v>
      </c>
      <c r="N149" s="9">
        <f>M149*1000/'Tensile Test'!$L$3/'Tensile Test'!$L$4</f>
        <v>20.184350400322952</v>
      </c>
      <c r="O149" t="b">
        <f t="shared" si="16"/>
        <v>0</v>
      </c>
    </row>
    <row r="150" spans="1:15" x14ac:dyDescent="0.3">
      <c r="A150" s="8">
        <v>3.3</v>
      </c>
      <c r="B150" s="3">
        <f t="shared" si="12"/>
        <v>1.629227351271291E-2</v>
      </c>
      <c r="C150">
        <v>8.65</v>
      </c>
      <c r="D150" s="9">
        <f t="shared" si="13"/>
        <v>17.631227288329473</v>
      </c>
      <c r="F150" s="8">
        <v>4</v>
      </c>
      <c r="G150" s="3">
        <f t="shared" si="14"/>
        <v>1.9093078758949882E-2</v>
      </c>
      <c r="H150">
        <v>11.05</v>
      </c>
      <c r="I150" s="9">
        <f t="shared" si="15"/>
        <v>22.501718683309385</v>
      </c>
      <c r="J150" t="b">
        <f t="shared" si="17"/>
        <v>0</v>
      </c>
      <c r="K150" s="8">
        <v>2.4</v>
      </c>
      <c r="L150" s="3">
        <f>K150/'Tensile Test'!$L$2</f>
        <v>1.1134204275534442E-2</v>
      </c>
      <c r="M150">
        <v>9.5</v>
      </c>
      <c r="N150" s="9">
        <f>M150*1000/'Tensile Test'!$L$3/'Tensile Test'!$L$4</f>
        <v>20.291145905086566</v>
      </c>
      <c r="O150" t="b">
        <f t="shared" si="16"/>
        <v>0</v>
      </c>
    </row>
    <row r="151" spans="1:15" x14ac:dyDescent="0.3">
      <c r="A151" s="8">
        <v>3.3</v>
      </c>
      <c r="B151" s="3">
        <f t="shared" si="12"/>
        <v>1.629227351271291E-2</v>
      </c>
      <c r="C151">
        <v>8.75</v>
      </c>
      <c r="D151" s="9">
        <f t="shared" si="13"/>
        <v>17.835056505535594</v>
      </c>
      <c r="F151" s="8">
        <v>4</v>
      </c>
      <c r="G151" s="3">
        <f t="shared" si="14"/>
        <v>1.9093078758949882E-2</v>
      </c>
      <c r="H151">
        <v>11.15</v>
      </c>
      <c r="I151" s="9">
        <f t="shared" si="15"/>
        <v>22.705354146506753</v>
      </c>
      <c r="J151" t="b">
        <f t="shared" si="17"/>
        <v>0</v>
      </c>
      <c r="K151" s="8">
        <v>2.4</v>
      </c>
      <c r="L151" s="3">
        <f>K151/'Tensile Test'!$L$2</f>
        <v>1.1134204275534442E-2</v>
      </c>
      <c r="M151">
        <v>9.5</v>
      </c>
      <c r="N151" s="9">
        <f>M151*1000/'Tensile Test'!$L$3/'Tensile Test'!$L$4</f>
        <v>20.291145905086566</v>
      </c>
      <c r="O151" t="b">
        <f t="shared" si="16"/>
        <v>0</v>
      </c>
    </row>
    <row r="152" spans="1:15" x14ac:dyDescent="0.3">
      <c r="A152" s="8">
        <v>3.3</v>
      </c>
      <c r="B152" s="3">
        <f t="shared" si="12"/>
        <v>1.629227351271291E-2</v>
      </c>
      <c r="C152">
        <v>8.75</v>
      </c>
      <c r="D152" s="9">
        <f t="shared" si="13"/>
        <v>17.835056505535594</v>
      </c>
      <c r="F152" s="8">
        <v>4</v>
      </c>
      <c r="G152" s="3">
        <f t="shared" si="14"/>
        <v>1.9093078758949882E-2</v>
      </c>
      <c r="H152">
        <v>11.2</v>
      </c>
      <c r="I152" s="9">
        <f t="shared" si="15"/>
        <v>22.807171878105439</v>
      </c>
      <c r="J152" t="b">
        <f t="shared" si="17"/>
        <v>0</v>
      </c>
      <c r="K152" s="8">
        <v>2.4</v>
      </c>
      <c r="L152" s="3">
        <f>K152/'Tensile Test'!$L$2</f>
        <v>1.1134204275534442E-2</v>
      </c>
      <c r="M152">
        <v>9.6</v>
      </c>
      <c r="N152" s="9">
        <f>M152*1000/'Tensile Test'!$L$3/'Tensile Test'!$L$4</f>
        <v>20.504736914613794</v>
      </c>
      <c r="O152" t="b">
        <f t="shared" si="16"/>
        <v>0</v>
      </c>
    </row>
    <row r="153" spans="1:15" x14ac:dyDescent="0.3">
      <c r="A153" s="8">
        <v>3.4</v>
      </c>
      <c r="B153" s="3">
        <f t="shared" si="12"/>
        <v>1.6785978770673907E-2</v>
      </c>
      <c r="C153">
        <v>8.75</v>
      </c>
      <c r="D153" s="9">
        <f t="shared" si="13"/>
        <v>17.835056505535594</v>
      </c>
      <c r="F153" s="8">
        <v>4</v>
      </c>
      <c r="G153" s="3">
        <f t="shared" si="14"/>
        <v>1.9093078758949882E-2</v>
      </c>
      <c r="H153">
        <v>11.3</v>
      </c>
      <c r="I153" s="9">
        <f t="shared" si="15"/>
        <v>23.010807341302812</v>
      </c>
      <c r="J153" t="b">
        <f t="shared" si="17"/>
        <v>0</v>
      </c>
      <c r="K153" s="8">
        <v>2.4</v>
      </c>
      <c r="L153" s="3">
        <f>K153/'Tensile Test'!$L$2</f>
        <v>1.1134204275534442E-2</v>
      </c>
      <c r="M153">
        <v>9.6</v>
      </c>
      <c r="N153" s="9">
        <f>M153*1000/'Tensile Test'!$L$3/'Tensile Test'!$L$4</f>
        <v>20.504736914613794</v>
      </c>
      <c r="O153" t="b">
        <f t="shared" si="16"/>
        <v>0</v>
      </c>
    </row>
    <row r="154" spans="1:15" x14ac:dyDescent="0.3">
      <c r="A154" s="8">
        <v>3.4</v>
      </c>
      <c r="B154" s="3">
        <f t="shared" si="12"/>
        <v>1.6785978770673907E-2</v>
      </c>
      <c r="C154">
        <v>8.8000000000000007</v>
      </c>
      <c r="D154" s="9">
        <f t="shared" si="13"/>
        <v>17.936971114138654</v>
      </c>
      <c r="F154" s="8">
        <v>4</v>
      </c>
      <c r="G154" s="3">
        <f t="shared" si="14"/>
        <v>1.9093078758949882E-2</v>
      </c>
      <c r="H154">
        <v>11.35</v>
      </c>
      <c r="I154" s="9">
        <f t="shared" si="15"/>
        <v>23.112625072901494</v>
      </c>
      <c r="J154" t="b">
        <f t="shared" si="17"/>
        <v>0</v>
      </c>
      <c r="K154" s="8">
        <v>2.4</v>
      </c>
      <c r="L154" s="3">
        <f>K154/'Tensile Test'!$L$2</f>
        <v>1.1134204275534442E-2</v>
      </c>
      <c r="M154">
        <v>9.65</v>
      </c>
      <c r="N154" s="9">
        <f>M154*1000/'Tensile Test'!$L$3/'Tensile Test'!$L$4</f>
        <v>20.611532419377404</v>
      </c>
      <c r="O154" t="b">
        <f t="shared" si="16"/>
        <v>0</v>
      </c>
    </row>
    <row r="155" spans="1:15" x14ac:dyDescent="0.3">
      <c r="A155" s="8">
        <v>3.4</v>
      </c>
      <c r="B155" s="3">
        <f t="shared" si="12"/>
        <v>1.6785978770673907E-2</v>
      </c>
      <c r="C155">
        <v>8.9</v>
      </c>
      <c r="D155" s="9">
        <f t="shared" si="13"/>
        <v>18.140800331344774</v>
      </c>
      <c r="F155" s="8">
        <v>4</v>
      </c>
      <c r="G155" s="3">
        <f t="shared" si="14"/>
        <v>1.9093078758949882E-2</v>
      </c>
      <c r="H155">
        <v>11.4</v>
      </c>
      <c r="I155" s="9">
        <f t="shared" si="15"/>
        <v>23.21444280450018</v>
      </c>
      <c r="J155" t="b">
        <f t="shared" si="17"/>
        <v>0</v>
      </c>
      <c r="K155" s="8">
        <v>2.4</v>
      </c>
      <c r="L155" s="3">
        <f>K155/'Tensile Test'!$L$2</f>
        <v>1.1134204275534442E-2</v>
      </c>
      <c r="M155">
        <v>9.6999999999999993</v>
      </c>
      <c r="N155" s="9">
        <f>M155*1000/'Tensile Test'!$L$3/'Tensile Test'!$L$4</f>
        <v>20.718327924141018</v>
      </c>
      <c r="O155" t="b">
        <f t="shared" si="16"/>
        <v>0</v>
      </c>
    </row>
    <row r="156" spans="1:15" x14ac:dyDescent="0.3">
      <c r="A156" s="8">
        <v>3.5</v>
      </c>
      <c r="B156" s="3">
        <f t="shared" si="12"/>
        <v>1.7279684028634903E-2</v>
      </c>
      <c r="C156">
        <v>8.9</v>
      </c>
      <c r="D156" s="9">
        <f t="shared" si="13"/>
        <v>18.140800331344774</v>
      </c>
      <c r="F156" s="8">
        <v>4</v>
      </c>
      <c r="G156" s="3">
        <f t="shared" si="14"/>
        <v>1.9093078758949882E-2</v>
      </c>
      <c r="H156">
        <v>11.5</v>
      </c>
      <c r="I156" s="9">
        <f t="shared" si="15"/>
        <v>23.418078267697549</v>
      </c>
      <c r="J156" t="b">
        <f t="shared" si="17"/>
        <v>0</v>
      </c>
      <c r="K156" s="8">
        <v>2.4</v>
      </c>
      <c r="L156" s="3">
        <f>K156/'Tensile Test'!$L$2</f>
        <v>1.1134204275534442E-2</v>
      </c>
      <c r="M156">
        <v>9.8000000000000007</v>
      </c>
      <c r="N156" s="9">
        <f>M156*1000/'Tensile Test'!$L$3/'Tensile Test'!$L$4</f>
        <v>20.931918933668246</v>
      </c>
      <c r="O156" t="b">
        <f t="shared" si="16"/>
        <v>0</v>
      </c>
    </row>
    <row r="157" spans="1:15" x14ac:dyDescent="0.3">
      <c r="A157" s="8">
        <v>3.6</v>
      </c>
      <c r="B157" s="3">
        <f t="shared" si="12"/>
        <v>1.77733892865959E-2</v>
      </c>
      <c r="C157">
        <v>8.9499999999999993</v>
      </c>
      <c r="D157" s="9">
        <f t="shared" si="13"/>
        <v>18.242714939947835</v>
      </c>
      <c r="F157" s="8">
        <v>4</v>
      </c>
      <c r="G157" s="3">
        <f t="shared" si="14"/>
        <v>1.9093078758949882E-2</v>
      </c>
      <c r="H157">
        <v>11.55</v>
      </c>
      <c r="I157" s="9">
        <f t="shared" si="15"/>
        <v>23.519895999296235</v>
      </c>
      <c r="J157" t="b">
        <f t="shared" si="17"/>
        <v>0</v>
      </c>
      <c r="K157" s="8">
        <v>2.4</v>
      </c>
      <c r="L157" s="3">
        <f>K157/'Tensile Test'!$L$2</f>
        <v>1.1134204275534442E-2</v>
      </c>
      <c r="M157">
        <v>9.85</v>
      </c>
      <c r="N157" s="9">
        <f>M157*1000/'Tensile Test'!$L$3/'Tensile Test'!$L$4</f>
        <v>21.03871443843186</v>
      </c>
      <c r="O157" t="b">
        <f t="shared" si="16"/>
        <v>0</v>
      </c>
    </row>
    <row r="158" spans="1:15" x14ac:dyDescent="0.3">
      <c r="A158" s="8">
        <v>3.7</v>
      </c>
      <c r="B158" s="3">
        <f t="shared" si="12"/>
        <v>1.8267094544556901E-2</v>
      </c>
      <c r="C158">
        <v>9.0500000000000007</v>
      </c>
      <c r="D158" s="9">
        <f t="shared" si="13"/>
        <v>18.446544157153955</v>
      </c>
      <c r="F158" s="8">
        <v>4</v>
      </c>
      <c r="G158" s="3">
        <f t="shared" si="14"/>
        <v>1.9093078758949882E-2</v>
      </c>
      <c r="H158">
        <v>11.65</v>
      </c>
      <c r="I158" s="9">
        <f t="shared" si="15"/>
        <v>23.723531462493607</v>
      </c>
      <c r="J158" t="b">
        <f t="shared" si="17"/>
        <v>0</v>
      </c>
      <c r="K158" s="8">
        <v>2.5</v>
      </c>
      <c r="L158" s="3">
        <f>K158/'Tensile Test'!$L$2</f>
        <v>1.1598129453681711E-2</v>
      </c>
      <c r="M158">
        <v>9.85</v>
      </c>
      <c r="N158" s="9">
        <f>M158*1000/'Tensile Test'!$L$3/'Tensile Test'!$L$4</f>
        <v>21.03871443843186</v>
      </c>
      <c r="O158" t="b">
        <f t="shared" si="16"/>
        <v>0</v>
      </c>
    </row>
    <row r="159" spans="1:15" x14ac:dyDescent="0.3">
      <c r="A159" s="8">
        <v>3.7</v>
      </c>
      <c r="B159" s="3">
        <f t="shared" si="12"/>
        <v>1.8267094544556901E-2</v>
      </c>
      <c r="C159">
        <v>9.0500000000000007</v>
      </c>
      <c r="D159" s="9">
        <f t="shared" si="13"/>
        <v>18.446544157153955</v>
      </c>
      <c r="F159" s="8">
        <v>4</v>
      </c>
      <c r="G159" s="3">
        <f t="shared" si="14"/>
        <v>1.9093078758949882E-2</v>
      </c>
      <c r="H159">
        <v>11.7</v>
      </c>
      <c r="I159" s="9">
        <f t="shared" si="15"/>
        <v>23.82534919409229</v>
      </c>
      <c r="J159" t="b">
        <f t="shared" si="17"/>
        <v>0</v>
      </c>
      <c r="K159" s="8">
        <v>2.6</v>
      </c>
      <c r="L159" s="3">
        <f>K159/'Tensile Test'!$L$2</f>
        <v>1.2062054631828979E-2</v>
      </c>
      <c r="M159">
        <v>9.85</v>
      </c>
      <c r="N159" s="9">
        <f>M159*1000/'Tensile Test'!$L$3/'Tensile Test'!$L$4</f>
        <v>21.03871443843186</v>
      </c>
      <c r="O159" t="b">
        <f t="shared" si="16"/>
        <v>0</v>
      </c>
    </row>
    <row r="160" spans="1:15" x14ac:dyDescent="0.3">
      <c r="A160" s="8">
        <v>3.8</v>
      </c>
      <c r="B160" s="3">
        <f t="shared" si="12"/>
        <v>1.8760799802517894E-2</v>
      </c>
      <c r="C160">
        <v>9.15</v>
      </c>
      <c r="D160" s="9">
        <f t="shared" si="13"/>
        <v>18.650373374360079</v>
      </c>
      <c r="F160" s="8">
        <v>4</v>
      </c>
      <c r="G160" s="3">
        <f t="shared" si="14"/>
        <v>1.9093078758949882E-2</v>
      </c>
      <c r="H160">
        <v>11.8</v>
      </c>
      <c r="I160" s="9">
        <f t="shared" si="15"/>
        <v>24.028984657289662</v>
      </c>
      <c r="J160" t="b">
        <f t="shared" si="17"/>
        <v>0</v>
      </c>
      <c r="K160" s="8">
        <v>2.7</v>
      </c>
      <c r="L160" s="3">
        <f>K160/'Tensile Test'!$L$2</f>
        <v>1.2525979809976249E-2</v>
      </c>
      <c r="M160">
        <v>9.9499999999999993</v>
      </c>
      <c r="N160" s="9">
        <f>M160*1000/'Tensile Test'!$L$3/'Tensile Test'!$L$4</f>
        <v>21.252305447959085</v>
      </c>
      <c r="O160" t="b">
        <f t="shared" si="16"/>
        <v>0</v>
      </c>
    </row>
    <row r="161" spans="1:15" x14ac:dyDescent="0.3">
      <c r="A161" s="8">
        <v>3.8</v>
      </c>
      <c r="B161" s="3">
        <f t="shared" si="12"/>
        <v>1.8760799802517894E-2</v>
      </c>
      <c r="C161">
        <v>9.15</v>
      </c>
      <c r="D161" s="9">
        <f t="shared" si="13"/>
        <v>18.650373374360079</v>
      </c>
      <c r="F161" s="8">
        <v>4</v>
      </c>
      <c r="G161" s="3">
        <f t="shared" si="14"/>
        <v>1.9093078758949882E-2</v>
      </c>
      <c r="H161">
        <v>11.85</v>
      </c>
      <c r="I161" s="9">
        <f t="shared" si="15"/>
        <v>24.130802388888345</v>
      </c>
      <c r="J161" t="b">
        <f t="shared" si="17"/>
        <v>0</v>
      </c>
      <c r="K161" s="8">
        <v>2.7</v>
      </c>
      <c r="L161" s="3">
        <f>K161/'Tensile Test'!$L$2</f>
        <v>1.2525979809976249E-2</v>
      </c>
      <c r="M161">
        <v>9.9499999999999993</v>
      </c>
      <c r="N161" s="9">
        <f>M161*1000/'Tensile Test'!$L$3/'Tensile Test'!$L$4</f>
        <v>21.252305447959085</v>
      </c>
      <c r="O161" t="b">
        <f t="shared" si="16"/>
        <v>0</v>
      </c>
    </row>
    <row r="162" spans="1:15" x14ac:dyDescent="0.3">
      <c r="A162" s="8">
        <v>3.8</v>
      </c>
      <c r="B162" s="3">
        <f t="shared" si="12"/>
        <v>1.8760799802517894E-2</v>
      </c>
      <c r="C162">
        <v>9.25</v>
      </c>
      <c r="D162" s="9">
        <f t="shared" si="13"/>
        <v>18.854202591566196</v>
      </c>
      <c r="F162" s="8">
        <v>4</v>
      </c>
      <c r="G162" s="3">
        <f t="shared" si="14"/>
        <v>1.9093078758949882E-2</v>
      </c>
      <c r="H162">
        <v>11.9</v>
      </c>
      <c r="I162" s="9">
        <f t="shared" si="15"/>
        <v>24.232620120487031</v>
      </c>
      <c r="J162" t="b">
        <f t="shared" si="17"/>
        <v>0</v>
      </c>
      <c r="K162" s="8">
        <v>2.8</v>
      </c>
      <c r="L162" s="3">
        <f>K162/'Tensile Test'!$L$2</f>
        <v>1.2989904988123515E-2</v>
      </c>
      <c r="M162">
        <v>9.9499999999999993</v>
      </c>
      <c r="N162" s="9">
        <f>M162*1000/'Tensile Test'!$L$3/'Tensile Test'!$L$4</f>
        <v>21.252305447959085</v>
      </c>
      <c r="O162" t="b">
        <f t="shared" si="16"/>
        <v>0</v>
      </c>
    </row>
    <row r="163" spans="1:15" x14ac:dyDescent="0.3">
      <c r="A163" s="8">
        <v>3.8</v>
      </c>
      <c r="B163" s="3">
        <f t="shared" si="12"/>
        <v>1.8760799802517894E-2</v>
      </c>
      <c r="C163">
        <v>9.3000000000000007</v>
      </c>
      <c r="D163" s="9">
        <f t="shared" si="13"/>
        <v>18.95611720016926</v>
      </c>
      <c r="F163" s="8">
        <v>4.4000000000000004</v>
      </c>
      <c r="G163" s="3">
        <f t="shared" si="14"/>
        <v>2.1002386634844869E-2</v>
      </c>
      <c r="H163">
        <v>11.9</v>
      </c>
      <c r="I163" s="9">
        <f t="shared" si="15"/>
        <v>24.232620120487031</v>
      </c>
      <c r="J163" t="b">
        <f t="shared" si="17"/>
        <v>0</v>
      </c>
      <c r="K163" s="8">
        <v>2.8</v>
      </c>
      <c r="L163" s="3">
        <f>K163/'Tensile Test'!$L$2</f>
        <v>1.2989904988123515E-2</v>
      </c>
      <c r="M163">
        <v>9.9499999999999993</v>
      </c>
      <c r="N163" s="9">
        <f>M163*1000/'Tensile Test'!$L$3/'Tensile Test'!$L$4</f>
        <v>21.252305447959085</v>
      </c>
      <c r="O163" t="b">
        <f t="shared" si="16"/>
        <v>0</v>
      </c>
    </row>
    <row r="164" spans="1:15" x14ac:dyDescent="0.3">
      <c r="A164" s="8">
        <v>3.8</v>
      </c>
      <c r="B164" s="3">
        <f t="shared" si="12"/>
        <v>1.8760799802517894E-2</v>
      </c>
      <c r="C164">
        <v>9.4</v>
      </c>
      <c r="D164" s="9">
        <f t="shared" si="13"/>
        <v>19.15994641737538</v>
      </c>
      <c r="F164" s="8">
        <v>4.4000000000000004</v>
      </c>
      <c r="G164" s="3">
        <f t="shared" si="14"/>
        <v>2.1002386634844869E-2</v>
      </c>
      <c r="H164">
        <v>12</v>
      </c>
      <c r="I164" s="9">
        <f t="shared" si="15"/>
        <v>24.436255583684403</v>
      </c>
      <c r="J164" t="b">
        <f t="shared" si="17"/>
        <v>0</v>
      </c>
      <c r="K164" s="8">
        <v>2.8</v>
      </c>
      <c r="L164" s="3">
        <f>K164/'Tensile Test'!$L$2</f>
        <v>1.2989904988123515E-2</v>
      </c>
      <c r="M164">
        <v>10</v>
      </c>
      <c r="N164" s="9">
        <f>M164*1000/'Tensile Test'!$L$3/'Tensile Test'!$L$4</f>
        <v>21.359100952722702</v>
      </c>
      <c r="O164" t="b">
        <f t="shared" si="16"/>
        <v>0</v>
      </c>
    </row>
    <row r="165" spans="1:15" x14ac:dyDescent="0.3">
      <c r="A165" s="8">
        <v>3.8</v>
      </c>
      <c r="B165" s="3">
        <f t="shared" si="12"/>
        <v>1.8760799802517894E-2</v>
      </c>
      <c r="C165">
        <v>9.4</v>
      </c>
      <c r="D165" s="9">
        <f t="shared" si="13"/>
        <v>19.15994641737538</v>
      </c>
      <c r="F165" s="8">
        <v>4.4000000000000004</v>
      </c>
      <c r="G165" s="3">
        <f t="shared" si="14"/>
        <v>2.1002386634844869E-2</v>
      </c>
      <c r="H165">
        <v>12.05</v>
      </c>
      <c r="I165" s="9">
        <f t="shared" si="15"/>
        <v>24.538073315283086</v>
      </c>
      <c r="J165" t="b">
        <f t="shared" si="17"/>
        <v>0</v>
      </c>
      <c r="K165" s="8">
        <v>2.8</v>
      </c>
      <c r="L165" s="3">
        <f>K165/'Tensile Test'!$L$2</f>
        <v>1.2989904988123515E-2</v>
      </c>
      <c r="M165">
        <v>10</v>
      </c>
      <c r="N165" s="9">
        <f>M165*1000/'Tensile Test'!$L$3/'Tensile Test'!$L$4</f>
        <v>21.359100952722702</v>
      </c>
      <c r="O165" t="b">
        <f t="shared" si="16"/>
        <v>0</v>
      </c>
    </row>
    <row r="166" spans="1:15" x14ac:dyDescent="0.3">
      <c r="A166" s="8">
        <v>3.8</v>
      </c>
      <c r="B166" s="3">
        <f t="shared" si="12"/>
        <v>1.8760799802517894E-2</v>
      </c>
      <c r="C166">
        <v>9.4499999999999993</v>
      </c>
      <c r="D166" s="9">
        <f t="shared" si="13"/>
        <v>19.26186102597844</v>
      </c>
      <c r="F166" s="8">
        <v>4.4000000000000004</v>
      </c>
      <c r="G166" s="3">
        <f t="shared" si="14"/>
        <v>2.1002386634844869E-2</v>
      </c>
      <c r="H166">
        <v>12.15</v>
      </c>
      <c r="I166" s="9">
        <f t="shared" si="15"/>
        <v>24.741708778480458</v>
      </c>
      <c r="J166" t="b">
        <f t="shared" si="17"/>
        <v>0</v>
      </c>
      <c r="K166" s="8">
        <v>3.2</v>
      </c>
      <c r="L166" s="3">
        <f>K166/'Tensile Test'!$L$2</f>
        <v>1.484560570071259E-2</v>
      </c>
      <c r="M166">
        <v>10</v>
      </c>
      <c r="N166" s="9">
        <f>M166*1000/'Tensile Test'!$L$3/'Tensile Test'!$L$4</f>
        <v>21.359100952722702</v>
      </c>
      <c r="O166" t="b">
        <f t="shared" si="16"/>
        <v>0</v>
      </c>
    </row>
    <row r="167" spans="1:15" x14ac:dyDescent="0.3">
      <c r="A167" s="8">
        <v>3.8</v>
      </c>
      <c r="B167" s="3">
        <f t="shared" si="12"/>
        <v>1.8760799802517894E-2</v>
      </c>
      <c r="C167">
        <v>9.5500000000000007</v>
      </c>
      <c r="D167" s="9">
        <f t="shared" si="13"/>
        <v>19.465690243184561</v>
      </c>
      <c r="F167" s="8">
        <v>4.4000000000000004</v>
      </c>
      <c r="G167" s="3">
        <f t="shared" si="14"/>
        <v>2.1002386634844869E-2</v>
      </c>
      <c r="H167">
        <v>12.2</v>
      </c>
      <c r="I167" s="9">
        <f t="shared" si="15"/>
        <v>24.84352651007914</v>
      </c>
      <c r="J167" t="b">
        <f t="shared" si="17"/>
        <v>0</v>
      </c>
      <c r="K167" s="8">
        <v>3.2</v>
      </c>
      <c r="L167" s="3">
        <f>K167/'Tensile Test'!$L$2</f>
        <v>1.484560570071259E-2</v>
      </c>
      <c r="M167">
        <v>10.1</v>
      </c>
      <c r="N167" s="9">
        <f>M167*1000/'Tensile Test'!$L$3/'Tensile Test'!$L$4</f>
        <v>21.572691962249927</v>
      </c>
      <c r="O167" t="b">
        <f t="shared" si="16"/>
        <v>0</v>
      </c>
    </row>
    <row r="168" spans="1:15" x14ac:dyDescent="0.3">
      <c r="A168" s="8">
        <v>3.8</v>
      </c>
      <c r="B168" s="3">
        <f t="shared" si="12"/>
        <v>1.8760799802517894E-2</v>
      </c>
      <c r="C168">
        <v>9.6</v>
      </c>
      <c r="D168" s="9">
        <f t="shared" si="13"/>
        <v>19.567604851787621</v>
      </c>
      <c r="F168" s="8">
        <v>4.4000000000000004</v>
      </c>
      <c r="G168" s="3">
        <f t="shared" si="14"/>
        <v>2.1002386634844869E-2</v>
      </c>
      <c r="H168">
        <v>12.3</v>
      </c>
      <c r="I168" s="9">
        <f t="shared" si="15"/>
        <v>25.047161973276513</v>
      </c>
      <c r="J168" t="b">
        <f t="shared" si="17"/>
        <v>0</v>
      </c>
      <c r="K168" s="8">
        <v>3.2</v>
      </c>
      <c r="L168" s="3">
        <f>K168/'Tensile Test'!$L$2</f>
        <v>1.484560570071259E-2</v>
      </c>
      <c r="M168">
        <v>10.15</v>
      </c>
      <c r="N168" s="9">
        <f>M168*1000/'Tensile Test'!$L$3/'Tensile Test'!$L$4</f>
        <v>21.679487467013541</v>
      </c>
      <c r="O168" t="b">
        <f t="shared" si="16"/>
        <v>0</v>
      </c>
    </row>
    <row r="169" spans="1:15" x14ac:dyDescent="0.3">
      <c r="A169" s="8">
        <v>3.8</v>
      </c>
      <c r="B169" s="3">
        <f t="shared" si="12"/>
        <v>1.8760799802517894E-2</v>
      </c>
      <c r="C169">
        <v>9.65</v>
      </c>
      <c r="D169" s="9">
        <f t="shared" si="13"/>
        <v>19.669519460390681</v>
      </c>
      <c r="F169" s="8">
        <v>4.4000000000000004</v>
      </c>
      <c r="G169" s="3">
        <f t="shared" si="14"/>
        <v>2.1002386634844869E-2</v>
      </c>
      <c r="H169">
        <v>12.35</v>
      </c>
      <c r="I169" s="9">
        <f t="shared" si="15"/>
        <v>25.148979704875199</v>
      </c>
      <c r="J169" t="b">
        <f t="shared" si="17"/>
        <v>0</v>
      </c>
      <c r="K169" s="8">
        <v>3.2</v>
      </c>
      <c r="L169" s="3">
        <f>K169/'Tensile Test'!$L$2</f>
        <v>1.484560570071259E-2</v>
      </c>
      <c r="M169">
        <v>10.199999999999999</v>
      </c>
      <c r="N169" s="9">
        <f>M169*1000/'Tensile Test'!$L$3/'Tensile Test'!$L$4</f>
        <v>21.786282971777155</v>
      </c>
      <c r="O169" t="b">
        <f t="shared" si="16"/>
        <v>0</v>
      </c>
    </row>
    <row r="170" spans="1:15" x14ac:dyDescent="0.3">
      <c r="A170" s="8">
        <v>3.8</v>
      </c>
      <c r="B170" s="3">
        <f t="shared" si="12"/>
        <v>1.8760799802517894E-2</v>
      </c>
      <c r="C170">
        <v>9.75</v>
      </c>
      <c r="D170" s="9">
        <f t="shared" si="13"/>
        <v>19.873348677596802</v>
      </c>
      <c r="F170" s="8">
        <v>4.4000000000000004</v>
      </c>
      <c r="G170" s="3">
        <f t="shared" si="14"/>
        <v>2.1002386634844869E-2</v>
      </c>
      <c r="H170">
        <v>12.45</v>
      </c>
      <c r="I170" s="9">
        <f t="shared" si="15"/>
        <v>25.352615168072568</v>
      </c>
      <c r="J170" t="b">
        <f t="shared" si="17"/>
        <v>0</v>
      </c>
      <c r="K170" s="8">
        <v>3.2</v>
      </c>
      <c r="L170" s="3">
        <f>K170/'Tensile Test'!$L$2</f>
        <v>1.484560570071259E-2</v>
      </c>
      <c r="M170">
        <v>10.3</v>
      </c>
      <c r="N170" s="9">
        <f>M170*1000/'Tensile Test'!$L$3/'Tensile Test'!$L$4</f>
        <v>21.999873981304379</v>
      </c>
      <c r="O170" t="b">
        <f t="shared" si="16"/>
        <v>0</v>
      </c>
    </row>
    <row r="171" spans="1:15" x14ac:dyDescent="0.3">
      <c r="A171" s="8">
        <v>3.8</v>
      </c>
      <c r="B171" s="3">
        <f t="shared" si="12"/>
        <v>1.8760799802517894E-2</v>
      </c>
      <c r="C171">
        <v>9.8000000000000007</v>
      </c>
      <c r="D171" s="9">
        <f t="shared" si="13"/>
        <v>19.975263286199866</v>
      </c>
      <c r="F171" s="8">
        <v>4.4000000000000004</v>
      </c>
      <c r="G171" s="3">
        <f t="shared" si="14"/>
        <v>2.1002386634844869E-2</v>
      </c>
      <c r="H171">
        <v>12.5</v>
      </c>
      <c r="I171" s="9">
        <f t="shared" si="15"/>
        <v>25.454432899671254</v>
      </c>
      <c r="J171" t="b">
        <f t="shared" si="17"/>
        <v>0</v>
      </c>
      <c r="K171" s="8">
        <v>3.2</v>
      </c>
      <c r="L171" s="3">
        <f>K171/'Tensile Test'!$L$2</f>
        <v>1.484560570071259E-2</v>
      </c>
      <c r="M171">
        <v>10.35</v>
      </c>
      <c r="N171" s="9">
        <f>M171*1000/'Tensile Test'!$L$3/'Tensile Test'!$L$4</f>
        <v>22.106669486067993</v>
      </c>
      <c r="O171" t="b">
        <f t="shared" si="16"/>
        <v>0</v>
      </c>
    </row>
    <row r="172" spans="1:15" x14ac:dyDescent="0.3">
      <c r="A172" s="8">
        <v>3.8</v>
      </c>
      <c r="B172" s="3">
        <f t="shared" si="12"/>
        <v>1.8760799802517894E-2</v>
      </c>
      <c r="C172">
        <v>9.9</v>
      </c>
      <c r="D172" s="9">
        <f t="shared" si="13"/>
        <v>20.179092503405982</v>
      </c>
      <c r="F172" s="8">
        <v>4.4000000000000004</v>
      </c>
      <c r="G172" s="3">
        <f t="shared" si="14"/>
        <v>2.1002386634844869E-2</v>
      </c>
      <c r="H172">
        <v>12.55</v>
      </c>
      <c r="I172" s="9">
        <f t="shared" si="15"/>
        <v>25.556250631269936</v>
      </c>
      <c r="J172" t="b">
        <f t="shared" si="17"/>
        <v>0</v>
      </c>
      <c r="K172" s="8">
        <v>3.2</v>
      </c>
      <c r="L172" s="3">
        <f>K172/'Tensile Test'!$L$2</f>
        <v>1.484560570071259E-2</v>
      </c>
      <c r="M172">
        <v>10.45</v>
      </c>
      <c r="N172" s="9">
        <f>M172*1000/'Tensile Test'!$L$3/'Tensile Test'!$L$4</f>
        <v>22.320260495595221</v>
      </c>
      <c r="O172" t="b">
        <f t="shared" si="16"/>
        <v>0</v>
      </c>
    </row>
    <row r="173" spans="1:15" x14ac:dyDescent="0.3">
      <c r="A173" s="8">
        <v>3.9</v>
      </c>
      <c r="B173" s="3">
        <f t="shared" si="12"/>
        <v>1.9254505060478891E-2</v>
      </c>
      <c r="C173">
        <v>9.9</v>
      </c>
      <c r="D173" s="9">
        <f t="shared" si="13"/>
        <v>20.179092503405982</v>
      </c>
      <c r="F173" s="8">
        <v>4.4000000000000004</v>
      </c>
      <c r="G173" s="3">
        <f t="shared" si="14"/>
        <v>2.1002386634844869E-2</v>
      </c>
      <c r="H173">
        <v>12.65</v>
      </c>
      <c r="I173" s="9">
        <f t="shared" si="15"/>
        <v>25.759886094467308</v>
      </c>
      <c r="J173" t="b">
        <f t="shared" si="17"/>
        <v>0</v>
      </c>
      <c r="K173" s="8">
        <v>3.2</v>
      </c>
      <c r="L173" s="3">
        <f>K173/'Tensile Test'!$L$2</f>
        <v>1.484560570071259E-2</v>
      </c>
      <c r="M173">
        <v>10.5</v>
      </c>
      <c r="N173" s="9">
        <f>M173*1000/'Tensile Test'!$L$3/'Tensile Test'!$L$4</f>
        <v>22.427056000358835</v>
      </c>
      <c r="O173" t="b">
        <f t="shared" si="16"/>
        <v>0</v>
      </c>
    </row>
    <row r="174" spans="1:15" x14ac:dyDescent="0.3">
      <c r="A174" s="8">
        <v>3.9</v>
      </c>
      <c r="B174" s="3">
        <f t="shared" si="12"/>
        <v>1.9254505060478891E-2</v>
      </c>
      <c r="C174">
        <v>9.9499999999999993</v>
      </c>
      <c r="D174" s="9">
        <f t="shared" si="13"/>
        <v>20.281007112009046</v>
      </c>
      <c r="F174" s="8">
        <v>4.4000000000000004</v>
      </c>
      <c r="G174" s="3">
        <f t="shared" si="14"/>
        <v>2.1002386634844869E-2</v>
      </c>
      <c r="H174">
        <v>12.7</v>
      </c>
      <c r="I174" s="9">
        <f t="shared" si="15"/>
        <v>25.861703826065995</v>
      </c>
      <c r="J174" t="b">
        <f t="shared" si="17"/>
        <v>0</v>
      </c>
      <c r="K174" s="8">
        <v>3.2</v>
      </c>
      <c r="L174" s="3">
        <f>K174/'Tensile Test'!$L$2</f>
        <v>1.484560570071259E-2</v>
      </c>
      <c r="M174">
        <v>10.6</v>
      </c>
      <c r="N174" s="9">
        <f>M174*1000/'Tensile Test'!$L$3/'Tensile Test'!$L$4</f>
        <v>22.640647009886063</v>
      </c>
      <c r="O174" t="b">
        <f t="shared" si="16"/>
        <v>0</v>
      </c>
    </row>
    <row r="175" spans="1:15" x14ac:dyDescent="0.3">
      <c r="A175" s="8">
        <v>4</v>
      </c>
      <c r="B175" s="3">
        <f t="shared" si="12"/>
        <v>1.9748210318439891E-2</v>
      </c>
      <c r="C175">
        <v>9.9499999999999993</v>
      </c>
      <c r="D175" s="9">
        <f t="shared" si="13"/>
        <v>20.281007112009046</v>
      </c>
      <c r="F175" s="8">
        <v>4.8</v>
      </c>
      <c r="G175" s="3">
        <f t="shared" si="14"/>
        <v>2.2911694510739856E-2</v>
      </c>
      <c r="H175">
        <v>12.8</v>
      </c>
      <c r="I175" s="9">
        <f t="shared" si="15"/>
        <v>26.06533928926336</v>
      </c>
      <c r="J175" t="b">
        <f t="shared" si="17"/>
        <v>0</v>
      </c>
      <c r="K175" s="8">
        <v>3.2</v>
      </c>
      <c r="L175" s="3">
        <f>K175/'Tensile Test'!$L$2</f>
        <v>1.484560570071259E-2</v>
      </c>
      <c r="M175">
        <v>10.65</v>
      </c>
      <c r="N175" s="9">
        <f>M175*1000/'Tensile Test'!$L$3/'Tensile Test'!$L$4</f>
        <v>22.747442514649677</v>
      </c>
      <c r="O175" t="b">
        <f t="shared" si="16"/>
        <v>0</v>
      </c>
    </row>
    <row r="176" spans="1:15" x14ac:dyDescent="0.3">
      <c r="A176" s="8">
        <v>4</v>
      </c>
      <c r="B176" s="3">
        <f t="shared" si="12"/>
        <v>1.9748210318439891E-2</v>
      </c>
      <c r="C176">
        <v>10.050000000000001</v>
      </c>
      <c r="D176" s="9">
        <f t="shared" si="13"/>
        <v>20.484836329215167</v>
      </c>
      <c r="F176" s="8">
        <v>4.8</v>
      </c>
      <c r="G176" s="3">
        <f t="shared" si="14"/>
        <v>2.2911694510739856E-2</v>
      </c>
      <c r="H176">
        <v>12.85</v>
      </c>
      <c r="I176" s="9">
        <f t="shared" si="15"/>
        <v>26.167157020862046</v>
      </c>
      <c r="J176" t="b">
        <f t="shared" si="17"/>
        <v>0</v>
      </c>
      <c r="K176" s="8">
        <v>3.2</v>
      </c>
      <c r="L176" s="3">
        <f>K176/'Tensile Test'!$L$2</f>
        <v>1.484560570071259E-2</v>
      </c>
      <c r="M176">
        <v>10.75</v>
      </c>
      <c r="N176" s="9">
        <f>M176*1000/'Tensile Test'!$L$3/'Tensile Test'!$L$4</f>
        <v>22.961033524176901</v>
      </c>
      <c r="O176" t="b">
        <f t="shared" si="16"/>
        <v>0</v>
      </c>
    </row>
    <row r="177" spans="1:15" x14ac:dyDescent="0.3">
      <c r="A177" s="8">
        <v>4.0999999999999996</v>
      </c>
      <c r="B177" s="3">
        <f t="shared" si="12"/>
        <v>2.0241915576400885E-2</v>
      </c>
      <c r="C177">
        <v>10.050000000000001</v>
      </c>
      <c r="D177" s="9">
        <f t="shared" si="13"/>
        <v>20.484836329215167</v>
      </c>
      <c r="F177" s="8">
        <v>4.8</v>
      </c>
      <c r="G177" s="3">
        <f t="shared" si="14"/>
        <v>2.2911694510739856E-2</v>
      </c>
      <c r="H177">
        <v>12.95</v>
      </c>
      <c r="I177" s="9">
        <f t="shared" si="15"/>
        <v>26.370792484059415</v>
      </c>
      <c r="J177" t="b">
        <f t="shared" si="17"/>
        <v>0</v>
      </c>
      <c r="K177" s="8">
        <v>3.2</v>
      </c>
      <c r="L177" s="3">
        <f>K177/'Tensile Test'!$L$2</f>
        <v>1.484560570071259E-2</v>
      </c>
      <c r="M177">
        <v>10.8</v>
      </c>
      <c r="N177" s="9">
        <f>M177*1000/'Tensile Test'!$L$3/'Tensile Test'!$L$4</f>
        <v>23.067829028940515</v>
      </c>
      <c r="O177" t="b">
        <f t="shared" si="16"/>
        <v>0</v>
      </c>
    </row>
    <row r="178" spans="1:15" x14ac:dyDescent="0.3">
      <c r="A178" s="8">
        <v>4.0999999999999996</v>
      </c>
      <c r="B178" s="3">
        <f t="shared" si="12"/>
        <v>2.0241915576400885E-2</v>
      </c>
      <c r="C178">
        <v>10.050000000000001</v>
      </c>
      <c r="D178" s="9">
        <f t="shared" si="13"/>
        <v>20.484836329215167</v>
      </c>
      <c r="F178" s="8">
        <v>4.8</v>
      </c>
      <c r="G178" s="3">
        <f t="shared" si="14"/>
        <v>2.2911694510739856E-2</v>
      </c>
      <c r="H178">
        <v>13</v>
      </c>
      <c r="I178" s="9">
        <f t="shared" si="15"/>
        <v>26.472610215658101</v>
      </c>
      <c r="J178" t="b">
        <f t="shared" si="17"/>
        <v>0</v>
      </c>
      <c r="K178" s="8">
        <v>3.2</v>
      </c>
      <c r="L178" s="3">
        <f>K178/'Tensile Test'!$L$2</f>
        <v>1.484560570071259E-2</v>
      </c>
      <c r="M178">
        <v>10.85</v>
      </c>
      <c r="N178" s="9">
        <f>M178*1000/'Tensile Test'!$L$3/'Tensile Test'!$L$4</f>
        <v>23.174624533704129</v>
      </c>
      <c r="O178" t="b">
        <f t="shared" si="16"/>
        <v>0</v>
      </c>
    </row>
    <row r="179" spans="1:15" x14ac:dyDescent="0.3">
      <c r="A179" s="8">
        <v>4.0999999999999996</v>
      </c>
      <c r="B179" s="3">
        <f t="shared" si="12"/>
        <v>2.0241915576400885E-2</v>
      </c>
      <c r="C179">
        <v>10.1</v>
      </c>
      <c r="D179" s="9">
        <f t="shared" si="13"/>
        <v>20.586750937818227</v>
      </c>
      <c r="F179" s="8">
        <v>4.8</v>
      </c>
      <c r="G179" s="3">
        <f t="shared" si="14"/>
        <v>2.2911694510739856E-2</v>
      </c>
      <c r="H179">
        <v>13.05</v>
      </c>
      <c r="I179" s="9">
        <f t="shared" si="15"/>
        <v>26.574427947256787</v>
      </c>
      <c r="J179" t="b">
        <f t="shared" si="17"/>
        <v>0</v>
      </c>
      <c r="K179" s="8">
        <v>3.2</v>
      </c>
      <c r="L179" s="3">
        <f>K179/'Tensile Test'!$L$2</f>
        <v>1.484560570071259E-2</v>
      </c>
      <c r="M179">
        <v>10.95</v>
      </c>
      <c r="N179" s="9">
        <f>M179*1000/'Tensile Test'!$L$3/'Tensile Test'!$L$4</f>
        <v>23.388215543231354</v>
      </c>
      <c r="O179" t="b">
        <f t="shared" si="16"/>
        <v>0</v>
      </c>
    </row>
    <row r="180" spans="1:15" x14ac:dyDescent="0.3">
      <c r="A180" s="8">
        <v>4.0999999999999996</v>
      </c>
      <c r="B180" s="3">
        <f t="shared" si="12"/>
        <v>2.0241915576400885E-2</v>
      </c>
      <c r="C180">
        <v>10.199999999999999</v>
      </c>
      <c r="D180" s="9">
        <f t="shared" si="13"/>
        <v>20.790580155024347</v>
      </c>
      <c r="F180" s="8">
        <v>4.8</v>
      </c>
      <c r="G180" s="3">
        <f t="shared" si="14"/>
        <v>2.2911694510739856E-2</v>
      </c>
      <c r="H180">
        <v>13.15</v>
      </c>
      <c r="I180" s="9">
        <f t="shared" si="15"/>
        <v>26.778063410454156</v>
      </c>
      <c r="J180" t="b">
        <f t="shared" si="17"/>
        <v>0</v>
      </c>
      <c r="K180" s="8">
        <v>3.2</v>
      </c>
      <c r="L180" s="3">
        <f>K180/'Tensile Test'!$L$2</f>
        <v>1.484560570071259E-2</v>
      </c>
      <c r="M180">
        <v>11</v>
      </c>
      <c r="N180" s="9">
        <f>M180*1000/'Tensile Test'!$L$3/'Tensile Test'!$L$4</f>
        <v>23.495011047994968</v>
      </c>
      <c r="O180" t="b">
        <f t="shared" si="16"/>
        <v>0</v>
      </c>
    </row>
    <row r="181" spans="1:15" x14ac:dyDescent="0.3">
      <c r="A181" s="8">
        <v>4.2</v>
      </c>
      <c r="B181" s="3">
        <f t="shared" si="12"/>
        <v>2.0735620834361885E-2</v>
      </c>
      <c r="C181">
        <v>10.199999999999999</v>
      </c>
      <c r="D181" s="9">
        <f t="shared" si="13"/>
        <v>20.790580155024347</v>
      </c>
      <c r="F181" s="8">
        <v>4.8</v>
      </c>
      <c r="G181" s="3">
        <f t="shared" si="14"/>
        <v>2.2911694510739856E-2</v>
      </c>
      <c r="H181">
        <v>13.2</v>
      </c>
      <c r="I181" s="9">
        <f t="shared" si="15"/>
        <v>26.879881142052842</v>
      </c>
      <c r="J181" t="b">
        <f t="shared" si="17"/>
        <v>0</v>
      </c>
      <c r="K181" s="8">
        <v>3.2</v>
      </c>
      <c r="L181" s="3">
        <f>K181/'Tensile Test'!$L$2</f>
        <v>1.484560570071259E-2</v>
      </c>
      <c r="M181">
        <v>11.1</v>
      </c>
      <c r="N181" s="9">
        <f>M181*1000/'Tensile Test'!$L$3/'Tensile Test'!$L$4</f>
        <v>23.708602057522196</v>
      </c>
      <c r="O181" t="b">
        <f t="shared" si="16"/>
        <v>0</v>
      </c>
    </row>
    <row r="182" spans="1:15" x14ac:dyDescent="0.3">
      <c r="A182" s="8">
        <v>4.2</v>
      </c>
      <c r="B182" s="3">
        <f t="shared" si="12"/>
        <v>2.0735620834361885E-2</v>
      </c>
      <c r="C182">
        <v>10.25</v>
      </c>
      <c r="D182" s="9">
        <f t="shared" si="13"/>
        <v>20.892494763627408</v>
      </c>
      <c r="F182" s="8">
        <v>4.8</v>
      </c>
      <c r="G182" s="3">
        <f t="shared" si="14"/>
        <v>2.2911694510739856E-2</v>
      </c>
      <c r="H182">
        <v>13.3</v>
      </c>
      <c r="I182" s="9">
        <f t="shared" si="15"/>
        <v>27.08351660525021</v>
      </c>
      <c r="J182" t="b">
        <f t="shared" si="17"/>
        <v>0</v>
      </c>
      <c r="K182" s="8">
        <v>3.3</v>
      </c>
      <c r="L182" s="3">
        <f>K182/'Tensile Test'!$L$2</f>
        <v>1.5309530878859856E-2</v>
      </c>
      <c r="M182">
        <v>11.1</v>
      </c>
      <c r="N182" s="9">
        <f>M182*1000/'Tensile Test'!$L$3/'Tensile Test'!$L$4</f>
        <v>23.708602057522196</v>
      </c>
      <c r="O182" t="b">
        <f t="shared" si="16"/>
        <v>0</v>
      </c>
    </row>
    <row r="183" spans="1:15" x14ac:dyDescent="0.3">
      <c r="A183" s="8">
        <v>4.2</v>
      </c>
      <c r="B183" s="3">
        <f t="shared" si="12"/>
        <v>2.0735620834361885E-2</v>
      </c>
      <c r="C183">
        <v>10.25</v>
      </c>
      <c r="D183" s="9">
        <f t="shared" si="13"/>
        <v>20.892494763627408</v>
      </c>
      <c r="F183" s="8">
        <v>4.8</v>
      </c>
      <c r="G183" s="3">
        <f t="shared" si="14"/>
        <v>2.2911694510739856E-2</v>
      </c>
      <c r="H183">
        <v>13.35</v>
      </c>
      <c r="I183" s="9">
        <f t="shared" si="15"/>
        <v>27.185334336848896</v>
      </c>
      <c r="J183" t="b">
        <f t="shared" si="17"/>
        <v>0</v>
      </c>
      <c r="K183" s="8">
        <v>3.3</v>
      </c>
      <c r="L183" s="3">
        <f>K183/'Tensile Test'!$L$2</f>
        <v>1.5309530878859856E-2</v>
      </c>
      <c r="M183">
        <v>11.15</v>
      </c>
      <c r="N183" s="9">
        <f>M183*1000/'Tensile Test'!$L$3/'Tensile Test'!$L$4</f>
        <v>23.81539756228581</v>
      </c>
      <c r="O183" t="b">
        <f t="shared" si="16"/>
        <v>0</v>
      </c>
    </row>
    <row r="184" spans="1:15" x14ac:dyDescent="0.3">
      <c r="A184" s="8">
        <v>4.2</v>
      </c>
      <c r="B184" s="3">
        <f t="shared" si="12"/>
        <v>2.0735620834361885E-2</v>
      </c>
      <c r="C184">
        <v>10.3</v>
      </c>
      <c r="D184" s="9">
        <f t="shared" si="13"/>
        <v>20.994409372230468</v>
      </c>
      <c r="F184" s="8">
        <v>4.8</v>
      </c>
      <c r="G184" s="3">
        <f t="shared" si="14"/>
        <v>2.2911694510739856E-2</v>
      </c>
      <c r="H184">
        <v>13.45</v>
      </c>
      <c r="I184" s="9">
        <f t="shared" si="15"/>
        <v>27.388969800046265</v>
      </c>
      <c r="J184" t="b">
        <f t="shared" si="17"/>
        <v>0</v>
      </c>
      <c r="K184" s="8">
        <v>3.3</v>
      </c>
      <c r="L184" s="3">
        <f>K184/'Tensile Test'!$L$2</f>
        <v>1.5309530878859856E-2</v>
      </c>
      <c r="M184">
        <v>11.3</v>
      </c>
      <c r="N184" s="9">
        <f>M184*1000/'Tensile Test'!$L$3/'Tensile Test'!$L$4</f>
        <v>24.135784076576652</v>
      </c>
      <c r="O184" t="b">
        <f t="shared" si="16"/>
        <v>0</v>
      </c>
    </row>
    <row r="185" spans="1:15" x14ac:dyDescent="0.3">
      <c r="A185" s="8">
        <v>4.2</v>
      </c>
      <c r="B185" s="3">
        <f t="shared" si="12"/>
        <v>2.0735620834361885E-2</v>
      </c>
      <c r="C185">
        <v>10.3</v>
      </c>
      <c r="D185" s="9">
        <f t="shared" si="13"/>
        <v>20.994409372230468</v>
      </c>
      <c r="F185" s="8">
        <v>4.8</v>
      </c>
      <c r="G185" s="3">
        <f t="shared" si="14"/>
        <v>2.2911694510739856E-2</v>
      </c>
      <c r="H185">
        <v>13.5</v>
      </c>
      <c r="I185" s="9">
        <f t="shared" si="15"/>
        <v>27.490787531644951</v>
      </c>
      <c r="J185" t="b">
        <f t="shared" si="17"/>
        <v>0</v>
      </c>
      <c r="K185" s="8">
        <v>3.3</v>
      </c>
      <c r="L185" s="3">
        <f>K185/'Tensile Test'!$L$2</f>
        <v>1.5309530878859856E-2</v>
      </c>
      <c r="M185">
        <v>11.35</v>
      </c>
      <c r="N185" s="9">
        <f>M185*1000/'Tensile Test'!$L$3/'Tensile Test'!$L$4</f>
        <v>24.242579581340262</v>
      </c>
      <c r="O185" t="b">
        <f t="shared" si="16"/>
        <v>0</v>
      </c>
    </row>
    <row r="186" spans="1:15" x14ac:dyDescent="0.3">
      <c r="A186" s="8">
        <v>4.2</v>
      </c>
      <c r="B186" s="3">
        <f t="shared" si="12"/>
        <v>2.0735620834361885E-2</v>
      </c>
      <c r="C186">
        <v>10.3</v>
      </c>
      <c r="D186" s="9">
        <f t="shared" si="13"/>
        <v>20.994409372230468</v>
      </c>
      <c r="F186" s="8">
        <v>4.8</v>
      </c>
      <c r="G186" s="3">
        <f t="shared" si="14"/>
        <v>2.2911694510739856E-2</v>
      </c>
      <c r="H186">
        <v>13.6</v>
      </c>
      <c r="I186" s="9">
        <f t="shared" si="15"/>
        <v>27.69442299484232</v>
      </c>
      <c r="J186" t="b">
        <f t="shared" si="17"/>
        <v>0</v>
      </c>
      <c r="K186" s="8">
        <v>3.3</v>
      </c>
      <c r="L186" s="3">
        <f>K186/'Tensile Test'!$L$2</f>
        <v>1.5309530878859856E-2</v>
      </c>
      <c r="M186">
        <v>11.45</v>
      </c>
      <c r="N186" s="9">
        <f>M186*1000/'Tensile Test'!$L$3/'Tensile Test'!$L$4</f>
        <v>24.456170590867494</v>
      </c>
      <c r="O186" t="b">
        <f t="shared" si="16"/>
        <v>0</v>
      </c>
    </row>
    <row r="187" spans="1:15" x14ac:dyDescent="0.3">
      <c r="A187" s="8">
        <v>4.2</v>
      </c>
      <c r="B187" s="3">
        <f t="shared" si="12"/>
        <v>2.0735620834361885E-2</v>
      </c>
      <c r="C187">
        <v>10.3</v>
      </c>
      <c r="D187" s="9">
        <f t="shared" si="13"/>
        <v>20.994409372230468</v>
      </c>
      <c r="F187" s="8">
        <v>4.8</v>
      </c>
      <c r="G187" s="3">
        <f t="shared" si="14"/>
        <v>2.2911694510739856E-2</v>
      </c>
      <c r="H187">
        <v>13.65</v>
      </c>
      <c r="I187" s="9">
        <f t="shared" si="15"/>
        <v>27.796240726441006</v>
      </c>
      <c r="J187" t="b">
        <f t="shared" si="17"/>
        <v>0</v>
      </c>
      <c r="K187" s="8">
        <v>3.3</v>
      </c>
      <c r="L187" s="3">
        <f>K187/'Tensile Test'!$L$2</f>
        <v>1.5309530878859856E-2</v>
      </c>
      <c r="M187">
        <v>11.5</v>
      </c>
      <c r="N187" s="9">
        <f>M187*1000/'Tensile Test'!$L$3/'Tensile Test'!$L$4</f>
        <v>24.562966095631104</v>
      </c>
      <c r="O187" t="b">
        <f t="shared" si="16"/>
        <v>0</v>
      </c>
    </row>
    <row r="188" spans="1:15" x14ac:dyDescent="0.3">
      <c r="A188" s="8">
        <v>4.2</v>
      </c>
      <c r="B188" s="3">
        <f t="shared" si="12"/>
        <v>2.0735620834361885E-2</v>
      </c>
      <c r="C188">
        <v>10.4</v>
      </c>
      <c r="D188" s="9">
        <f t="shared" si="13"/>
        <v>21.198238589436588</v>
      </c>
      <c r="F188" s="8">
        <v>4.8</v>
      </c>
      <c r="G188" s="3">
        <f t="shared" si="14"/>
        <v>2.2911694510739856E-2</v>
      </c>
      <c r="H188">
        <v>13.7</v>
      </c>
      <c r="I188" s="9">
        <f t="shared" si="15"/>
        <v>27.898058458039692</v>
      </c>
      <c r="J188" t="b">
        <f t="shared" si="17"/>
        <v>0</v>
      </c>
      <c r="K188" s="8">
        <v>3.3</v>
      </c>
      <c r="L188" s="3">
        <f>K188/'Tensile Test'!$L$2</f>
        <v>1.5309530878859856E-2</v>
      </c>
      <c r="M188">
        <v>11.6</v>
      </c>
      <c r="N188" s="9">
        <f>M188*1000/'Tensile Test'!$L$3/'Tensile Test'!$L$4</f>
        <v>24.776557105158332</v>
      </c>
      <c r="O188" t="b">
        <f t="shared" si="16"/>
        <v>0</v>
      </c>
    </row>
    <row r="189" spans="1:15" x14ac:dyDescent="0.3">
      <c r="A189" s="8">
        <v>4.2</v>
      </c>
      <c r="B189" s="3">
        <f t="shared" si="12"/>
        <v>2.0735620834361885E-2</v>
      </c>
      <c r="C189">
        <v>10.4</v>
      </c>
      <c r="D189" s="9">
        <f t="shared" si="13"/>
        <v>21.198238589436588</v>
      </c>
      <c r="F189" s="8">
        <v>4.8</v>
      </c>
      <c r="G189" s="3">
        <f t="shared" si="14"/>
        <v>2.2911694510739856E-2</v>
      </c>
      <c r="H189">
        <v>13.8</v>
      </c>
      <c r="I189" s="9">
        <f t="shared" si="15"/>
        <v>28.101693921237061</v>
      </c>
      <c r="J189" t="b">
        <f t="shared" si="17"/>
        <v>0</v>
      </c>
      <c r="K189" s="8">
        <v>3.3</v>
      </c>
      <c r="L189" s="3">
        <f>K189/'Tensile Test'!$L$2</f>
        <v>1.5309530878859856E-2</v>
      </c>
      <c r="M189">
        <v>11.65</v>
      </c>
      <c r="N189" s="9">
        <f>M189*1000/'Tensile Test'!$L$3/'Tensile Test'!$L$4</f>
        <v>24.883352609921946</v>
      </c>
      <c r="O189" t="b">
        <f t="shared" si="16"/>
        <v>0</v>
      </c>
    </row>
    <row r="190" spans="1:15" x14ac:dyDescent="0.3">
      <c r="A190" s="8">
        <v>4.2</v>
      </c>
      <c r="B190" s="3">
        <f t="shared" si="12"/>
        <v>2.0735620834361885E-2</v>
      </c>
      <c r="C190">
        <v>10.45</v>
      </c>
      <c r="D190" s="9">
        <f t="shared" si="13"/>
        <v>21.300153198039652</v>
      </c>
      <c r="F190" s="8">
        <v>4.8</v>
      </c>
      <c r="G190" s="3">
        <f t="shared" si="14"/>
        <v>2.2911694510739856E-2</v>
      </c>
      <c r="H190">
        <v>13.85</v>
      </c>
      <c r="I190" s="9">
        <f t="shared" si="15"/>
        <v>28.203511652835747</v>
      </c>
      <c r="J190" t="b">
        <f t="shared" si="17"/>
        <v>0</v>
      </c>
      <c r="K190" s="8">
        <v>3.4</v>
      </c>
      <c r="L190" s="3">
        <f>K190/'Tensile Test'!$L$2</f>
        <v>1.5773456057007126E-2</v>
      </c>
      <c r="M190">
        <v>11.65</v>
      </c>
      <c r="N190" s="9">
        <f>M190*1000/'Tensile Test'!$L$3/'Tensile Test'!$L$4</f>
        <v>24.883352609921946</v>
      </c>
      <c r="O190" t="b">
        <f t="shared" si="16"/>
        <v>0</v>
      </c>
    </row>
    <row r="191" spans="1:15" x14ac:dyDescent="0.3">
      <c r="A191" s="8">
        <v>4.3</v>
      </c>
      <c r="B191" s="3">
        <f t="shared" si="12"/>
        <v>2.1229326092322882E-2</v>
      </c>
      <c r="C191">
        <v>10.45</v>
      </c>
      <c r="D191" s="9">
        <f t="shared" si="13"/>
        <v>21.300153198039652</v>
      </c>
      <c r="F191" s="8">
        <v>4.9000000000000004</v>
      </c>
      <c r="G191" s="3">
        <f t="shared" si="14"/>
        <v>2.3389021479713605E-2</v>
      </c>
      <c r="H191">
        <v>13.85</v>
      </c>
      <c r="I191" s="9">
        <f t="shared" si="15"/>
        <v>28.203511652835747</v>
      </c>
      <c r="J191" t="b">
        <f t="shared" si="17"/>
        <v>0</v>
      </c>
      <c r="K191" s="8">
        <v>3.4</v>
      </c>
      <c r="L191" s="3">
        <f>K191/'Tensile Test'!$L$2</f>
        <v>1.5773456057007126E-2</v>
      </c>
      <c r="M191">
        <v>11.75</v>
      </c>
      <c r="N191" s="9">
        <f>M191*1000/'Tensile Test'!$L$3/'Tensile Test'!$L$4</f>
        <v>25.096943619449171</v>
      </c>
      <c r="O191" t="b">
        <f t="shared" si="16"/>
        <v>0</v>
      </c>
    </row>
    <row r="192" spans="1:15" x14ac:dyDescent="0.3">
      <c r="A192" s="8">
        <v>4.3</v>
      </c>
      <c r="B192" s="3">
        <f t="shared" si="12"/>
        <v>2.1229326092322882E-2</v>
      </c>
      <c r="C192">
        <v>10.55</v>
      </c>
      <c r="D192" s="9">
        <f t="shared" si="13"/>
        <v>21.503982415245769</v>
      </c>
      <c r="F192" s="8">
        <v>4.9000000000000004</v>
      </c>
      <c r="G192" s="3">
        <f t="shared" si="14"/>
        <v>2.3389021479713605E-2</v>
      </c>
      <c r="H192">
        <v>14</v>
      </c>
      <c r="I192" s="9">
        <f t="shared" si="15"/>
        <v>28.508964847631802</v>
      </c>
      <c r="J192" t="b">
        <f t="shared" si="17"/>
        <v>0</v>
      </c>
      <c r="K192" s="8">
        <v>3.4</v>
      </c>
      <c r="L192" s="3">
        <f>K192/'Tensile Test'!$L$2</f>
        <v>1.5773456057007126E-2</v>
      </c>
      <c r="M192">
        <v>11.8</v>
      </c>
      <c r="N192" s="9">
        <f>M192*1000/'Tensile Test'!$L$3/'Tensile Test'!$L$4</f>
        <v>25.203739124212785</v>
      </c>
      <c r="O192" t="b">
        <f t="shared" si="16"/>
        <v>0</v>
      </c>
    </row>
    <row r="193" spans="1:15" x14ac:dyDescent="0.3">
      <c r="A193" s="8">
        <v>4.4000000000000004</v>
      </c>
      <c r="B193" s="3">
        <f t="shared" si="12"/>
        <v>2.1723031350283882E-2</v>
      </c>
      <c r="C193">
        <v>10.55</v>
      </c>
      <c r="D193" s="9">
        <f t="shared" si="13"/>
        <v>21.503982415245769</v>
      </c>
      <c r="F193" s="8">
        <v>5</v>
      </c>
      <c r="G193" s="3">
        <f t="shared" si="14"/>
        <v>2.386634844868735E-2</v>
      </c>
      <c r="H193">
        <v>14</v>
      </c>
      <c r="I193" s="9">
        <f t="shared" si="15"/>
        <v>28.508964847631802</v>
      </c>
      <c r="J193" t="b">
        <f t="shared" si="17"/>
        <v>0</v>
      </c>
      <c r="K193" s="8">
        <v>3.5</v>
      </c>
      <c r="L193" s="3">
        <f>K193/'Tensile Test'!$L$2</f>
        <v>1.6237381235154395E-2</v>
      </c>
      <c r="M193">
        <v>11.85</v>
      </c>
      <c r="N193" s="9">
        <f>M193*1000/'Tensile Test'!$L$3/'Tensile Test'!$L$4</f>
        <v>25.310534628976402</v>
      </c>
      <c r="O193" t="b">
        <f t="shared" si="16"/>
        <v>0</v>
      </c>
    </row>
    <row r="194" spans="1:15" x14ac:dyDescent="0.3">
      <c r="A194" s="8">
        <v>4.4000000000000004</v>
      </c>
      <c r="B194" s="3">
        <f t="shared" si="12"/>
        <v>2.1723031350283882E-2</v>
      </c>
      <c r="C194">
        <v>10.6</v>
      </c>
      <c r="D194" s="9">
        <f t="shared" si="13"/>
        <v>21.605897023848833</v>
      </c>
      <c r="F194" s="8">
        <v>5</v>
      </c>
      <c r="G194" s="3">
        <f t="shared" si="14"/>
        <v>2.386634844868735E-2</v>
      </c>
      <c r="H194">
        <v>14.1</v>
      </c>
      <c r="I194" s="9">
        <f t="shared" si="15"/>
        <v>28.712600310829174</v>
      </c>
      <c r="J194" t="b">
        <f t="shared" si="17"/>
        <v>0</v>
      </c>
      <c r="K194" s="8">
        <v>3.6</v>
      </c>
      <c r="L194" s="3">
        <f>K194/'Tensile Test'!$L$2</f>
        <v>1.6701306413301663E-2</v>
      </c>
      <c r="M194">
        <v>11.85</v>
      </c>
      <c r="N194" s="9">
        <f>M194*1000/'Tensile Test'!$L$3/'Tensile Test'!$L$4</f>
        <v>25.310534628976402</v>
      </c>
      <c r="O194" t="b">
        <f t="shared" si="16"/>
        <v>0</v>
      </c>
    </row>
    <row r="195" spans="1:15" x14ac:dyDescent="0.3">
      <c r="A195" s="8">
        <v>4.5</v>
      </c>
      <c r="B195" s="3">
        <f t="shared" si="12"/>
        <v>2.2216736608244875E-2</v>
      </c>
      <c r="C195">
        <v>10.6</v>
      </c>
      <c r="D195" s="9">
        <f t="shared" si="13"/>
        <v>21.605897023848833</v>
      </c>
      <c r="F195" s="8">
        <v>5</v>
      </c>
      <c r="G195" s="3">
        <f t="shared" si="14"/>
        <v>2.386634844868735E-2</v>
      </c>
      <c r="H195">
        <v>14.15</v>
      </c>
      <c r="I195" s="9">
        <f t="shared" si="15"/>
        <v>28.814418042427857</v>
      </c>
      <c r="J195" t="b">
        <f t="shared" si="17"/>
        <v>0</v>
      </c>
      <c r="K195" s="8">
        <v>3.6</v>
      </c>
      <c r="L195" s="3">
        <f>K195/'Tensile Test'!$L$2</f>
        <v>1.6701306413301663E-2</v>
      </c>
      <c r="M195">
        <v>11.95</v>
      </c>
      <c r="N195" s="9">
        <f>M195*1000/'Tensile Test'!$L$3/'Tensile Test'!$L$4</f>
        <v>25.524125638503627</v>
      </c>
      <c r="O195" t="b">
        <f t="shared" si="16"/>
        <v>0</v>
      </c>
    </row>
    <row r="196" spans="1:15" x14ac:dyDescent="0.3">
      <c r="A196" s="8">
        <v>4.5</v>
      </c>
      <c r="B196" s="3">
        <f t="shared" si="12"/>
        <v>2.2216736608244875E-2</v>
      </c>
      <c r="C196">
        <v>10.6</v>
      </c>
      <c r="D196" s="9">
        <f t="shared" si="13"/>
        <v>21.605897023848833</v>
      </c>
      <c r="F196" s="8">
        <v>5.0999999999999996</v>
      </c>
      <c r="G196" s="3">
        <f t="shared" si="14"/>
        <v>2.4343675417661095E-2</v>
      </c>
      <c r="H196">
        <v>14.15</v>
      </c>
      <c r="I196" s="9">
        <f t="shared" si="15"/>
        <v>28.814418042427857</v>
      </c>
      <c r="J196" t="b">
        <f t="shared" si="17"/>
        <v>0</v>
      </c>
      <c r="K196" s="8">
        <v>3.6</v>
      </c>
      <c r="L196" s="3">
        <f>K196/'Tensile Test'!$L$2</f>
        <v>1.6701306413301663E-2</v>
      </c>
      <c r="M196">
        <v>12</v>
      </c>
      <c r="N196" s="9">
        <f>M196*1000/'Tensile Test'!$L$3/'Tensile Test'!$L$4</f>
        <v>25.630921143267237</v>
      </c>
      <c r="O196" t="b">
        <f t="shared" si="16"/>
        <v>0</v>
      </c>
    </row>
    <row r="197" spans="1:15" x14ac:dyDescent="0.3">
      <c r="A197" s="8">
        <v>4.5</v>
      </c>
      <c r="B197" s="3">
        <f t="shared" si="12"/>
        <v>2.2216736608244875E-2</v>
      </c>
      <c r="C197">
        <v>10.7</v>
      </c>
      <c r="D197" s="9">
        <f t="shared" si="13"/>
        <v>21.809726241054953</v>
      </c>
      <c r="F197" s="8">
        <v>5.0999999999999996</v>
      </c>
      <c r="G197" s="3">
        <f t="shared" si="14"/>
        <v>2.4343675417661095E-2</v>
      </c>
      <c r="H197">
        <v>14.2</v>
      </c>
      <c r="I197" s="9">
        <f t="shared" si="15"/>
        <v>28.916235774026543</v>
      </c>
      <c r="J197" t="b">
        <f t="shared" si="17"/>
        <v>0</v>
      </c>
      <c r="K197" s="8">
        <v>3.6</v>
      </c>
      <c r="L197" s="3">
        <f>K197/'Tensile Test'!$L$2</f>
        <v>1.6701306413301663E-2</v>
      </c>
      <c r="M197">
        <v>12.1</v>
      </c>
      <c r="N197" s="9">
        <f>M197*1000/'Tensile Test'!$L$3/'Tensile Test'!$L$4</f>
        <v>25.844512152794469</v>
      </c>
      <c r="O197" t="b">
        <f t="shared" si="16"/>
        <v>0</v>
      </c>
    </row>
    <row r="198" spans="1:15" x14ac:dyDescent="0.3">
      <c r="A198" s="8">
        <v>4.5999999999999996</v>
      </c>
      <c r="B198" s="3">
        <f t="shared" si="12"/>
        <v>2.2710441866205872E-2</v>
      </c>
      <c r="C198">
        <v>10.7</v>
      </c>
      <c r="D198" s="9">
        <f t="shared" si="13"/>
        <v>21.809726241054953</v>
      </c>
      <c r="F198" s="8">
        <v>5.0999999999999996</v>
      </c>
      <c r="G198" s="3">
        <f t="shared" si="14"/>
        <v>2.4343675417661095E-2</v>
      </c>
      <c r="H198">
        <v>14.3</v>
      </c>
      <c r="I198" s="9">
        <f t="shared" si="15"/>
        <v>29.119871237223911</v>
      </c>
      <c r="J198" t="b">
        <f t="shared" si="17"/>
        <v>0</v>
      </c>
      <c r="K198" s="8">
        <v>3.6</v>
      </c>
      <c r="L198" s="3">
        <f>K198/'Tensile Test'!$L$2</f>
        <v>1.6701306413301663E-2</v>
      </c>
      <c r="M198">
        <v>12.15</v>
      </c>
      <c r="N198" s="9">
        <f>M198*1000/'Tensile Test'!$L$3/'Tensile Test'!$L$4</f>
        <v>25.951307657558079</v>
      </c>
      <c r="O198" t="b">
        <f t="shared" si="16"/>
        <v>0</v>
      </c>
    </row>
    <row r="199" spans="1:15" x14ac:dyDescent="0.3">
      <c r="A199" s="8">
        <v>4.5999999999999996</v>
      </c>
      <c r="B199" s="3">
        <f t="shared" si="12"/>
        <v>2.2710441866205872E-2</v>
      </c>
      <c r="C199">
        <v>10.75</v>
      </c>
      <c r="D199" s="9">
        <f t="shared" si="13"/>
        <v>21.911640849658014</v>
      </c>
      <c r="F199" s="8">
        <v>5.0999999999999996</v>
      </c>
      <c r="G199" s="3">
        <f t="shared" si="14"/>
        <v>2.4343675417661095E-2</v>
      </c>
      <c r="H199">
        <v>14.35</v>
      </c>
      <c r="I199" s="9">
        <f t="shared" si="15"/>
        <v>29.221688968822598</v>
      </c>
      <c r="J199" t="b">
        <f t="shared" si="17"/>
        <v>0</v>
      </c>
      <c r="K199" s="8">
        <v>3.6</v>
      </c>
      <c r="L199" s="3">
        <f>K199/'Tensile Test'!$L$2</f>
        <v>1.6701306413301663E-2</v>
      </c>
      <c r="M199">
        <v>12.25</v>
      </c>
      <c r="N199" s="9">
        <f>M199*1000/'Tensile Test'!$L$3/'Tensile Test'!$L$4</f>
        <v>26.164898667085311</v>
      </c>
      <c r="O199" t="b">
        <f t="shared" si="16"/>
        <v>0</v>
      </c>
    </row>
    <row r="200" spans="1:15" x14ac:dyDescent="0.3">
      <c r="A200" s="8">
        <v>4.5999999999999996</v>
      </c>
      <c r="B200" s="3">
        <f t="shared" si="12"/>
        <v>2.2710441866205872E-2</v>
      </c>
      <c r="C200">
        <v>10.8</v>
      </c>
      <c r="D200" s="9">
        <f t="shared" si="13"/>
        <v>22.013555458261074</v>
      </c>
      <c r="F200" s="8">
        <v>5.0999999999999996</v>
      </c>
      <c r="G200" s="3">
        <f t="shared" si="14"/>
        <v>2.4343675417661095E-2</v>
      </c>
      <c r="H200">
        <v>14.45</v>
      </c>
      <c r="I200" s="9">
        <f t="shared" si="15"/>
        <v>29.425324432019966</v>
      </c>
      <c r="J200" t="b">
        <f t="shared" si="17"/>
        <v>0</v>
      </c>
      <c r="K200" s="8">
        <v>3.6</v>
      </c>
      <c r="L200" s="3">
        <f>K200/'Tensile Test'!$L$2</f>
        <v>1.6701306413301663E-2</v>
      </c>
      <c r="M200">
        <v>12.3</v>
      </c>
      <c r="N200" s="9">
        <f>M200*1000/'Tensile Test'!$L$3/'Tensile Test'!$L$4</f>
        <v>26.271694171848921</v>
      </c>
      <c r="O200" t="b">
        <f t="shared" si="16"/>
        <v>0</v>
      </c>
    </row>
    <row r="201" spans="1:15" x14ac:dyDescent="0.3">
      <c r="A201" s="8">
        <v>4.5999999999999996</v>
      </c>
      <c r="B201" s="3">
        <f t="shared" ref="B201:B264" si="18">A201/$B$2</f>
        <v>2.2710441866205872E-2</v>
      </c>
      <c r="C201">
        <v>10.9</v>
      </c>
      <c r="D201" s="9">
        <f t="shared" ref="D201:D264" si="19">C201*1000/$B$3/$B$4</f>
        <v>22.217384675467194</v>
      </c>
      <c r="F201" s="8">
        <v>5.2</v>
      </c>
      <c r="G201" s="3">
        <f t="shared" ref="G201:G264" si="20">F201/$G$2</f>
        <v>2.4821002386634847E-2</v>
      </c>
      <c r="H201">
        <v>14.45</v>
      </c>
      <c r="I201" s="9">
        <f t="shared" ref="I201:I264" si="21">H201*1000/$G$3/$G$4</f>
        <v>29.425324432019966</v>
      </c>
      <c r="J201" t="b">
        <f t="shared" si="17"/>
        <v>0</v>
      </c>
      <c r="K201" s="8">
        <v>3.6</v>
      </c>
      <c r="L201" s="3">
        <f>K201/'Tensile Test'!$L$2</f>
        <v>1.6701306413301663E-2</v>
      </c>
      <c r="M201">
        <v>12.4</v>
      </c>
      <c r="N201" s="9">
        <f>M201*1000/'Tensile Test'!$L$3/'Tensile Test'!$L$4</f>
        <v>26.485285181376145</v>
      </c>
      <c r="O201" t="b">
        <f t="shared" ref="O201:O264" si="22">N201&gt;N202</f>
        <v>0</v>
      </c>
    </row>
    <row r="202" spans="1:15" x14ac:dyDescent="0.3">
      <c r="A202" s="8">
        <v>4.5999999999999996</v>
      </c>
      <c r="B202" s="3">
        <f t="shared" si="18"/>
        <v>2.2710441866205872E-2</v>
      </c>
      <c r="C202">
        <v>10.95</v>
      </c>
      <c r="D202" s="9">
        <f t="shared" si="19"/>
        <v>22.319299284070258</v>
      </c>
      <c r="F202" s="8">
        <v>5.2</v>
      </c>
      <c r="G202" s="3">
        <f t="shared" si="20"/>
        <v>2.4821002386634847E-2</v>
      </c>
      <c r="H202">
        <v>14.5</v>
      </c>
      <c r="I202" s="9">
        <f t="shared" si="21"/>
        <v>29.527142163618649</v>
      </c>
      <c r="J202" t="b">
        <f t="shared" ref="J202:J265" si="23">I202&lt;I201</f>
        <v>0</v>
      </c>
      <c r="K202" s="8">
        <v>3.6</v>
      </c>
      <c r="L202" s="3">
        <f>K202/'Tensile Test'!$L$2</f>
        <v>1.6701306413301663E-2</v>
      </c>
      <c r="M202">
        <v>12.4</v>
      </c>
      <c r="N202" s="9">
        <f>M202*1000/'Tensile Test'!$L$3/'Tensile Test'!$L$4</f>
        <v>26.485285181376145</v>
      </c>
      <c r="O202" t="b">
        <f t="shared" si="22"/>
        <v>0</v>
      </c>
    </row>
    <row r="203" spans="1:15" x14ac:dyDescent="0.3">
      <c r="A203" s="8">
        <v>4.5999999999999996</v>
      </c>
      <c r="B203" s="3">
        <f t="shared" si="18"/>
        <v>2.2710441866205872E-2</v>
      </c>
      <c r="C203">
        <v>11.05</v>
      </c>
      <c r="D203" s="9">
        <f t="shared" si="19"/>
        <v>22.523128501276375</v>
      </c>
      <c r="F203" s="8">
        <v>5.2</v>
      </c>
      <c r="G203" s="3">
        <f t="shared" si="20"/>
        <v>2.4821002386634847E-2</v>
      </c>
      <c r="H203">
        <v>14.6</v>
      </c>
      <c r="I203" s="9">
        <f t="shared" si="21"/>
        <v>29.730777626816021</v>
      </c>
      <c r="J203" t="b">
        <f t="shared" si="23"/>
        <v>0</v>
      </c>
      <c r="K203" s="8">
        <v>4</v>
      </c>
      <c r="L203" s="3">
        <f>K203/'Tensile Test'!$L$2</f>
        <v>1.8557007125890736E-2</v>
      </c>
      <c r="M203">
        <v>12.4</v>
      </c>
      <c r="N203" s="9">
        <f>M203*1000/'Tensile Test'!$L$3/'Tensile Test'!$L$4</f>
        <v>26.485285181376145</v>
      </c>
      <c r="O203" t="b">
        <f t="shared" si="22"/>
        <v>0</v>
      </c>
    </row>
    <row r="204" spans="1:15" x14ac:dyDescent="0.3">
      <c r="A204" s="8">
        <v>4.5999999999999996</v>
      </c>
      <c r="B204" s="3">
        <f t="shared" si="18"/>
        <v>2.2710441866205872E-2</v>
      </c>
      <c r="C204">
        <v>11.1</v>
      </c>
      <c r="D204" s="9">
        <f t="shared" si="19"/>
        <v>22.625043109879439</v>
      </c>
      <c r="F204" s="8">
        <v>5.2</v>
      </c>
      <c r="G204" s="3">
        <f t="shared" si="20"/>
        <v>2.4821002386634847E-2</v>
      </c>
      <c r="H204">
        <v>14.65</v>
      </c>
      <c r="I204" s="9">
        <f t="shared" si="21"/>
        <v>29.832595358414704</v>
      </c>
      <c r="J204" t="b">
        <f t="shared" si="23"/>
        <v>0</v>
      </c>
      <c r="K204" s="8">
        <v>4</v>
      </c>
      <c r="L204" s="3">
        <f>K204/'Tensile Test'!$L$2</f>
        <v>1.8557007125890736E-2</v>
      </c>
      <c r="M204">
        <v>12.45</v>
      </c>
      <c r="N204" s="9">
        <f>M204*1000/'Tensile Test'!$L$3/'Tensile Test'!$L$4</f>
        <v>26.592080686139759</v>
      </c>
      <c r="O204" t="b">
        <f t="shared" si="22"/>
        <v>0</v>
      </c>
    </row>
    <row r="205" spans="1:15" x14ac:dyDescent="0.3">
      <c r="A205" s="8">
        <v>4.5999999999999996</v>
      </c>
      <c r="B205" s="3">
        <f t="shared" si="18"/>
        <v>2.2710441866205872E-2</v>
      </c>
      <c r="C205">
        <v>11.2</v>
      </c>
      <c r="D205" s="9">
        <f t="shared" si="19"/>
        <v>22.828872327085556</v>
      </c>
      <c r="F205" s="8">
        <v>5.2</v>
      </c>
      <c r="G205" s="3">
        <f t="shared" si="20"/>
        <v>2.4821002386634847E-2</v>
      </c>
      <c r="H205">
        <v>14.7</v>
      </c>
      <c r="I205" s="9">
        <f t="shared" si="21"/>
        <v>29.93441309001339</v>
      </c>
      <c r="J205" t="b">
        <f t="shared" si="23"/>
        <v>0</v>
      </c>
      <c r="K205" s="8">
        <v>4</v>
      </c>
      <c r="L205" s="3">
        <f>K205/'Tensile Test'!$L$2</f>
        <v>1.8557007125890736E-2</v>
      </c>
      <c r="M205">
        <v>12.5</v>
      </c>
      <c r="N205" s="9">
        <f>M205*1000/'Tensile Test'!$L$3/'Tensile Test'!$L$4</f>
        <v>26.698876190903377</v>
      </c>
      <c r="O205" t="b">
        <f t="shared" si="22"/>
        <v>0</v>
      </c>
    </row>
    <row r="206" spans="1:15" x14ac:dyDescent="0.3">
      <c r="A206" s="8">
        <v>4.5999999999999996</v>
      </c>
      <c r="B206" s="3">
        <f t="shared" si="18"/>
        <v>2.2710441866205872E-2</v>
      </c>
      <c r="C206">
        <v>11.35</v>
      </c>
      <c r="D206" s="9">
        <f t="shared" si="19"/>
        <v>23.134616152894743</v>
      </c>
      <c r="F206" s="8">
        <v>5.2</v>
      </c>
      <c r="G206" s="3">
        <f t="shared" si="20"/>
        <v>2.4821002386634847E-2</v>
      </c>
      <c r="H206">
        <v>14.8</v>
      </c>
      <c r="I206" s="9">
        <f t="shared" si="21"/>
        <v>30.138048553210762</v>
      </c>
      <c r="J206" t="b">
        <f t="shared" si="23"/>
        <v>0</v>
      </c>
      <c r="K206" s="8">
        <v>4</v>
      </c>
      <c r="L206" s="3">
        <f>K206/'Tensile Test'!$L$2</f>
        <v>1.8557007125890736E-2</v>
      </c>
      <c r="M206">
        <v>12.6</v>
      </c>
      <c r="N206" s="9">
        <f>M206*1000/'Tensile Test'!$L$3/'Tensile Test'!$L$4</f>
        <v>26.912467200430601</v>
      </c>
      <c r="O206" t="b">
        <f t="shared" si="22"/>
        <v>0</v>
      </c>
    </row>
    <row r="207" spans="1:15" x14ac:dyDescent="0.3">
      <c r="A207" s="8">
        <v>4.5999999999999996</v>
      </c>
      <c r="B207" s="3">
        <f t="shared" si="18"/>
        <v>2.2710441866205872E-2</v>
      </c>
      <c r="C207">
        <v>11.4</v>
      </c>
      <c r="D207" s="9">
        <f t="shared" si="19"/>
        <v>23.2365307614978</v>
      </c>
      <c r="F207" s="8">
        <v>5.2</v>
      </c>
      <c r="G207" s="3">
        <f t="shared" si="20"/>
        <v>2.4821002386634847E-2</v>
      </c>
      <c r="H207">
        <v>14.85</v>
      </c>
      <c r="I207" s="9">
        <f t="shared" si="21"/>
        <v>30.239866284809445</v>
      </c>
      <c r="J207" t="b">
        <f t="shared" si="23"/>
        <v>0</v>
      </c>
      <c r="K207" s="8">
        <v>4</v>
      </c>
      <c r="L207" s="3">
        <f>K207/'Tensile Test'!$L$2</f>
        <v>1.8557007125890736E-2</v>
      </c>
      <c r="M207">
        <v>12.65</v>
      </c>
      <c r="N207" s="9">
        <f>M207*1000/'Tensile Test'!$L$3/'Tensile Test'!$L$4</f>
        <v>27.019262705194215</v>
      </c>
      <c r="O207" t="b">
        <f t="shared" si="22"/>
        <v>0</v>
      </c>
    </row>
    <row r="208" spans="1:15" x14ac:dyDescent="0.3">
      <c r="A208" s="8">
        <v>4.5999999999999996</v>
      </c>
      <c r="B208" s="3">
        <f t="shared" si="18"/>
        <v>2.2710441866205872E-2</v>
      </c>
      <c r="C208">
        <v>11.45</v>
      </c>
      <c r="D208" s="9">
        <f t="shared" si="19"/>
        <v>23.33844537010086</v>
      </c>
      <c r="F208" s="8">
        <v>5.2</v>
      </c>
      <c r="G208" s="3">
        <f t="shared" si="20"/>
        <v>2.4821002386634847E-2</v>
      </c>
      <c r="H208">
        <v>14.95</v>
      </c>
      <c r="I208" s="9">
        <f t="shared" si="21"/>
        <v>30.443501748006817</v>
      </c>
      <c r="J208" t="b">
        <f t="shared" si="23"/>
        <v>0</v>
      </c>
      <c r="K208" s="8">
        <v>4</v>
      </c>
      <c r="L208" s="3">
        <f>K208/'Tensile Test'!$L$2</f>
        <v>1.8557007125890736E-2</v>
      </c>
      <c r="M208">
        <v>12.75</v>
      </c>
      <c r="N208" s="9">
        <f>M208*1000/'Tensile Test'!$L$3/'Tensile Test'!$L$4</f>
        <v>27.232853714721443</v>
      </c>
      <c r="O208" t="b">
        <f t="shared" si="22"/>
        <v>0</v>
      </c>
    </row>
    <row r="209" spans="1:15" x14ac:dyDescent="0.3">
      <c r="A209" s="8">
        <v>5</v>
      </c>
      <c r="B209" s="3">
        <f t="shared" si="18"/>
        <v>2.4685262898049863E-2</v>
      </c>
      <c r="C209">
        <v>11.45</v>
      </c>
      <c r="D209" s="9">
        <f t="shared" si="19"/>
        <v>23.33844537010086</v>
      </c>
      <c r="F209" s="8">
        <v>5.2</v>
      </c>
      <c r="G209" s="3">
        <f t="shared" si="20"/>
        <v>2.4821002386634847E-2</v>
      </c>
      <c r="H209">
        <v>15</v>
      </c>
      <c r="I209" s="9">
        <f t="shared" si="21"/>
        <v>30.545319479605499</v>
      </c>
      <c r="J209" t="b">
        <f t="shared" si="23"/>
        <v>0</v>
      </c>
      <c r="K209" s="8">
        <v>4</v>
      </c>
      <c r="L209" s="3">
        <f>K209/'Tensile Test'!$L$2</f>
        <v>1.8557007125890736E-2</v>
      </c>
      <c r="M209">
        <v>12.8</v>
      </c>
      <c r="N209" s="9">
        <f>M209*1000/'Tensile Test'!$L$3/'Tensile Test'!$L$4</f>
        <v>27.339649219485054</v>
      </c>
      <c r="O209" t="b">
        <f t="shared" si="22"/>
        <v>0</v>
      </c>
    </row>
    <row r="210" spans="1:15" x14ac:dyDescent="0.3">
      <c r="A210" s="8">
        <v>5</v>
      </c>
      <c r="B210" s="3">
        <f t="shared" si="18"/>
        <v>2.4685262898049863E-2</v>
      </c>
      <c r="C210">
        <v>11.55</v>
      </c>
      <c r="D210" s="9">
        <f t="shared" si="19"/>
        <v>23.542274587306981</v>
      </c>
      <c r="F210" s="8">
        <v>5.2</v>
      </c>
      <c r="G210" s="3">
        <f t="shared" si="20"/>
        <v>2.4821002386634847E-2</v>
      </c>
      <c r="H210">
        <v>15.1</v>
      </c>
      <c r="I210" s="9">
        <f t="shared" si="21"/>
        <v>30.748954942802872</v>
      </c>
      <c r="J210" t="b">
        <f t="shared" si="23"/>
        <v>0</v>
      </c>
      <c r="K210" s="8">
        <v>4</v>
      </c>
      <c r="L210" s="3">
        <f>K210/'Tensile Test'!$L$2</f>
        <v>1.8557007125890736E-2</v>
      </c>
      <c r="M210">
        <v>12.9</v>
      </c>
      <c r="N210" s="9">
        <f>M210*1000/'Tensile Test'!$L$3/'Tensile Test'!$L$4</f>
        <v>27.553240229012285</v>
      </c>
      <c r="O210" t="b">
        <f t="shared" si="22"/>
        <v>0</v>
      </c>
    </row>
    <row r="211" spans="1:15" x14ac:dyDescent="0.3">
      <c r="A211" s="8">
        <v>5</v>
      </c>
      <c r="B211" s="3">
        <f t="shared" si="18"/>
        <v>2.4685262898049863E-2</v>
      </c>
      <c r="C211">
        <v>11.6</v>
      </c>
      <c r="D211" s="9">
        <f t="shared" si="19"/>
        <v>23.644189195910045</v>
      </c>
      <c r="F211" s="8">
        <v>5.2</v>
      </c>
      <c r="G211" s="3">
        <f t="shared" si="20"/>
        <v>2.4821002386634847E-2</v>
      </c>
      <c r="H211">
        <v>15.15</v>
      </c>
      <c r="I211" s="9">
        <f t="shared" si="21"/>
        <v>30.850772674401558</v>
      </c>
      <c r="J211" t="b">
        <f t="shared" si="23"/>
        <v>0</v>
      </c>
      <c r="K211" s="8">
        <v>4</v>
      </c>
      <c r="L211" s="3">
        <f>K211/'Tensile Test'!$L$2</f>
        <v>1.8557007125890736E-2</v>
      </c>
      <c r="M211">
        <v>12.95</v>
      </c>
      <c r="N211" s="9">
        <f>M211*1000/'Tensile Test'!$L$3/'Tensile Test'!$L$4</f>
        <v>27.660035733775896</v>
      </c>
      <c r="O211" t="b">
        <f t="shared" si="22"/>
        <v>0</v>
      </c>
    </row>
    <row r="212" spans="1:15" x14ac:dyDescent="0.3">
      <c r="A212" s="8">
        <v>5</v>
      </c>
      <c r="B212" s="3">
        <f t="shared" si="18"/>
        <v>2.4685262898049863E-2</v>
      </c>
      <c r="C212">
        <v>11.7</v>
      </c>
      <c r="D212" s="9">
        <f t="shared" si="19"/>
        <v>23.848018413116161</v>
      </c>
      <c r="F212" s="8">
        <v>5.2</v>
      </c>
      <c r="G212" s="3">
        <f t="shared" si="20"/>
        <v>2.4821002386634847E-2</v>
      </c>
      <c r="H212">
        <v>15.3</v>
      </c>
      <c r="I212" s="9">
        <f t="shared" si="21"/>
        <v>31.156225869197613</v>
      </c>
      <c r="J212" t="b">
        <f t="shared" si="23"/>
        <v>0</v>
      </c>
      <c r="K212" s="8">
        <v>4</v>
      </c>
      <c r="L212" s="3">
        <f>K212/'Tensile Test'!$L$2</f>
        <v>1.8557007125890736E-2</v>
      </c>
      <c r="M212">
        <v>13</v>
      </c>
      <c r="N212" s="9">
        <f>M212*1000/'Tensile Test'!$L$3/'Tensile Test'!$L$4</f>
        <v>27.76683123853951</v>
      </c>
      <c r="O212" t="b">
        <f t="shared" si="22"/>
        <v>0</v>
      </c>
    </row>
    <row r="213" spans="1:15" x14ac:dyDescent="0.3">
      <c r="A213" s="8">
        <v>5</v>
      </c>
      <c r="B213" s="3">
        <f t="shared" si="18"/>
        <v>2.4685262898049863E-2</v>
      </c>
      <c r="C213">
        <v>11.75</v>
      </c>
      <c r="D213" s="9">
        <f t="shared" si="19"/>
        <v>23.949933021719225</v>
      </c>
      <c r="F213" s="8">
        <v>5.2</v>
      </c>
      <c r="G213" s="3">
        <f t="shared" si="20"/>
        <v>2.4821002386634847E-2</v>
      </c>
      <c r="H213">
        <v>15.35</v>
      </c>
      <c r="I213" s="9">
        <f t="shared" si="21"/>
        <v>31.258043600796295</v>
      </c>
      <c r="J213" t="b">
        <f t="shared" si="23"/>
        <v>0</v>
      </c>
      <c r="K213" s="8">
        <v>4</v>
      </c>
      <c r="L213" s="3">
        <f>K213/'Tensile Test'!$L$2</f>
        <v>1.8557007125890736E-2</v>
      </c>
      <c r="M213">
        <v>13.1</v>
      </c>
      <c r="N213" s="9">
        <f>M213*1000/'Tensile Test'!$L$3/'Tensile Test'!$L$4</f>
        <v>27.980422248066738</v>
      </c>
      <c r="O213" t="b">
        <f t="shared" si="22"/>
        <v>0</v>
      </c>
    </row>
    <row r="214" spans="1:15" x14ac:dyDescent="0.3">
      <c r="A214" s="8">
        <v>5</v>
      </c>
      <c r="B214" s="3">
        <f t="shared" si="18"/>
        <v>2.4685262898049863E-2</v>
      </c>
      <c r="C214">
        <v>11.75</v>
      </c>
      <c r="D214" s="9">
        <f t="shared" si="19"/>
        <v>23.949933021719225</v>
      </c>
      <c r="F214" s="8">
        <v>5.2</v>
      </c>
      <c r="G214" s="3">
        <f t="shared" si="20"/>
        <v>2.4821002386634847E-2</v>
      </c>
      <c r="H214">
        <v>15.45</v>
      </c>
      <c r="I214" s="9">
        <f t="shared" si="21"/>
        <v>31.461679063993667</v>
      </c>
      <c r="J214" t="b">
        <f t="shared" si="23"/>
        <v>0</v>
      </c>
      <c r="K214" s="8">
        <v>4</v>
      </c>
      <c r="L214" s="3">
        <f>K214/'Tensile Test'!$L$2</f>
        <v>1.8557007125890736E-2</v>
      </c>
      <c r="M214">
        <v>13.15</v>
      </c>
      <c r="N214" s="9">
        <f>M214*1000/'Tensile Test'!$L$3/'Tensile Test'!$L$4</f>
        <v>28.087217752830352</v>
      </c>
      <c r="O214" t="b">
        <f t="shared" si="22"/>
        <v>0</v>
      </c>
    </row>
    <row r="215" spans="1:15" x14ac:dyDescent="0.3">
      <c r="A215" s="8">
        <v>5</v>
      </c>
      <c r="B215" s="3">
        <f t="shared" si="18"/>
        <v>2.4685262898049863E-2</v>
      </c>
      <c r="C215">
        <v>11.85</v>
      </c>
      <c r="D215" s="9">
        <f t="shared" si="19"/>
        <v>24.153762238925346</v>
      </c>
      <c r="F215" s="8">
        <v>5.2</v>
      </c>
      <c r="G215" s="3">
        <f t="shared" si="20"/>
        <v>2.4821002386634847E-2</v>
      </c>
      <c r="H215">
        <v>15.5</v>
      </c>
      <c r="I215" s="9">
        <f t="shared" si="21"/>
        <v>31.563496795592354</v>
      </c>
      <c r="J215" t="b">
        <f t="shared" si="23"/>
        <v>0</v>
      </c>
      <c r="K215" s="8">
        <v>4</v>
      </c>
      <c r="L215" s="3">
        <f>K215/'Tensile Test'!$L$2</f>
        <v>1.8557007125890736E-2</v>
      </c>
      <c r="M215">
        <v>13.25</v>
      </c>
      <c r="N215" s="9">
        <f>M215*1000/'Tensile Test'!$L$3/'Tensile Test'!$L$4</f>
        <v>28.300808762357576</v>
      </c>
      <c r="O215" t="b">
        <f t="shared" si="22"/>
        <v>0</v>
      </c>
    </row>
    <row r="216" spans="1:15" x14ac:dyDescent="0.3">
      <c r="A216" s="8">
        <v>5</v>
      </c>
      <c r="B216" s="3">
        <f t="shared" si="18"/>
        <v>2.4685262898049863E-2</v>
      </c>
      <c r="C216">
        <v>11.9</v>
      </c>
      <c r="D216" s="9">
        <f t="shared" si="19"/>
        <v>24.255676847528406</v>
      </c>
      <c r="F216" s="8">
        <v>5.2</v>
      </c>
      <c r="G216" s="3">
        <f t="shared" si="20"/>
        <v>2.4821002386634847E-2</v>
      </c>
      <c r="H216">
        <v>15.6</v>
      </c>
      <c r="I216" s="9">
        <f t="shared" si="21"/>
        <v>31.767132258789722</v>
      </c>
      <c r="J216" t="b">
        <f t="shared" si="23"/>
        <v>0</v>
      </c>
      <c r="K216" s="8">
        <v>4</v>
      </c>
      <c r="L216" s="3">
        <f>K216/'Tensile Test'!$L$2</f>
        <v>1.8557007125890736E-2</v>
      </c>
      <c r="M216">
        <v>13.3</v>
      </c>
      <c r="N216" s="9">
        <f>M216*1000/'Tensile Test'!$L$3/'Tensile Test'!$L$4</f>
        <v>28.407604267121194</v>
      </c>
      <c r="O216" t="b">
        <f t="shared" si="22"/>
        <v>0</v>
      </c>
    </row>
    <row r="217" spans="1:15" x14ac:dyDescent="0.3">
      <c r="A217" s="8">
        <v>5</v>
      </c>
      <c r="B217" s="3">
        <f t="shared" si="18"/>
        <v>2.4685262898049863E-2</v>
      </c>
      <c r="C217">
        <v>11.95</v>
      </c>
      <c r="D217" s="9">
        <f t="shared" si="19"/>
        <v>24.357591456131466</v>
      </c>
      <c r="F217" s="8">
        <v>5.2</v>
      </c>
      <c r="G217" s="3">
        <f t="shared" si="20"/>
        <v>2.4821002386634847E-2</v>
      </c>
      <c r="H217">
        <v>15.65</v>
      </c>
      <c r="I217" s="9">
        <f t="shared" si="21"/>
        <v>31.868949990388408</v>
      </c>
      <c r="J217" t="b">
        <f t="shared" si="23"/>
        <v>0</v>
      </c>
      <c r="K217" s="8">
        <v>4</v>
      </c>
      <c r="L217" s="3">
        <f>K217/'Tensile Test'!$L$2</f>
        <v>1.8557007125890736E-2</v>
      </c>
      <c r="M217">
        <v>13.4</v>
      </c>
      <c r="N217" s="9">
        <f>M217*1000/'Tensile Test'!$L$3/'Tensile Test'!$L$4</f>
        <v>28.621195276648418</v>
      </c>
      <c r="O217" t="b">
        <f t="shared" si="22"/>
        <v>0</v>
      </c>
    </row>
    <row r="218" spans="1:15" x14ac:dyDescent="0.3">
      <c r="A218" s="8">
        <v>5</v>
      </c>
      <c r="B218" s="3">
        <f t="shared" si="18"/>
        <v>2.4685262898049863E-2</v>
      </c>
      <c r="C218">
        <v>12.05</v>
      </c>
      <c r="D218" s="9">
        <f t="shared" si="19"/>
        <v>24.561420673337587</v>
      </c>
      <c r="F218" s="8">
        <v>5.2</v>
      </c>
      <c r="G218" s="3">
        <f t="shared" si="20"/>
        <v>2.4821002386634847E-2</v>
      </c>
      <c r="H218">
        <v>15.75</v>
      </c>
      <c r="I218" s="9">
        <f t="shared" si="21"/>
        <v>32.072585453585774</v>
      </c>
      <c r="J218" t="b">
        <f t="shared" si="23"/>
        <v>0</v>
      </c>
      <c r="K218" s="8">
        <v>4</v>
      </c>
      <c r="L218" s="3">
        <f>K218/'Tensile Test'!$L$2</f>
        <v>1.8557007125890736E-2</v>
      </c>
      <c r="M218">
        <v>13.45</v>
      </c>
      <c r="N218" s="9">
        <f>M218*1000/'Tensile Test'!$L$3/'Tensile Test'!$L$4</f>
        <v>28.727990781412029</v>
      </c>
      <c r="O218" t="b">
        <f t="shared" si="22"/>
        <v>0</v>
      </c>
    </row>
    <row r="219" spans="1:15" x14ac:dyDescent="0.3">
      <c r="A219" s="8">
        <v>5</v>
      </c>
      <c r="B219" s="3">
        <f t="shared" si="18"/>
        <v>2.4685262898049863E-2</v>
      </c>
      <c r="C219">
        <v>12.1</v>
      </c>
      <c r="D219" s="9">
        <f t="shared" si="19"/>
        <v>24.663335281940647</v>
      </c>
      <c r="F219" s="8">
        <v>5.6</v>
      </c>
      <c r="G219" s="3">
        <f t="shared" si="20"/>
        <v>2.6730310262529831E-2</v>
      </c>
      <c r="H219">
        <v>15.85</v>
      </c>
      <c r="I219" s="9">
        <f t="shared" si="21"/>
        <v>32.276220916783146</v>
      </c>
      <c r="J219" t="b">
        <f t="shared" si="23"/>
        <v>0</v>
      </c>
      <c r="K219" s="8">
        <v>4</v>
      </c>
      <c r="L219" s="3">
        <f>K219/'Tensile Test'!$L$2</f>
        <v>1.8557007125890736E-2</v>
      </c>
      <c r="M219">
        <v>13.55</v>
      </c>
      <c r="N219" s="9">
        <f>M219*1000/'Tensile Test'!$L$3/'Tensile Test'!$L$4</f>
        <v>28.94158179093926</v>
      </c>
      <c r="O219" t="b">
        <f t="shared" si="22"/>
        <v>0</v>
      </c>
    </row>
    <row r="220" spans="1:15" x14ac:dyDescent="0.3">
      <c r="A220" s="8">
        <v>5</v>
      </c>
      <c r="B220" s="3">
        <f t="shared" si="18"/>
        <v>2.4685262898049863E-2</v>
      </c>
      <c r="C220">
        <v>12.2</v>
      </c>
      <c r="D220" s="9">
        <f t="shared" si="19"/>
        <v>24.867164499146767</v>
      </c>
      <c r="F220" s="8">
        <v>5.6</v>
      </c>
      <c r="G220" s="3">
        <f t="shared" si="20"/>
        <v>2.6730310262529831E-2</v>
      </c>
      <c r="H220">
        <v>15.95</v>
      </c>
      <c r="I220" s="9">
        <f t="shared" si="21"/>
        <v>32.479856379980518</v>
      </c>
      <c r="J220" t="b">
        <f t="shared" si="23"/>
        <v>0</v>
      </c>
      <c r="K220" s="8">
        <v>4.0999999999999996</v>
      </c>
      <c r="L220" s="3">
        <f>K220/'Tensile Test'!$L$2</f>
        <v>1.9020932304038004E-2</v>
      </c>
      <c r="M220">
        <v>13.6</v>
      </c>
      <c r="N220" s="9">
        <f>M220*1000/'Tensile Test'!$L$3/'Tensile Test'!$L$4</f>
        <v>29.048377295702871</v>
      </c>
      <c r="O220" t="b">
        <f t="shared" si="22"/>
        <v>0</v>
      </c>
    </row>
    <row r="221" spans="1:15" x14ac:dyDescent="0.3">
      <c r="A221" s="8">
        <v>5</v>
      </c>
      <c r="B221" s="3">
        <f t="shared" si="18"/>
        <v>2.4685262898049863E-2</v>
      </c>
      <c r="C221">
        <v>12.25</v>
      </c>
      <c r="D221" s="9">
        <f t="shared" si="19"/>
        <v>24.969079107749831</v>
      </c>
      <c r="F221" s="8">
        <v>5.6</v>
      </c>
      <c r="G221" s="3">
        <f t="shared" si="20"/>
        <v>2.6730310262529831E-2</v>
      </c>
      <c r="H221">
        <v>16</v>
      </c>
      <c r="I221" s="9">
        <f t="shared" si="21"/>
        <v>32.581674111579204</v>
      </c>
      <c r="J221" t="b">
        <f t="shared" si="23"/>
        <v>0</v>
      </c>
      <c r="K221" s="8">
        <v>4.0999999999999996</v>
      </c>
      <c r="L221" s="3">
        <f>K221/'Tensile Test'!$L$2</f>
        <v>1.9020932304038004E-2</v>
      </c>
      <c r="M221">
        <v>13.65</v>
      </c>
      <c r="N221" s="9">
        <f>M221*1000/'Tensile Test'!$L$3/'Tensile Test'!$L$4</f>
        <v>29.155172800466485</v>
      </c>
      <c r="O221" t="b">
        <f t="shared" si="22"/>
        <v>0</v>
      </c>
    </row>
    <row r="222" spans="1:15" x14ac:dyDescent="0.3">
      <c r="A222" s="8">
        <v>5</v>
      </c>
      <c r="B222" s="3">
        <f t="shared" si="18"/>
        <v>2.4685262898049863E-2</v>
      </c>
      <c r="C222">
        <v>12.35</v>
      </c>
      <c r="D222" s="9">
        <f t="shared" si="19"/>
        <v>25.172908324955948</v>
      </c>
      <c r="F222" s="8">
        <v>5.6</v>
      </c>
      <c r="G222" s="3">
        <f t="shared" si="20"/>
        <v>2.6730310262529831E-2</v>
      </c>
      <c r="H222">
        <v>16.100000000000001</v>
      </c>
      <c r="I222" s="9">
        <f t="shared" si="21"/>
        <v>32.785309574776576</v>
      </c>
      <c r="J222" t="b">
        <f t="shared" si="23"/>
        <v>0</v>
      </c>
      <c r="K222" s="8">
        <v>4.0999999999999996</v>
      </c>
      <c r="L222" s="3">
        <f>K222/'Tensile Test'!$L$2</f>
        <v>1.9020932304038004E-2</v>
      </c>
      <c r="M222">
        <v>13.75</v>
      </c>
      <c r="N222" s="9">
        <f>M222*1000/'Tensile Test'!$L$3/'Tensile Test'!$L$4</f>
        <v>29.368763809993712</v>
      </c>
      <c r="O222" t="b">
        <f t="shared" si="22"/>
        <v>0</v>
      </c>
    </row>
    <row r="223" spans="1:15" x14ac:dyDescent="0.3">
      <c r="A223" s="8">
        <v>5</v>
      </c>
      <c r="B223" s="3">
        <f t="shared" si="18"/>
        <v>2.4685262898049863E-2</v>
      </c>
      <c r="C223">
        <v>12.4</v>
      </c>
      <c r="D223" s="9">
        <f t="shared" si="19"/>
        <v>25.274822933559012</v>
      </c>
      <c r="F223" s="8">
        <v>5.6</v>
      </c>
      <c r="G223" s="3">
        <f t="shared" si="20"/>
        <v>2.6730310262529831E-2</v>
      </c>
      <c r="H223">
        <v>16.149999999999999</v>
      </c>
      <c r="I223" s="9">
        <f t="shared" si="21"/>
        <v>32.887127306375255</v>
      </c>
      <c r="J223" t="b">
        <f t="shared" si="23"/>
        <v>0</v>
      </c>
      <c r="K223" s="8">
        <v>4.2</v>
      </c>
      <c r="L223" s="3">
        <f>K223/'Tensile Test'!$L$2</f>
        <v>1.9484857482185276E-2</v>
      </c>
      <c r="M223">
        <v>13.75</v>
      </c>
      <c r="N223" s="9">
        <f>M223*1000/'Tensile Test'!$L$3/'Tensile Test'!$L$4</f>
        <v>29.368763809993712</v>
      </c>
      <c r="O223" t="b">
        <f t="shared" si="22"/>
        <v>0</v>
      </c>
    </row>
    <row r="224" spans="1:15" x14ac:dyDescent="0.3">
      <c r="A224" s="8">
        <v>5</v>
      </c>
      <c r="B224" s="3">
        <f t="shared" si="18"/>
        <v>2.4685262898049863E-2</v>
      </c>
      <c r="C224">
        <v>12.45</v>
      </c>
      <c r="D224" s="9">
        <f t="shared" si="19"/>
        <v>25.376737542162072</v>
      </c>
      <c r="F224" s="8">
        <v>5.6</v>
      </c>
      <c r="G224" s="3">
        <f t="shared" si="20"/>
        <v>2.6730310262529831E-2</v>
      </c>
      <c r="H224">
        <v>16.25</v>
      </c>
      <c r="I224" s="9">
        <f t="shared" si="21"/>
        <v>33.090762769572628</v>
      </c>
      <c r="J224" t="b">
        <f t="shared" si="23"/>
        <v>0</v>
      </c>
      <c r="K224" s="8">
        <v>4.2</v>
      </c>
      <c r="L224" s="3">
        <f>K224/'Tensile Test'!$L$2</f>
        <v>1.9484857482185276E-2</v>
      </c>
      <c r="M224">
        <v>13.9</v>
      </c>
      <c r="N224" s="9">
        <f>M224*1000/'Tensile Test'!$L$3/'Tensile Test'!$L$4</f>
        <v>29.689150324284554</v>
      </c>
      <c r="O224" t="b">
        <f t="shared" si="22"/>
        <v>0</v>
      </c>
    </row>
    <row r="225" spans="1:15" x14ac:dyDescent="0.3">
      <c r="A225" s="8">
        <v>5</v>
      </c>
      <c r="B225" s="3">
        <f t="shared" si="18"/>
        <v>2.4685262898049863E-2</v>
      </c>
      <c r="C225">
        <v>12.55</v>
      </c>
      <c r="D225" s="9">
        <f t="shared" si="19"/>
        <v>25.580566759368192</v>
      </c>
      <c r="F225" s="8">
        <v>6</v>
      </c>
      <c r="G225" s="3">
        <f t="shared" si="20"/>
        <v>2.8639618138424822E-2</v>
      </c>
      <c r="H225">
        <v>16.25</v>
      </c>
      <c r="I225" s="9">
        <f t="shared" si="21"/>
        <v>33.090762769572628</v>
      </c>
      <c r="J225" t="b">
        <f t="shared" si="23"/>
        <v>0</v>
      </c>
      <c r="K225" s="8">
        <v>4.3</v>
      </c>
      <c r="L225" s="3">
        <f>K225/'Tensile Test'!$L$2</f>
        <v>1.994878266033254E-2</v>
      </c>
      <c r="M225">
        <v>13.9</v>
      </c>
      <c r="N225" s="9">
        <f>M225*1000/'Tensile Test'!$L$3/'Tensile Test'!$L$4</f>
        <v>29.689150324284554</v>
      </c>
      <c r="O225" t="b">
        <f t="shared" si="22"/>
        <v>0</v>
      </c>
    </row>
    <row r="226" spans="1:15" x14ac:dyDescent="0.3">
      <c r="A226" s="8">
        <v>5</v>
      </c>
      <c r="B226" s="3">
        <f t="shared" si="18"/>
        <v>2.4685262898049863E-2</v>
      </c>
      <c r="C226">
        <v>12.6</v>
      </c>
      <c r="D226" s="9">
        <f t="shared" si="19"/>
        <v>25.682481367971253</v>
      </c>
      <c r="F226" s="8">
        <v>6</v>
      </c>
      <c r="G226" s="3">
        <f t="shared" si="20"/>
        <v>2.8639618138424822E-2</v>
      </c>
      <c r="H226">
        <v>16.3</v>
      </c>
      <c r="I226" s="9">
        <f t="shared" si="21"/>
        <v>33.192580501171307</v>
      </c>
      <c r="J226" t="b">
        <f t="shared" si="23"/>
        <v>0</v>
      </c>
      <c r="K226" s="8">
        <v>4.4000000000000004</v>
      </c>
      <c r="L226" s="3">
        <f>K226/'Tensile Test'!$L$2</f>
        <v>2.0412707838479812E-2</v>
      </c>
      <c r="M226">
        <v>13.95</v>
      </c>
      <c r="N226" s="9">
        <f>M226*1000/'Tensile Test'!$L$3/'Tensile Test'!$L$4</f>
        <v>29.795945829048168</v>
      </c>
      <c r="O226" t="b">
        <f t="shared" si="22"/>
        <v>0</v>
      </c>
    </row>
    <row r="227" spans="1:15" x14ac:dyDescent="0.3">
      <c r="A227" s="8">
        <v>5</v>
      </c>
      <c r="B227" s="3">
        <f t="shared" si="18"/>
        <v>2.4685262898049863E-2</v>
      </c>
      <c r="C227">
        <v>12.7</v>
      </c>
      <c r="D227" s="9">
        <f t="shared" si="19"/>
        <v>25.886310585177373</v>
      </c>
      <c r="F227" s="8">
        <v>6</v>
      </c>
      <c r="G227" s="3">
        <f t="shared" si="20"/>
        <v>2.8639618138424822E-2</v>
      </c>
      <c r="H227">
        <v>16.399999999999999</v>
      </c>
      <c r="I227" s="9">
        <f t="shared" si="21"/>
        <v>33.396215964368679</v>
      </c>
      <c r="J227" t="b">
        <f t="shared" si="23"/>
        <v>0</v>
      </c>
      <c r="K227" s="8">
        <v>4.4000000000000004</v>
      </c>
      <c r="L227" s="3">
        <f>K227/'Tensile Test'!$L$2</f>
        <v>2.0412707838479812E-2</v>
      </c>
      <c r="M227">
        <v>14.05</v>
      </c>
      <c r="N227" s="9">
        <f>M227*1000/'Tensile Test'!$L$3/'Tensile Test'!$L$4</f>
        <v>30.009536838575393</v>
      </c>
      <c r="O227" t="b">
        <f t="shared" si="22"/>
        <v>0</v>
      </c>
    </row>
    <row r="228" spans="1:15" x14ac:dyDescent="0.3">
      <c r="A228" s="8">
        <v>5</v>
      </c>
      <c r="B228" s="3">
        <f t="shared" si="18"/>
        <v>2.4685262898049863E-2</v>
      </c>
      <c r="C228">
        <v>12.75</v>
      </c>
      <c r="D228" s="9">
        <f t="shared" si="19"/>
        <v>25.988225193780433</v>
      </c>
      <c r="F228" s="8">
        <v>6</v>
      </c>
      <c r="G228" s="3">
        <f t="shared" si="20"/>
        <v>2.8639618138424822E-2</v>
      </c>
      <c r="H228">
        <v>16.45</v>
      </c>
      <c r="I228" s="9">
        <f t="shared" si="21"/>
        <v>33.498033695967365</v>
      </c>
      <c r="J228" t="b">
        <f t="shared" si="23"/>
        <v>0</v>
      </c>
      <c r="K228" s="8">
        <v>4.4000000000000004</v>
      </c>
      <c r="L228" s="3">
        <f>K228/'Tensile Test'!$L$2</f>
        <v>2.0412707838479812E-2</v>
      </c>
      <c r="M228">
        <v>14.1</v>
      </c>
      <c r="N228" s="9">
        <f>M228*1000/'Tensile Test'!$L$3/'Tensile Test'!$L$4</f>
        <v>30.116332343339007</v>
      </c>
      <c r="O228" t="b">
        <f t="shared" si="22"/>
        <v>0</v>
      </c>
    </row>
    <row r="229" spans="1:15" x14ac:dyDescent="0.3">
      <c r="A229" s="8">
        <v>5</v>
      </c>
      <c r="B229" s="3">
        <f t="shared" si="18"/>
        <v>2.4685262898049863E-2</v>
      </c>
      <c r="C229">
        <v>12.85</v>
      </c>
      <c r="D229" s="9">
        <f t="shared" si="19"/>
        <v>26.192054410986554</v>
      </c>
      <c r="F229" s="8">
        <v>6</v>
      </c>
      <c r="G229" s="3">
        <f t="shared" si="20"/>
        <v>2.8639618138424822E-2</v>
      </c>
      <c r="H229">
        <v>16.5</v>
      </c>
      <c r="I229" s="9">
        <f t="shared" si="21"/>
        <v>33.599851427566051</v>
      </c>
      <c r="J229" t="b">
        <f t="shared" si="23"/>
        <v>0</v>
      </c>
      <c r="K229" s="8">
        <v>4.4000000000000004</v>
      </c>
      <c r="L229" s="3">
        <f>K229/'Tensile Test'!$L$2</f>
        <v>2.0412707838479812E-2</v>
      </c>
      <c r="M229">
        <v>14.1</v>
      </c>
      <c r="N229" s="9">
        <f>M229*1000/'Tensile Test'!$L$3/'Tensile Test'!$L$4</f>
        <v>30.116332343339007</v>
      </c>
      <c r="O229" t="b">
        <f t="shared" si="22"/>
        <v>0</v>
      </c>
    </row>
    <row r="230" spans="1:15" x14ac:dyDescent="0.3">
      <c r="A230" s="8">
        <v>5.0999999999999996</v>
      </c>
      <c r="B230" s="3">
        <f t="shared" si="18"/>
        <v>2.517896815601086E-2</v>
      </c>
      <c r="C230">
        <v>12.85</v>
      </c>
      <c r="D230" s="9">
        <f t="shared" si="19"/>
        <v>26.192054410986554</v>
      </c>
      <c r="F230" s="8">
        <v>6</v>
      </c>
      <c r="G230" s="3">
        <f t="shared" si="20"/>
        <v>2.8639618138424822E-2</v>
      </c>
      <c r="H230">
        <v>16.600000000000001</v>
      </c>
      <c r="I230" s="9">
        <f t="shared" si="21"/>
        <v>33.803486890763423</v>
      </c>
      <c r="J230" t="b">
        <f t="shared" si="23"/>
        <v>0</v>
      </c>
      <c r="K230" s="8">
        <v>4.4000000000000004</v>
      </c>
      <c r="L230" s="3">
        <f>K230/'Tensile Test'!$L$2</f>
        <v>2.0412707838479812E-2</v>
      </c>
      <c r="M230">
        <v>14.15</v>
      </c>
      <c r="N230" s="9">
        <f>M230*1000/'Tensile Test'!$L$3/'Tensile Test'!$L$4</f>
        <v>30.223127848102621</v>
      </c>
      <c r="O230" t="b">
        <f t="shared" si="22"/>
        <v>0</v>
      </c>
    </row>
    <row r="231" spans="1:15" x14ac:dyDescent="0.3">
      <c r="A231" s="8">
        <v>5.0999999999999996</v>
      </c>
      <c r="B231" s="3">
        <f t="shared" si="18"/>
        <v>2.517896815601086E-2</v>
      </c>
      <c r="C231">
        <v>12.9</v>
      </c>
      <c r="D231" s="9">
        <f t="shared" si="19"/>
        <v>26.293969019589618</v>
      </c>
      <c r="F231" s="8">
        <v>6</v>
      </c>
      <c r="G231" s="3">
        <f t="shared" si="20"/>
        <v>2.8639618138424822E-2</v>
      </c>
      <c r="H231">
        <v>16.649999999999999</v>
      </c>
      <c r="I231" s="9">
        <f t="shared" si="21"/>
        <v>33.905304622362102</v>
      </c>
      <c r="J231" t="b">
        <f t="shared" si="23"/>
        <v>0</v>
      </c>
      <c r="K231" s="8">
        <v>4.4000000000000004</v>
      </c>
      <c r="L231" s="3">
        <f>K231/'Tensile Test'!$L$2</f>
        <v>2.0412707838479812E-2</v>
      </c>
      <c r="M231">
        <v>14.25</v>
      </c>
      <c r="N231" s="9">
        <f>M231*1000/'Tensile Test'!$L$3/'Tensile Test'!$L$4</f>
        <v>30.436718857629845</v>
      </c>
      <c r="O231" t="b">
        <f t="shared" si="22"/>
        <v>0</v>
      </c>
    </row>
    <row r="232" spans="1:15" x14ac:dyDescent="0.3">
      <c r="A232" s="8">
        <v>5.2</v>
      </c>
      <c r="B232" s="3">
        <f t="shared" si="18"/>
        <v>2.5672673413971857E-2</v>
      </c>
      <c r="C232">
        <v>13</v>
      </c>
      <c r="D232" s="9">
        <f t="shared" si="19"/>
        <v>26.497798236795738</v>
      </c>
      <c r="F232" s="8">
        <v>6</v>
      </c>
      <c r="G232" s="3">
        <f t="shared" si="20"/>
        <v>2.8639618138424822E-2</v>
      </c>
      <c r="H232">
        <v>16.75</v>
      </c>
      <c r="I232" s="9">
        <f t="shared" si="21"/>
        <v>34.108940085559475</v>
      </c>
      <c r="J232" t="b">
        <f t="shared" si="23"/>
        <v>0</v>
      </c>
      <c r="K232" s="8">
        <v>4.4000000000000004</v>
      </c>
      <c r="L232" s="3">
        <f>K232/'Tensile Test'!$L$2</f>
        <v>2.0412707838479812E-2</v>
      </c>
      <c r="M232">
        <v>14.3</v>
      </c>
      <c r="N232" s="9">
        <f>M232*1000/'Tensile Test'!$L$3/'Tensile Test'!$L$4</f>
        <v>30.543514362393459</v>
      </c>
      <c r="O232" t="b">
        <f t="shared" si="22"/>
        <v>0</v>
      </c>
    </row>
    <row r="233" spans="1:15" x14ac:dyDescent="0.3">
      <c r="A233" s="8">
        <v>5.3</v>
      </c>
      <c r="B233" s="3">
        <f t="shared" si="18"/>
        <v>2.6166378671932854E-2</v>
      </c>
      <c r="C233">
        <v>13.05</v>
      </c>
      <c r="D233" s="9">
        <f t="shared" si="19"/>
        <v>26.599712845398798</v>
      </c>
      <c r="F233" s="8">
        <v>6</v>
      </c>
      <c r="G233" s="3">
        <f t="shared" si="20"/>
        <v>2.8639618138424822E-2</v>
      </c>
      <c r="H233">
        <v>16.899999999999999</v>
      </c>
      <c r="I233" s="9">
        <f t="shared" si="21"/>
        <v>34.414393280355533</v>
      </c>
      <c r="J233" t="b">
        <f t="shared" si="23"/>
        <v>0</v>
      </c>
      <c r="K233" s="8">
        <v>4.4000000000000004</v>
      </c>
      <c r="L233" s="3">
        <f>K233/'Tensile Test'!$L$2</f>
        <v>2.0412707838479812E-2</v>
      </c>
      <c r="M233">
        <v>14.4</v>
      </c>
      <c r="N233" s="9">
        <f>M233*1000/'Tensile Test'!$L$3/'Tensile Test'!$L$4</f>
        <v>30.757105371920687</v>
      </c>
      <c r="O233" t="b">
        <f t="shared" si="22"/>
        <v>0</v>
      </c>
    </row>
    <row r="234" spans="1:15" x14ac:dyDescent="0.3">
      <c r="A234" s="8">
        <v>5.3</v>
      </c>
      <c r="B234" s="3">
        <f t="shared" si="18"/>
        <v>2.6166378671932854E-2</v>
      </c>
      <c r="C234">
        <v>13.1</v>
      </c>
      <c r="D234" s="9">
        <f t="shared" si="19"/>
        <v>26.701627454001859</v>
      </c>
      <c r="F234" s="8">
        <v>6</v>
      </c>
      <c r="G234" s="3">
        <f t="shared" si="20"/>
        <v>2.8639618138424822E-2</v>
      </c>
      <c r="H234">
        <v>16.95</v>
      </c>
      <c r="I234" s="9">
        <f t="shared" si="21"/>
        <v>34.516211011954219</v>
      </c>
      <c r="J234" t="b">
        <f t="shared" si="23"/>
        <v>0</v>
      </c>
      <c r="K234" s="8">
        <v>4.4000000000000004</v>
      </c>
      <c r="L234" s="3">
        <f>K234/'Tensile Test'!$L$2</f>
        <v>2.0412707838479812E-2</v>
      </c>
      <c r="M234">
        <v>14.45</v>
      </c>
      <c r="N234" s="9">
        <f>M234*1000/'Tensile Test'!$L$3/'Tensile Test'!$L$4</f>
        <v>30.863900876684301</v>
      </c>
      <c r="O234" t="b">
        <f t="shared" si="22"/>
        <v>0</v>
      </c>
    </row>
    <row r="235" spans="1:15" x14ac:dyDescent="0.3">
      <c r="A235" s="8">
        <v>5.4</v>
      </c>
      <c r="B235" s="3">
        <f t="shared" si="18"/>
        <v>2.6660083929893854E-2</v>
      </c>
      <c r="C235">
        <v>13.1</v>
      </c>
      <c r="D235" s="9">
        <f t="shared" si="19"/>
        <v>26.701627454001859</v>
      </c>
      <c r="F235" s="8">
        <v>6</v>
      </c>
      <c r="G235" s="3">
        <f t="shared" si="20"/>
        <v>2.8639618138424822E-2</v>
      </c>
      <c r="H235">
        <v>17</v>
      </c>
      <c r="I235" s="9">
        <f t="shared" si="21"/>
        <v>34.618028743552898</v>
      </c>
      <c r="J235" t="b">
        <f t="shared" si="23"/>
        <v>0</v>
      </c>
      <c r="K235" s="8">
        <v>4.4000000000000004</v>
      </c>
      <c r="L235" s="3">
        <f>K235/'Tensile Test'!$L$2</f>
        <v>2.0412707838479812E-2</v>
      </c>
      <c r="M235">
        <v>14.55</v>
      </c>
      <c r="N235" s="9">
        <f>M235*1000/'Tensile Test'!$L$3/'Tensile Test'!$L$4</f>
        <v>31.077491886211529</v>
      </c>
      <c r="O235" t="b">
        <f t="shared" si="22"/>
        <v>0</v>
      </c>
    </row>
    <row r="236" spans="1:15" x14ac:dyDescent="0.3">
      <c r="A236" s="8">
        <v>5.4</v>
      </c>
      <c r="B236" s="3">
        <f t="shared" si="18"/>
        <v>2.6660083929893854E-2</v>
      </c>
      <c r="C236">
        <v>13.2</v>
      </c>
      <c r="D236" s="9">
        <f t="shared" si="19"/>
        <v>26.905456671207979</v>
      </c>
      <c r="F236" s="8">
        <v>6</v>
      </c>
      <c r="G236" s="3">
        <f t="shared" si="20"/>
        <v>2.8639618138424822E-2</v>
      </c>
      <c r="H236">
        <v>17.100000000000001</v>
      </c>
      <c r="I236" s="9">
        <f t="shared" si="21"/>
        <v>34.82166420675027</v>
      </c>
      <c r="J236" t="b">
        <f t="shared" si="23"/>
        <v>0</v>
      </c>
      <c r="K236" s="8">
        <v>4.4000000000000004</v>
      </c>
      <c r="L236" s="3">
        <f>K236/'Tensile Test'!$L$2</f>
        <v>2.0412707838479812E-2</v>
      </c>
      <c r="M236">
        <v>14.6</v>
      </c>
      <c r="N236" s="9">
        <f>M236*1000/'Tensile Test'!$L$3/'Tensile Test'!$L$4</f>
        <v>31.184287390975143</v>
      </c>
      <c r="O236" t="b">
        <f t="shared" si="22"/>
        <v>0</v>
      </c>
    </row>
    <row r="237" spans="1:15" x14ac:dyDescent="0.3">
      <c r="A237" s="8">
        <v>5.4</v>
      </c>
      <c r="B237" s="3">
        <f t="shared" si="18"/>
        <v>2.6660083929893854E-2</v>
      </c>
      <c r="C237">
        <v>13.25</v>
      </c>
      <c r="D237" s="9">
        <f t="shared" si="19"/>
        <v>27.007371279811039</v>
      </c>
      <c r="F237" s="8">
        <v>6</v>
      </c>
      <c r="G237" s="3">
        <f t="shared" si="20"/>
        <v>2.8639618138424822E-2</v>
      </c>
      <c r="H237">
        <v>17.149999999999999</v>
      </c>
      <c r="I237" s="9">
        <f t="shared" si="21"/>
        <v>34.923481938348957</v>
      </c>
      <c r="J237" t="b">
        <f t="shared" si="23"/>
        <v>0</v>
      </c>
      <c r="K237" s="8">
        <v>4.4000000000000004</v>
      </c>
      <c r="L237" s="3">
        <f>K237/'Tensile Test'!$L$2</f>
        <v>2.0412707838479812E-2</v>
      </c>
      <c r="M237">
        <v>14.6</v>
      </c>
      <c r="N237" s="9">
        <f>M237*1000/'Tensile Test'!$L$3/'Tensile Test'!$L$4</f>
        <v>31.184287390975143</v>
      </c>
      <c r="O237" t="b">
        <f t="shared" si="22"/>
        <v>0</v>
      </c>
    </row>
    <row r="238" spans="1:15" x14ac:dyDescent="0.3">
      <c r="A238" s="8">
        <v>5.4</v>
      </c>
      <c r="B238" s="3">
        <f t="shared" si="18"/>
        <v>2.6660083929893854E-2</v>
      </c>
      <c r="C238">
        <v>13.35</v>
      </c>
      <c r="D238" s="9">
        <f t="shared" si="19"/>
        <v>27.21120049701716</v>
      </c>
      <c r="F238" s="8">
        <v>6</v>
      </c>
      <c r="G238" s="3">
        <f t="shared" si="20"/>
        <v>2.8639618138424822E-2</v>
      </c>
      <c r="H238">
        <v>17.25</v>
      </c>
      <c r="I238" s="9">
        <f t="shared" si="21"/>
        <v>35.127117401546329</v>
      </c>
      <c r="J238" t="b">
        <f t="shared" si="23"/>
        <v>0</v>
      </c>
      <c r="K238" s="8">
        <v>4.4000000000000004</v>
      </c>
      <c r="L238" s="3">
        <f>K238/'Tensile Test'!$L$2</f>
        <v>2.0412707838479812E-2</v>
      </c>
      <c r="M238">
        <v>14.7</v>
      </c>
      <c r="N238" s="9">
        <f>M238*1000/'Tensile Test'!$L$3/'Tensile Test'!$L$4</f>
        <v>31.397878400502368</v>
      </c>
      <c r="O238" t="b">
        <f t="shared" si="22"/>
        <v>0</v>
      </c>
    </row>
    <row r="239" spans="1:15" x14ac:dyDescent="0.3">
      <c r="A239" s="8">
        <v>5.4</v>
      </c>
      <c r="B239" s="3">
        <f t="shared" si="18"/>
        <v>2.6660083929893854E-2</v>
      </c>
      <c r="C239">
        <v>13.4</v>
      </c>
      <c r="D239" s="9">
        <f t="shared" si="19"/>
        <v>27.31311510562022</v>
      </c>
      <c r="F239" s="8">
        <v>6</v>
      </c>
      <c r="G239" s="3">
        <f t="shared" si="20"/>
        <v>2.8639618138424822E-2</v>
      </c>
      <c r="H239">
        <v>17.399999999999999</v>
      </c>
      <c r="I239" s="9">
        <f t="shared" si="21"/>
        <v>35.43257059634238</v>
      </c>
      <c r="J239" t="b">
        <f t="shared" si="23"/>
        <v>0</v>
      </c>
      <c r="K239" s="8">
        <v>4.4000000000000004</v>
      </c>
      <c r="L239" s="3">
        <f>K239/'Tensile Test'!$L$2</f>
        <v>2.0412707838479812E-2</v>
      </c>
      <c r="M239">
        <v>14.75</v>
      </c>
      <c r="N239" s="9">
        <f>M239*1000/'Tensile Test'!$L$3/'Tensile Test'!$L$4</f>
        <v>31.504673905265985</v>
      </c>
      <c r="O239" t="b">
        <f t="shared" si="22"/>
        <v>0</v>
      </c>
    </row>
    <row r="240" spans="1:15" x14ac:dyDescent="0.3">
      <c r="A240" s="8">
        <v>5.4</v>
      </c>
      <c r="B240" s="3">
        <f t="shared" si="18"/>
        <v>2.6660083929893854E-2</v>
      </c>
      <c r="C240">
        <v>13.5</v>
      </c>
      <c r="D240" s="9">
        <f t="shared" si="19"/>
        <v>27.516944322826344</v>
      </c>
      <c r="F240" s="8">
        <v>6</v>
      </c>
      <c r="G240" s="3">
        <f t="shared" si="20"/>
        <v>2.8639618138424822E-2</v>
      </c>
      <c r="H240">
        <v>17.45</v>
      </c>
      <c r="I240" s="9">
        <f t="shared" si="21"/>
        <v>35.534388327941066</v>
      </c>
      <c r="J240" t="b">
        <f t="shared" si="23"/>
        <v>0</v>
      </c>
      <c r="K240" s="8">
        <v>4.4000000000000004</v>
      </c>
      <c r="L240" s="3">
        <f>K240/'Tensile Test'!$L$2</f>
        <v>2.0412707838479812E-2</v>
      </c>
      <c r="M240">
        <v>14.75</v>
      </c>
      <c r="N240" s="9">
        <f>M240*1000/'Tensile Test'!$L$3/'Tensile Test'!$L$4</f>
        <v>31.504673905265985</v>
      </c>
      <c r="O240" t="b">
        <f t="shared" si="22"/>
        <v>0</v>
      </c>
    </row>
    <row r="241" spans="1:15" x14ac:dyDescent="0.3">
      <c r="A241" s="8">
        <v>5.4</v>
      </c>
      <c r="B241" s="3">
        <f t="shared" si="18"/>
        <v>2.6660083929893854E-2</v>
      </c>
      <c r="C241">
        <v>13.55</v>
      </c>
      <c r="D241" s="9">
        <f t="shared" si="19"/>
        <v>27.618858931429404</v>
      </c>
      <c r="F241" s="8">
        <v>6</v>
      </c>
      <c r="G241" s="3">
        <f t="shared" si="20"/>
        <v>2.8639618138424822E-2</v>
      </c>
      <c r="H241">
        <v>17.55</v>
      </c>
      <c r="I241" s="9">
        <f t="shared" si="21"/>
        <v>35.738023791138438</v>
      </c>
      <c r="J241" t="b">
        <f t="shared" si="23"/>
        <v>0</v>
      </c>
      <c r="K241" s="8">
        <v>4.4000000000000004</v>
      </c>
      <c r="L241" s="3">
        <f>K241/'Tensile Test'!$L$2</f>
        <v>2.0412707838479812E-2</v>
      </c>
      <c r="M241">
        <v>14.8</v>
      </c>
      <c r="N241" s="9">
        <f>M241*1000/'Tensile Test'!$L$3/'Tensile Test'!$L$4</f>
        <v>31.611469410029596</v>
      </c>
      <c r="O241" t="b">
        <f t="shared" si="22"/>
        <v>0</v>
      </c>
    </row>
    <row r="242" spans="1:15" x14ac:dyDescent="0.3">
      <c r="A242" s="8">
        <v>5.4</v>
      </c>
      <c r="B242" s="3">
        <f t="shared" si="18"/>
        <v>2.6660083929893854E-2</v>
      </c>
      <c r="C242">
        <v>13.6</v>
      </c>
      <c r="D242" s="9">
        <f t="shared" si="19"/>
        <v>27.720773540032464</v>
      </c>
      <c r="F242" s="8">
        <v>6.4</v>
      </c>
      <c r="G242" s="3">
        <f t="shared" si="20"/>
        <v>3.054892601431981E-2</v>
      </c>
      <c r="H242">
        <v>17.55</v>
      </c>
      <c r="I242" s="9">
        <f t="shared" si="21"/>
        <v>35.738023791138438</v>
      </c>
      <c r="J242" t="b">
        <f t="shared" si="23"/>
        <v>0</v>
      </c>
      <c r="K242" s="8">
        <v>4.5</v>
      </c>
      <c r="L242" s="3">
        <f>K242/'Tensile Test'!$L$2</f>
        <v>2.087663301662708E-2</v>
      </c>
      <c r="M242">
        <v>14.8</v>
      </c>
      <c r="N242" s="9">
        <f>M242*1000/'Tensile Test'!$L$3/'Tensile Test'!$L$4</f>
        <v>31.611469410029596</v>
      </c>
      <c r="O242" t="b">
        <f t="shared" si="22"/>
        <v>0</v>
      </c>
    </row>
    <row r="243" spans="1:15" x14ac:dyDescent="0.3">
      <c r="A243" s="8">
        <v>5.4</v>
      </c>
      <c r="B243" s="3">
        <f t="shared" si="18"/>
        <v>2.6660083929893854E-2</v>
      </c>
      <c r="C243">
        <v>13.7</v>
      </c>
      <c r="D243" s="9">
        <f t="shared" si="19"/>
        <v>27.924602757238585</v>
      </c>
      <c r="F243" s="8">
        <v>6.4</v>
      </c>
      <c r="G243" s="3">
        <f t="shared" si="20"/>
        <v>3.054892601431981E-2</v>
      </c>
      <c r="H243">
        <v>17.649999999999999</v>
      </c>
      <c r="I243" s="9">
        <f t="shared" si="21"/>
        <v>35.941659254335811</v>
      </c>
      <c r="J243" t="b">
        <f t="shared" si="23"/>
        <v>0</v>
      </c>
      <c r="K243" s="8">
        <v>4.5</v>
      </c>
      <c r="L243" s="3">
        <f>K243/'Tensile Test'!$L$2</f>
        <v>2.087663301662708E-2</v>
      </c>
      <c r="M243">
        <v>14.9</v>
      </c>
      <c r="N243" s="9">
        <f>M243*1000/'Tensile Test'!$L$3/'Tensile Test'!$L$4</f>
        <v>31.82506041955682</v>
      </c>
      <c r="O243" t="b">
        <f t="shared" si="22"/>
        <v>0</v>
      </c>
    </row>
    <row r="244" spans="1:15" x14ac:dyDescent="0.3">
      <c r="A244" s="8">
        <v>5.4</v>
      </c>
      <c r="B244" s="3">
        <f t="shared" si="18"/>
        <v>2.6660083929893854E-2</v>
      </c>
      <c r="C244">
        <v>13.75</v>
      </c>
      <c r="D244" s="9">
        <f t="shared" si="19"/>
        <v>28.026517365841645</v>
      </c>
      <c r="F244" s="8">
        <v>6.4</v>
      </c>
      <c r="G244" s="3">
        <f t="shared" si="20"/>
        <v>3.054892601431981E-2</v>
      </c>
      <c r="H244">
        <v>17.75</v>
      </c>
      <c r="I244" s="9">
        <f t="shared" si="21"/>
        <v>36.145294717533176</v>
      </c>
      <c r="J244" t="b">
        <f t="shared" si="23"/>
        <v>0</v>
      </c>
      <c r="K244" s="8">
        <v>4.5999999999999996</v>
      </c>
      <c r="L244" s="3">
        <f>K244/'Tensile Test'!$L$2</f>
        <v>2.1340558194774345E-2</v>
      </c>
      <c r="M244">
        <v>14.9</v>
      </c>
      <c r="N244" s="9">
        <f>M244*1000/'Tensile Test'!$L$3/'Tensile Test'!$L$4</f>
        <v>31.82506041955682</v>
      </c>
      <c r="O244" t="b">
        <f t="shared" si="22"/>
        <v>0</v>
      </c>
    </row>
    <row r="245" spans="1:15" x14ac:dyDescent="0.3">
      <c r="A245" s="8">
        <v>5.4</v>
      </c>
      <c r="B245" s="3">
        <f t="shared" si="18"/>
        <v>2.6660083929893854E-2</v>
      </c>
      <c r="C245">
        <v>13.85</v>
      </c>
      <c r="D245" s="9">
        <f t="shared" si="19"/>
        <v>28.230346583047766</v>
      </c>
      <c r="F245" s="8">
        <v>6.4</v>
      </c>
      <c r="G245" s="3">
        <f t="shared" si="20"/>
        <v>3.054892601431981E-2</v>
      </c>
      <c r="H245">
        <v>17.8</v>
      </c>
      <c r="I245" s="9">
        <f t="shared" si="21"/>
        <v>36.247112449131862</v>
      </c>
      <c r="J245" t="b">
        <f t="shared" si="23"/>
        <v>0</v>
      </c>
      <c r="K245" s="8">
        <v>4.5999999999999996</v>
      </c>
      <c r="L245" s="3">
        <f>K245/'Tensile Test'!$L$2</f>
        <v>2.1340558194774345E-2</v>
      </c>
      <c r="M245">
        <v>14.95</v>
      </c>
      <c r="N245" s="9">
        <f>M245*1000/'Tensile Test'!$L$3/'Tensile Test'!$L$4</f>
        <v>31.931855924320438</v>
      </c>
      <c r="O245" t="b">
        <f t="shared" si="22"/>
        <v>0</v>
      </c>
    </row>
    <row r="246" spans="1:15" x14ac:dyDescent="0.3">
      <c r="A246" s="8">
        <v>5.4</v>
      </c>
      <c r="B246" s="3">
        <f t="shared" si="18"/>
        <v>2.6660083929893854E-2</v>
      </c>
      <c r="C246">
        <v>13.9</v>
      </c>
      <c r="D246" s="9">
        <f t="shared" si="19"/>
        <v>28.332261191650826</v>
      </c>
      <c r="F246" s="8">
        <v>6.4</v>
      </c>
      <c r="G246" s="3">
        <f t="shared" si="20"/>
        <v>3.054892601431981E-2</v>
      </c>
      <c r="H246">
        <v>17.899999999999999</v>
      </c>
      <c r="I246" s="9">
        <f t="shared" si="21"/>
        <v>36.450747912329234</v>
      </c>
      <c r="J246" t="b">
        <f t="shared" si="23"/>
        <v>0</v>
      </c>
      <c r="K246" s="8">
        <v>4.7</v>
      </c>
      <c r="L246" s="3">
        <f>K246/'Tensile Test'!$L$2</f>
        <v>2.1804483372921617E-2</v>
      </c>
      <c r="M246">
        <v>15.05</v>
      </c>
      <c r="N246" s="9">
        <f>M246*1000/'Tensile Test'!$L$3/'Tensile Test'!$L$4</f>
        <v>32.145446933847666</v>
      </c>
      <c r="O246" t="b">
        <f t="shared" si="22"/>
        <v>0</v>
      </c>
    </row>
    <row r="247" spans="1:15" x14ac:dyDescent="0.3">
      <c r="A247" s="8">
        <v>5.4</v>
      </c>
      <c r="B247" s="3">
        <f t="shared" si="18"/>
        <v>2.6660083929893854E-2</v>
      </c>
      <c r="C247">
        <v>14</v>
      </c>
      <c r="D247" s="9">
        <f t="shared" si="19"/>
        <v>28.53609040885695</v>
      </c>
      <c r="F247" s="8">
        <v>6.4</v>
      </c>
      <c r="G247" s="3">
        <f t="shared" si="20"/>
        <v>3.054892601431981E-2</v>
      </c>
      <c r="H247">
        <v>18.05</v>
      </c>
      <c r="I247" s="9">
        <f t="shared" si="21"/>
        <v>36.756201107125293</v>
      </c>
      <c r="J247" t="b">
        <f t="shared" si="23"/>
        <v>0</v>
      </c>
      <c r="K247" s="8">
        <v>4.7</v>
      </c>
      <c r="L247" s="3">
        <f>K247/'Tensile Test'!$L$2</f>
        <v>2.1804483372921617E-2</v>
      </c>
      <c r="M247">
        <v>15.05</v>
      </c>
      <c r="N247" s="9">
        <f>M247*1000/'Tensile Test'!$L$3/'Tensile Test'!$L$4</f>
        <v>32.145446933847666</v>
      </c>
      <c r="O247" t="b">
        <f t="shared" si="22"/>
        <v>0</v>
      </c>
    </row>
    <row r="248" spans="1:15" x14ac:dyDescent="0.3">
      <c r="A248" s="8">
        <v>5.4</v>
      </c>
      <c r="B248" s="3">
        <f t="shared" si="18"/>
        <v>2.6660083929893854E-2</v>
      </c>
      <c r="C248">
        <v>14.05</v>
      </c>
      <c r="D248" s="9">
        <f t="shared" si="19"/>
        <v>28.638005017460006</v>
      </c>
      <c r="F248" s="8">
        <v>6.4</v>
      </c>
      <c r="G248" s="3">
        <f t="shared" si="20"/>
        <v>3.054892601431981E-2</v>
      </c>
      <c r="H248">
        <v>18.100000000000001</v>
      </c>
      <c r="I248" s="9">
        <f t="shared" si="21"/>
        <v>36.858018838723972</v>
      </c>
      <c r="J248" t="b">
        <f t="shared" si="23"/>
        <v>0</v>
      </c>
      <c r="K248" s="8">
        <v>4.8</v>
      </c>
      <c r="L248" s="3">
        <f>K248/'Tensile Test'!$L$2</f>
        <v>2.2268408551068885E-2</v>
      </c>
      <c r="M248">
        <v>15.05</v>
      </c>
      <c r="N248" s="9">
        <f>M248*1000/'Tensile Test'!$L$3/'Tensile Test'!$L$4</f>
        <v>32.145446933847666</v>
      </c>
      <c r="O248" t="b">
        <f t="shared" si="22"/>
        <v>0</v>
      </c>
    </row>
    <row r="249" spans="1:15" x14ac:dyDescent="0.3">
      <c r="A249" s="8">
        <v>5.5</v>
      </c>
      <c r="B249" s="3">
        <f t="shared" si="18"/>
        <v>2.7153789187854851E-2</v>
      </c>
      <c r="C249">
        <v>14.05</v>
      </c>
      <c r="D249" s="9">
        <f t="shared" si="19"/>
        <v>28.638005017460006</v>
      </c>
      <c r="F249" s="8">
        <v>6.4</v>
      </c>
      <c r="G249" s="3">
        <f t="shared" si="20"/>
        <v>3.054892601431981E-2</v>
      </c>
      <c r="H249">
        <v>18.149999999999999</v>
      </c>
      <c r="I249" s="9">
        <f t="shared" si="21"/>
        <v>36.959836570322658</v>
      </c>
      <c r="J249" t="b">
        <f t="shared" si="23"/>
        <v>0</v>
      </c>
      <c r="K249" s="8">
        <v>4.8</v>
      </c>
      <c r="L249" s="3">
        <f>K249/'Tensile Test'!$L$2</f>
        <v>2.2268408551068885E-2</v>
      </c>
      <c r="M249">
        <v>15.05</v>
      </c>
      <c r="N249" s="9">
        <f>M249*1000/'Tensile Test'!$L$3/'Tensile Test'!$L$4</f>
        <v>32.145446933847666</v>
      </c>
      <c r="O249" t="b">
        <f t="shared" si="22"/>
        <v>0</v>
      </c>
    </row>
    <row r="250" spans="1:15" x14ac:dyDescent="0.3">
      <c r="A250" s="8">
        <v>5.5</v>
      </c>
      <c r="B250" s="3">
        <f t="shared" si="18"/>
        <v>2.7153789187854851E-2</v>
      </c>
      <c r="C250">
        <v>14.15</v>
      </c>
      <c r="D250" s="9">
        <f t="shared" si="19"/>
        <v>28.84183423466613</v>
      </c>
      <c r="F250" s="8">
        <v>6.4</v>
      </c>
      <c r="G250" s="3">
        <f t="shared" si="20"/>
        <v>3.054892601431981E-2</v>
      </c>
      <c r="H250">
        <v>18.25</v>
      </c>
      <c r="I250" s="9">
        <f t="shared" si="21"/>
        <v>37.16347203352003</v>
      </c>
      <c r="J250" t="b">
        <f t="shared" si="23"/>
        <v>0</v>
      </c>
      <c r="K250" s="8">
        <v>4.8</v>
      </c>
      <c r="L250" s="3">
        <f>K250/'Tensile Test'!$L$2</f>
        <v>2.2268408551068885E-2</v>
      </c>
      <c r="M250">
        <v>15.1</v>
      </c>
      <c r="N250" s="9">
        <f>M250*1000/'Tensile Test'!$L$3/'Tensile Test'!$L$4</f>
        <v>32.252242438611276</v>
      </c>
      <c r="O250" t="b">
        <f t="shared" si="22"/>
        <v>0</v>
      </c>
    </row>
    <row r="251" spans="1:15" x14ac:dyDescent="0.3">
      <c r="A251" s="8">
        <v>5.6</v>
      </c>
      <c r="B251" s="3">
        <f t="shared" si="18"/>
        <v>2.7647494445815844E-2</v>
      </c>
      <c r="C251">
        <v>14.2</v>
      </c>
      <c r="D251" s="9">
        <f t="shared" si="19"/>
        <v>28.943748843269191</v>
      </c>
      <c r="F251" s="8">
        <v>6.4</v>
      </c>
      <c r="G251" s="3">
        <f t="shared" si="20"/>
        <v>3.054892601431981E-2</v>
      </c>
      <c r="H251">
        <v>18.3</v>
      </c>
      <c r="I251" s="9">
        <f t="shared" si="21"/>
        <v>37.265289765118716</v>
      </c>
      <c r="J251" t="b">
        <f t="shared" si="23"/>
        <v>0</v>
      </c>
      <c r="K251" s="8">
        <v>4.8</v>
      </c>
      <c r="L251" s="3">
        <f>K251/'Tensile Test'!$L$2</f>
        <v>2.2268408551068885E-2</v>
      </c>
      <c r="M251">
        <v>15.2</v>
      </c>
      <c r="N251" s="9">
        <f>M251*1000/'Tensile Test'!$L$3/'Tensile Test'!$L$4</f>
        <v>32.465833448138504</v>
      </c>
      <c r="O251" t="b">
        <f t="shared" si="22"/>
        <v>0</v>
      </c>
    </row>
    <row r="252" spans="1:15" x14ac:dyDescent="0.3">
      <c r="A252" s="8">
        <v>5.8</v>
      </c>
      <c r="B252" s="3">
        <f t="shared" si="18"/>
        <v>2.8634904961737841E-2</v>
      </c>
      <c r="C252">
        <v>14.25</v>
      </c>
      <c r="D252" s="9">
        <f t="shared" si="19"/>
        <v>29.045663451872251</v>
      </c>
      <c r="F252" s="8">
        <v>6.4</v>
      </c>
      <c r="G252" s="3">
        <f t="shared" si="20"/>
        <v>3.054892601431981E-2</v>
      </c>
      <c r="H252">
        <v>18.399999999999999</v>
      </c>
      <c r="I252" s="9">
        <f t="shared" si="21"/>
        <v>37.468925228316088</v>
      </c>
      <c r="J252" t="b">
        <f t="shared" si="23"/>
        <v>0</v>
      </c>
      <c r="K252" s="8">
        <v>4.8</v>
      </c>
      <c r="L252" s="3">
        <f>K252/'Tensile Test'!$L$2</f>
        <v>2.2268408551068885E-2</v>
      </c>
      <c r="M252">
        <v>15.2</v>
      </c>
      <c r="N252" s="9">
        <f>M252*1000/'Tensile Test'!$L$3/'Tensile Test'!$L$4</f>
        <v>32.465833448138504</v>
      </c>
      <c r="O252" t="b">
        <f t="shared" si="22"/>
        <v>0</v>
      </c>
    </row>
    <row r="253" spans="1:15" x14ac:dyDescent="0.3">
      <c r="A253" s="8">
        <v>5.8</v>
      </c>
      <c r="B253" s="3">
        <f t="shared" si="18"/>
        <v>2.8634904961737841E-2</v>
      </c>
      <c r="C253">
        <v>14.35</v>
      </c>
      <c r="D253" s="9">
        <f t="shared" si="19"/>
        <v>29.249492669078371</v>
      </c>
      <c r="F253" s="8">
        <v>6.6</v>
      </c>
      <c r="G253" s="3">
        <f t="shared" si="20"/>
        <v>3.1503579952267304E-2</v>
      </c>
      <c r="H253">
        <v>18.45</v>
      </c>
      <c r="I253" s="9">
        <f t="shared" si="21"/>
        <v>37.570742959914767</v>
      </c>
      <c r="J253" t="b">
        <f t="shared" si="23"/>
        <v>0</v>
      </c>
      <c r="K253" s="8">
        <v>4.8</v>
      </c>
      <c r="L253" s="3">
        <f>K253/'Tensile Test'!$L$2</f>
        <v>2.2268408551068885E-2</v>
      </c>
      <c r="M253">
        <v>15.25</v>
      </c>
      <c r="N253" s="9">
        <f>M253*1000/'Tensile Test'!$L$3/'Tensile Test'!$L$4</f>
        <v>32.572628952902122</v>
      </c>
      <c r="O253" t="b">
        <f t="shared" si="22"/>
        <v>0</v>
      </c>
    </row>
    <row r="254" spans="1:15" x14ac:dyDescent="0.3">
      <c r="A254" s="8">
        <v>5.8</v>
      </c>
      <c r="B254" s="3">
        <f t="shared" si="18"/>
        <v>2.8634904961737841E-2</v>
      </c>
      <c r="C254">
        <v>14.4</v>
      </c>
      <c r="D254" s="9">
        <f t="shared" si="19"/>
        <v>29.351407277681432</v>
      </c>
      <c r="F254" s="8">
        <v>6.7</v>
      </c>
      <c r="G254" s="3">
        <f t="shared" si="20"/>
        <v>3.1980906921241052E-2</v>
      </c>
      <c r="H254">
        <v>18.55</v>
      </c>
      <c r="I254" s="9">
        <f t="shared" si="21"/>
        <v>37.77437842311214</v>
      </c>
      <c r="J254" t="b">
        <f t="shared" si="23"/>
        <v>0</v>
      </c>
      <c r="K254" s="8">
        <v>4.8</v>
      </c>
      <c r="L254" s="3">
        <f>K254/'Tensile Test'!$L$2</f>
        <v>2.2268408551068885E-2</v>
      </c>
      <c r="M254">
        <v>15.3</v>
      </c>
      <c r="N254" s="9">
        <f>M254*1000/'Tensile Test'!$L$3/'Tensile Test'!$L$4</f>
        <v>32.679424457665732</v>
      </c>
      <c r="O254" t="b">
        <f t="shared" si="22"/>
        <v>0</v>
      </c>
    </row>
    <row r="255" spans="1:15" x14ac:dyDescent="0.3">
      <c r="A255" s="8">
        <v>5.8</v>
      </c>
      <c r="B255" s="3">
        <f t="shared" si="18"/>
        <v>2.8634904961737841E-2</v>
      </c>
      <c r="C255">
        <v>14.5</v>
      </c>
      <c r="D255" s="9">
        <f t="shared" si="19"/>
        <v>29.555236494887556</v>
      </c>
      <c r="F255" s="8">
        <v>6.8</v>
      </c>
      <c r="G255" s="3">
        <f t="shared" si="20"/>
        <v>3.2458233890214794E-2</v>
      </c>
      <c r="H255">
        <v>18.600000000000001</v>
      </c>
      <c r="I255" s="9">
        <f t="shared" si="21"/>
        <v>37.876196154710826</v>
      </c>
      <c r="J255" t="b">
        <f t="shared" si="23"/>
        <v>0</v>
      </c>
      <c r="K255" s="8">
        <v>4.8</v>
      </c>
      <c r="L255" s="3">
        <f>K255/'Tensile Test'!$L$2</f>
        <v>2.2268408551068885E-2</v>
      </c>
      <c r="M255">
        <v>15.4</v>
      </c>
      <c r="N255" s="9">
        <f>M255*1000/'Tensile Test'!$L$3/'Tensile Test'!$L$4</f>
        <v>32.893015467192953</v>
      </c>
      <c r="O255" t="b">
        <f t="shared" si="22"/>
        <v>0</v>
      </c>
    </row>
    <row r="256" spans="1:15" x14ac:dyDescent="0.3">
      <c r="A256" s="8">
        <v>5.8</v>
      </c>
      <c r="B256" s="3">
        <f t="shared" si="18"/>
        <v>2.8634904961737841E-2</v>
      </c>
      <c r="C256">
        <v>14.55</v>
      </c>
      <c r="D256" s="9">
        <f t="shared" si="19"/>
        <v>29.657151103490612</v>
      </c>
      <c r="F256" s="8">
        <v>6.8</v>
      </c>
      <c r="G256" s="3">
        <f t="shared" si="20"/>
        <v>3.2458233890214794E-2</v>
      </c>
      <c r="H256">
        <v>18.7</v>
      </c>
      <c r="I256" s="9">
        <f t="shared" si="21"/>
        <v>38.079831617908191</v>
      </c>
      <c r="J256" t="b">
        <f t="shared" si="23"/>
        <v>0</v>
      </c>
      <c r="K256" s="8">
        <v>4.8</v>
      </c>
      <c r="L256" s="3">
        <f>K256/'Tensile Test'!$L$2</f>
        <v>2.2268408551068885E-2</v>
      </c>
      <c r="M256">
        <v>15.45</v>
      </c>
      <c r="N256" s="9">
        <f>M256*1000/'Tensile Test'!$L$3/'Tensile Test'!$L$4</f>
        <v>32.999810971956578</v>
      </c>
      <c r="O256" t="b">
        <f t="shared" si="22"/>
        <v>0</v>
      </c>
    </row>
    <row r="257" spans="1:15" x14ac:dyDescent="0.3">
      <c r="A257" s="8">
        <v>5.8</v>
      </c>
      <c r="B257" s="3">
        <f t="shared" si="18"/>
        <v>2.8634904961737841E-2</v>
      </c>
      <c r="C257">
        <v>14.65</v>
      </c>
      <c r="D257" s="9">
        <f t="shared" si="19"/>
        <v>29.860980320696736</v>
      </c>
      <c r="F257" s="8">
        <v>6.8</v>
      </c>
      <c r="G257" s="3">
        <f t="shared" si="20"/>
        <v>3.2458233890214794E-2</v>
      </c>
      <c r="H257">
        <v>18.75</v>
      </c>
      <c r="I257" s="9">
        <f t="shared" si="21"/>
        <v>38.181649349506877</v>
      </c>
      <c r="J257" t="b">
        <f t="shared" si="23"/>
        <v>0</v>
      </c>
      <c r="K257" s="8">
        <v>4.8</v>
      </c>
      <c r="L257" s="3">
        <f>K257/'Tensile Test'!$L$2</f>
        <v>2.2268408551068885E-2</v>
      </c>
      <c r="M257">
        <v>15.55</v>
      </c>
      <c r="N257" s="9">
        <f>M257*1000/'Tensile Test'!$L$3/'Tensile Test'!$L$4</f>
        <v>33.213401981483798</v>
      </c>
      <c r="O257" t="b">
        <f t="shared" si="22"/>
        <v>0</v>
      </c>
    </row>
    <row r="258" spans="1:15" x14ac:dyDescent="0.3">
      <c r="A258" s="8">
        <v>5.8</v>
      </c>
      <c r="B258" s="3">
        <f t="shared" si="18"/>
        <v>2.8634904961737841E-2</v>
      </c>
      <c r="C258">
        <v>14.7</v>
      </c>
      <c r="D258" s="9">
        <f t="shared" si="19"/>
        <v>29.962894929299793</v>
      </c>
      <c r="F258" s="8">
        <v>6.8</v>
      </c>
      <c r="G258" s="3">
        <f t="shared" si="20"/>
        <v>3.2458233890214794E-2</v>
      </c>
      <c r="H258">
        <v>18.8</v>
      </c>
      <c r="I258" s="9">
        <f t="shared" si="21"/>
        <v>38.283467081105556</v>
      </c>
      <c r="J258" t="b">
        <f t="shared" si="23"/>
        <v>0</v>
      </c>
      <c r="K258" s="8">
        <v>4.8</v>
      </c>
      <c r="L258" s="3">
        <f>K258/'Tensile Test'!$L$2</f>
        <v>2.2268408551068885E-2</v>
      </c>
      <c r="M258">
        <v>15.6</v>
      </c>
      <c r="N258" s="9">
        <f>M258*1000/'Tensile Test'!$L$3/'Tensile Test'!$L$4</f>
        <v>33.320197486247416</v>
      </c>
      <c r="O258" t="b">
        <f t="shared" si="22"/>
        <v>0</v>
      </c>
    </row>
    <row r="259" spans="1:15" x14ac:dyDescent="0.3">
      <c r="A259" s="8">
        <v>5.8</v>
      </c>
      <c r="B259" s="3">
        <f t="shared" si="18"/>
        <v>2.8634904961737841E-2</v>
      </c>
      <c r="C259">
        <v>14.75</v>
      </c>
      <c r="D259" s="9">
        <f t="shared" si="19"/>
        <v>30.064809537902857</v>
      </c>
      <c r="F259" s="8">
        <v>6.8</v>
      </c>
      <c r="G259" s="3">
        <f t="shared" si="20"/>
        <v>3.2458233890214794E-2</v>
      </c>
      <c r="H259">
        <v>18.899999999999999</v>
      </c>
      <c r="I259" s="9">
        <f t="shared" si="21"/>
        <v>38.487102544302928</v>
      </c>
      <c r="J259" t="b">
        <f t="shared" si="23"/>
        <v>0</v>
      </c>
      <c r="K259" s="8">
        <v>4.8</v>
      </c>
      <c r="L259" s="3">
        <f>K259/'Tensile Test'!$L$2</f>
        <v>2.2268408551068885E-2</v>
      </c>
      <c r="M259">
        <v>15.7</v>
      </c>
      <c r="N259" s="9">
        <f>M259*1000/'Tensile Test'!$L$3/'Tensile Test'!$L$4</f>
        <v>33.533788495774637</v>
      </c>
      <c r="O259" t="b">
        <f t="shared" si="22"/>
        <v>0</v>
      </c>
    </row>
    <row r="260" spans="1:15" x14ac:dyDescent="0.3">
      <c r="A260" s="8">
        <v>5.8</v>
      </c>
      <c r="B260" s="3">
        <f t="shared" si="18"/>
        <v>2.8634904961737841E-2</v>
      </c>
      <c r="C260">
        <v>14.85</v>
      </c>
      <c r="D260" s="9">
        <f t="shared" si="19"/>
        <v>30.268638755108977</v>
      </c>
      <c r="F260" s="8">
        <v>6.8</v>
      </c>
      <c r="G260" s="3">
        <f t="shared" si="20"/>
        <v>3.2458233890214794E-2</v>
      </c>
      <c r="H260">
        <v>18.95</v>
      </c>
      <c r="I260" s="9">
        <f t="shared" si="21"/>
        <v>38.588920275901614</v>
      </c>
      <c r="J260" t="b">
        <f t="shared" si="23"/>
        <v>0</v>
      </c>
      <c r="K260" s="8">
        <v>4.8</v>
      </c>
      <c r="L260" s="3">
        <f>K260/'Tensile Test'!$L$2</f>
        <v>2.2268408551068885E-2</v>
      </c>
      <c r="M260">
        <v>15.75</v>
      </c>
      <c r="N260" s="9">
        <f>M260*1000/'Tensile Test'!$L$3/'Tensile Test'!$L$4</f>
        <v>33.640584000538247</v>
      </c>
      <c r="O260" t="b">
        <f t="shared" si="22"/>
        <v>0</v>
      </c>
    </row>
    <row r="261" spans="1:15" x14ac:dyDescent="0.3">
      <c r="A261" s="8">
        <v>5.8</v>
      </c>
      <c r="B261" s="3">
        <f t="shared" si="18"/>
        <v>2.8634904961737841E-2</v>
      </c>
      <c r="C261">
        <v>14.9</v>
      </c>
      <c r="D261" s="9">
        <f t="shared" si="19"/>
        <v>30.370553363712038</v>
      </c>
      <c r="F261" s="8">
        <v>6.8</v>
      </c>
      <c r="G261" s="3">
        <f t="shared" si="20"/>
        <v>3.2458233890214794E-2</v>
      </c>
      <c r="H261">
        <v>19.05</v>
      </c>
      <c r="I261" s="9">
        <f t="shared" si="21"/>
        <v>38.792555739098987</v>
      </c>
      <c r="J261" t="b">
        <f t="shared" si="23"/>
        <v>0</v>
      </c>
      <c r="K261" s="8">
        <v>4.8</v>
      </c>
      <c r="L261" s="3">
        <f>K261/'Tensile Test'!$L$2</f>
        <v>2.2268408551068885E-2</v>
      </c>
      <c r="M261">
        <v>15.8</v>
      </c>
      <c r="N261" s="9">
        <f>M261*1000/'Tensile Test'!$L$3/'Tensile Test'!$L$4</f>
        <v>33.747379505301865</v>
      </c>
      <c r="O261" t="b">
        <f t="shared" si="22"/>
        <v>0</v>
      </c>
    </row>
    <row r="262" spans="1:15" x14ac:dyDescent="0.3">
      <c r="A262" s="8">
        <v>5.8</v>
      </c>
      <c r="B262" s="3">
        <f t="shared" si="18"/>
        <v>2.8634904961737841E-2</v>
      </c>
      <c r="C262">
        <v>15</v>
      </c>
      <c r="D262" s="9">
        <f t="shared" si="19"/>
        <v>30.574382580918158</v>
      </c>
      <c r="F262" s="8">
        <v>6.8</v>
      </c>
      <c r="G262" s="3">
        <f t="shared" si="20"/>
        <v>3.2458233890214794E-2</v>
      </c>
      <c r="H262">
        <v>19.100000000000001</v>
      </c>
      <c r="I262" s="9">
        <f t="shared" si="21"/>
        <v>38.894373470697673</v>
      </c>
      <c r="J262" t="b">
        <f t="shared" si="23"/>
        <v>0</v>
      </c>
      <c r="K262" s="8">
        <v>4.8</v>
      </c>
      <c r="L262" s="3">
        <f>K262/'Tensile Test'!$L$2</f>
        <v>2.2268408551068885E-2</v>
      </c>
      <c r="M262">
        <v>15.9</v>
      </c>
      <c r="N262" s="9">
        <f>M262*1000/'Tensile Test'!$L$3/'Tensile Test'!$L$4</f>
        <v>33.960970514829093</v>
      </c>
      <c r="O262" t="b">
        <f t="shared" si="22"/>
        <v>0</v>
      </c>
    </row>
    <row r="263" spans="1:15" x14ac:dyDescent="0.3">
      <c r="A263" s="8">
        <v>5.9</v>
      </c>
      <c r="B263" s="3">
        <f t="shared" si="18"/>
        <v>2.9128610219698838E-2</v>
      </c>
      <c r="C263">
        <v>15.05</v>
      </c>
      <c r="D263" s="9">
        <f t="shared" si="19"/>
        <v>30.676297189521218</v>
      </c>
      <c r="F263" s="8">
        <v>6.8</v>
      </c>
      <c r="G263" s="3">
        <f t="shared" si="20"/>
        <v>3.2458233890214794E-2</v>
      </c>
      <c r="H263">
        <v>19.2</v>
      </c>
      <c r="I263" s="9">
        <f t="shared" si="21"/>
        <v>39.098008933895038</v>
      </c>
      <c r="J263" t="b">
        <f t="shared" si="23"/>
        <v>0</v>
      </c>
      <c r="K263" s="8">
        <v>4.8</v>
      </c>
      <c r="L263" s="3">
        <f>K263/'Tensile Test'!$L$2</f>
        <v>2.2268408551068885E-2</v>
      </c>
      <c r="M263">
        <v>15.95</v>
      </c>
      <c r="N263" s="9">
        <f>M263*1000/'Tensile Test'!$L$3/'Tensile Test'!$L$4</f>
        <v>34.06776601959271</v>
      </c>
      <c r="O263" t="b">
        <f t="shared" si="22"/>
        <v>0</v>
      </c>
    </row>
    <row r="264" spans="1:15" x14ac:dyDescent="0.3">
      <c r="A264" s="8">
        <v>5.9</v>
      </c>
      <c r="B264" s="3">
        <f t="shared" si="18"/>
        <v>2.9128610219698838E-2</v>
      </c>
      <c r="C264">
        <v>15.15</v>
      </c>
      <c r="D264" s="9">
        <f t="shared" si="19"/>
        <v>30.880126406727342</v>
      </c>
      <c r="F264" s="8">
        <v>6.8</v>
      </c>
      <c r="G264" s="3">
        <f t="shared" si="20"/>
        <v>3.2458233890214794E-2</v>
      </c>
      <c r="H264">
        <v>19.25</v>
      </c>
      <c r="I264" s="9">
        <f t="shared" si="21"/>
        <v>39.199826665493724</v>
      </c>
      <c r="J264" t="b">
        <f t="shared" si="23"/>
        <v>0</v>
      </c>
      <c r="K264" s="8">
        <v>4.8</v>
      </c>
      <c r="L264" s="3">
        <f>K264/'Tensile Test'!$L$2</f>
        <v>2.2268408551068885E-2</v>
      </c>
      <c r="M264">
        <v>16.05</v>
      </c>
      <c r="N264" s="9">
        <f>M264*1000/'Tensile Test'!$L$3/'Tensile Test'!$L$4</f>
        <v>34.281357029119931</v>
      </c>
      <c r="O264" t="b">
        <f t="shared" si="22"/>
        <v>0</v>
      </c>
    </row>
    <row r="265" spans="1:15" x14ac:dyDescent="0.3">
      <c r="A265" s="8">
        <v>6</v>
      </c>
      <c r="B265" s="3">
        <f t="shared" ref="B265:B328" si="24">A265/$B$2</f>
        <v>2.9622315477659835E-2</v>
      </c>
      <c r="C265">
        <v>15.15</v>
      </c>
      <c r="D265" s="9">
        <f t="shared" ref="D265:D328" si="25">C265*1000/$B$3/$B$4</f>
        <v>30.880126406727342</v>
      </c>
      <c r="F265" s="8">
        <v>6.8</v>
      </c>
      <c r="G265" s="3">
        <f t="shared" ref="G265:G328" si="26">F265/$G$2</f>
        <v>3.2458233890214794E-2</v>
      </c>
      <c r="H265">
        <v>19.3</v>
      </c>
      <c r="I265" s="9">
        <f t="shared" ref="I265:I328" si="27">H265*1000/$G$3/$G$4</f>
        <v>39.30164439709241</v>
      </c>
      <c r="J265" t="b">
        <f t="shared" si="23"/>
        <v>0</v>
      </c>
      <c r="K265" s="8">
        <v>4.8</v>
      </c>
      <c r="L265" s="3">
        <f>K265/'Tensile Test'!$L$2</f>
        <v>2.2268408551068885E-2</v>
      </c>
      <c r="M265">
        <v>16.100000000000001</v>
      </c>
      <c r="N265" s="9">
        <f>M265*1000/'Tensile Test'!$L$3/'Tensile Test'!$L$4</f>
        <v>34.388152533883549</v>
      </c>
      <c r="O265" t="b">
        <f t="shared" ref="O265:O328" si="28">N265&gt;N266</f>
        <v>0</v>
      </c>
    </row>
    <row r="266" spans="1:15" x14ac:dyDescent="0.3">
      <c r="A266" s="8">
        <v>6</v>
      </c>
      <c r="B266" s="3">
        <f t="shared" si="24"/>
        <v>2.9622315477659835E-2</v>
      </c>
      <c r="C266">
        <v>15.2</v>
      </c>
      <c r="D266" s="9">
        <f t="shared" si="25"/>
        <v>30.982041015330399</v>
      </c>
      <c r="F266" s="8">
        <v>6.8</v>
      </c>
      <c r="G266" s="3">
        <f t="shared" si="26"/>
        <v>3.2458233890214794E-2</v>
      </c>
      <c r="H266">
        <v>19.45</v>
      </c>
      <c r="I266" s="9">
        <f t="shared" si="27"/>
        <v>39.607097591888468</v>
      </c>
      <c r="J266" t="b">
        <f t="shared" ref="J266:J329" si="29">I266&lt;I265</f>
        <v>0</v>
      </c>
      <c r="K266" s="8">
        <v>4.8</v>
      </c>
      <c r="L266" s="3">
        <f>K266/'Tensile Test'!$L$2</f>
        <v>2.2268408551068885E-2</v>
      </c>
      <c r="M266">
        <v>16.2</v>
      </c>
      <c r="N266" s="9">
        <f>M266*1000/'Tensile Test'!$L$3/'Tensile Test'!$L$4</f>
        <v>34.60174354341077</v>
      </c>
      <c r="O266" t="b">
        <f t="shared" si="28"/>
        <v>0</v>
      </c>
    </row>
    <row r="267" spans="1:15" x14ac:dyDescent="0.3">
      <c r="A267" s="8">
        <v>6</v>
      </c>
      <c r="B267" s="3">
        <f t="shared" si="24"/>
        <v>2.9622315477659835E-2</v>
      </c>
      <c r="C267">
        <v>15.3</v>
      </c>
      <c r="D267" s="9">
        <f t="shared" si="25"/>
        <v>31.185870232536523</v>
      </c>
      <c r="F267" s="8">
        <v>6.8</v>
      </c>
      <c r="G267" s="3">
        <f t="shared" si="26"/>
        <v>3.2458233890214794E-2</v>
      </c>
      <c r="H267">
        <v>19.55</v>
      </c>
      <c r="I267" s="9">
        <f t="shared" si="27"/>
        <v>39.810733055085834</v>
      </c>
      <c r="J267" t="b">
        <f t="shared" si="29"/>
        <v>0</v>
      </c>
      <c r="K267" s="8">
        <v>4.8</v>
      </c>
      <c r="L267" s="3">
        <f>K267/'Tensile Test'!$L$2</f>
        <v>2.2268408551068885E-2</v>
      </c>
      <c r="M267">
        <v>16.25</v>
      </c>
      <c r="N267" s="9">
        <f>M267*1000/'Tensile Test'!$L$3/'Tensile Test'!$L$4</f>
        <v>34.708539048174387</v>
      </c>
      <c r="O267" t="b">
        <f t="shared" si="28"/>
        <v>0</v>
      </c>
    </row>
    <row r="268" spans="1:15" x14ac:dyDescent="0.3">
      <c r="A268" s="8">
        <v>6.3</v>
      </c>
      <c r="B268" s="3">
        <f t="shared" si="24"/>
        <v>3.1103431251542826E-2</v>
      </c>
      <c r="C268">
        <v>15.3</v>
      </c>
      <c r="D268" s="9">
        <f t="shared" si="25"/>
        <v>31.185870232536523</v>
      </c>
      <c r="F268" s="8">
        <v>6.8</v>
      </c>
      <c r="G268" s="3">
        <f t="shared" si="26"/>
        <v>3.2458233890214794E-2</v>
      </c>
      <c r="H268">
        <v>19.600000000000001</v>
      </c>
      <c r="I268" s="9">
        <f t="shared" si="27"/>
        <v>39.91255078668452</v>
      </c>
      <c r="J268" t="b">
        <f t="shared" si="29"/>
        <v>0</v>
      </c>
      <c r="K268" s="8">
        <v>4.8</v>
      </c>
      <c r="L268" s="3">
        <f>K268/'Tensile Test'!$L$2</f>
        <v>2.2268408551068885E-2</v>
      </c>
      <c r="M268">
        <v>16.350000000000001</v>
      </c>
      <c r="N268" s="9">
        <f>M268*1000/'Tensile Test'!$L$3/'Tensile Test'!$L$4</f>
        <v>34.922130057701622</v>
      </c>
      <c r="O268" t="b">
        <f t="shared" si="28"/>
        <v>0</v>
      </c>
    </row>
    <row r="269" spans="1:15" x14ac:dyDescent="0.3">
      <c r="A269" s="8">
        <v>6.4</v>
      </c>
      <c r="B269" s="3">
        <f t="shared" si="24"/>
        <v>3.1597136509503826E-2</v>
      </c>
      <c r="C269">
        <v>15.3</v>
      </c>
      <c r="D269" s="9">
        <f t="shared" si="25"/>
        <v>31.185870232536523</v>
      </c>
      <c r="F269" s="8">
        <v>6.8</v>
      </c>
      <c r="G269" s="3">
        <f t="shared" si="26"/>
        <v>3.2458233890214794E-2</v>
      </c>
      <c r="H269">
        <v>19.7</v>
      </c>
      <c r="I269" s="9">
        <f t="shared" si="27"/>
        <v>40.116186249881892</v>
      </c>
      <c r="J269" t="b">
        <f t="shared" si="29"/>
        <v>0</v>
      </c>
      <c r="K269" s="8">
        <v>4.8</v>
      </c>
      <c r="L269" s="3">
        <f>K269/'Tensile Test'!$L$2</f>
        <v>2.2268408551068885E-2</v>
      </c>
      <c r="M269">
        <v>16.399999999999999</v>
      </c>
      <c r="N269" s="9">
        <f>M269*1000/'Tensile Test'!$L$3/'Tensile Test'!$L$4</f>
        <v>35.028925562465226</v>
      </c>
      <c r="O269" t="b">
        <f t="shared" si="28"/>
        <v>0</v>
      </c>
    </row>
    <row r="270" spans="1:15" x14ac:dyDescent="0.3">
      <c r="A270" s="8">
        <v>6.4</v>
      </c>
      <c r="B270" s="3">
        <f t="shared" si="24"/>
        <v>3.1597136509503826E-2</v>
      </c>
      <c r="C270">
        <v>15.35</v>
      </c>
      <c r="D270" s="9">
        <f t="shared" si="25"/>
        <v>31.28778484113958</v>
      </c>
      <c r="F270" s="8">
        <v>7.2</v>
      </c>
      <c r="G270" s="3">
        <f t="shared" si="26"/>
        <v>3.4367541766109788E-2</v>
      </c>
      <c r="H270">
        <v>19.7</v>
      </c>
      <c r="I270" s="9">
        <f t="shared" si="27"/>
        <v>40.116186249881892</v>
      </c>
      <c r="J270" t="b">
        <f t="shared" si="29"/>
        <v>0</v>
      </c>
      <c r="K270" s="8">
        <v>4.9000000000000004</v>
      </c>
      <c r="L270" s="3">
        <f>K270/'Tensile Test'!$L$2</f>
        <v>2.2732333729216153E-2</v>
      </c>
      <c r="M270">
        <v>16.399999999999999</v>
      </c>
      <c r="N270" s="9">
        <f>M270*1000/'Tensile Test'!$L$3/'Tensile Test'!$L$4</f>
        <v>35.028925562465226</v>
      </c>
      <c r="O270" t="b">
        <f t="shared" si="28"/>
        <v>0</v>
      </c>
    </row>
    <row r="271" spans="1:15" x14ac:dyDescent="0.3">
      <c r="A271" s="8">
        <v>6.5</v>
      </c>
      <c r="B271" s="3">
        <f t="shared" si="24"/>
        <v>3.2090841767464823E-2</v>
      </c>
      <c r="C271">
        <v>15.35</v>
      </c>
      <c r="D271" s="9">
        <f t="shared" si="25"/>
        <v>31.28778484113958</v>
      </c>
      <c r="F271" s="8">
        <v>7.2</v>
      </c>
      <c r="G271" s="3">
        <f t="shared" si="26"/>
        <v>3.4367541766109788E-2</v>
      </c>
      <c r="H271">
        <v>19.75</v>
      </c>
      <c r="I271" s="9">
        <f t="shared" si="27"/>
        <v>40.218003981480578</v>
      </c>
      <c r="J271" t="b">
        <f t="shared" si="29"/>
        <v>0</v>
      </c>
      <c r="K271" s="8">
        <v>4.9000000000000004</v>
      </c>
      <c r="L271" s="3">
        <f>K271/'Tensile Test'!$L$2</f>
        <v>2.2732333729216153E-2</v>
      </c>
      <c r="M271">
        <v>16.55</v>
      </c>
      <c r="N271" s="9">
        <f>M271*1000/'Tensile Test'!$L$3/'Tensile Test'!$L$4</f>
        <v>35.349312076756064</v>
      </c>
      <c r="O271" t="b">
        <f t="shared" si="28"/>
        <v>0</v>
      </c>
    </row>
    <row r="272" spans="1:15" x14ac:dyDescent="0.3">
      <c r="A272" s="8">
        <v>6.6</v>
      </c>
      <c r="B272" s="3">
        <f t="shared" si="24"/>
        <v>3.258454702542582E-2</v>
      </c>
      <c r="C272">
        <v>15.35</v>
      </c>
      <c r="D272" s="9">
        <f t="shared" si="25"/>
        <v>31.28778484113958</v>
      </c>
      <c r="F272" s="8">
        <v>7.2</v>
      </c>
      <c r="G272" s="3">
        <f t="shared" si="26"/>
        <v>3.4367541766109788E-2</v>
      </c>
      <c r="H272">
        <v>19.8</v>
      </c>
      <c r="I272" s="9">
        <f t="shared" si="27"/>
        <v>40.319821713079264</v>
      </c>
      <c r="J272" t="b">
        <f t="shared" si="29"/>
        <v>0</v>
      </c>
      <c r="K272" s="8">
        <v>5.2</v>
      </c>
      <c r="L272" s="3">
        <f>K272/'Tensile Test'!$L$2</f>
        <v>2.4124109263657958E-2</v>
      </c>
      <c r="M272">
        <v>16.600000000000001</v>
      </c>
      <c r="N272" s="9">
        <f>M272*1000/'Tensile Test'!$L$3/'Tensile Test'!$L$4</f>
        <v>35.456107581519682</v>
      </c>
      <c r="O272" t="b">
        <f t="shared" si="28"/>
        <v>0</v>
      </c>
    </row>
    <row r="273" spans="1:15" x14ac:dyDescent="0.3">
      <c r="A273" s="8">
        <v>6.6</v>
      </c>
      <c r="B273" s="3">
        <f t="shared" si="24"/>
        <v>3.258454702542582E-2</v>
      </c>
      <c r="C273">
        <v>15.4</v>
      </c>
      <c r="D273" s="9">
        <f t="shared" si="25"/>
        <v>31.389699449742643</v>
      </c>
      <c r="F273" s="8">
        <v>7.2</v>
      </c>
      <c r="G273" s="3">
        <f t="shared" si="26"/>
        <v>3.4367541766109788E-2</v>
      </c>
      <c r="H273">
        <v>19.899999999999999</v>
      </c>
      <c r="I273" s="9">
        <f t="shared" si="27"/>
        <v>40.523457176276629</v>
      </c>
      <c r="J273" t="b">
        <f t="shared" si="29"/>
        <v>0</v>
      </c>
      <c r="K273" s="8">
        <v>5.2</v>
      </c>
      <c r="L273" s="3">
        <f>K273/'Tensile Test'!$L$2</f>
        <v>2.4124109263657958E-2</v>
      </c>
      <c r="M273">
        <v>16.600000000000001</v>
      </c>
      <c r="N273" s="9">
        <f>M273*1000/'Tensile Test'!$L$3/'Tensile Test'!$L$4</f>
        <v>35.456107581519682</v>
      </c>
      <c r="O273" t="b">
        <f t="shared" si="28"/>
        <v>0</v>
      </c>
    </row>
    <row r="274" spans="1:15" x14ac:dyDescent="0.3">
      <c r="A274" s="8">
        <v>6.6</v>
      </c>
      <c r="B274" s="3">
        <f t="shared" si="24"/>
        <v>3.258454702542582E-2</v>
      </c>
      <c r="C274">
        <v>15.4</v>
      </c>
      <c r="D274" s="9">
        <f t="shared" si="25"/>
        <v>31.389699449742643</v>
      </c>
      <c r="F274" s="8">
        <v>7.2</v>
      </c>
      <c r="G274" s="3">
        <f t="shared" si="26"/>
        <v>3.4367541766109788E-2</v>
      </c>
      <c r="H274">
        <v>19.95</v>
      </c>
      <c r="I274" s="9">
        <f t="shared" si="27"/>
        <v>40.625274907875315</v>
      </c>
      <c r="J274" t="b">
        <f t="shared" si="29"/>
        <v>0</v>
      </c>
      <c r="K274" s="8">
        <v>5.2</v>
      </c>
      <c r="L274" s="3">
        <f>K274/'Tensile Test'!$L$2</f>
        <v>2.4124109263657958E-2</v>
      </c>
      <c r="M274">
        <v>16.7</v>
      </c>
      <c r="N274" s="9">
        <f>M274*1000/'Tensile Test'!$L$3/'Tensile Test'!$L$4</f>
        <v>35.66969859104691</v>
      </c>
      <c r="O274" t="b">
        <f t="shared" si="28"/>
        <v>0</v>
      </c>
    </row>
    <row r="275" spans="1:15" x14ac:dyDescent="0.3">
      <c r="A275" s="8">
        <v>6.6</v>
      </c>
      <c r="B275" s="3">
        <f t="shared" si="24"/>
        <v>3.258454702542582E-2</v>
      </c>
      <c r="C275">
        <v>15.5</v>
      </c>
      <c r="D275" s="9">
        <f t="shared" si="25"/>
        <v>31.593528666948764</v>
      </c>
      <c r="F275" s="8">
        <v>7.2</v>
      </c>
      <c r="G275" s="3">
        <f t="shared" si="26"/>
        <v>3.4367541766109788E-2</v>
      </c>
      <c r="H275">
        <v>20.05</v>
      </c>
      <c r="I275" s="9">
        <f t="shared" si="27"/>
        <v>40.828910371072688</v>
      </c>
      <c r="J275" t="b">
        <f t="shared" si="29"/>
        <v>0</v>
      </c>
      <c r="K275" s="8">
        <v>5.2</v>
      </c>
      <c r="L275" s="3">
        <f>K275/'Tensile Test'!$L$2</f>
        <v>2.4124109263657958E-2</v>
      </c>
      <c r="M275">
        <v>16.75</v>
      </c>
      <c r="N275" s="9">
        <f>M275*1000/'Tensile Test'!$L$3/'Tensile Test'!$L$4</f>
        <v>35.776494095810527</v>
      </c>
      <c r="O275" t="b">
        <f t="shared" si="28"/>
        <v>0</v>
      </c>
    </row>
    <row r="276" spans="1:15" x14ac:dyDescent="0.3">
      <c r="A276" s="8">
        <v>6.6</v>
      </c>
      <c r="B276" s="3">
        <f t="shared" si="24"/>
        <v>3.258454702542582E-2</v>
      </c>
      <c r="C276">
        <v>15.55</v>
      </c>
      <c r="D276" s="9">
        <f t="shared" si="25"/>
        <v>31.695443275551824</v>
      </c>
      <c r="F276" s="8">
        <v>7.2</v>
      </c>
      <c r="G276" s="3">
        <f t="shared" si="26"/>
        <v>3.4367541766109788E-2</v>
      </c>
      <c r="H276">
        <v>20.100000000000001</v>
      </c>
      <c r="I276" s="9">
        <f t="shared" si="27"/>
        <v>40.930728102671374</v>
      </c>
      <c r="J276" t="b">
        <f t="shared" si="29"/>
        <v>0</v>
      </c>
      <c r="K276" s="8">
        <v>5.2</v>
      </c>
      <c r="L276" s="3">
        <f>K276/'Tensile Test'!$L$2</f>
        <v>2.4124109263657958E-2</v>
      </c>
      <c r="M276">
        <v>16.850000000000001</v>
      </c>
      <c r="N276" s="9">
        <f>M276*1000/'Tensile Test'!$L$3/'Tensile Test'!$L$4</f>
        <v>35.990085105337748</v>
      </c>
      <c r="O276" t="b">
        <f t="shared" si="28"/>
        <v>0</v>
      </c>
    </row>
    <row r="277" spans="1:15" x14ac:dyDescent="0.3">
      <c r="A277" s="8">
        <v>6.6</v>
      </c>
      <c r="B277" s="3">
        <f t="shared" si="24"/>
        <v>3.258454702542582E-2</v>
      </c>
      <c r="C277">
        <v>15.65</v>
      </c>
      <c r="D277" s="9">
        <f t="shared" si="25"/>
        <v>31.899272492757948</v>
      </c>
      <c r="F277" s="8">
        <v>7.2</v>
      </c>
      <c r="G277" s="3">
        <f t="shared" si="26"/>
        <v>3.4367541766109788E-2</v>
      </c>
      <c r="H277">
        <v>20.2</v>
      </c>
      <c r="I277" s="9">
        <f t="shared" si="27"/>
        <v>41.134363565868739</v>
      </c>
      <c r="J277" t="b">
        <f t="shared" si="29"/>
        <v>0</v>
      </c>
      <c r="K277" s="8">
        <v>5.2</v>
      </c>
      <c r="L277" s="3">
        <f>K277/'Tensile Test'!$L$2</f>
        <v>2.4124109263657958E-2</v>
      </c>
      <c r="M277">
        <v>16.899999999999999</v>
      </c>
      <c r="N277" s="9">
        <f>M277*1000/'Tensile Test'!$L$3/'Tensile Test'!$L$4</f>
        <v>36.096880610101366</v>
      </c>
      <c r="O277" t="b">
        <f t="shared" si="28"/>
        <v>0</v>
      </c>
    </row>
    <row r="278" spans="1:15" x14ac:dyDescent="0.3">
      <c r="A278" s="8">
        <v>6.6</v>
      </c>
      <c r="B278" s="3">
        <f t="shared" si="24"/>
        <v>3.258454702542582E-2</v>
      </c>
      <c r="C278">
        <v>15.7</v>
      </c>
      <c r="D278" s="9">
        <f t="shared" si="25"/>
        <v>32.001187101361005</v>
      </c>
      <c r="F278" s="8">
        <v>7.2</v>
      </c>
      <c r="G278" s="3">
        <f t="shared" si="26"/>
        <v>3.4367541766109788E-2</v>
      </c>
      <c r="H278">
        <v>20.25</v>
      </c>
      <c r="I278" s="9">
        <f t="shared" si="27"/>
        <v>41.236181297467425</v>
      </c>
      <c r="J278" t="b">
        <f t="shared" si="29"/>
        <v>0</v>
      </c>
      <c r="K278" s="8">
        <v>5.2</v>
      </c>
      <c r="L278" s="3">
        <f>K278/'Tensile Test'!$L$2</f>
        <v>2.4124109263657958E-2</v>
      </c>
      <c r="M278">
        <v>16.95</v>
      </c>
      <c r="N278" s="9">
        <f>M278*1000/'Tensile Test'!$L$3/'Tensile Test'!$L$4</f>
        <v>36.203676114864976</v>
      </c>
      <c r="O278" t="b">
        <f t="shared" si="28"/>
        <v>0</v>
      </c>
    </row>
    <row r="279" spans="1:15" x14ac:dyDescent="0.3">
      <c r="A279" s="8">
        <v>6.6</v>
      </c>
      <c r="B279" s="3">
        <f t="shared" si="24"/>
        <v>3.258454702542582E-2</v>
      </c>
      <c r="C279">
        <v>15.8</v>
      </c>
      <c r="D279" s="9">
        <f t="shared" si="25"/>
        <v>32.205016318567125</v>
      </c>
      <c r="F279" s="8">
        <v>7.2</v>
      </c>
      <c r="G279" s="3">
        <f t="shared" si="26"/>
        <v>3.4367541766109788E-2</v>
      </c>
      <c r="H279">
        <v>20.350000000000001</v>
      </c>
      <c r="I279" s="9">
        <f t="shared" si="27"/>
        <v>41.439816760664797</v>
      </c>
      <c r="J279" t="b">
        <f t="shared" si="29"/>
        <v>0</v>
      </c>
      <c r="K279" s="8">
        <v>5.2</v>
      </c>
      <c r="L279" s="3">
        <f>K279/'Tensile Test'!$L$2</f>
        <v>2.4124109263657958E-2</v>
      </c>
      <c r="M279">
        <v>17.05</v>
      </c>
      <c r="N279" s="9">
        <f>M279*1000/'Tensile Test'!$L$3/'Tensile Test'!$L$4</f>
        <v>36.417267124392197</v>
      </c>
      <c r="O279" t="b">
        <f t="shared" si="28"/>
        <v>0</v>
      </c>
    </row>
    <row r="280" spans="1:15" x14ac:dyDescent="0.3">
      <c r="A280" s="8">
        <v>6.6</v>
      </c>
      <c r="B280" s="3">
        <f t="shared" si="24"/>
        <v>3.258454702542582E-2</v>
      </c>
      <c r="C280">
        <v>15.85</v>
      </c>
      <c r="D280" s="9">
        <f t="shared" si="25"/>
        <v>32.306930927170185</v>
      </c>
      <c r="F280" s="8">
        <v>7.2</v>
      </c>
      <c r="G280" s="3">
        <f t="shared" si="26"/>
        <v>3.4367541766109788E-2</v>
      </c>
      <c r="H280">
        <v>20.399999999999999</v>
      </c>
      <c r="I280" s="9">
        <f t="shared" si="27"/>
        <v>41.541634492263483</v>
      </c>
      <c r="J280" t="b">
        <f t="shared" si="29"/>
        <v>0</v>
      </c>
      <c r="K280" s="8">
        <v>5.2</v>
      </c>
      <c r="L280" s="3">
        <f>K280/'Tensile Test'!$L$2</f>
        <v>2.4124109263657958E-2</v>
      </c>
      <c r="M280">
        <v>17.100000000000001</v>
      </c>
      <c r="N280" s="9">
        <f>M280*1000/'Tensile Test'!$L$3/'Tensile Test'!$L$4</f>
        <v>36.524062629155821</v>
      </c>
      <c r="O280" t="b">
        <f t="shared" si="28"/>
        <v>0</v>
      </c>
    </row>
    <row r="281" spans="1:15" x14ac:dyDescent="0.3">
      <c r="A281" s="8">
        <v>6.6</v>
      </c>
      <c r="B281" s="3">
        <f t="shared" si="24"/>
        <v>3.258454702542582E-2</v>
      </c>
      <c r="C281">
        <v>15.9</v>
      </c>
      <c r="D281" s="9">
        <f t="shared" si="25"/>
        <v>32.408845535773246</v>
      </c>
      <c r="F281" s="8">
        <v>7.2</v>
      </c>
      <c r="G281" s="3">
        <f t="shared" si="26"/>
        <v>3.4367541766109788E-2</v>
      </c>
      <c r="H281">
        <v>20.45</v>
      </c>
      <c r="I281" s="9">
        <f t="shared" si="27"/>
        <v>41.64345222386217</v>
      </c>
      <c r="J281" t="b">
        <f t="shared" si="29"/>
        <v>0</v>
      </c>
      <c r="K281" s="8">
        <v>5.2</v>
      </c>
      <c r="L281" s="3">
        <f>K281/'Tensile Test'!$L$2</f>
        <v>2.4124109263657958E-2</v>
      </c>
      <c r="M281">
        <v>17.2</v>
      </c>
      <c r="N281" s="9">
        <f>M281*1000/'Tensile Test'!$L$3/'Tensile Test'!$L$4</f>
        <v>36.737653638683042</v>
      </c>
      <c r="O281" t="b">
        <f t="shared" si="28"/>
        <v>0</v>
      </c>
    </row>
    <row r="282" spans="1:15" x14ac:dyDescent="0.3">
      <c r="A282" s="8">
        <v>6.6</v>
      </c>
      <c r="B282" s="3">
        <f t="shared" si="24"/>
        <v>3.258454702542582E-2</v>
      </c>
      <c r="C282">
        <v>16</v>
      </c>
      <c r="D282" s="9">
        <f t="shared" si="25"/>
        <v>32.612674752979373</v>
      </c>
      <c r="F282" s="8">
        <v>7.2</v>
      </c>
      <c r="G282" s="3">
        <f t="shared" si="26"/>
        <v>3.4367541766109788E-2</v>
      </c>
      <c r="H282">
        <v>20.55</v>
      </c>
      <c r="I282" s="9">
        <f t="shared" si="27"/>
        <v>41.847087687059535</v>
      </c>
      <c r="J282" t="b">
        <f t="shared" si="29"/>
        <v>0</v>
      </c>
      <c r="K282" s="8">
        <v>5.2</v>
      </c>
      <c r="L282" s="3">
        <f>K282/'Tensile Test'!$L$2</f>
        <v>2.4124109263657958E-2</v>
      </c>
      <c r="M282">
        <v>17.25</v>
      </c>
      <c r="N282" s="9">
        <f>M282*1000/'Tensile Test'!$L$3/'Tensile Test'!$L$4</f>
        <v>36.84444914344666</v>
      </c>
      <c r="O282" t="b">
        <f t="shared" si="28"/>
        <v>0</v>
      </c>
    </row>
    <row r="283" spans="1:15" x14ac:dyDescent="0.3">
      <c r="A283" s="8">
        <v>6.6</v>
      </c>
      <c r="B283" s="3">
        <f t="shared" si="24"/>
        <v>3.258454702542582E-2</v>
      </c>
      <c r="C283">
        <v>16.05</v>
      </c>
      <c r="D283" s="9">
        <f t="shared" si="25"/>
        <v>32.714589361582426</v>
      </c>
      <c r="F283" s="8">
        <v>7.2</v>
      </c>
      <c r="G283" s="3">
        <f t="shared" si="26"/>
        <v>3.4367541766109788E-2</v>
      </c>
      <c r="H283">
        <v>20.6</v>
      </c>
      <c r="I283" s="9">
        <f t="shared" si="27"/>
        <v>41.948905418658221</v>
      </c>
      <c r="J283" t="b">
        <f t="shared" si="29"/>
        <v>0</v>
      </c>
      <c r="K283" s="8">
        <v>5.2</v>
      </c>
      <c r="L283" s="3">
        <f>K283/'Tensile Test'!$L$2</f>
        <v>2.4124109263657958E-2</v>
      </c>
      <c r="M283">
        <v>17.350000000000001</v>
      </c>
      <c r="N283" s="9">
        <f>M283*1000/'Tensile Test'!$L$3/'Tensile Test'!$L$4</f>
        <v>37.058040152973881</v>
      </c>
      <c r="O283" t="b">
        <f t="shared" si="28"/>
        <v>0</v>
      </c>
    </row>
    <row r="284" spans="1:15" x14ac:dyDescent="0.3">
      <c r="A284" s="8">
        <v>6.6</v>
      </c>
      <c r="B284" s="3">
        <f t="shared" si="24"/>
        <v>3.258454702542582E-2</v>
      </c>
      <c r="C284">
        <v>16.149999999999999</v>
      </c>
      <c r="D284" s="9">
        <f t="shared" si="25"/>
        <v>32.918418578788547</v>
      </c>
      <c r="F284" s="8">
        <v>7.2</v>
      </c>
      <c r="G284" s="3">
        <f t="shared" si="26"/>
        <v>3.4367541766109788E-2</v>
      </c>
      <c r="H284">
        <v>20.7</v>
      </c>
      <c r="I284" s="9">
        <f t="shared" si="27"/>
        <v>42.152540881855593</v>
      </c>
      <c r="J284" t="b">
        <f t="shared" si="29"/>
        <v>0</v>
      </c>
      <c r="K284" s="8">
        <v>5.2</v>
      </c>
      <c r="L284" s="3">
        <f>K284/'Tensile Test'!$L$2</f>
        <v>2.4124109263657958E-2</v>
      </c>
      <c r="M284">
        <v>17.399999999999999</v>
      </c>
      <c r="N284" s="9">
        <f>M284*1000/'Tensile Test'!$L$3/'Tensile Test'!$L$4</f>
        <v>37.164835657737498</v>
      </c>
      <c r="O284" t="b">
        <f t="shared" si="28"/>
        <v>0</v>
      </c>
    </row>
    <row r="285" spans="1:15" x14ac:dyDescent="0.3">
      <c r="A285" s="8">
        <v>6.6</v>
      </c>
      <c r="B285" s="3">
        <f t="shared" si="24"/>
        <v>3.258454702542582E-2</v>
      </c>
      <c r="C285">
        <v>16.2</v>
      </c>
      <c r="D285" s="9">
        <f t="shared" si="25"/>
        <v>33.020333187391614</v>
      </c>
      <c r="F285" s="8">
        <v>7.2</v>
      </c>
      <c r="G285" s="3">
        <f t="shared" si="26"/>
        <v>3.4367541766109788E-2</v>
      </c>
      <c r="H285">
        <v>20.75</v>
      </c>
      <c r="I285" s="9">
        <f t="shared" si="27"/>
        <v>42.254358613454279</v>
      </c>
      <c r="J285" t="b">
        <f t="shared" si="29"/>
        <v>0</v>
      </c>
      <c r="K285" s="8">
        <v>5.2</v>
      </c>
      <c r="L285" s="3">
        <f>K285/'Tensile Test'!$L$2</f>
        <v>2.4124109263657958E-2</v>
      </c>
      <c r="M285">
        <v>17.399999999999999</v>
      </c>
      <c r="N285" s="9">
        <f>M285*1000/'Tensile Test'!$L$3/'Tensile Test'!$L$4</f>
        <v>37.164835657737498</v>
      </c>
      <c r="O285" t="b">
        <f t="shared" si="28"/>
        <v>0</v>
      </c>
    </row>
    <row r="286" spans="1:15" x14ac:dyDescent="0.3">
      <c r="A286" s="8">
        <v>6.6</v>
      </c>
      <c r="B286" s="3">
        <f t="shared" si="24"/>
        <v>3.258454702542582E-2</v>
      </c>
      <c r="C286">
        <v>16.3</v>
      </c>
      <c r="D286" s="9">
        <f t="shared" si="25"/>
        <v>33.224162404597735</v>
      </c>
      <c r="F286" s="8">
        <v>7.2</v>
      </c>
      <c r="G286" s="3">
        <f t="shared" si="26"/>
        <v>3.4367541766109788E-2</v>
      </c>
      <c r="H286">
        <v>20.85</v>
      </c>
      <c r="I286" s="9">
        <f t="shared" si="27"/>
        <v>42.457994076651651</v>
      </c>
      <c r="J286" t="b">
        <f t="shared" si="29"/>
        <v>0</v>
      </c>
      <c r="K286" s="8">
        <v>5.2</v>
      </c>
      <c r="L286" s="3">
        <f>K286/'Tensile Test'!$L$2</f>
        <v>2.4124109263657958E-2</v>
      </c>
      <c r="M286">
        <v>17.5</v>
      </c>
      <c r="N286" s="9">
        <f>M286*1000/'Tensile Test'!$L$3/'Tensile Test'!$L$4</f>
        <v>37.378426667264726</v>
      </c>
      <c r="O286" t="b">
        <f t="shared" si="28"/>
        <v>0</v>
      </c>
    </row>
    <row r="287" spans="1:15" x14ac:dyDescent="0.3">
      <c r="A287" s="8">
        <v>6.6</v>
      </c>
      <c r="B287" s="3">
        <f t="shared" si="24"/>
        <v>3.258454702542582E-2</v>
      </c>
      <c r="C287">
        <v>16.350000000000001</v>
      </c>
      <c r="D287" s="9">
        <f t="shared" si="25"/>
        <v>33.326077013200802</v>
      </c>
      <c r="F287" s="8">
        <v>7.2</v>
      </c>
      <c r="G287" s="3">
        <f t="shared" si="26"/>
        <v>3.4367541766109788E-2</v>
      </c>
      <c r="H287">
        <v>20.9</v>
      </c>
      <c r="I287" s="9">
        <f t="shared" si="27"/>
        <v>42.559811808250331</v>
      </c>
      <c r="J287" t="b">
        <f t="shared" si="29"/>
        <v>0</v>
      </c>
      <c r="K287" s="8">
        <v>5.2</v>
      </c>
      <c r="L287" s="3">
        <f>K287/'Tensile Test'!$L$2</f>
        <v>2.4124109263657958E-2</v>
      </c>
      <c r="M287">
        <v>17.55</v>
      </c>
      <c r="N287" s="9">
        <f>M287*1000/'Tensile Test'!$L$3/'Tensile Test'!$L$4</f>
        <v>37.485222172028344</v>
      </c>
      <c r="O287" t="b">
        <f t="shared" si="28"/>
        <v>0</v>
      </c>
    </row>
    <row r="288" spans="1:15" x14ac:dyDescent="0.3">
      <c r="A288" s="8">
        <v>6.6</v>
      </c>
      <c r="B288" s="3">
        <f t="shared" si="24"/>
        <v>3.258454702542582E-2</v>
      </c>
      <c r="C288">
        <v>16.399999999999999</v>
      </c>
      <c r="D288" s="9">
        <f t="shared" si="25"/>
        <v>33.427991621803855</v>
      </c>
      <c r="F288" s="8">
        <v>7.6</v>
      </c>
      <c r="G288" s="3">
        <f t="shared" si="26"/>
        <v>3.6276849642004769E-2</v>
      </c>
      <c r="H288">
        <v>20.95</v>
      </c>
      <c r="I288" s="9">
        <f t="shared" si="27"/>
        <v>42.661629539849017</v>
      </c>
      <c r="J288" t="b">
        <f t="shared" si="29"/>
        <v>0</v>
      </c>
      <c r="K288" s="8">
        <v>5.2</v>
      </c>
      <c r="L288" s="3">
        <f>K288/'Tensile Test'!$L$2</f>
        <v>2.4124109263657958E-2</v>
      </c>
      <c r="M288">
        <v>17.600000000000001</v>
      </c>
      <c r="N288" s="9">
        <f>M288*1000/'Tensile Test'!$L$3/'Tensile Test'!$L$4</f>
        <v>37.592017676791954</v>
      </c>
      <c r="O288" t="b">
        <f t="shared" si="28"/>
        <v>0</v>
      </c>
    </row>
    <row r="289" spans="1:15" x14ac:dyDescent="0.3">
      <c r="A289" s="8">
        <v>6.6</v>
      </c>
      <c r="B289" s="3">
        <f t="shared" si="24"/>
        <v>3.258454702542582E-2</v>
      </c>
      <c r="C289">
        <v>16.5</v>
      </c>
      <c r="D289" s="9">
        <f t="shared" si="25"/>
        <v>33.631820839009976</v>
      </c>
      <c r="F289" s="8">
        <v>7.6</v>
      </c>
      <c r="G289" s="3">
        <f t="shared" si="26"/>
        <v>3.6276849642004769E-2</v>
      </c>
      <c r="H289">
        <v>21.05</v>
      </c>
      <c r="I289" s="9">
        <f t="shared" si="27"/>
        <v>42.865265003046389</v>
      </c>
      <c r="J289" t="b">
        <f t="shared" si="29"/>
        <v>0</v>
      </c>
      <c r="K289" s="8">
        <v>5.2</v>
      </c>
      <c r="L289" s="3">
        <f>K289/'Tensile Test'!$L$2</f>
        <v>2.4124109263657958E-2</v>
      </c>
      <c r="M289">
        <v>17.7</v>
      </c>
      <c r="N289" s="9">
        <f>M289*1000/'Tensile Test'!$L$3/'Tensile Test'!$L$4</f>
        <v>37.805608686319182</v>
      </c>
      <c r="O289" t="b">
        <f t="shared" si="28"/>
        <v>0</v>
      </c>
    </row>
    <row r="290" spans="1:15" x14ac:dyDescent="0.3">
      <c r="A290" s="8">
        <v>7</v>
      </c>
      <c r="B290" s="3">
        <f t="shared" si="24"/>
        <v>3.4559368057269807E-2</v>
      </c>
      <c r="C290">
        <v>16.5</v>
      </c>
      <c r="D290" s="9">
        <f t="shared" si="25"/>
        <v>33.631820839009976</v>
      </c>
      <c r="F290" s="8">
        <v>7.6</v>
      </c>
      <c r="G290" s="3">
        <f t="shared" si="26"/>
        <v>3.6276849642004769E-2</v>
      </c>
      <c r="H290">
        <v>21.1</v>
      </c>
      <c r="I290" s="9">
        <f t="shared" si="27"/>
        <v>42.967082734645075</v>
      </c>
      <c r="J290" t="b">
        <f t="shared" si="29"/>
        <v>0</v>
      </c>
      <c r="K290" s="8">
        <v>5.2</v>
      </c>
      <c r="L290" s="3">
        <f>K290/'Tensile Test'!$L$2</f>
        <v>2.4124109263657958E-2</v>
      </c>
      <c r="M290">
        <v>17.75</v>
      </c>
      <c r="N290" s="9">
        <f>M290*1000/'Tensile Test'!$L$3/'Tensile Test'!$L$4</f>
        <v>37.912404191082793</v>
      </c>
      <c r="O290" t="b">
        <f t="shared" si="28"/>
        <v>0</v>
      </c>
    </row>
    <row r="291" spans="1:15" x14ac:dyDescent="0.3">
      <c r="A291" s="8">
        <v>7</v>
      </c>
      <c r="B291" s="3">
        <f t="shared" si="24"/>
        <v>3.4559368057269807E-2</v>
      </c>
      <c r="C291">
        <v>16.55</v>
      </c>
      <c r="D291" s="9">
        <f t="shared" si="25"/>
        <v>33.733735447613036</v>
      </c>
      <c r="F291" s="8">
        <v>7.6</v>
      </c>
      <c r="G291" s="3">
        <f t="shared" si="26"/>
        <v>3.6276849642004769E-2</v>
      </c>
      <c r="H291">
        <v>21.2</v>
      </c>
      <c r="I291" s="9">
        <f t="shared" si="27"/>
        <v>43.170718197842447</v>
      </c>
      <c r="J291" t="b">
        <f t="shared" si="29"/>
        <v>0</v>
      </c>
      <c r="K291" s="8">
        <v>5.2</v>
      </c>
      <c r="L291" s="3">
        <f>K291/'Tensile Test'!$L$2</f>
        <v>2.4124109263657958E-2</v>
      </c>
      <c r="M291">
        <v>17.75</v>
      </c>
      <c r="N291" s="9">
        <f>M291*1000/'Tensile Test'!$L$3/'Tensile Test'!$L$4</f>
        <v>37.912404191082793</v>
      </c>
      <c r="O291" t="b">
        <f t="shared" si="28"/>
        <v>0</v>
      </c>
    </row>
    <row r="292" spans="1:15" x14ac:dyDescent="0.3">
      <c r="A292" s="8">
        <v>7</v>
      </c>
      <c r="B292" s="3">
        <f t="shared" si="24"/>
        <v>3.4559368057269807E-2</v>
      </c>
      <c r="C292">
        <v>16.649999999999999</v>
      </c>
      <c r="D292" s="9">
        <f t="shared" si="25"/>
        <v>33.937564664819156</v>
      </c>
      <c r="F292" s="8">
        <v>7.6</v>
      </c>
      <c r="G292" s="3">
        <f t="shared" si="26"/>
        <v>3.6276849642004769E-2</v>
      </c>
      <c r="H292">
        <v>21.25</v>
      </c>
      <c r="I292" s="9">
        <f t="shared" si="27"/>
        <v>43.272535929441126</v>
      </c>
      <c r="J292" t="b">
        <f t="shared" si="29"/>
        <v>0</v>
      </c>
      <c r="K292" s="8">
        <v>5.3</v>
      </c>
      <c r="L292" s="3">
        <f>K292/'Tensile Test'!$L$2</f>
        <v>2.4588034441805226E-2</v>
      </c>
      <c r="M292">
        <v>17.75</v>
      </c>
      <c r="N292" s="9">
        <f>M292*1000/'Tensile Test'!$L$3/'Tensile Test'!$L$4</f>
        <v>37.912404191082793</v>
      </c>
      <c r="O292" t="b">
        <f t="shared" si="28"/>
        <v>0</v>
      </c>
    </row>
    <row r="293" spans="1:15" x14ac:dyDescent="0.3">
      <c r="A293" s="8">
        <v>7</v>
      </c>
      <c r="B293" s="3">
        <f t="shared" si="24"/>
        <v>3.4559368057269807E-2</v>
      </c>
      <c r="C293">
        <v>16.7</v>
      </c>
      <c r="D293" s="9">
        <f t="shared" si="25"/>
        <v>34.039479273422216</v>
      </c>
      <c r="F293" s="8">
        <v>7.6</v>
      </c>
      <c r="G293" s="3">
        <f t="shared" si="26"/>
        <v>3.6276849642004769E-2</v>
      </c>
      <c r="H293">
        <v>21.35</v>
      </c>
      <c r="I293" s="9">
        <f t="shared" si="27"/>
        <v>43.476171392638499</v>
      </c>
      <c r="J293" t="b">
        <f t="shared" si="29"/>
        <v>0</v>
      </c>
      <c r="K293" s="8">
        <v>5.3</v>
      </c>
      <c r="L293" s="3">
        <f>K293/'Tensile Test'!$L$2</f>
        <v>2.4588034441805226E-2</v>
      </c>
      <c r="M293">
        <v>17.850000000000001</v>
      </c>
      <c r="N293" s="9">
        <f>M293*1000/'Tensile Test'!$L$3/'Tensile Test'!$L$4</f>
        <v>38.125995200610014</v>
      </c>
      <c r="O293" t="b">
        <f t="shared" si="28"/>
        <v>0</v>
      </c>
    </row>
    <row r="294" spans="1:15" x14ac:dyDescent="0.3">
      <c r="A294" s="8">
        <v>7</v>
      </c>
      <c r="B294" s="3">
        <f t="shared" si="24"/>
        <v>3.4559368057269807E-2</v>
      </c>
      <c r="C294">
        <v>16.8</v>
      </c>
      <c r="D294" s="9">
        <f t="shared" si="25"/>
        <v>34.243308490628337</v>
      </c>
      <c r="F294" s="8">
        <v>7.6</v>
      </c>
      <c r="G294" s="3">
        <f t="shared" si="26"/>
        <v>3.6276849642004769E-2</v>
      </c>
      <c r="H294">
        <v>21.4</v>
      </c>
      <c r="I294" s="9">
        <f t="shared" si="27"/>
        <v>43.577989124237185</v>
      </c>
      <c r="J294" t="b">
        <f t="shared" si="29"/>
        <v>0</v>
      </c>
      <c r="K294" s="8">
        <v>5.3</v>
      </c>
      <c r="L294" s="3">
        <f>K294/'Tensile Test'!$L$2</f>
        <v>2.4588034441805226E-2</v>
      </c>
      <c r="M294">
        <v>17.899999999999999</v>
      </c>
      <c r="N294" s="9">
        <f>M294*1000/'Tensile Test'!$L$3/'Tensile Test'!$L$4</f>
        <v>38.232790705373631</v>
      </c>
      <c r="O294" t="b">
        <f t="shared" si="28"/>
        <v>0</v>
      </c>
    </row>
    <row r="295" spans="1:15" x14ac:dyDescent="0.3">
      <c r="A295" s="8">
        <v>7</v>
      </c>
      <c r="B295" s="3">
        <f t="shared" si="24"/>
        <v>3.4559368057269807E-2</v>
      </c>
      <c r="C295">
        <v>16.95</v>
      </c>
      <c r="D295" s="9">
        <f t="shared" si="25"/>
        <v>34.549052316437518</v>
      </c>
      <c r="F295" s="8">
        <v>7.7</v>
      </c>
      <c r="G295" s="3">
        <f t="shared" si="26"/>
        <v>3.6754176610978524E-2</v>
      </c>
      <c r="H295">
        <v>21.5</v>
      </c>
      <c r="I295" s="9">
        <f t="shared" si="27"/>
        <v>43.781624587434557</v>
      </c>
      <c r="J295" t="b">
        <f t="shared" si="29"/>
        <v>0</v>
      </c>
      <c r="K295" s="8">
        <v>5.3</v>
      </c>
      <c r="L295" s="3">
        <f>K295/'Tensile Test'!$L$2</f>
        <v>2.4588034441805226E-2</v>
      </c>
      <c r="M295">
        <v>18</v>
      </c>
      <c r="N295" s="9">
        <f>M295*1000/'Tensile Test'!$L$3/'Tensile Test'!$L$4</f>
        <v>38.446381714900859</v>
      </c>
      <c r="O295" t="b">
        <f t="shared" si="28"/>
        <v>0</v>
      </c>
    </row>
    <row r="296" spans="1:15" x14ac:dyDescent="0.3">
      <c r="A296" s="8">
        <v>7</v>
      </c>
      <c r="B296" s="3">
        <f t="shared" si="24"/>
        <v>3.4559368057269807E-2</v>
      </c>
      <c r="C296">
        <v>17</v>
      </c>
      <c r="D296" s="9">
        <f t="shared" si="25"/>
        <v>34.650966925040585</v>
      </c>
      <c r="F296" s="8">
        <v>7.7</v>
      </c>
      <c r="G296" s="3">
        <f t="shared" si="26"/>
        <v>3.6754176610978524E-2</v>
      </c>
      <c r="H296">
        <v>21.55</v>
      </c>
      <c r="I296" s="9">
        <f t="shared" si="27"/>
        <v>43.883442319033243</v>
      </c>
      <c r="J296" t="b">
        <f t="shared" si="29"/>
        <v>0</v>
      </c>
      <c r="K296" s="8">
        <v>5.4</v>
      </c>
      <c r="L296" s="3">
        <f>K296/'Tensile Test'!$L$2</f>
        <v>2.5051959619952498E-2</v>
      </c>
      <c r="M296">
        <v>18.05</v>
      </c>
      <c r="N296" s="9">
        <f>M296*1000/'Tensile Test'!$L$3/'Tensile Test'!$L$4</f>
        <v>38.553177219664477</v>
      </c>
      <c r="O296" t="b">
        <f t="shared" si="28"/>
        <v>0</v>
      </c>
    </row>
    <row r="297" spans="1:15" x14ac:dyDescent="0.3">
      <c r="A297" s="8">
        <v>7</v>
      </c>
      <c r="B297" s="3">
        <f t="shared" si="24"/>
        <v>3.4559368057269807E-2</v>
      </c>
      <c r="C297">
        <v>17.05</v>
      </c>
      <c r="D297" s="9">
        <f t="shared" si="25"/>
        <v>34.752881533643638</v>
      </c>
      <c r="F297" s="8">
        <v>7.7</v>
      </c>
      <c r="G297" s="3">
        <f t="shared" si="26"/>
        <v>3.6754176610978524E-2</v>
      </c>
      <c r="H297">
        <v>21.6</v>
      </c>
      <c r="I297" s="9">
        <f t="shared" si="27"/>
        <v>43.985260050631922</v>
      </c>
      <c r="J297" t="b">
        <f t="shared" si="29"/>
        <v>0</v>
      </c>
      <c r="K297" s="8">
        <v>5.6</v>
      </c>
      <c r="L297" s="3">
        <f>K297/'Tensile Test'!$L$2</f>
        <v>2.5979809976247031E-2</v>
      </c>
      <c r="M297">
        <v>18.2</v>
      </c>
      <c r="N297" s="9">
        <f>M297*1000/'Tensile Test'!$L$3/'Tensile Test'!$L$4</f>
        <v>38.873563733955315</v>
      </c>
      <c r="O297" t="b">
        <f t="shared" si="28"/>
        <v>0</v>
      </c>
    </row>
    <row r="298" spans="1:15" x14ac:dyDescent="0.3">
      <c r="A298" s="8">
        <v>7</v>
      </c>
      <c r="B298" s="3">
        <f t="shared" si="24"/>
        <v>3.4559368057269807E-2</v>
      </c>
      <c r="C298">
        <v>17.149999999999999</v>
      </c>
      <c r="D298" s="9">
        <f t="shared" si="25"/>
        <v>34.956710750849766</v>
      </c>
      <c r="F298" s="8">
        <v>7.7</v>
      </c>
      <c r="G298" s="3">
        <f t="shared" si="26"/>
        <v>3.6754176610978524E-2</v>
      </c>
      <c r="H298">
        <v>21.7</v>
      </c>
      <c r="I298" s="9">
        <f t="shared" si="27"/>
        <v>44.188895513829294</v>
      </c>
      <c r="J298" t="b">
        <f t="shared" si="29"/>
        <v>0</v>
      </c>
      <c r="K298" s="8">
        <v>6</v>
      </c>
      <c r="L298" s="3">
        <f>K298/'Tensile Test'!$L$2</f>
        <v>2.7835510688836107E-2</v>
      </c>
      <c r="M298">
        <v>18.2</v>
      </c>
      <c r="N298" s="9">
        <f>M298*1000/'Tensile Test'!$L$3/'Tensile Test'!$L$4</f>
        <v>38.873563733955315</v>
      </c>
      <c r="O298" t="b">
        <f t="shared" si="28"/>
        <v>0</v>
      </c>
    </row>
    <row r="299" spans="1:15" x14ac:dyDescent="0.3">
      <c r="A299" s="8">
        <v>7</v>
      </c>
      <c r="B299" s="3">
        <f t="shared" si="24"/>
        <v>3.4559368057269807E-2</v>
      </c>
      <c r="C299">
        <v>17.2</v>
      </c>
      <c r="D299" s="9">
        <f t="shared" si="25"/>
        <v>35.058625359452819</v>
      </c>
      <c r="F299" s="8">
        <v>7.8</v>
      </c>
      <c r="G299" s="3">
        <f t="shared" si="26"/>
        <v>3.7231503579952266E-2</v>
      </c>
      <c r="H299">
        <v>21.7</v>
      </c>
      <c r="I299" s="9">
        <f t="shared" si="27"/>
        <v>44.188895513829294</v>
      </c>
      <c r="J299" t="b">
        <f t="shared" si="29"/>
        <v>0</v>
      </c>
      <c r="K299" s="8">
        <v>6</v>
      </c>
      <c r="L299" s="3">
        <f>K299/'Tensile Test'!$L$2</f>
        <v>2.7835510688836107E-2</v>
      </c>
      <c r="M299">
        <v>18.25</v>
      </c>
      <c r="N299" s="9">
        <f>M299*1000/'Tensile Test'!$L$3/'Tensile Test'!$L$4</f>
        <v>38.980359238718925</v>
      </c>
      <c r="O299" t="b">
        <f t="shared" si="28"/>
        <v>0</v>
      </c>
    </row>
    <row r="300" spans="1:15" x14ac:dyDescent="0.3">
      <c r="A300" s="8">
        <v>7</v>
      </c>
      <c r="B300" s="3">
        <f t="shared" si="24"/>
        <v>3.4559368057269807E-2</v>
      </c>
      <c r="C300">
        <v>17.3</v>
      </c>
      <c r="D300" s="9">
        <f t="shared" si="25"/>
        <v>35.262454576658946</v>
      </c>
      <c r="F300" s="8">
        <v>7.8</v>
      </c>
      <c r="G300" s="3">
        <f t="shared" si="26"/>
        <v>3.7231503579952266E-2</v>
      </c>
      <c r="H300">
        <v>21.75</v>
      </c>
      <c r="I300" s="9">
        <f t="shared" si="27"/>
        <v>44.29071324542798</v>
      </c>
      <c r="J300" t="b">
        <f t="shared" si="29"/>
        <v>0</v>
      </c>
      <c r="K300" s="8">
        <v>6</v>
      </c>
      <c r="L300" s="3">
        <f>K300/'Tensile Test'!$L$2</f>
        <v>2.7835510688836107E-2</v>
      </c>
      <c r="M300">
        <v>18.350000000000001</v>
      </c>
      <c r="N300" s="9">
        <f>M300*1000/'Tensile Test'!$L$3/'Tensile Test'!$L$4</f>
        <v>39.193950248246161</v>
      </c>
      <c r="O300" t="b">
        <f t="shared" si="28"/>
        <v>0</v>
      </c>
    </row>
    <row r="301" spans="1:15" x14ac:dyDescent="0.3">
      <c r="A301" s="8">
        <v>7</v>
      </c>
      <c r="B301" s="3">
        <f t="shared" si="24"/>
        <v>3.4559368057269807E-2</v>
      </c>
      <c r="C301">
        <v>17.350000000000001</v>
      </c>
      <c r="D301" s="9">
        <f t="shared" si="25"/>
        <v>35.364369185261999</v>
      </c>
      <c r="F301" s="8">
        <v>7.8</v>
      </c>
      <c r="G301" s="3">
        <f t="shared" si="26"/>
        <v>3.7231503579952266E-2</v>
      </c>
      <c r="H301">
        <v>21.85</v>
      </c>
      <c r="I301" s="9">
        <f t="shared" si="27"/>
        <v>44.494348708625353</v>
      </c>
      <c r="J301" t="b">
        <f t="shared" si="29"/>
        <v>0</v>
      </c>
      <c r="K301" s="8">
        <v>6</v>
      </c>
      <c r="L301" s="3">
        <f>K301/'Tensile Test'!$L$2</f>
        <v>2.7835510688836107E-2</v>
      </c>
      <c r="M301">
        <v>18.399999999999999</v>
      </c>
      <c r="N301" s="9">
        <f>M301*1000/'Tensile Test'!$L$3/'Tensile Test'!$L$4</f>
        <v>39.300745753009771</v>
      </c>
      <c r="O301" t="b">
        <f t="shared" si="28"/>
        <v>0</v>
      </c>
    </row>
    <row r="302" spans="1:15" x14ac:dyDescent="0.3">
      <c r="A302" s="8">
        <v>7</v>
      </c>
      <c r="B302" s="3">
        <f t="shared" si="24"/>
        <v>3.4559368057269807E-2</v>
      </c>
      <c r="C302">
        <v>17.45</v>
      </c>
      <c r="D302" s="9">
        <f t="shared" si="25"/>
        <v>35.568198402468127</v>
      </c>
      <c r="F302" s="8">
        <v>7.9</v>
      </c>
      <c r="G302" s="3">
        <f t="shared" si="26"/>
        <v>3.7708830548926014E-2</v>
      </c>
      <c r="H302">
        <v>21.9</v>
      </c>
      <c r="I302" s="9">
        <f t="shared" si="27"/>
        <v>44.596166440224039</v>
      </c>
      <c r="J302" t="b">
        <f t="shared" si="29"/>
        <v>0</v>
      </c>
      <c r="K302" s="8">
        <v>6</v>
      </c>
      <c r="L302" s="3">
        <f>K302/'Tensile Test'!$L$2</f>
        <v>2.7835510688836107E-2</v>
      </c>
      <c r="M302">
        <v>18.5</v>
      </c>
      <c r="N302" s="9">
        <f>M302*1000/'Tensile Test'!$L$3/'Tensile Test'!$L$4</f>
        <v>39.514336762536992</v>
      </c>
      <c r="O302" t="b">
        <f t="shared" si="28"/>
        <v>0</v>
      </c>
    </row>
    <row r="303" spans="1:15" x14ac:dyDescent="0.3">
      <c r="A303" s="8">
        <v>7.1</v>
      </c>
      <c r="B303" s="3">
        <f t="shared" si="24"/>
        <v>3.5053073315230804E-2</v>
      </c>
      <c r="C303">
        <v>17.45</v>
      </c>
      <c r="D303" s="9">
        <f t="shared" si="25"/>
        <v>35.568198402468127</v>
      </c>
      <c r="F303" s="8">
        <v>7.9</v>
      </c>
      <c r="G303" s="3">
        <f t="shared" si="26"/>
        <v>3.7708830548926014E-2</v>
      </c>
      <c r="H303">
        <v>22</v>
      </c>
      <c r="I303" s="9">
        <f t="shared" si="27"/>
        <v>44.799801903421397</v>
      </c>
      <c r="J303" t="b">
        <f t="shared" si="29"/>
        <v>0</v>
      </c>
      <c r="K303" s="8">
        <v>6</v>
      </c>
      <c r="L303" s="3">
        <f>K303/'Tensile Test'!$L$2</f>
        <v>2.7835510688836107E-2</v>
      </c>
      <c r="M303">
        <v>18.55</v>
      </c>
      <c r="N303" s="9">
        <f>M303*1000/'Tensile Test'!$L$3/'Tensile Test'!$L$4</f>
        <v>39.621132267300609</v>
      </c>
      <c r="O303" t="b">
        <f t="shared" si="28"/>
        <v>0</v>
      </c>
    </row>
    <row r="304" spans="1:15" x14ac:dyDescent="0.3">
      <c r="A304" s="8">
        <v>7.1</v>
      </c>
      <c r="B304" s="3">
        <f t="shared" si="24"/>
        <v>3.5053073315230804E-2</v>
      </c>
      <c r="C304">
        <v>17.5</v>
      </c>
      <c r="D304" s="9">
        <f t="shared" si="25"/>
        <v>35.670113011071187</v>
      </c>
      <c r="F304" s="8">
        <v>8</v>
      </c>
      <c r="G304" s="3">
        <f t="shared" si="26"/>
        <v>3.8186157517899763E-2</v>
      </c>
      <c r="H304">
        <v>22</v>
      </c>
      <c r="I304" s="9">
        <f t="shared" si="27"/>
        <v>44.799801903421397</v>
      </c>
      <c r="J304" t="b">
        <f t="shared" si="29"/>
        <v>0</v>
      </c>
      <c r="K304" s="8">
        <v>6</v>
      </c>
      <c r="L304" s="3">
        <f>K304/'Tensile Test'!$L$2</f>
        <v>2.7835510688836107E-2</v>
      </c>
      <c r="M304">
        <v>18.649999999999999</v>
      </c>
      <c r="N304" s="9">
        <f>M304*1000/'Tensile Test'!$L$3/'Tensile Test'!$L$4</f>
        <v>39.83472327682783</v>
      </c>
      <c r="O304" t="b">
        <f t="shared" si="28"/>
        <v>0</v>
      </c>
    </row>
    <row r="305" spans="1:15" x14ac:dyDescent="0.3">
      <c r="A305" s="8">
        <v>7.1</v>
      </c>
      <c r="B305" s="3">
        <f t="shared" si="24"/>
        <v>3.5053073315230804E-2</v>
      </c>
      <c r="C305">
        <v>17.55</v>
      </c>
      <c r="D305" s="9">
        <f t="shared" si="25"/>
        <v>35.772027619674247</v>
      </c>
      <c r="F305" s="8">
        <v>8</v>
      </c>
      <c r="G305" s="3">
        <f t="shared" si="26"/>
        <v>3.8186157517899763E-2</v>
      </c>
      <c r="H305">
        <v>22.05</v>
      </c>
      <c r="I305" s="9">
        <f t="shared" si="27"/>
        <v>44.901619635020083</v>
      </c>
      <c r="J305" t="b">
        <f t="shared" si="29"/>
        <v>0</v>
      </c>
      <c r="K305" s="8">
        <v>6</v>
      </c>
      <c r="L305" s="3">
        <f>K305/'Tensile Test'!$L$2</f>
        <v>2.7835510688836107E-2</v>
      </c>
      <c r="M305">
        <v>18.7</v>
      </c>
      <c r="N305" s="9">
        <f>M305*1000/'Tensile Test'!$L$3/'Tensile Test'!$L$4</f>
        <v>39.941518781591448</v>
      </c>
      <c r="O305" t="b">
        <f t="shared" si="28"/>
        <v>0</v>
      </c>
    </row>
    <row r="306" spans="1:15" x14ac:dyDescent="0.3">
      <c r="A306" s="8">
        <v>7.2</v>
      </c>
      <c r="B306" s="3">
        <f t="shared" si="24"/>
        <v>3.5546778573191801E-2</v>
      </c>
      <c r="C306">
        <v>17.7</v>
      </c>
      <c r="D306" s="9">
        <f t="shared" si="25"/>
        <v>36.077771445483428</v>
      </c>
      <c r="F306" s="8">
        <v>8</v>
      </c>
      <c r="G306" s="3">
        <f t="shared" si="26"/>
        <v>3.8186157517899763E-2</v>
      </c>
      <c r="H306">
        <v>22.1</v>
      </c>
      <c r="I306" s="9">
        <f t="shared" si="27"/>
        <v>45.003437366618769</v>
      </c>
      <c r="J306" t="b">
        <f t="shared" si="29"/>
        <v>0</v>
      </c>
      <c r="K306" s="8">
        <v>6</v>
      </c>
      <c r="L306" s="3">
        <f>K306/'Tensile Test'!$L$2</f>
        <v>2.7835510688836107E-2</v>
      </c>
      <c r="M306">
        <v>18.75</v>
      </c>
      <c r="N306" s="9">
        <f>M306*1000/'Tensile Test'!$L$3/'Tensile Test'!$L$4</f>
        <v>40.048314286355065</v>
      </c>
      <c r="O306" t="b">
        <f t="shared" si="28"/>
        <v>0</v>
      </c>
    </row>
    <row r="307" spans="1:15" x14ac:dyDescent="0.3">
      <c r="A307" s="8">
        <v>7.3</v>
      </c>
      <c r="B307" s="3">
        <f t="shared" si="24"/>
        <v>3.6040483831152798E-2</v>
      </c>
      <c r="C307">
        <v>17.8</v>
      </c>
      <c r="D307" s="9">
        <f t="shared" si="25"/>
        <v>36.281600662689549</v>
      </c>
      <c r="F307" s="8">
        <v>8</v>
      </c>
      <c r="G307" s="3">
        <f t="shared" si="26"/>
        <v>3.8186157517899763E-2</v>
      </c>
      <c r="H307">
        <v>22.2</v>
      </c>
      <c r="I307" s="9">
        <f t="shared" si="27"/>
        <v>45.207072829816141</v>
      </c>
      <c r="J307" t="b">
        <f t="shared" si="29"/>
        <v>0</v>
      </c>
      <c r="K307" s="8">
        <v>6</v>
      </c>
      <c r="L307" s="3">
        <f>K307/'Tensile Test'!$L$2</f>
        <v>2.7835510688836107E-2</v>
      </c>
      <c r="M307">
        <v>18.850000000000001</v>
      </c>
      <c r="N307" s="9">
        <f>M307*1000/'Tensile Test'!$L$3/'Tensile Test'!$L$4</f>
        <v>40.261905295882293</v>
      </c>
      <c r="O307" t="b">
        <f t="shared" si="28"/>
        <v>0</v>
      </c>
    </row>
    <row r="308" spans="1:15" x14ac:dyDescent="0.3">
      <c r="A308" s="8">
        <v>7.3</v>
      </c>
      <c r="B308" s="3">
        <f t="shared" si="24"/>
        <v>3.6040483831152798E-2</v>
      </c>
      <c r="C308">
        <v>17.850000000000001</v>
      </c>
      <c r="D308" s="9">
        <f t="shared" si="25"/>
        <v>36.383515271292609</v>
      </c>
      <c r="F308" s="8">
        <v>8</v>
      </c>
      <c r="G308" s="3">
        <f t="shared" si="26"/>
        <v>3.8186157517899763E-2</v>
      </c>
      <c r="H308">
        <v>22.25</v>
      </c>
      <c r="I308" s="9">
        <f t="shared" si="27"/>
        <v>45.308890561414827</v>
      </c>
      <c r="J308" t="b">
        <f t="shared" si="29"/>
        <v>0</v>
      </c>
      <c r="K308" s="8">
        <v>6</v>
      </c>
      <c r="L308" s="3">
        <f>K308/'Tensile Test'!$L$2</f>
        <v>2.7835510688836107E-2</v>
      </c>
      <c r="M308">
        <v>18.899999999999999</v>
      </c>
      <c r="N308" s="9">
        <f>M308*1000/'Tensile Test'!$L$3/'Tensile Test'!$L$4</f>
        <v>40.368700800645904</v>
      </c>
      <c r="O308" t="b">
        <f t="shared" si="28"/>
        <v>0</v>
      </c>
    </row>
    <row r="309" spans="1:15" x14ac:dyDescent="0.3">
      <c r="A309" s="8">
        <v>7.4</v>
      </c>
      <c r="B309" s="3">
        <f t="shared" si="24"/>
        <v>3.6534189089113801E-2</v>
      </c>
      <c r="C309">
        <v>17.850000000000001</v>
      </c>
      <c r="D309" s="9">
        <f t="shared" si="25"/>
        <v>36.383515271292609</v>
      </c>
      <c r="F309" s="8">
        <v>8</v>
      </c>
      <c r="G309" s="3">
        <f t="shared" si="26"/>
        <v>3.8186157517899763E-2</v>
      </c>
      <c r="H309">
        <v>22.35</v>
      </c>
      <c r="I309" s="9">
        <f t="shared" si="27"/>
        <v>45.512526024612193</v>
      </c>
      <c r="J309" t="b">
        <f t="shared" si="29"/>
        <v>0</v>
      </c>
      <c r="K309" s="8">
        <v>6</v>
      </c>
      <c r="L309" s="3">
        <f>K309/'Tensile Test'!$L$2</f>
        <v>2.7835510688836107E-2</v>
      </c>
      <c r="M309">
        <v>19</v>
      </c>
      <c r="N309" s="9">
        <f>M309*1000/'Tensile Test'!$L$3/'Tensile Test'!$L$4</f>
        <v>40.582291810173132</v>
      </c>
      <c r="O309" t="b">
        <f t="shared" si="28"/>
        <v>0</v>
      </c>
    </row>
    <row r="310" spans="1:15" x14ac:dyDescent="0.3">
      <c r="A310" s="8">
        <v>7.4</v>
      </c>
      <c r="B310" s="3">
        <f t="shared" si="24"/>
        <v>3.6534189089113801E-2</v>
      </c>
      <c r="C310">
        <v>17.95</v>
      </c>
      <c r="D310" s="9">
        <f t="shared" si="25"/>
        <v>36.587344488498729</v>
      </c>
      <c r="F310" s="8">
        <v>8.1</v>
      </c>
      <c r="G310" s="3">
        <f t="shared" si="26"/>
        <v>3.8663484486873505E-2</v>
      </c>
      <c r="H310">
        <v>22.35</v>
      </c>
      <c r="I310" s="9">
        <f t="shared" si="27"/>
        <v>45.512526024612193</v>
      </c>
      <c r="J310" t="b">
        <f t="shared" si="29"/>
        <v>0</v>
      </c>
      <c r="K310" s="8">
        <v>6</v>
      </c>
      <c r="L310" s="3">
        <f>K310/'Tensile Test'!$L$2</f>
        <v>2.7835510688836107E-2</v>
      </c>
      <c r="M310">
        <v>19.05</v>
      </c>
      <c r="N310" s="9">
        <f>M310*1000/'Tensile Test'!$L$3/'Tensile Test'!$L$4</f>
        <v>40.689087314936742</v>
      </c>
      <c r="O310" t="b">
        <f t="shared" si="28"/>
        <v>0</v>
      </c>
    </row>
    <row r="311" spans="1:15" x14ac:dyDescent="0.3">
      <c r="A311" s="8">
        <v>7.4</v>
      </c>
      <c r="B311" s="3">
        <f t="shared" si="24"/>
        <v>3.6534189089113801E-2</v>
      </c>
      <c r="C311">
        <v>18</v>
      </c>
      <c r="D311" s="9">
        <f t="shared" si="25"/>
        <v>36.68925909710179</v>
      </c>
      <c r="F311" s="8">
        <v>8.1</v>
      </c>
      <c r="G311" s="3">
        <f t="shared" si="26"/>
        <v>3.8663484486873505E-2</v>
      </c>
      <c r="H311">
        <v>22.5</v>
      </c>
      <c r="I311" s="9">
        <f t="shared" si="27"/>
        <v>45.817979219408251</v>
      </c>
      <c r="J311" t="b">
        <f t="shared" si="29"/>
        <v>0</v>
      </c>
      <c r="K311" s="8">
        <v>6</v>
      </c>
      <c r="L311" s="3">
        <f>K311/'Tensile Test'!$L$2</f>
        <v>2.7835510688836107E-2</v>
      </c>
      <c r="M311">
        <v>19.149999999999999</v>
      </c>
      <c r="N311" s="9">
        <f>M311*1000/'Tensile Test'!$L$3/'Tensile Test'!$L$4</f>
        <v>40.90267832446397</v>
      </c>
      <c r="O311" t="b">
        <f t="shared" si="28"/>
        <v>0</v>
      </c>
    </row>
    <row r="312" spans="1:15" x14ac:dyDescent="0.3">
      <c r="A312" s="8">
        <v>7.4</v>
      </c>
      <c r="B312" s="3">
        <f t="shared" si="24"/>
        <v>3.6534189089113801E-2</v>
      </c>
      <c r="C312">
        <v>18.100000000000001</v>
      </c>
      <c r="D312" s="9">
        <f t="shared" si="25"/>
        <v>36.89308831430791</v>
      </c>
      <c r="F312" s="8">
        <v>8.1</v>
      </c>
      <c r="G312" s="3">
        <f t="shared" si="26"/>
        <v>3.8663484486873505E-2</v>
      </c>
      <c r="H312">
        <v>22.55</v>
      </c>
      <c r="I312" s="9">
        <f t="shared" si="27"/>
        <v>45.919796951006937</v>
      </c>
      <c r="J312" t="b">
        <f t="shared" si="29"/>
        <v>0</v>
      </c>
      <c r="K312" s="8">
        <v>6</v>
      </c>
      <c r="L312" s="3">
        <f>K312/'Tensile Test'!$L$2</f>
        <v>2.7835510688836107E-2</v>
      </c>
      <c r="M312">
        <v>19.2</v>
      </c>
      <c r="N312" s="9">
        <f>M312*1000/'Tensile Test'!$L$3/'Tensile Test'!$L$4</f>
        <v>41.009473829227588</v>
      </c>
      <c r="O312" t="b">
        <f t="shared" si="28"/>
        <v>0</v>
      </c>
    </row>
    <row r="313" spans="1:15" x14ac:dyDescent="0.3">
      <c r="A313" s="8">
        <v>7.4</v>
      </c>
      <c r="B313" s="3">
        <f t="shared" si="24"/>
        <v>3.6534189089113801E-2</v>
      </c>
      <c r="C313">
        <v>18.149999999999999</v>
      </c>
      <c r="D313" s="9">
        <f t="shared" si="25"/>
        <v>36.995002922910977</v>
      </c>
      <c r="F313" s="8">
        <v>8.1</v>
      </c>
      <c r="G313" s="3">
        <f t="shared" si="26"/>
        <v>3.8663484486873505E-2</v>
      </c>
      <c r="H313">
        <v>22.65</v>
      </c>
      <c r="I313" s="9">
        <f t="shared" si="27"/>
        <v>46.123432414204302</v>
      </c>
      <c r="J313" t="b">
        <f t="shared" si="29"/>
        <v>0</v>
      </c>
      <c r="K313" s="8">
        <v>6</v>
      </c>
      <c r="L313" s="3">
        <f>K313/'Tensile Test'!$L$2</f>
        <v>2.7835510688836107E-2</v>
      </c>
      <c r="M313">
        <v>19.25</v>
      </c>
      <c r="N313" s="9">
        <f>M313*1000/'Tensile Test'!$L$3/'Tensile Test'!$L$4</f>
        <v>41.116269333991198</v>
      </c>
      <c r="O313" t="b">
        <f t="shared" si="28"/>
        <v>0</v>
      </c>
    </row>
    <row r="314" spans="1:15" x14ac:dyDescent="0.3">
      <c r="A314" s="8">
        <v>7.4</v>
      </c>
      <c r="B314" s="3">
        <f t="shared" si="24"/>
        <v>3.6534189089113801E-2</v>
      </c>
      <c r="C314">
        <v>18.2</v>
      </c>
      <c r="D314" s="9">
        <f t="shared" si="25"/>
        <v>37.09691753151403</v>
      </c>
      <c r="F314" s="8">
        <v>8.1</v>
      </c>
      <c r="G314" s="3">
        <f t="shared" si="26"/>
        <v>3.8663484486873505E-2</v>
      </c>
      <c r="H314">
        <v>22.7</v>
      </c>
      <c r="I314" s="9">
        <f t="shared" si="27"/>
        <v>46.225250145802988</v>
      </c>
      <c r="J314" t="b">
        <f t="shared" si="29"/>
        <v>0</v>
      </c>
      <c r="K314" s="8">
        <v>6</v>
      </c>
      <c r="L314" s="3">
        <f>K314/'Tensile Test'!$L$2</f>
        <v>2.7835510688836107E-2</v>
      </c>
      <c r="M314">
        <v>19.350000000000001</v>
      </c>
      <c r="N314" s="9">
        <f>M314*1000/'Tensile Test'!$L$3/'Tensile Test'!$L$4</f>
        <v>41.329860343518426</v>
      </c>
      <c r="O314" t="b">
        <f t="shared" si="28"/>
        <v>0</v>
      </c>
    </row>
    <row r="315" spans="1:15" x14ac:dyDescent="0.3">
      <c r="A315" s="8">
        <v>7.4</v>
      </c>
      <c r="B315" s="3">
        <f t="shared" si="24"/>
        <v>3.6534189089113801E-2</v>
      </c>
      <c r="C315">
        <v>18.3</v>
      </c>
      <c r="D315" s="9">
        <f t="shared" si="25"/>
        <v>37.300746748720158</v>
      </c>
      <c r="F315" s="8">
        <v>8.1999999999999993</v>
      </c>
      <c r="G315" s="3">
        <f t="shared" si="26"/>
        <v>3.9140811455847253E-2</v>
      </c>
      <c r="H315">
        <v>22.7</v>
      </c>
      <c r="I315" s="9">
        <f t="shared" si="27"/>
        <v>46.225250145802988</v>
      </c>
      <c r="J315" t="b">
        <f t="shared" si="29"/>
        <v>0</v>
      </c>
      <c r="K315" s="8">
        <v>6</v>
      </c>
      <c r="L315" s="3">
        <f>K315/'Tensile Test'!$L$2</f>
        <v>2.7835510688836107E-2</v>
      </c>
      <c r="M315">
        <v>19.399999999999999</v>
      </c>
      <c r="N315" s="9">
        <f>M315*1000/'Tensile Test'!$L$3/'Tensile Test'!$L$4</f>
        <v>41.436655848282037</v>
      </c>
      <c r="O315" t="b">
        <f t="shared" si="28"/>
        <v>0</v>
      </c>
    </row>
    <row r="316" spans="1:15" x14ac:dyDescent="0.3">
      <c r="A316" s="8">
        <v>7.4</v>
      </c>
      <c r="B316" s="3">
        <f t="shared" si="24"/>
        <v>3.6534189089113801E-2</v>
      </c>
      <c r="C316">
        <v>18.350000000000001</v>
      </c>
      <c r="D316" s="9">
        <f t="shared" si="25"/>
        <v>37.402661357323211</v>
      </c>
      <c r="F316" s="8">
        <v>8.1999999999999993</v>
      </c>
      <c r="G316" s="3">
        <f t="shared" si="26"/>
        <v>3.9140811455847253E-2</v>
      </c>
      <c r="H316">
        <v>22.75</v>
      </c>
      <c r="I316" s="9">
        <f t="shared" si="27"/>
        <v>46.327067877401674</v>
      </c>
      <c r="J316" t="b">
        <f t="shared" si="29"/>
        <v>0</v>
      </c>
      <c r="K316" s="8">
        <v>6</v>
      </c>
      <c r="L316" s="3">
        <f>K316/'Tensile Test'!$L$2</f>
        <v>2.7835510688836107E-2</v>
      </c>
      <c r="M316">
        <v>19.5</v>
      </c>
      <c r="N316" s="9">
        <f>M316*1000/'Tensile Test'!$L$3/'Tensile Test'!$L$4</f>
        <v>41.650246857809265</v>
      </c>
      <c r="O316" t="b">
        <f t="shared" si="28"/>
        <v>0</v>
      </c>
    </row>
    <row r="317" spans="1:15" x14ac:dyDescent="0.3">
      <c r="A317" s="8">
        <v>7.4</v>
      </c>
      <c r="B317" s="3">
        <f t="shared" si="24"/>
        <v>3.6534189089113801E-2</v>
      </c>
      <c r="C317">
        <v>18.45</v>
      </c>
      <c r="D317" s="9">
        <f t="shared" si="25"/>
        <v>37.606490574529339</v>
      </c>
      <c r="F317" s="8">
        <v>8.1999999999999993</v>
      </c>
      <c r="G317" s="3">
        <f t="shared" si="26"/>
        <v>3.9140811455847253E-2</v>
      </c>
      <c r="H317">
        <v>22.85</v>
      </c>
      <c r="I317" s="9">
        <f t="shared" si="27"/>
        <v>46.530703340599047</v>
      </c>
      <c r="J317" t="b">
        <f t="shared" si="29"/>
        <v>0</v>
      </c>
      <c r="K317" s="8">
        <v>6</v>
      </c>
      <c r="L317" s="3">
        <f>K317/'Tensile Test'!$L$2</f>
        <v>2.7835510688836107E-2</v>
      </c>
      <c r="M317">
        <v>19.55</v>
      </c>
      <c r="N317" s="9">
        <f>M317*1000/'Tensile Test'!$L$3/'Tensile Test'!$L$4</f>
        <v>41.757042362572882</v>
      </c>
      <c r="O317" t="b">
        <f t="shared" si="28"/>
        <v>0</v>
      </c>
    </row>
    <row r="318" spans="1:15" x14ac:dyDescent="0.3">
      <c r="A318" s="8">
        <v>7.4</v>
      </c>
      <c r="B318" s="3">
        <f t="shared" si="24"/>
        <v>3.6534189089113801E-2</v>
      </c>
      <c r="C318">
        <v>18.5</v>
      </c>
      <c r="D318" s="9">
        <f t="shared" si="25"/>
        <v>37.708405183132392</v>
      </c>
      <c r="F318" s="8">
        <v>8.1999999999999993</v>
      </c>
      <c r="G318" s="3">
        <f t="shared" si="26"/>
        <v>3.9140811455847253E-2</v>
      </c>
      <c r="H318">
        <v>22.9</v>
      </c>
      <c r="I318" s="9">
        <f t="shared" si="27"/>
        <v>46.632521072197733</v>
      </c>
      <c r="J318" t="b">
        <f t="shared" si="29"/>
        <v>0</v>
      </c>
      <c r="K318" s="8">
        <v>6</v>
      </c>
      <c r="L318" s="3">
        <f>K318/'Tensile Test'!$L$2</f>
        <v>2.7835510688836107E-2</v>
      </c>
      <c r="M318">
        <v>19.649999999999999</v>
      </c>
      <c r="N318" s="9">
        <f>M318*1000/'Tensile Test'!$L$3/'Tensile Test'!$L$4</f>
        <v>41.97063337210011</v>
      </c>
      <c r="O318" t="b">
        <f t="shared" si="28"/>
        <v>0</v>
      </c>
    </row>
    <row r="319" spans="1:15" x14ac:dyDescent="0.3">
      <c r="A319" s="8">
        <v>7.4</v>
      </c>
      <c r="B319" s="3">
        <f t="shared" si="24"/>
        <v>3.6534189089113801E-2</v>
      </c>
      <c r="C319">
        <v>18.600000000000001</v>
      </c>
      <c r="D319" s="9">
        <f t="shared" si="25"/>
        <v>37.912234400338519</v>
      </c>
      <c r="F319" s="8">
        <v>8.1999999999999993</v>
      </c>
      <c r="G319" s="3">
        <f t="shared" si="26"/>
        <v>3.9140811455847253E-2</v>
      </c>
      <c r="H319">
        <v>23</v>
      </c>
      <c r="I319" s="9">
        <f t="shared" si="27"/>
        <v>46.836156535395098</v>
      </c>
      <c r="J319" t="b">
        <f t="shared" si="29"/>
        <v>0</v>
      </c>
      <c r="K319" s="8">
        <v>6</v>
      </c>
      <c r="L319" s="3">
        <f>K319/'Tensile Test'!$L$2</f>
        <v>2.7835510688836107E-2</v>
      </c>
      <c r="M319">
        <v>19.7</v>
      </c>
      <c r="N319" s="9">
        <f>M319*1000/'Tensile Test'!$L$3/'Tensile Test'!$L$4</f>
        <v>42.077428876863721</v>
      </c>
      <c r="O319" t="b">
        <f t="shared" si="28"/>
        <v>0</v>
      </c>
    </row>
    <row r="320" spans="1:15" x14ac:dyDescent="0.3">
      <c r="A320" s="8">
        <v>7.4</v>
      </c>
      <c r="B320" s="3">
        <f t="shared" si="24"/>
        <v>3.6534189089113801E-2</v>
      </c>
      <c r="C320">
        <v>18.649999999999999</v>
      </c>
      <c r="D320" s="9">
        <f t="shared" si="25"/>
        <v>38.014149008941573</v>
      </c>
      <c r="F320" s="8">
        <v>8.3000000000000007</v>
      </c>
      <c r="G320" s="3">
        <f t="shared" si="26"/>
        <v>3.9618138424821009E-2</v>
      </c>
      <c r="H320">
        <v>23</v>
      </c>
      <c r="I320" s="9">
        <f t="shared" si="27"/>
        <v>46.836156535395098</v>
      </c>
      <c r="J320" t="b">
        <f t="shared" si="29"/>
        <v>0</v>
      </c>
      <c r="K320" s="8">
        <v>6</v>
      </c>
      <c r="L320" s="3">
        <f>K320/'Tensile Test'!$L$2</f>
        <v>2.7835510688836107E-2</v>
      </c>
      <c r="M320">
        <v>19.8</v>
      </c>
      <c r="N320" s="9">
        <f>M320*1000/'Tensile Test'!$L$3/'Tensile Test'!$L$4</f>
        <v>42.291019886390941</v>
      </c>
      <c r="O320" t="b">
        <f t="shared" si="28"/>
        <v>0</v>
      </c>
    </row>
    <row r="321" spans="1:15" x14ac:dyDescent="0.3">
      <c r="A321" s="8">
        <v>7.8</v>
      </c>
      <c r="B321" s="3">
        <f t="shared" si="24"/>
        <v>3.8509010120957782E-2</v>
      </c>
      <c r="C321">
        <v>18.649999999999999</v>
      </c>
      <c r="D321" s="9">
        <f t="shared" si="25"/>
        <v>38.014149008941573</v>
      </c>
      <c r="F321" s="8">
        <v>8.3000000000000007</v>
      </c>
      <c r="G321" s="3">
        <f t="shared" si="26"/>
        <v>3.9618138424821009E-2</v>
      </c>
      <c r="H321">
        <v>23.05</v>
      </c>
      <c r="I321" s="9">
        <f t="shared" si="27"/>
        <v>46.937974266993784</v>
      </c>
      <c r="J321" t="b">
        <f t="shared" si="29"/>
        <v>0</v>
      </c>
      <c r="K321" s="8">
        <v>6</v>
      </c>
      <c r="L321" s="3">
        <f>K321/'Tensile Test'!$L$2</f>
        <v>2.7835510688836107E-2</v>
      </c>
      <c r="M321">
        <v>19.850000000000001</v>
      </c>
      <c r="N321" s="9">
        <f>M321*1000/'Tensile Test'!$L$3/'Tensile Test'!$L$4</f>
        <v>42.397815391154559</v>
      </c>
      <c r="O321" t="b">
        <f t="shared" si="28"/>
        <v>0</v>
      </c>
    </row>
    <row r="322" spans="1:15" x14ac:dyDescent="0.3">
      <c r="A322" s="8">
        <v>7.8</v>
      </c>
      <c r="B322" s="3">
        <f t="shared" si="24"/>
        <v>3.8509010120957782E-2</v>
      </c>
      <c r="C322">
        <v>18.7</v>
      </c>
      <c r="D322" s="9">
        <f t="shared" si="25"/>
        <v>38.11606361754464</v>
      </c>
      <c r="F322" s="8">
        <v>8.4</v>
      </c>
      <c r="G322" s="3">
        <f t="shared" si="26"/>
        <v>4.0095465393794751E-2</v>
      </c>
      <c r="H322">
        <v>23.05</v>
      </c>
      <c r="I322" s="9">
        <f t="shared" si="27"/>
        <v>46.937974266993784</v>
      </c>
      <c r="J322" t="b">
        <f t="shared" si="29"/>
        <v>0</v>
      </c>
      <c r="K322" s="8">
        <v>6</v>
      </c>
      <c r="L322" s="3">
        <f>K322/'Tensile Test'!$L$2</f>
        <v>2.7835510688836107E-2</v>
      </c>
      <c r="M322">
        <v>19.899999999999999</v>
      </c>
      <c r="N322" s="9">
        <f>M322*1000/'Tensile Test'!$L$3/'Tensile Test'!$L$4</f>
        <v>42.504610895918169</v>
      </c>
      <c r="O322" t="b">
        <f t="shared" si="28"/>
        <v>0</v>
      </c>
    </row>
    <row r="323" spans="1:15" x14ac:dyDescent="0.3">
      <c r="A323" s="8">
        <v>7.8</v>
      </c>
      <c r="B323" s="3">
        <f t="shared" si="24"/>
        <v>3.8509010120957782E-2</v>
      </c>
      <c r="C323">
        <v>18.8</v>
      </c>
      <c r="D323" s="9">
        <f t="shared" si="25"/>
        <v>38.31989283475076</v>
      </c>
      <c r="F323" s="8">
        <v>8.4</v>
      </c>
      <c r="G323" s="3">
        <f t="shared" si="26"/>
        <v>4.0095465393794751E-2</v>
      </c>
      <c r="H323">
        <v>23.15</v>
      </c>
      <c r="I323" s="9">
        <f t="shared" si="27"/>
        <v>47.141609730191156</v>
      </c>
      <c r="J323" t="b">
        <f t="shared" si="29"/>
        <v>0</v>
      </c>
      <c r="K323" s="8">
        <v>6</v>
      </c>
      <c r="L323" s="3">
        <f>K323/'Tensile Test'!$L$2</f>
        <v>2.7835510688836107E-2</v>
      </c>
      <c r="M323">
        <v>20</v>
      </c>
      <c r="N323" s="9">
        <f>M323*1000/'Tensile Test'!$L$3/'Tensile Test'!$L$4</f>
        <v>42.718201905445405</v>
      </c>
      <c r="O323" t="b">
        <f t="shared" si="28"/>
        <v>0</v>
      </c>
    </row>
    <row r="324" spans="1:15" x14ac:dyDescent="0.3">
      <c r="A324" s="8">
        <v>7.8</v>
      </c>
      <c r="B324" s="3">
        <f t="shared" si="24"/>
        <v>3.8509010120957782E-2</v>
      </c>
      <c r="C324">
        <v>18.850000000000001</v>
      </c>
      <c r="D324" s="9">
        <f t="shared" si="25"/>
        <v>38.421807443353821</v>
      </c>
      <c r="F324" s="8">
        <v>8.4</v>
      </c>
      <c r="G324" s="3">
        <f t="shared" si="26"/>
        <v>4.0095465393794751E-2</v>
      </c>
      <c r="H324">
        <v>23.2</v>
      </c>
      <c r="I324" s="9">
        <f t="shared" si="27"/>
        <v>47.243427461789842</v>
      </c>
      <c r="J324" t="b">
        <f t="shared" si="29"/>
        <v>0</v>
      </c>
      <c r="K324" s="8">
        <v>6</v>
      </c>
      <c r="L324" s="3">
        <f>K324/'Tensile Test'!$L$2</f>
        <v>2.7835510688836107E-2</v>
      </c>
      <c r="M324">
        <v>20.05</v>
      </c>
      <c r="N324" s="9">
        <f>M324*1000/'Tensile Test'!$L$3/'Tensile Test'!$L$4</f>
        <v>42.824997410209015</v>
      </c>
      <c r="O324" t="b">
        <f t="shared" si="28"/>
        <v>0</v>
      </c>
    </row>
    <row r="325" spans="1:15" x14ac:dyDescent="0.3">
      <c r="A325" s="8">
        <v>7.8</v>
      </c>
      <c r="B325" s="3">
        <f t="shared" si="24"/>
        <v>3.8509010120957782E-2</v>
      </c>
      <c r="C325">
        <v>18.95</v>
      </c>
      <c r="D325" s="9">
        <f t="shared" si="25"/>
        <v>38.625636660559941</v>
      </c>
      <c r="F325" s="8">
        <v>8.4</v>
      </c>
      <c r="G325" s="3">
        <f t="shared" si="26"/>
        <v>4.0095465393794751E-2</v>
      </c>
      <c r="H325">
        <v>23.25</v>
      </c>
      <c r="I325" s="9">
        <f t="shared" si="27"/>
        <v>47.345245193388529</v>
      </c>
      <c r="J325" t="b">
        <f t="shared" si="29"/>
        <v>0</v>
      </c>
      <c r="K325" s="8">
        <v>6.3</v>
      </c>
      <c r="L325" s="3">
        <f>K325/'Tensile Test'!$L$2</f>
        <v>2.9227286223277908E-2</v>
      </c>
      <c r="M325">
        <v>20.05</v>
      </c>
      <c r="N325" s="9">
        <f>M325*1000/'Tensile Test'!$L$3/'Tensile Test'!$L$4</f>
        <v>42.824997410209015</v>
      </c>
      <c r="O325" t="b">
        <f t="shared" si="28"/>
        <v>0</v>
      </c>
    </row>
    <row r="326" spans="1:15" x14ac:dyDescent="0.3">
      <c r="A326" s="8">
        <v>7.8</v>
      </c>
      <c r="B326" s="3">
        <f t="shared" si="24"/>
        <v>3.8509010120957782E-2</v>
      </c>
      <c r="C326">
        <v>19</v>
      </c>
      <c r="D326" s="9">
        <f t="shared" si="25"/>
        <v>38.727551269163001</v>
      </c>
      <c r="F326" s="8">
        <v>8.4</v>
      </c>
      <c r="G326" s="3">
        <f t="shared" si="26"/>
        <v>4.0095465393794751E-2</v>
      </c>
      <c r="H326">
        <v>23.35</v>
      </c>
      <c r="I326" s="9">
        <f t="shared" si="27"/>
        <v>47.548880656585894</v>
      </c>
      <c r="J326" t="b">
        <f t="shared" si="29"/>
        <v>0</v>
      </c>
      <c r="K326" s="8">
        <v>6.4</v>
      </c>
      <c r="L326" s="3">
        <f>K326/'Tensile Test'!$L$2</f>
        <v>2.969121140142518E-2</v>
      </c>
      <c r="M326">
        <v>20.05</v>
      </c>
      <c r="N326" s="9">
        <f>M326*1000/'Tensile Test'!$L$3/'Tensile Test'!$L$4</f>
        <v>42.824997410209015</v>
      </c>
      <c r="O326" t="b">
        <f t="shared" si="28"/>
        <v>0</v>
      </c>
    </row>
    <row r="327" spans="1:15" x14ac:dyDescent="0.3">
      <c r="A327" s="8">
        <v>7.8</v>
      </c>
      <c r="B327" s="3">
        <f t="shared" si="24"/>
        <v>3.8509010120957782E-2</v>
      </c>
      <c r="C327">
        <v>19.100000000000001</v>
      </c>
      <c r="D327" s="9">
        <f t="shared" si="25"/>
        <v>38.931380486369122</v>
      </c>
      <c r="F327" s="8">
        <v>8.4</v>
      </c>
      <c r="G327" s="3">
        <f t="shared" si="26"/>
        <v>4.0095465393794751E-2</v>
      </c>
      <c r="H327">
        <v>23.4</v>
      </c>
      <c r="I327" s="9">
        <f t="shared" si="27"/>
        <v>47.65069838818458</v>
      </c>
      <c r="J327" t="b">
        <f t="shared" si="29"/>
        <v>0</v>
      </c>
      <c r="K327" s="8">
        <v>6.4</v>
      </c>
      <c r="L327" s="3">
        <f>K327/'Tensile Test'!$L$2</f>
        <v>2.969121140142518E-2</v>
      </c>
      <c r="M327">
        <v>20.149999999999999</v>
      </c>
      <c r="N327" s="9">
        <f>M327*1000/'Tensile Test'!$L$3/'Tensile Test'!$L$4</f>
        <v>43.038588419736243</v>
      </c>
      <c r="O327" t="b">
        <f t="shared" si="28"/>
        <v>0</v>
      </c>
    </row>
    <row r="328" spans="1:15" x14ac:dyDescent="0.3">
      <c r="A328" s="8">
        <v>7.8</v>
      </c>
      <c r="B328" s="3">
        <f t="shared" si="24"/>
        <v>3.8509010120957782E-2</v>
      </c>
      <c r="C328">
        <v>19.149999999999999</v>
      </c>
      <c r="D328" s="9">
        <f t="shared" si="25"/>
        <v>39.033295094972182</v>
      </c>
      <c r="F328" s="8">
        <v>8.4</v>
      </c>
      <c r="G328" s="3">
        <f t="shared" si="26"/>
        <v>4.0095465393794751E-2</v>
      </c>
      <c r="H328">
        <v>23.5</v>
      </c>
      <c r="I328" s="9">
        <f t="shared" si="27"/>
        <v>47.854333851381952</v>
      </c>
      <c r="J328" t="b">
        <f t="shared" si="29"/>
        <v>0</v>
      </c>
      <c r="K328" s="8">
        <v>6.4</v>
      </c>
      <c r="L328" s="3">
        <f>K328/'Tensile Test'!$L$2</f>
        <v>2.969121140142518E-2</v>
      </c>
      <c r="M328">
        <v>20.2</v>
      </c>
      <c r="N328" s="9">
        <f>M328*1000/'Tensile Test'!$L$3/'Tensile Test'!$L$4</f>
        <v>43.145383924499853</v>
      </c>
      <c r="O328" t="b">
        <f t="shared" si="28"/>
        <v>0</v>
      </c>
    </row>
    <row r="329" spans="1:15" x14ac:dyDescent="0.3">
      <c r="A329" s="8">
        <v>7.8</v>
      </c>
      <c r="B329" s="3">
        <f t="shared" ref="B329:B392" si="30">A329/$B$2</f>
        <v>3.8509010120957782E-2</v>
      </c>
      <c r="C329">
        <v>19.25</v>
      </c>
      <c r="D329" s="9">
        <f t="shared" ref="D329:D392" si="31">C329*1000/$B$3/$B$4</f>
        <v>39.237124312178302</v>
      </c>
      <c r="F329" s="8">
        <v>8.4</v>
      </c>
      <c r="G329" s="3">
        <f t="shared" ref="G329:G392" si="32">F329/$G$2</f>
        <v>4.0095465393794751E-2</v>
      </c>
      <c r="H329">
        <v>23.55</v>
      </c>
      <c r="I329" s="9">
        <f t="shared" ref="I329:I392" si="33">H329*1000/$G$3/$G$4</f>
        <v>47.956151582980638</v>
      </c>
      <c r="J329" t="b">
        <f t="shared" si="29"/>
        <v>0</v>
      </c>
      <c r="K329" s="8">
        <v>6.4</v>
      </c>
      <c r="L329" s="3">
        <f>K329/'Tensile Test'!$L$2</f>
        <v>2.969121140142518E-2</v>
      </c>
      <c r="M329">
        <v>20.3</v>
      </c>
      <c r="N329" s="9">
        <f>M329*1000/'Tensile Test'!$L$3/'Tensile Test'!$L$4</f>
        <v>43.358974934027081</v>
      </c>
      <c r="O329" t="b">
        <f t="shared" ref="O329:O392" si="34">N329&gt;N330</f>
        <v>0</v>
      </c>
    </row>
    <row r="330" spans="1:15" x14ac:dyDescent="0.3">
      <c r="A330" s="8">
        <v>7.8</v>
      </c>
      <c r="B330" s="3">
        <f t="shared" si="30"/>
        <v>3.8509010120957782E-2</v>
      </c>
      <c r="C330">
        <v>19.3</v>
      </c>
      <c r="D330" s="9">
        <f t="shared" si="31"/>
        <v>39.339038920781363</v>
      </c>
      <c r="F330" s="8">
        <v>8.4</v>
      </c>
      <c r="G330" s="3">
        <f t="shared" si="32"/>
        <v>4.0095465393794751E-2</v>
      </c>
      <c r="H330">
        <v>23.65</v>
      </c>
      <c r="I330" s="9">
        <f t="shared" si="33"/>
        <v>48.15978704617801</v>
      </c>
      <c r="J330" t="b">
        <f t="shared" ref="J330:J393" si="35">I330&lt;I329</f>
        <v>0</v>
      </c>
      <c r="K330" s="8">
        <v>6.4</v>
      </c>
      <c r="L330" s="3">
        <f>K330/'Tensile Test'!$L$2</f>
        <v>2.969121140142518E-2</v>
      </c>
      <c r="M330">
        <v>20.350000000000001</v>
      </c>
      <c r="N330" s="9">
        <f>M330*1000/'Tensile Test'!$L$3/'Tensile Test'!$L$4</f>
        <v>43.465770438790692</v>
      </c>
      <c r="O330" t="b">
        <f t="shared" si="34"/>
        <v>0</v>
      </c>
    </row>
    <row r="331" spans="1:15" x14ac:dyDescent="0.3">
      <c r="A331" s="8">
        <v>7.8</v>
      </c>
      <c r="B331" s="3">
        <f t="shared" si="30"/>
        <v>3.8509010120957782E-2</v>
      </c>
      <c r="C331">
        <v>19.350000000000001</v>
      </c>
      <c r="D331" s="9">
        <f t="shared" si="31"/>
        <v>39.440953529384423</v>
      </c>
      <c r="F331" s="8">
        <v>8.4</v>
      </c>
      <c r="G331" s="3">
        <f t="shared" si="32"/>
        <v>4.0095465393794751E-2</v>
      </c>
      <c r="H331">
        <v>23.7</v>
      </c>
      <c r="I331" s="9">
        <f t="shared" si="33"/>
        <v>48.261604777776689</v>
      </c>
      <c r="J331" t="b">
        <f t="shared" si="35"/>
        <v>0</v>
      </c>
      <c r="K331" s="8">
        <v>6.4</v>
      </c>
      <c r="L331" s="3">
        <f>K331/'Tensile Test'!$L$2</f>
        <v>2.969121140142518E-2</v>
      </c>
      <c r="M331">
        <v>20.399999999999999</v>
      </c>
      <c r="N331" s="9">
        <f>M331*1000/'Tensile Test'!$L$3/'Tensile Test'!$L$4</f>
        <v>43.572565943554309</v>
      </c>
      <c r="O331" t="b">
        <f t="shared" si="34"/>
        <v>0</v>
      </c>
    </row>
    <row r="332" spans="1:15" x14ac:dyDescent="0.3">
      <c r="A332" s="8">
        <v>7.8</v>
      </c>
      <c r="B332" s="3">
        <f t="shared" si="30"/>
        <v>3.8509010120957782E-2</v>
      </c>
      <c r="C332">
        <v>19.45</v>
      </c>
      <c r="D332" s="9">
        <f t="shared" si="31"/>
        <v>39.64478274659055</v>
      </c>
      <c r="F332" s="8">
        <v>8.4</v>
      </c>
      <c r="G332" s="3">
        <f t="shared" si="32"/>
        <v>4.0095465393794751E-2</v>
      </c>
      <c r="H332">
        <v>23.75</v>
      </c>
      <c r="I332" s="9">
        <f t="shared" si="33"/>
        <v>48.363422509375376</v>
      </c>
      <c r="J332" t="b">
        <f t="shared" si="35"/>
        <v>0</v>
      </c>
      <c r="K332" s="8">
        <v>6.4</v>
      </c>
      <c r="L332" s="3">
        <f>K332/'Tensile Test'!$L$2</f>
        <v>2.969121140142518E-2</v>
      </c>
      <c r="M332">
        <v>20.5</v>
      </c>
      <c r="N332" s="9">
        <f>M332*1000/'Tensile Test'!$L$3/'Tensile Test'!$L$4</f>
        <v>43.786156953081537</v>
      </c>
      <c r="O332" t="b">
        <f t="shared" si="34"/>
        <v>0</v>
      </c>
    </row>
    <row r="333" spans="1:15" x14ac:dyDescent="0.3">
      <c r="A333" s="8">
        <v>7.8</v>
      </c>
      <c r="B333" s="3">
        <f t="shared" si="30"/>
        <v>3.8509010120957782E-2</v>
      </c>
      <c r="C333">
        <v>19.5</v>
      </c>
      <c r="D333" s="9">
        <f t="shared" si="31"/>
        <v>39.746697355193604</v>
      </c>
      <c r="F333" s="8">
        <v>8.4</v>
      </c>
      <c r="G333" s="3">
        <f t="shared" si="32"/>
        <v>4.0095465393794751E-2</v>
      </c>
      <c r="H333">
        <v>23.9</v>
      </c>
      <c r="I333" s="9">
        <f t="shared" si="33"/>
        <v>48.668875704171434</v>
      </c>
      <c r="J333" t="b">
        <f t="shared" si="35"/>
        <v>0</v>
      </c>
      <c r="K333" s="8">
        <v>6.4</v>
      </c>
      <c r="L333" s="3">
        <f>K333/'Tensile Test'!$L$2</f>
        <v>2.969121140142518E-2</v>
      </c>
      <c r="M333">
        <v>20.55</v>
      </c>
      <c r="N333" s="9">
        <f>M333*1000/'Tensile Test'!$L$3/'Tensile Test'!$L$4</f>
        <v>43.892952457845148</v>
      </c>
      <c r="O333" t="b">
        <f t="shared" si="34"/>
        <v>0</v>
      </c>
    </row>
    <row r="334" spans="1:15" x14ac:dyDescent="0.3">
      <c r="A334" s="8">
        <v>7.8</v>
      </c>
      <c r="B334" s="3">
        <f t="shared" si="30"/>
        <v>3.8509010120957782E-2</v>
      </c>
      <c r="C334">
        <v>19.600000000000001</v>
      </c>
      <c r="D334" s="9">
        <f t="shared" si="31"/>
        <v>39.950526572399731</v>
      </c>
      <c r="F334" s="8">
        <v>8.4</v>
      </c>
      <c r="G334" s="3">
        <f t="shared" si="32"/>
        <v>4.0095465393794751E-2</v>
      </c>
      <c r="H334">
        <v>24</v>
      </c>
      <c r="I334" s="9">
        <f t="shared" si="33"/>
        <v>48.872511167368806</v>
      </c>
      <c r="J334" t="b">
        <f t="shared" si="35"/>
        <v>0</v>
      </c>
      <c r="K334" s="8">
        <v>6.4</v>
      </c>
      <c r="L334" s="3">
        <f>K334/'Tensile Test'!$L$2</f>
        <v>2.969121140142518E-2</v>
      </c>
      <c r="M334">
        <v>20.65</v>
      </c>
      <c r="N334" s="9">
        <f>M334*1000/'Tensile Test'!$L$3/'Tensile Test'!$L$4</f>
        <v>44.106543467372376</v>
      </c>
      <c r="O334" t="b">
        <f t="shared" si="34"/>
        <v>0</v>
      </c>
    </row>
    <row r="335" spans="1:15" x14ac:dyDescent="0.3">
      <c r="A335" s="8">
        <v>7.8</v>
      </c>
      <c r="B335" s="3">
        <f t="shared" si="30"/>
        <v>3.8509010120957782E-2</v>
      </c>
      <c r="C335">
        <v>19.649999999999999</v>
      </c>
      <c r="D335" s="9">
        <f t="shared" si="31"/>
        <v>40.052441181002784</v>
      </c>
      <c r="F335" s="8">
        <v>8.4</v>
      </c>
      <c r="G335" s="3">
        <f t="shared" si="32"/>
        <v>4.0095465393794751E-2</v>
      </c>
      <c r="H335">
        <v>24.05</v>
      </c>
      <c r="I335" s="9">
        <f t="shared" si="33"/>
        <v>48.974328898967485</v>
      </c>
      <c r="J335" t="b">
        <f t="shared" si="35"/>
        <v>0</v>
      </c>
      <c r="K335" s="8">
        <v>6.4</v>
      </c>
      <c r="L335" s="3">
        <f>K335/'Tensile Test'!$L$2</f>
        <v>2.969121140142518E-2</v>
      </c>
      <c r="M335">
        <v>20.7</v>
      </c>
      <c r="N335" s="9">
        <f>M335*1000/'Tensile Test'!$L$3/'Tensile Test'!$L$4</f>
        <v>44.213338972135986</v>
      </c>
      <c r="O335" t="b">
        <f t="shared" si="34"/>
        <v>0</v>
      </c>
    </row>
    <row r="336" spans="1:15" x14ac:dyDescent="0.3">
      <c r="A336" s="8">
        <v>8.1999999999999993</v>
      </c>
      <c r="B336" s="3">
        <f t="shared" si="30"/>
        <v>4.0483831152801769E-2</v>
      </c>
      <c r="C336">
        <v>19.649999999999999</v>
      </c>
      <c r="D336" s="9">
        <f t="shared" si="31"/>
        <v>40.052441181002784</v>
      </c>
      <c r="F336" s="8">
        <v>8.4</v>
      </c>
      <c r="G336" s="3">
        <f t="shared" si="32"/>
        <v>4.0095465393794751E-2</v>
      </c>
      <c r="H336">
        <v>24.15</v>
      </c>
      <c r="I336" s="9">
        <f t="shared" si="33"/>
        <v>49.177964362164857</v>
      </c>
      <c r="J336" t="b">
        <f t="shared" si="35"/>
        <v>0</v>
      </c>
      <c r="K336" s="8">
        <v>6.4</v>
      </c>
      <c r="L336" s="3">
        <f>K336/'Tensile Test'!$L$2</f>
        <v>2.969121140142518E-2</v>
      </c>
      <c r="M336">
        <v>20.8</v>
      </c>
      <c r="N336" s="9">
        <f>M336*1000/'Tensile Test'!$L$3/'Tensile Test'!$L$4</f>
        <v>44.426929981663221</v>
      </c>
      <c r="O336" t="b">
        <f t="shared" si="34"/>
        <v>0</v>
      </c>
    </row>
    <row r="337" spans="1:15" x14ac:dyDescent="0.3">
      <c r="A337" s="8">
        <v>8.1999999999999993</v>
      </c>
      <c r="B337" s="3">
        <f t="shared" si="30"/>
        <v>4.0483831152801769E-2</v>
      </c>
      <c r="C337">
        <v>19.75</v>
      </c>
      <c r="D337" s="9">
        <f t="shared" si="31"/>
        <v>40.256270398208912</v>
      </c>
      <c r="F337" s="8">
        <v>8.4</v>
      </c>
      <c r="G337" s="3">
        <f t="shared" si="32"/>
        <v>4.0095465393794751E-2</v>
      </c>
      <c r="H337">
        <v>24.2</v>
      </c>
      <c r="I337" s="9">
        <f t="shared" si="33"/>
        <v>49.279782093763544</v>
      </c>
      <c r="J337" t="b">
        <f t="shared" si="35"/>
        <v>0</v>
      </c>
      <c r="K337" s="8">
        <v>6.4</v>
      </c>
      <c r="L337" s="3">
        <f>K337/'Tensile Test'!$L$2</f>
        <v>2.969121140142518E-2</v>
      </c>
      <c r="M337">
        <v>20.85</v>
      </c>
      <c r="N337" s="9">
        <f>M337*1000/'Tensile Test'!$L$3/'Tensile Test'!$L$4</f>
        <v>44.533725486426832</v>
      </c>
      <c r="O337" t="b">
        <f t="shared" si="34"/>
        <v>0</v>
      </c>
    </row>
    <row r="338" spans="1:15" x14ac:dyDescent="0.3">
      <c r="A338" s="8">
        <v>8.1999999999999993</v>
      </c>
      <c r="B338" s="3">
        <f t="shared" si="30"/>
        <v>4.0483831152801769E-2</v>
      </c>
      <c r="C338">
        <v>19.8</v>
      </c>
      <c r="D338" s="9">
        <f t="shared" si="31"/>
        <v>40.358185006811965</v>
      </c>
      <c r="F338" s="8">
        <v>8.4</v>
      </c>
      <c r="G338" s="3">
        <f t="shared" si="32"/>
        <v>4.0095465393794751E-2</v>
      </c>
      <c r="H338">
        <v>24.3</v>
      </c>
      <c r="I338" s="9">
        <f t="shared" si="33"/>
        <v>49.483417556960916</v>
      </c>
      <c r="J338" t="b">
        <f t="shared" si="35"/>
        <v>0</v>
      </c>
      <c r="K338" s="8">
        <v>6.4</v>
      </c>
      <c r="L338" s="3">
        <f>K338/'Tensile Test'!$L$2</f>
        <v>2.969121140142518E-2</v>
      </c>
      <c r="M338">
        <v>20.9</v>
      </c>
      <c r="N338" s="9">
        <f>M338*1000/'Tensile Test'!$L$3/'Tensile Test'!$L$4</f>
        <v>44.640520991190442</v>
      </c>
      <c r="O338" t="b">
        <f t="shared" si="34"/>
        <v>0</v>
      </c>
    </row>
    <row r="339" spans="1:15" x14ac:dyDescent="0.3">
      <c r="A339" s="8">
        <v>8.1999999999999993</v>
      </c>
      <c r="B339" s="3">
        <f t="shared" si="30"/>
        <v>4.0483831152801769E-2</v>
      </c>
      <c r="C339">
        <v>19.850000000000001</v>
      </c>
      <c r="D339" s="9">
        <f t="shared" si="31"/>
        <v>40.460099615415032</v>
      </c>
      <c r="F339" s="8">
        <v>8.6</v>
      </c>
      <c r="G339" s="3">
        <f t="shared" si="32"/>
        <v>4.1050119331742241E-2</v>
      </c>
      <c r="H339">
        <v>24.35</v>
      </c>
      <c r="I339" s="9">
        <f t="shared" si="33"/>
        <v>49.585235288559602</v>
      </c>
      <c r="J339" t="b">
        <f t="shared" si="35"/>
        <v>0</v>
      </c>
      <c r="K339" s="8">
        <v>6.4</v>
      </c>
      <c r="L339" s="3">
        <f>K339/'Tensile Test'!$L$2</f>
        <v>2.969121140142518E-2</v>
      </c>
      <c r="M339">
        <v>21</v>
      </c>
      <c r="N339" s="9">
        <f>M339*1000/'Tensile Test'!$L$3/'Tensile Test'!$L$4</f>
        <v>44.85411200071767</v>
      </c>
      <c r="O339" t="b">
        <f t="shared" si="34"/>
        <v>0</v>
      </c>
    </row>
    <row r="340" spans="1:15" x14ac:dyDescent="0.3">
      <c r="A340" s="8">
        <v>8.1999999999999993</v>
      </c>
      <c r="B340" s="3">
        <f t="shared" si="30"/>
        <v>4.0483831152801769E-2</v>
      </c>
      <c r="C340">
        <v>19.95</v>
      </c>
      <c r="D340" s="9">
        <f t="shared" si="31"/>
        <v>40.663928832621146</v>
      </c>
      <c r="F340" s="8">
        <v>8.6</v>
      </c>
      <c r="G340" s="3">
        <f t="shared" si="32"/>
        <v>4.1050119331742241E-2</v>
      </c>
      <c r="H340">
        <v>24.5</v>
      </c>
      <c r="I340" s="9">
        <f t="shared" si="33"/>
        <v>49.890688483355653</v>
      </c>
      <c r="J340" t="b">
        <f t="shared" si="35"/>
        <v>0</v>
      </c>
      <c r="K340" s="8">
        <v>6.4</v>
      </c>
      <c r="L340" s="3">
        <f>K340/'Tensile Test'!$L$2</f>
        <v>2.969121140142518E-2</v>
      </c>
      <c r="M340">
        <v>21.05</v>
      </c>
      <c r="N340" s="9">
        <f>M340*1000/'Tensile Test'!$L$3/'Tensile Test'!$L$4</f>
        <v>44.960907505481281</v>
      </c>
      <c r="O340" t="b">
        <f t="shared" si="34"/>
        <v>0</v>
      </c>
    </row>
    <row r="341" spans="1:15" x14ac:dyDescent="0.3">
      <c r="A341" s="8">
        <v>8.1999999999999993</v>
      </c>
      <c r="B341" s="3">
        <f t="shared" si="30"/>
        <v>4.0483831152801769E-2</v>
      </c>
      <c r="C341">
        <v>20</v>
      </c>
      <c r="D341" s="9">
        <f t="shared" si="31"/>
        <v>40.765843441224213</v>
      </c>
      <c r="F341" s="8">
        <v>8.6</v>
      </c>
      <c r="G341" s="3">
        <f t="shared" si="32"/>
        <v>4.1050119331742241E-2</v>
      </c>
      <c r="H341">
        <v>24.65</v>
      </c>
      <c r="I341" s="9">
        <f t="shared" si="33"/>
        <v>50.196141678151712</v>
      </c>
      <c r="J341" t="b">
        <f t="shared" si="35"/>
        <v>0</v>
      </c>
      <c r="K341" s="8">
        <v>6.4</v>
      </c>
      <c r="L341" s="3">
        <f>K341/'Tensile Test'!$L$2</f>
        <v>2.969121140142518E-2</v>
      </c>
      <c r="M341">
        <v>21.15</v>
      </c>
      <c r="N341" s="9">
        <f>M341*1000/'Tensile Test'!$L$3/'Tensile Test'!$L$4</f>
        <v>45.174498515008509</v>
      </c>
      <c r="O341" t="b">
        <f t="shared" si="34"/>
        <v>0</v>
      </c>
    </row>
    <row r="342" spans="1:15" x14ac:dyDescent="0.3">
      <c r="A342" s="8">
        <v>8.1999999999999993</v>
      </c>
      <c r="B342" s="3">
        <f t="shared" si="30"/>
        <v>4.0483831152801769E-2</v>
      </c>
      <c r="C342">
        <v>20.149999999999999</v>
      </c>
      <c r="D342" s="9">
        <f t="shared" si="31"/>
        <v>41.071587267033394</v>
      </c>
      <c r="F342" s="8">
        <v>8.6</v>
      </c>
      <c r="G342" s="3">
        <f t="shared" si="32"/>
        <v>4.1050119331742241E-2</v>
      </c>
      <c r="H342">
        <v>24.7</v>
      </c>
      <c r="I342" s="9">
        <f t="shared" si="33"/>
        <v>50.297959409750398</v>
      </c>
      <c r="J342" t="b">
        <f t="shared" si="35"/>
        <v>0</v>
      </c>
      <c r="K342" s="8">
        <v>6.4</v>
      </c>
      <c r="L342" s="3">
        <f>K342/'Tensile Test'!$L$2</f>
        <v>2.969121140142518E-2</v>
      </c>
      <c r="M342">
        <v>21.2</v>
      </c>
      <c r="N342" s="9">
        <f>M342*1000/'Tensile Test'!$L$3/'Tensile Test'!$L$4</f>
        <v>45.281294019772126</v>
      </c>
      <c r="O342" t="b">
        <f t="shared" si="34"/>
        <v>0</v>
      </c>
    </row>
    <row r="343" spans="1:15" x14ac:dyDescent="0.3">
      <c r="A343" s="8">
        <v>8.1999999999999993</v>
      </c>
      <c r="B343" s="3">
        <f t="shared" si="30"/>
        <v>4.0483831152801769E-2</v>
      </c>
      <c r="C343">
        <v>20.25</v>
      </c>
      <c r="D343" s="9">
        <f t="shared" si="31"/>
        <v>41.275416484239514</v>
      </c>
      <c r="F343" s="8">
        <v>8.6999999999999993</v>
      </c>
      <c r="G343" s="3">
        <f t="shared" si="32"/>
        <v>4.1527446300715989E-2</v>
      </c>
      <c r="H343">
        <v>24.7</v>
      </c>
      <c r="I343" s="9">
        <f t="shared" si="33"/>
        <v>50.297959409750398</v>
      </c>
      <c r="J343" t="b">
        <f t="shared" si="35"/>
        <v>0</v>
      </c>
      <c r="K343" s="8">
        <v>6.4</v>
      </c>
      <c r="L343" s="3">
        <f>K343/'Tensile Test'!$L$2</f>
        <v>2.969121140142518E-2</v>
      </c>
      <c r="M343">
        <v>21.2</v>
      </c>
      <c r="N343" s="9">
        <f>M343*1000/'Tensile Test'!$L$3/'Tensile Test'!$L$4</f>
        <v>45.281294019772126</v>
      </c>
      <c r="O343" t="b">
        <f t="shared" si="34"/>
        <v>0</v>
      </c>
    </row>
    <row r="344" spans="1:15" x14ac:dyDescent="0.3">
      <c r="A344" s="8">
        <v>8.1999999999999993</v>
      </c>
      <c r="B344" s="3">
        <f t="shared" si="30"/>
        <v>4.0483831152801769E-2</v>
      </c>
      <c r="C344">
        <v>20.3</v>
      </c>
      <c r="D344" s="9">
        <f t="shared" si="31"/>
        <v>41.377331092842574</v>
      </c>
      <c r="F344" s="8">
        <v>8.6999999999999993</v>
      </c>
      <c r="G344" s="3">
        <f t="shared" si="32"/>
        <v>4.1527446300715989E-2</v>
      </c>
      <c r="H344">
        <v>24.8</v>
      </c>
      <c r="I344" s="9">
        <f t="shared" si="33"/>
        <v>50.501594872947763</v>
      </c>
      <c r="J344" t="b">
        <f t="shared" si="35"/>
        <v>0</v>
      </c>
      <c r="K344" s="8">
        <v>6.4</v>
      </c>
      <c r="L344" s="3">
        <f>K344/'Tensile Test'!$L$2</f>
        <v>2.969121140142518E-2</v>
      </c>
      <c r="M344">
        <v>21.3</v>
      </c>
      <c r="N344" s="9">
        <f>M344*1000/'Tensile Test'!$L$3/'Tensile Test'!$L$4</f>
        <v>45.494885029299354</v>
      </c>
      <c r="O344" t="b">
        <f t="shared" si="34"/>
        <v>0</v>
      </c>
    </row>
    <row r="345" spans="1:15" x14ac:dyDescent="0.3">
      <c r="A345" s="8">
        <v>8.1999999999999993</v>
      </c>
      <c r="B345" s="3">
        <f t="shared" si="30"/>
        <v>4.0483831152801769E-2</v>
      </c>
      <c r="C345">
        <v>20.3</v>
      </c>
      <c r="D345" s="9">
        <f t="shared" si="31"/>
        <v>41.377331092842574</v>
      </c>
      <c r="F345" s="8">
        <v>8.6999999999999993</v>
      </c>
      <c r="G345" s="3">
        <f t="shared" si="32"/>
        <v>4.1527446300715989E-2</v>
      </c>
      <c r="H345">
        <v>24.85</v>
      </c>
      <c r="I345" s="9">
        <f t="shared" si="33"/>
        <v>50.603412604546449</v>
      </c>
      <c r="J345" t="b">
        <f t="shared" si="35"/>
        <v>0</v>
      </c>
      <c r="K345" s="8">
        <v>6.4</v>
      </c>
      <c r="L345" s="3">
        <f>K345/'Tensile Test'!$L$2</f>
        <v>2.969121140142518E-2</v>
      </c>
      <c r="M345">
        <v>21.35</v>
      </c>
      <c r="N345" s="9">
        <f>M345*1000/'Tensile Test'!$L$3/'Tensile Test'!$L$4</f>
        <v>45.601680534062965</v>
      </c>
      <c r="O345" t="b">
        <f t="shared" si="34"/>
        <v>0</v>
      </c>
    </row>
    <row r="346" spans="1:15" x14ac:dyDescent="0.3">
      <c r="A346" s="8">
        <v>8.1999999999999993</v>
      </c>
      <c r="B346" s="3">
        <f t="shared" si="30"/>
        <v>4.0483831152801769E-2</v>
      </c>
      <c r="C346">
        <v>20.399999999999999</v>
      </c>
      <c r="D346" s="9">
        <f t="shared" si="31"/>
        <v>41.581160310048695</v>
      </c>
      <c r="F346" s="8">
        <v>8.6999999999999993</v>
      </c>
      <c r="G346" s="3">
        <f t="shared" si="32"/>
        <v>4.1527446300715989E-2</v>
      </c>
      <c r="H346">
        <v>24.9</v>
      </c>
      <c r="I346" s="9">
        <f t="shared" si="33"/>
        <v>50.705230336145135</v>
      </c>
      <c r="J346" t="b">
        <f t="shared" si="35"/>
        <v>0</v>
      </c>
      <c r="K346" s="8">
        <v>6.4</v>
      </c>
      <c r="L346" s="3">
        <f>K346/'Tensile Test'!$L$2</f>
        <v>2.969121140142518E-2</v>
      </c>
      <c r="M346">
        <v>21.45</v>
      </c>
      <c r="N346" s="9">
        <f>M346*1000/'Tensile Test'!$L$3/'Tensile Test'!$L$4</f>
        <v>45.815271543590192</v>
      </c>
      <c r="O346" t="b">
        <f t="shared" si="34"/>
        <v>0</v>
      </c>
    </row>
    <row r="347" spans="1:15" x14ac:dyDescent="0.3">
      <c r="A347" s="8">
        <v>8.3000000000000007</v>
      </c>
      <c r="B347" s="3">
        <f t="shared" si="30"/>
        <v>4.0977536410762773E-2</v>
      </c>
      <c r="C347">
        <v>20.45</v>
      </c>
      <c r="D347" s="9">
        <f t="shared" si="31"/>
        <v>41.683074918651755</v>
      </c>
      <c r="F347" s="8">
        <v>8.8000000000000007</v>
      </c>
      <c r="G347" s="3">
        <f t="shared" si="32"/>
        <v>4.2004773269689738E-2</v>
      </c>
      <c r="H347">
        <v>25</v>
      </c>
      <c r="I347" s="9">
        <f t="shared" si="33"/>
        <v>50.908865799342507</v>
      </c>
      <c r="J347" t="b">
        <f t="shared" si="35"/>
        <v>0</v>
      </c>
      <c r="K347" s="8">
        <v>6.4</v>
      </c>
      <c r="L347" s="3">
        <f>K347/'Tensile Test'!$L$2</f>
        <v>2.969121140142518E-2</v>
      </c>
      <c r="M347">
        <v>21.5</v>
      </c>
      <c r="N347" s="9">
        <f>M347*1000/'Tensile Test'!$L$3/'Tensile Test'!$L$4</f>
        <v>45.922067048353803</v>
      </c>
      <c r="O347" t="b">
        <f t="shared" si="34"/>
        <v>0</v>
      </c>
    </row>
    <row r="348" spans="1:15" x14ac:dyDescent="0.3">
      <c r="A348" s="8">
        <v>8.3000000000000007</v>
      </c>
      <c r="B348" s="3">
        <f t="shared" si="30"/>
        <v>4.0977536410762773E-2</v>
      </c>
      <c r="C348">
        <v>20.5</v>
      </c>
      <c r="D348" s="9">
        <f t="shared" si="31"/>
        <v>41.784989527254815</v>
      </c>
      <c r="F348" s="8">
        <v>8.8000000000000007</v>
      </c>
      <c r="G348" s="3">
        <f t="shared" si="32"/>
        <v>4.2004773269689738E-2</v>
      </c>
      <c r="H348">
        <v>25.05</v>
      </c>
      <c r="I348" s="9">
        <f t="shared" si="33"/>
        <v>51.010683530941193</v>
      </c>
      <c r="J348" t="b">
        <f t="shared" si="35"/>
        <v>0</v>
      </c>
      <c r="K348" s="8">
        <v>6.4</v>
      </c>
      <c r="L348" s="3">
        <f>K348/'Tensile Test'!$L$2</f>
        <v>2.969121140142518E-2</v>
      </c>
      <c r="M348">
        <v>21.5</v>
      </c>
      <c r="N348" s="9">
        <f>M348*1000/'Tensile Test'!$L$3/'Tensile Test'!$L$4</f>
        <v>45.922067048353803</v>
      </c>
      <c r="O348" t="b">
        <f t="shared" si="34"/>
        <v>0</v>
      </c>
    </row>
    <row r="349" spans="1:15" x14ac:dyDescent="0.3">
      <c r="A349" s="8">
        <v>8.3000000000000007</v>
      </c>
      <c r="B349" s="3">
        <f t="shared" si="30"/>
        <v>4.0977536410762773E-2</v>
      </c>
      <c r="C349">
        <v>20.6</v>
      </c>
      <c r="D349" s="9">
        <f t="shared" si="31"/>
        <v>41.988818744460936</v>
      </c>
      <c r="F349" s="8">
        <v>8.8000000000000007</v>
      </c>
      <c r="G349" s="3">
        <f t="shared" si="32"/>
        <v>4.2004773269689738E-2</v>
      </c>
      <c r="H349">
        <v>25.15</v>
      </c>
      <c r="I349" s="9">
        <f t="shared" si="33"/>
        <v>51.214318994138559</v>
      </c>
      <c r="J349" t="b">
        <f t="shared" si="35"/>
        <v>0</v>
      </c>
      <c r="K349" s="8">
        <v>6.8</v>
      </c>
      <c r="L349" s="3">
        <f>K349/'Tensile Test'!$L$2</f>
        <v>3.1546912114014253E-2</v>
      </c>
      <c r="M349">
        <v>21.5</v>
      </c>
      <c r="N349" s="9">
        <f>M349*1000/'Tensile Test'!$L$3/'Tensile Test'!$L$4</f>
        <v>45.922067048353803</v>
      </c>
      <c r="O349" t="b">
        <f t="shared" si="34"/>
        <v>0</v>
      </c>
    </row>
    <row r="350" spans="1:15" x14ac:dyDescent="0.3">
      <c r="A350" s="8">
        <v>8.4</v>
      </c>
      <c r="B350" s="3">
        <f t="shared" si="30"/>
        <v>4.147124166872377E-2</v>
      </c>
      <c r="C350">
        <v>20.8</v>
      </c>
      <c r="D350" s="9">
        <f t="shared" si="31"/>
        <v>42.396477178873177</v>
      </c>
      <c r="F350" s="8">
        <v>8.8000000000000007</v>
      </c>
      <c r="G350" s="3">
        <f t="shared" si="32"/>
        <v>4.2004773269689738E-2</v>
      </c>
      <c r="H350">
        <v>25.2</v>
      </c>
      <c r="I350" s="9">
        <f t="shared" si="33"/>
        <v>51.316136725737245</v>
      </c>
      <c r="J350" t="b">
        <f t="shared" si="35"/>
        <v>0</v>
      </c>
      <c r="K350" s="8">
        <v>6.8</v>
      </c>
      <c r="L350" s="3">
        <f>K350/'Tensile Test'!$L$2</f>
        <v>3.1546912114014253E-2</v>
      </c>
      <c r="M350">
        <v>21.55</v>
      </c>
      <c r="N350" s="9">
        <f>M350*1000/'Tensile Test'!$L$3/'Tensile Test'!$L$4</f>
        <v>46.028862553117413</v>
      </c>
      <c r="O350" t="b">
        <f t="shared" si="34"/>
        <v>0</v>
      </c>
    </row>
    <row r="351" spans="1:15" x14ac:dyDescent="0.3">
      <c r="A351" s="8">
        <v>8.4</v>
      </c>
      <c r="B351" s="3">
        <f t="shared" si="30"/>
        <v>4.147124166872377E-2</v>
      </c>
      <c r="C351">
        <v>20.9</v>
      </c>
      <c r="D351" s="9">
        <f t="shared" si="31"/>
        <v>42.600306396079304</v>
      </c>
      <c r="F351" s="8">
        <v>8.8000000000000007</v>
      </c>
      <c r="G351" s="3">
        <f t="shared" si="32"/>
        <v>4.2004773269689738E-2</v>
      </c>
      <c r="H351">
        <v>25.3</v>
      </c>
      <c r="I351" s="9">
        <f t="shared" si="33"/>
        <v>51.519772188934617</v>
      </c>
      <c r="J351" t="b">
        <f t="shared" si="35"/>
        <v>0</v>
      </c>
      <c r="K351" s="8">
        <v>6.8</v>
      </c>
      <c r="L351" s="3">
        <f>K351/'Tensile Test'!$L$2</f>
        <v>3.1546912114014253E-2</v>
      </c>
      <c r="M351">
        <v>21.65</v>
      </c>
      <c r="N351" s="9">
        <f>M351*1000/'Tensile Test'!$L$3/'Tensile Test'!$L$4</f>
        <v>46.242453562644648</v>
      </c>
      <c r="O351" t="b">
        <f t="shared" si="34"/>
        <v>0</v>
      </c>
    </row>
    <row r="352" spans="1:15" x14ac:dyDescent="0.3">
      <c r="A352" s="8">
        <v>8.5</v>
      </c>
      <c r="B352" s="3">
        <f t="shared" si="30"/>
        <v>4.1964946926684767E-2</v>
      </c>
      <c r="C352">
        <v>21</v>
      </c>
      <c r="D352" s="9">
        <f t="shared" si="31"/>
        <v>42.804135613285425</v>
      </c>
      <c r="F352" s="8">
        <v>8.8000000000000007</v>
      </c>
      <c r="G352" s="3">
        <f t="shared" si="32"/>
        <v>4.2004773269689738E-2</v>
      </c>
      <c r="H352">
        <v>25.35</v>
      </c>
      <c r="I352" s="9">
        <f t="shared" si="33"/>
        <v>51.621589920533303</v>
      </c>
      <c r="J352" t="b">
        <f t="shared" si="35"/>
        <v>0</v>
      </c>
      <c r="K352" s="8">
        <v>6.8</v>
      </c>
      <c r="L352" s="3">
        <f>K352/'Tensile Test'!$L$2</f>
        <v>3.1546912114014253E-2</v>
      </c>
      <c r="M352">
        <v>21.8</v>
      </c>
      <c r="N352" s="9">
        <f>M352*1000/'Tensile Test'!$L$3/'Tensile Test'!$L$4</f>
        <v>46.562840076935487</v>
      </c>
      <c r="O352" t="b">
        <f t="shared" si="34"/>
        <v>0</v>
      </c>
    </row>
    <row r="353" spans="1:15" x14ac:dyDescent="0.3">
      <c r="A353" s="8">
        <v>8.6</v>
      </c>
      <c r="B353" s="3">
        <f t="shared" si="30"/>
        <v>4.2458652184645763E-2</v>
      </c>
      <c r="C353">
        <v>21.1</v>
      </c>
      <c r="D353" s="9">
        <f t="shared" si="31"/>
        <v>43.007964830491538</v>
      </c>
      <c r="F353" s="8">
        <v>8.8000000000000007</v>
      </c>
      <c r="G353" s="3">
        <f t="shared" si="32"/>
        <v>4.2004773269689738E-2</v>
      </c>
      <c r="H353">
        <v>25.45</v>
      </c>
      <c r="I353" s="9">
        <f t="shared" si="33"/>
        <v>51.825225383730661</v>
      </c>
      <c r="J353" t="b">
        <f t="shared" si="35"/>
        <v>0</v>
      </c>
      <c r="K353" s="8">
        <v>6.8</v>
      </c>
      <c r="L353" s="3">
        <f>K353/'Tensile Test'!$L$2</f>
        <v>3.1546912114014253E-2</v>
      </c>
      <c r="M353">
        <v>21.85</v>
      </c>
      <c r="N353" s="9">
        <f>M353*1000/'Tensile Test'!$L$3/'Tensile Test'!$L$4</f>
        <v>46.669635581699097</v>
      </c>
      <c r="O353" t="b">
        <f t="shared" si="34"/>
        <v>0</v>
      </c>
    </row>
    <row r="354" spans="1:15" x14ac:dyDescent="0.3">
      <c r="A354" s="8">
        <v>8.6</v>
      </c>
      <c r="B354" s="3">
        <f t="shared" si="30"/>
        <v>4.2458652184645763E-2</v>
      </c>
      <c r="C354">
        <v>21.25</v>
      </c>
      <c r="D354" s="9">
        <f t="shared" si="31"/>
        <v>43.313708656300719</v>
      </c>
      <c r="F354" s="8">
        <v>8.8000000000000007</v>
      </c>
      <c r="G354" s="3">
        <f t="shared" si="32"/>
        <v>4.2004773269689738E-2</v>
      </c>
      <c r="H354">
        <v>25.5</v>
      </c>
      <c r="I354" s="9">
        <f t="shared" si="33"/>
        <v>51.927043115329347</v>
      </c>
      <c r="J354" t="b">
        <f t="shared" si="35"/>
        <v>0</v>
      </c>
      <c r="K354" s="8">
        <v>6.8</v>
      </c>
      <c r="L354" s="3">
        <f>K354/'Tensile Test'!$L$2</f>
        <v>3.1546912114014253E-2</v>
      </c>
      <c r="M354">
        <v>21.95</v>
      </c>
      <c r="N354" s="9">
        <f>M354*1000/'Tensile Test'!$L$3/'Tensile Test'!$L$4</f>
        <v>46.883226591226325</v>
      </c>
      <c r="O354" t="b">
        <f t="shared" si="34"/>
        <v>0</v>
      </c>
    </row>
    <row r="355" spans="1:15" x14ac:dyDescent="0.3">
      <c r="A355" s="8">
        <v>8.6</v>
      </c>
      <c r="B355" s="3">
        <f t="shared" si="30"/>
        <v>4.2458652184645763E-2</v>
      </c>
      <c r="C355">
        <v>21.3</v>
      </c>
      <c r="D355" s="9">
        <f t="shared" si="31"/>
        <v>43.415623264903786</v>
      </c>
      <c r="F355" s="8">
        <v>8.8000000000000007</v>
      </c>
      <c r="G355" s="3">
        <f t="shared" si="32"/>
        <v>4.2004773269689738E-2</v>
      </c>
      <c r="H355">
        <v>25.55</v>
      </c>
      <c r="I355" s="9">
        <f t="shared" si="33"/>
        <v>52.028860846928033</v>
      </c>
      <c r="J355" t="b">
        <f t="shared" si="35"/>
        <v>0</v>
      </c>
      <c r="K355" s="8">
        <v>6.8</v>
      </c>
      <c r="L355" s="3">
        <f>K355/'Tensile Test'!$L$2</f>
        <v>3.1546912114014253E-2</v>
      </c>
      <c r="M355">
        <v>22</v>
      </c>
      <c r="N355" s="9">
        <f>M355*1000/'Tensile Test'!$L$3/'Tensile Test'!$L$4</f>
        <v>46.990022095989936</v>
      </c>
      <c r="O355" t="b">
        <f t="shared" si="34"/>
        <v>0</v>
      </c>
    </row>
    <row r="356" spans="1:15" x14ac:dyDescent="0.3">
      <c r="A356" s="8">
        <v>8.6</v>
      </c>
      <c r="B356" s="3">
        <f t="shared" si="30"/>
        <v>4.2458652184645763E-2</v>
      </c>
      <c r="C356">
        <v>21.45</v>
      </c>
      <c r="D356" s="9">
        <f t="shared" si="31"/>
        <v>43.721367090712967</v>
      </c>
      <c r="F356" s="8">
        <v>9.1999999999999993</v>
      </c>
      <c r="G356" s="3">
        <f t="shared" si="32"/>
        <v>4.3914081145584725E-2</v>
      </c>
      <c r="H356">
        <v>25.65</v>
      </c>
      <c r="I356" s="9">
        <f t="shared" si="33"/>
        <v>52.232496310125406</v>
      </c>
      <c r="J356" t="b">
        <f t="shared" si="35"/>
        <v>0</v>
      </c>
      <c r="K356" s="8">
        <v>6.8</v>
      </c>
      <c r="L356" s="3">
        <f>K356/'Tensile Test'!$L$2</f>
        <v>3.1546912114014253E-2</v>
      </c>
      <c r="M356">
        <v>22.05</v>
      </c>
      <c r="N356" s="9">
        <f>M356*1000/'Tensile Test'!$L$3/'Tensile Test'!$L$4</f>
        <v>47.096817600753553</v>
      </c>
      <c r="O356" t="b">
        <f t="shared" si="34"/>
        <v>0</v>
      </c>
    </row>
    <row r="357" spans="1:15" x14ac:dyDescent="0.3">
      <c r="A357" s="8">
        <v>8.6</v>
      </c>
      <c r="B357" s="3">
        <f t="shared" si="30"/>
        <v>4.2458652184645763E-2</v>
      </c>
      <c r="C357">
        <v>21.5</v>
      </c>
      <c r="D357" s="9">
        <f t="shared" si="31"/>
        <v>43.823281699316027</v>
      </c>
      <c r="F357" s="8">
        <v>9.1999999999999993</v>
      </c>
      <c r="G357" s="3">
        <f t="shared" si="32"/>
        <v>4.3914081145584725E-2</v>
      </c>
      <c r="H357">
        <v>25.7</v>
      </c>
      <c r="I357" s="9">
        <f t="shared" si="33"/>
        <v>52.334314041724092</v>
      </c>
      <c r="J357" t="b">
        <f t="shared" si="35"/>
        <v>0</v>
      </c>
      <c r="K357" s="8">
        <v>6.8</v>
      </c>
      <c r="L357" s="3">
        <f>K357/'Tensile Test'!$L$2</f>
        <v>3.1546912114014253E-2</v>
      </c>
      <c r="M357">
        <v>22.15</v>
      </c>
      <c r="N357" s="9">
        <f>M357*1000/'Tensile Test'!$L$3/'Tensile Test'!$L$4</f>
        <v>47.310408610280781</v>
      </c>
      <c r="O357" t="b">
        <f t="shared" si="34"/>
        <v>0</v>
      </c>
    </row>
    <row r="358" spans="1:15" x14ac:dyDescent="0.3">
      <c r="A358" s="8">
        <v>8.6</v>
      </c>
      <c r="B358" s="3">
        <f t="shared" si="30"/>
        <v>4.2458652184645763E-2</v>
      </c>
      <c r="C358">
        <v>21.6</v>
      </c>
      <c r="D358" s="9">
        <f t="shared" si="31"/>
        <v>44.027110916522147</v>
      </c>
      <c r="F358" s="8">
        <v>9.1999999999999993</v>
      </c>
      <c r="G358" s="3">
        <f t="shared" si="32"/>
        <v>4.3914081145584725E-2</v>
      </c>
      <c r="H358">
        <v>25.85</v>
      </c>
      <c r="I358" s="9">
        <f t="shared" si="33"/>
        <v>52.639767236520143</v>
      </c>
      <c r="J358" t="b">
        <f t="shared" si="35"/>
        <v>0</v>
      </c>
      <c r="K358" s="8">
        <v>6.8</v>
      </c>
      <c r="L358" s="3">
        <f>K358/'Tensile Test'!$L$2</f>
        <v>3.1546912114014253E-2</v>
      </c>
      <c r="M358">
        <v>22.2</v>
      </c>
      <c r="N358" s="9">
        <f>M358*1000/'Tensile Test'!$L$3/'Tensile Test'!$L$4</f>
        <v>47.417204115044392</v>
      </c>
      <c r="O358" t="b">
        <f t="shared" si="34"/>
        <v>0</v>
      </c>
    </row>
    <row r="359" spans="1:15" x14ac:dyDescent="0.3">
      <c r="A359" s="8">
        <v>8.8000000000000007</v>
      </c>
      <c r="B359" s="3">
        <f t="shared" si="30"/>
        <v>4.3446062700567764E-2</v>
      </c>
      <c r="C359">
        <v>21.65</v>
      </c>
      <c r="D359" s="9">
        <f t="shared" si="31"/>
        <v>44.129025525125208</v>
      </c>
      <c r="F359" s="8">
        <v>9.1999999999999993</v>
      </c>
      <c r="G359" s="3">
        <f t="shared" si="32"/>
        <v>4.3914081145584725E-2</v>
      </c>
      <c r="H359">
        <v>25.95</v>
      </c>
      <c r="I359" s="9">
        <f t="shared" si="33"/>
        <v>52.843402699717515</v>
      </c>
      <c r="J359" t="b">
        <f t="shared" si="35"/>
        <v>0</v>
      </c>
      <c r="K359" s="8">
        <v>6.9</v>
      </c>
      <c r="L359" s="3">
        <f>K359/'Tensile Test'!$L$2</f>
        <v>3.2010837292161524E-2</v>
      </c>
      <c r="M359">
        <v>22.2</v>
      </c>
      <c r="N359" s="9">
        <f>M359*1000/'Tensile Test'!$L$3/'Tensile Test'!$L$4</f>
        <v>47.417204115044392</v>
      </c>
      <c r="O359" t="b">
        <f t="shared" si="34"/>
        <v>0</v>
      </c>
    </row>
    <row r="360" spans="1:15" x14ac:dyDescent="0.3">
      <c r="A360" s="8">
        <v>8.9</v>
      </c>
      <c r="B360" s="3">
        <f t="shared" si="30"/>
        <v>4.3939767958528761E-2</v>
      </c>
      <c r="C360">
        <v>21.95</v>
      </c>
      <c r="D360" s="9">
        <f t="shared" si="31"/>
        <v>44.740513176743569</v>
      </c>
      <c r="F360" s="8">
        <v>9.1999999999999993</v>
      </c>
      <c r="G360" s="3">
        <f t="shared" si="32"/>
        <v>4.3914081145584725E-2</v>
      </c>
      <c r="H360">
        <v>26</v>
      </c>
      <c r="I360" s="9">
        <f t="shared" si="33"/>
        <v>52.945220431316201</v>
      </c>
      <c r="J360" t="b">
        <f t="shared" si="35"/>
        <v>0</v>
      </c>
      <c r="K360" s="8">
        <v>6.9</v>
      </c>
      <c r="L360" s="3">
        <f>K360/'Tensile Test'!$L$2</f>
        <v>3.2010837292161524E-2</v>
      </c>
      <c r="M360">
        <v>22.35</v>
      </c>
      <c r="N360" s="9">
        <f>M360*1000/'Tensile Test'!$L$3/'Tensile Test'!$L$4</f>
        <v>47.73759062933523</v>
      </c>
      <c r="O360" t="b">
        <f t="shared" si="34"/>
        <v>0</v>
      </c>
    </row>
    <row r="361" spans="1:15" x14ac:dyDescent="0.3">
      <c r="A361" s="8">
        <v>8.9</v>
      </c>
      <c r="B361" s="3">
        <f t="shared" si="30"/>
        <v>4.3939767958528761E-2</v>
      </c>
      <c r="C361">
        <v>22.05</v>
      </c>
      <c r="D361" s="9">
        <f t="shared" si="31"/>
        <v>44.944342393949697</v>
      </c>
      <c r="F361" s="8">
        <v>9.1999999999999993</v>
      </c>
      <c r="G361" s="3">
        <f t="shared" si="32"/>
        <v>4.3914081145584725E-2</v>
      </c>
      <c r="H361">
        <v>26.05</v>
      </c>
      <c r="I361" s="9">
        <f t="shared" si="33"/>
        <v>53.047038162914887</v>
      </c>
      <c r="J361" t="b">
        <f t="shared" si="35"/>
        <v>0</v>
      </c>
      <c r="K361" s="8">
        <v>6.9</v>
      </c>
      <c r="L361" s="3">
        <f>K361/'Tensile Test'!$L$2</f>
        <v>3.2010837292161524E-2</v>
      </c>
      <c r="M361">
        <v>22.45</v>
      </c>
      <c r="N361" s="9">
        <f>M361*1000/'Tensile Test'!$L$3/'Tensile Test'!$L$4</f>
        <v>47.951181638862465</v>
      </c>
      <c r="O361" t="b">
        <f t="shared" si="34"/>
        <v>0</v>
      </c>
    </row>
    <row r="362" spans="1:15" x14ac:dyDescent="0.3">
      <c r="A362" s="8">
        <v>9</v>
      </c>
      <c r="B362" s="3">
        <f t="shared" si="30"/>
        <v>4.4433473216489751E-2</v>
      </c>
      <c r="C362">
        <v>22.1</v>
      </c>
      <c r="D362" s="9">
        <f t="shared" si="31"/>
        <v>45.04625700255275</v>
      </c>
      <c r="F362" s="8">
        <v>9.1999999999999993</v>
      </c>
      <c r="G362" s="3">
        <f t="shared" si="32"/>
        <v>4.3914081145584725E-2</v>
      </c>
      <c r="H362">
        <v>26.15</v>
      </c>
      <c r="I362" s="9">
        <f t="shared" si="33"/>
        <v>53.250673626112253</v>
      </c>
      <c r="J362" t="b">
        <f t="shared" si="35"/>
        <v>0</v>
      </c>
      <c r="K362" s="8">
        <v>6.9</v>
      </c>
      <c r="L362" s="3">
        <f>K362/'Tensile Test'!$L$2</f>
        <v>3.2010837292161524E-2</v>
      </c>
      <c r="M362">
        <v>22.5</v>
      </c>
      <c r="N362" s="9">
        <f>M362*1000/'Tensile Test'!$L$3/'Tensile Test'!$L$4</f>
        <v>48.057977143626076</v>
      </c>
      <c r="O362" t="b">
        <f t="shared" si="34"/>
        <v>0</v>
      </c>
    </row>
    <row r="363" spans="1:15" x14ac:dyDescent="0.3">
      <c r="A363" s="8">
        <v>9</v>
      </c>
      <c r="B363" s="3">
        <f t="shared" si="30"/>
        <v>4.4433473216489751E-2</v>
      </c>
      <c r="C363">
        <v>22.15</v>
      </c>
      <c r="D363" s="9">
        <f t="shared" si="31"/>
        <v>45.148171611155817</v>
      </c>
      <c r="F363" s="8">
        <v>9.1999999999999993</v>
      </c>
      <c r="G363" s="3">
        <f t="shared" si="32"/>
        <v>4.3914081145584725E-2</v>
      </c>
      <c r="H363">
        <v>26.2</v>
      </c>
      <c r="I363" s="9">
        <f t="shared" si="33"/>
        <v>53.352491357710939</v>
      </c>
      <c r="J363" t="b">
        <f t="shared" si="35"/>
        <v>0</v>
      </c>
      <c r="K363" s="8">
        <v>6.9</v>
      </c>
      <c r="L363" s="3">
        <f>K363/'Tensile Test'!$L$2</f>
        <v>3.2010837292161524E-2</v>
      </c>
      <c r="M363">
        <v>22.5</v>
      </c>
      <c r="N363" s="9">
        <f>M363*1000/'Tensile Test'!$L$3/'Tensile Test'!$L$4</f>
        <v>48.057977143626076</v>
      </c>
      <c r="O363" t="b">
        <f t="shared" si="34"/>
        <v>0</v>
      </c>
    </row>
    <row r="364" spans="1:15" x14ac:dyDescent="0.3">
      <c r="A364" s="8">
        <v>9</v>
      </c>
      <c r="B364" s="3">
        <f t="shared" si="30"/>
        <v>4.4433473216489751E-2</v>
      </c>
      <c r="C364">
        <v>22.25</v>
      </c>
      <c r="D364" s="9">
        <f t="shared" si="31"/>
        <v>45.35200082836193</v>
      </c>
      <c r="F364" s="8">
        <v>9.1999999999999993</v>
      </c>
      <c r="G364" s="3">
        <f t="shared" si="32"/>
        <v>4.3914081145584725E-2</v>
      </c>
      <c r="H364">
        <v>26.3</v>
      </c>
      <c r="I364" s="9">
        <f t="shared" si="33"/>
        <v>53.556126820908311</v>
      </c>
      <c r="J364" t="b">
        <f t="shared" si="35"/>
        <v>0</v>
      </c>
      <c r="K364" s="8">
        <v>7.2</v>
      </c>
      <c r="L364" s="3">
        <f>K364/'Tensile Test'!$L$2</f>
        <v>3.3402612826603326E-2</v>
      </c>
      <c r="M364">
        <v>22.5</v>
      </c>
      <c r="N364" s="9">
        <f>M364*1000/'Tensile Test'!$L$3/'Tensile Test'!$L$4</f>
        <v>48.057977143626076</v>
      </c>
      <c r="O364" t="b">
        <f t="shared" si="34"/>
        <v>0</v>
      </c>
    </row>
    <row r="365" spans="1:15" x14ac:dyDescent="0.3">
      <c r="A365" s="8">
        <v>9</v>
      </c>
      <c r="B365" s="3">
        <f t="shared" si="30"/>
        <v>4.4433473216489751E-2</v>
      </c>
      <c r="C365">
        <v>22.3</v>
      </c>
      <c r="D365" s="9">
        <f t="shared" si="31"/>
        <v>45.453915436964998</v>
      </c>
      <c r="F365" s="8">
        <v>9.1999999999999993</v>
      </c>
      <c r="G365" s="3">
        <f t="shared" si="32"/>
        <v>4.3914081145584725E-2</v>
      </c>
      <c r="H365">
        <v>26.35</v>
      </c>
      <c r="I365" s="9">
        <f t="shared" si="33"/>
        <v>53.657944552506997</v>
      </c>
      <c r="J365" t="b">
        <f t="shared" si="35"/>
        <v>0</v>
      </c>
      <c r="K365" s="8">
        <v>7.2</v>
      </c>
      <c r="L365" s="3">
        <f>K365/'Tensile Test'!$L$2</f>
        <v>3.3402612826603326E-2</v>
      </c>
      <c r="M365">
        <v>22.6</v>
      </c>
      <c r="N365" s="9">
        <f>M365*1000/'Tensile Test'!$L$3/'Tensile Test'!$L$4</f>
        <v>48.271568153153304</v>
      </c>
      <c r="O365" t="b">
        <f t="shared" si="34"/>
        <v>0</v>
      </c>
    </row>
    <row r="366" spans="1:15" x14ac:dyDescent="0.3">
      <c r="A366" s="8">
        <v>9</v>
      </c>
      <c r="B366" s="3">
        <f t="shared" si="30"/>
        <v>4.4433473216489751E-2</v>
      </c>
      <c r="C366">
        <v>22.4</v>
      </c>
      <c r="D366" s="9">
        <f t="shared" si="31"/>
        <v>45.657744654171111</v>
      </c>
      <c r="F366" s="8">
        <v>9.1999999999999993</v>
      </c>
      <c r="G366" s="3">
        <f t="shared" si="32"/>
        <v>4.3914081145584725E-2</v>
      </c>
      <c r="H366">
        <v>26.45</v>
      </c>
      <c r="I366" s="9">
        <f t="shared" si="33"/>
        <v>53.861580015704369</v>
      </c>
      <c r="J366" t="b">
        <f t="shared" si="35"/>
        <v>0</v>
      </c>
      <c r="K366" s="8">
        <v>7.2</v>
      </c>
      <c r="L366" s="3">
        <f>K366/'Tensile Test'!$L$2</f>
        <v>3.3402612826603326E-2</v>
      </c>
      <c r="M366">
        <v>22.65</v>
      </c>
      <c r="N366" s="9">
        <f>M366*1000/'Tensile Test'!$L$3/'Tensile Test'!$L$4</f>
        <v>48.378363657916914</v>
      </c>
      <c r="O366" t="b">
        <f t="shared" si="34"/>
        <v>0</v>
      </c>
    </row>
    <row r="367" spans="1:15" x14ac:dyDescent="0.3">
      <c r="A367" s="8">
        <v>9</v>
      </c>
      <c r="B367" s="3">
        <f t="shared" si="30"/>
        <v>4.4433473216489751E-2</v>
      </c>
      <c r="C367">
        <v>22.4</v>
      </c>
      <c r="D367" s="9">
        <f t="shared" si="31"/>
        <v>45.657744654171111</v>
      </c>
      <c r="F367" s="8">
        <v>9.1999999999999993</v>
      </c>
      <c r="G367" s="3">
        <f t="shared" si="32"/>
        <v>4.3914081145584725E-2</v>
      </c>
      <c r="H367">
        <v>26.5</v>
      </c>
      <c r="I367" s="9">
        <f t="shared" si="33"/>
        <v>53.963397747303048</v>
      </c>
      <c r="J367" t="b">
        <f t="shared" si="35"/>
        <v>0</v>
      </c>
      <c r="K367" s="8">
        <v>7.2</v>
      </c>
      <c r="L367" s="3">
        <f>K367/'Tensile Test'!$L$2</f>
        <v>3.3402612826603326E-2</v>
      </c>
      <c r="M367">
        <v>22.8</v>
      </c>
      <c r="N367" s="9">
        <f>M367*1000/'Tensile Test'!$L$3/'Tensile Test'!$L$4</f>
        <v>48.698750172207752</v>
      </c>
      <c r="O367" t="b">
        <f t="shared" si="34"/>
        <v>0</v>
      </c>
    </row>
    <row r="368" spans="1:15" x14ac:dyDescent="0.3">
      <c r="A368" s="8">
        <v>9</v>
      </c>
      <c r="B368" s="3">
        <f t="shared" si="30"/>
        <v>4.4433473216489751E-2</v>
      </c>
      <c r="C368">
        <v>22.45</v>
      </c>
      <c r="D368" s="9">
        <f t="shared" si="31"/>
        <v>45.759659262774179</v>
      </c>
      <c r="F368" s="8">
        <v>9.1999999999999993</v>
      </c>
      <c r="G368" s="3">
        <f t="shared" si="32"/>
        <v>4.3914081145584725E-2</v>
      </c>
      <c r="H368">
        <v>26.6</v>
      </c>
      <c r="I368" s="9">
        <f t="shared" si="33"/>
        <v>54.167033210500421</v>
      </c>
      <c r="J368" t="b">
        <f t="shared" si="35"/>
        <v>0</v>
      </c>
      <c r="K368" s="8">
        <v>7.2</v>
      </c>
      <c r="L368" s="3">
        <f>K368/'Tensile Test'!$L$2</f>
        <v>3.3402612826603326E-2</v>
      </c>
      <c r="M368">
        <v>22.85</v>
      </c>
      <c r="N368" s="9">
        <f>M368*1000/'Tensile Test'!$L$3/'Tensile Test'!$L$4</f>
        <v>48.80554567697137</v>
      </c>
      <c r="O368" t="b">
        <f t="shared" si="34"/>
        <v>0</v>
      </c>
    </row>
    <row r="369" spans="1:15" x14ac:dyDescent="0.3">
      <c r="A369" s="8">
        <v>9.1</v>
      </c>
      <c r="B369" s="3">
        <f t="shared" si="30"/>
        <v>4.4927178474450748E-2</v>
      </c>
      <c r="C369">
        <v>22.55</v>
      </c>
      <c r="D369" s="9">
        <f t="shared" si="31"/>
        <v>45.963488479980299</v>
      </c>
      <c r="F369" s="8">
        <v>9.1999999999999993</v>
      </c>
      <c r="G369" s="3">
        <f t="shared" si="32"/>
        <v>4.3914081145584725E-2</v>
      </c>
      <c r="H369">
        <v>26.65</v>
      </c>
      <c r="I369" s="9">
        <f t="shared" si="33"/>
        <v>54.268850942099107</v>
      </c>
      <c r="J369" t="b">
        <f t="shared" si="35"/>
        <v>0</v>
      </c>
      <c r="K369" s="8">
        <v>7.2</v>
      </c>
      <c r="L369" s="3">
        <f>K369/'Tensile Test'!$L$2</f>
        <v>3.3402612826603326E-2</v>
      </c>
      <c r="M369">
        <v>22.85</v>
      </c>
      <c r="N369" s="9">
        <f>M369*1000/'Tensile Test'!$L$3/'Tensile Test'!$L$4</f>
        <v>48.80554567697137</v>
      </c>
      <c r="O369" t="b">
        <f t="shared" si="34"/>
        <v>0</v>
      </c>
    </row>
    <row r="370" spans="1:15" x14ac:dyDescent="0.3">
      <c r="A370" s="8">
        <v>9.1</v>
      </c>
      <c r="B370" s="3">
        <f t="shared" si="30"/>
        <v>4.4927178474450748E-2</v>
      </c>
      <c r="C370">
        <v>22.65</v>
      </c>
      <c r="D370" s="9">
        <f t="shared" si="31"/>
        <v>46.167317697186419</v>
      </c>
      <c r="F370" s="8">
        <v>9.4</v>
      </c>
      <c r="G370" s="3">
        <f t="shared" si="32"/>
        <v>4.4868735083532223E-2</v>
      </c>
      <c r="H370">
        <v>26.65</v>
      </c>
      <c r="I370" s="9">
        <f t="shared" si="33"/>
        <v>54.268850942099107</v>
      </c>
      <c r="J370" t="b">
        <f t="shared" si="35"/>
        <v>0</v>
      </c>
      <c r="K370" s="8">
        <v>7.6</v>
      </c>
      <c r="L370" s="3">
        <f>K370/'Tensile Test'!$L$2</f>
        <v>3.5258313539192399E-2</v>
      </c>
      <c r="M370">
        <v>22.85</v>
      </c>
      <c r="N370" s="9">
        <f>M370*1000/'Tensile Test'!$L$3/'Tensile Test'!$L$4</f>
        <v>48.80554567697137</v>
      </c>
      <c r="O370" t="b">
        <f t="shared" si="34"/>
        <v>0</v>
      </c>
    </row>
    <row r="371" spans="1:15" x14ac:dyDescent="0.3">
      <c r="A371" s="8">
        <v>9.1999999999999993</v>
      </c>
      <c r="B371" s="3">
        <f t="shared" si="30"/>
        <v>4.5420883732411745E-2</v>
      </c>
      <c r="C371">
        <v>22.8</v>
      </c>
      <c r="D371" s="9">
        <f t="shared" si="31"/>
        <v>46.4730615229956</v>
      </c>
      <c r="F371" s="8">
        <v>9.5</v>
      </c>
      <c r="G371" s="3">
        <f t="shared" si="32"/>
        <v>4.5346062052505964E-2</v>
      </c>
      <c r="H371">
        <v>26.7</v>
      </c>
      <c r="I371" s="9">
        <f t="shared" si="33"/>
        <v>54.370668673697793</v>
      </c>
      <c r="J371" t="b">
        <f t="shared" si="35"/>
        <v>0</v>
      </c>
      <c r="K371" s="8">
        <v>7.6</v>
      </c>
      <c r="L371" s="3">
        <f>K371/'Tensile Test'!$L$2</f>
        <v>3.5258313539192399E-2</v>
      </c>
      <c r="M371">
        <v>22.95</v>
      </c>
      <c r="N371" s="9">
        <f>M371*1000/'Tensile Test'!$L$3/'Tensile Test'!$L$4</f>
        <v>49.019136686498598</v>
      </c>
      <c r="O371" t="b">
        <f t="shared" si="34"/>
        <v>0</v>
      </c>
    </row>
    <row r="372" spans="1:15" x14ac:dyDescent="0.3">
      <c r="A372" s="8">
        <v>9.4</v>
      </c>
      <c r="B372" s="3">
        <f t="shared" si="30"/>
        <v>4.6408294248333745E-2</v>
      </c>
      <c r="C372">
        <v>22.8</v>
      </c>
      <c r="D372" s="9">
        <f t="shared" si="31"/>
        <v>46.4730615229956</v>
      </c>
      <c r="F372" s="8">
        <v>9.5</v>
      </c>
      <c r="G372" s="3">
        <f t="shared" si="32"/>
        <v>4.5346062052505964E-2</v>
      </c>
      <c r="H372">
        <v>26.8</v>
      </c>
      <c r="I372" s="9">
        <f t="shared" si="33"/>
        <v>54.574304136895165</v>
      </c>
      <c r="J372" t="b">
        <f t="shared" si="35"/>
        <v>0</v>
      </c>
      <c r="K372" s="8">
        <v>7.6</v>
      </c>
      <c r="L372" s="3">
        <f>K372/'Tensile Test'!$L$2</f>
        <v>3.5258313539192399E-2</v>
      </c>
      <c r="M372">
        <v>23</v>
      </c>
      <c r="N372" s="9">
        <f>M372*1000/'Tensile Test'!$L$3/'Tensile Test'!$L$4</f>
        <v>49.125932191262208</v>
      </c>
      <c r="O372" t="b">
        <f t="shared" si="34"/>
        <v>0</v>
      </c>
    </row>
    <row r="373" spans="1:15" x14ac:dyDescent="0.3">
      <c r="A373" s="8">
        <v>9.4</v>
      </c>
      <c r="B373" s="3">
        <f t="shared" si="30"/>
        <v>4.6408294248333745E-2</v>
      </c>
      <c r="C373">
        <v>22.95</v>
      </c>
      <c r="D373" s="9">
        <f t="shared" si="31"/>
        <v>46.778805348804781</v>
      </c>
      <c r="F373" s="8">
        <v>9.5</v>
      </c>
      <c r="G373" s="3">
        <f t="shared" si="32"/>
        <v>4.5346062052505964E-2</v>
      </c>
      <c r="H373">
        <v>26.85</v>
      </c>
      <c r="I373" s="9">
        <f t="shared" si="33"/>
        <v>54.676121868493844</v>
      </c>
      <c r="J373" t="b">
        <f t="shared" si="35"/>
        <v>0</v>
      </c>
      <c r="K373" s="8">
        <v>7.6</v>
      </c>
      <c r="L373" s="3">
        <f>K373/'Tensile Test'!$L$2</f>
        <v>3.5258313539192399E-2</v>
      </c>
      <c r="M373">
        <v>23.1</v>
      </c>
      <c r="N373" s="9">
        <f>M373*1000/'Tensile Test'!$L$3/'Tensile Test'!$L$4</f>
        <v>49.339523200789436</v>
      </c>
      <c r="O373" t="b">
        <f t="shared" si="34"/>
        <v>0</v>
      </c>
    </row>
    <row r="374" spans="1:15" x14ac:dyDescent="0.3">
      <c r="A374" s="8">
        <v>9.4</v>
      </c>
      <c r="B374" s="3">
        <f t="shared" si="30"/>
        <v>4.6408294248333745E-2</v>
      </c>
      <c r="C374">
        <v>23.1</v>
      </c>
      <c r="D374" s="9">
        <f t="shared" si="31"/>
        <v>47.084549174613961</v>
      </c>
      <c r="F374" s="8">
        <v>9.5</v>
      </c>
      <c r="G374" s="3">
        <f t="shared" si="32"/>
        <v>4.5346062052505964E-2</v>
      </c>
      <c r="H374">
        <v>26.95</v>
      </c>
      <c r="I374" s="9">
        <f t="shared" si="33"/>
        <v>54.879757331691216</v>
      </c>
      <c r="J374" t="b">
        <f t="shared" si="35"/>
        <v>0</v>
      </c>
      <c r="K374" s="8">
        <v>7.6</v>
      </c>
      <c r="L374" s="3">
        <f>K374/'Tensile Test'!$L$2</f>
        <v>3.5258313539192399E-2</v>
      </c>
      <c r="M374">
        <v>23.15</v>
      </c>
      <c r="N374" s="9">
        <f>M374*1000/'Tensile Test'!$L$3/'Tensile Test'!$L$4</f>
        <v>49.446318705553047</v>
      </c>
      <c r="O374" t="b">
        <f t="shared" si="34"/>
        <v>0</v>
      </c>
    </row>
    <row r="375" spans="1:15" x14ac:dyDescent="0.3">
      <c r="A375" s="8">
        <v>9.4</v>
      </c>
      <c r="B375" s="3">
        <f t="shared" si="30"/>
        <v>4.6408294248333745E-2</v>
      </c>
      <c r="C375">
        <v>23.2</v>
      </c>
      <c r="D375" s="9">
        <f t="shared" si="31"/>
        <v>47.288378391820089</v>
      </c>
      <c r="F375" s="8">
        <v>9.5</v>
      </c>
      <c r="G375" s="3">
        <f t="shared" si="32"/>
        <v>4.5346062052505964E-2</v>
      </c>
      <c r="H375">
        <v>27</v>
      </c>
      <c r="I375" s="9">
        <f t="shared" si="33"/>
        <v>54.981575063289903</v>
      </c>
      <c r="J375" t="b">
        <f t="shared" si="35"/>
        <v>0</v>
      </c>
      <c r="K375" s="8">
        <v>7.6</v>
      </c>
      <c r="L375" s="3">
        <f>K375/'Tensile Test'!$L$2</f>
        <v>3.5258313539192399E-2</v>
      </c>
      <c r="M375">
        <v>23.2</v>
      </c>
      <c r="N375" s="9">
        <f>M375*1000/'Tensile Test'!$L$3/'Tensile Test'!$L$4</f>
        <v>49.553114210316664</v>
      </c>
      <c r="O375" t="b">
        <f t="shared" si="34"/>
        <v>0</v>
      </c>
    </row>
    <row r="376" spans="1:15" x14ac:dyDescent="0.3">
      <c r="A376" s="8">
        <v>9.4</v>
      </c>
      <c r="B376" s="3">
        <f t="shared" si="30"/>
        <v>4.6408294248333745E-2</v>
      </c>
      <c r="C376">
        <v>23.25</v>
      </c>
      <c r="D376" s="9">
        <f t="shared" si="31"/>
        <v>47.390293000423142</v>
      </c>
      <c r="F376" s="8">
        <v>9.5</v>
      </c>
      <c r="G376" s="3">
        <f t="shared" si="32"/>
        <v>4.5346062052505964E-2</v>
      </c>
      <c r="H376">
        <v>27.1</v>
      </c>
      <c r="I376" s="9">
        <f t="shared" si="33"/>
        <v>55.185210526487275</v>
      </c>
      <c r="J376" t="b">
        <f t="shared" si="35"/>
        <v>0</v>
      </c>
      <c r="K376" s="8">
        <v>7.6</v>
      </c>
      <c r="L376" s="3">
        <f>K376/'Tensile Test'!$L$2</f>
        <v>3.5258313539192399E-2</v>
      </c>
      <c r="M376">
        <v>23.3</v>
      </c>
      <c r="N376" s="9">
        <f>M376*1000/'Tensile Test'!$L$3/'Tensile Test'!$L$4</f>
        <v>49.766705219843892</v>
      </c>
      <c r="O376" t="b">
        <f t="shared" si="34"/>
        <v>0</v>
      </c>
    </row>
    <row r="377" spans="1:15" x14ac:dyDescent="0.3">
      <c r="A377" s="8">
        <v>9.4</v>
      </c>
      <c r="B377" s="3">
        <f t="shared" si="30"/>
        <v>4.6408294248333745E-2</v>
      </c>
      <c r="C377">
        <v>23.3</v>
      </c>
      <c r="D377" s="9">
        <f t="shared" si="31"/>
        <v>47.49220760902621</v>
      </c>
      <c r="F377" s="8">
        <v>9.6</v>
      </c>
      <c r="G377" s="3">
        <f t="shared" si="32"/>
        <v>4.5823389021479713E-2</v>
      </c>
      <c r="H377">
        <v>27.1</v>
      </c>
      <c r="I377" s="9">
        <f t="shared" si="33"/>
        <v>55.185210526487275</v>
      </c>
      <c r="J377" t="b">
        <f t="shared" si="35"/>
        <v>0</v>
      </c>
      <c r="K377" s="8">
        <v>7.6</v>
      </c>
      <c r="L377" s="3">
        <f>K377/'Tensile Test'!$L$2</f>
        <v>3.5258313539192399E-2</v>
      </c>
      <c r="M377">
        <v>23.35</v>
      </c>
      <c r="N377" s="9">
        <f>M377*1000/'Tensile Test'!$L$3/'Tensile Test'!$L$4</f>
        <v>49.873500724607503</v>
      </c>
      <c r="O377" t="b">
        <f t="shared" si="34"/>
        <v>0</v>
      </c>
    </row>
    <row r="378" spans="1:15" x14ac:dyDescent="0.3">
      <c r="A378" s="8">
        <v>9.4</v>
      </c>
      <c r="B378" s="3">
        <f t="shared" si="30"/>
        <v>4.6408294248333745E-2</v>
      </c>
      <c r="C378">
        <v>23.45</v>
      </c>
      <c r="D378" s="9">
        <f t="shared" si="31"/>
        <v>47.79795143483539</v>
      </c>
      <c r="F378" s="8">
        <v>9.6</v>
      </c>
      <c r="G378" s="3">
        <f t="shared" si="32"/>
        <v>4.5823389021479713E-2</v>
      </c>
      <c r="H378">
        <v>27.15</v>
      </c>
      <c r="I378" s="9">
        <f t="shared" si="33"/>
        <v>55.287028258085961</v>
      </c>
      <c r="J378" t="b">
        <f t="shared" si="35"/>
        <v>0</v>
      </c>
      <c r="K378" s="8">
        <v>7.6</v>
      </c>
      <c r="L378" s="3">
        <f>K378/'Tensile Test'!$L$2</f>
        <v>3.5258313539192399E-2</v>
      </c>
      <c r="M378">
        <v>23.35</v>
      </c>
      <c r="N378" s="9">
        <f>M378*1000/'Tensile Test'!$L$3/'Tensile Test'!$L$4</f>
        <v>49.873500724607503</v>
      </c>
      <c r="O378" t="b">
        <f t="shared" si="34"/>
        <v>0</v>
      </c>
    </row>
    <row r="379" spans="1:15" x14ac:dyDescent="0.3">
      <c r="A379" s="8">
        <v>9.4</v>
      </c>
      <c r="B379" s="3">
        <f t="shared" si="30"/>
        <v>4.6408294248333745E-2</v>
      </c>
      <c r="C379">
        <v>23.55</v>
      </c>
      <c r="D379" s="9">
        <f t="shared" si="31"/>
        <v>48.001780652041504</v>
      </c>
      <c r="F379" s="8">
        <v>9.6</v>
      </c>
      <c r="G379" s="3">
        <f t="shared" si="32"/>
        <v>4.5823389021479713E-2</v>
      </c>
      <c r="H379">
        <v>27.2</v>
      </c>
      <c r="I379" s="9">
        <f t="shared" si="33"/>
        <v>55.38884598968464</v>
      </c>
      <c r="J379" t="b">
        <f t="shared" si="35"/>
        <v>0</v>
      </c>
      <c r="K379" s="8">
        <v>7.6</v>
      </c>
      <c r="L379" s="3">
        <f>K379/'Tensile Test'!$L$2</f>
        <v>3.5258313539192399E-2</v>
      </c>
      <c r="M379">
        <v>23.45</v>
      </c>
      <c r="N379" s="9">
        <f>M379*1000/'Tensile Test'!$L$3/'Tensile Test'!$L$4</f>
        <v>50.087091734134731</v>
      </c>
      <c r="O379" t="b">
        <f t="shared" si="34"/>
        <v>0</v>
      </c>
    </row>
    <row r="380" spans="1:15" x14ac:dyDescent="0.3">
      <c r="A380" s="8">
        <v>9.4</v>
      </c>
      <c r="B380" s="3">
        <f t="shared" si="30"/>
        <v>4.6408294248333745E-2</v>
      </c>
      <c r="C380">
        <v>23.6</v>
      </c>
      <c r="D380" s="9">
        <f t="shared" si="31"/>
        <v>48.103695260644571</v>
      </c>
      <c r="F380" s="8">
        <v>9.6</v>
      </c>
      <c r="G380" s="3">
        <f t="shared" si="32"/>
        <v>4.5823389021479713E-2</v>
      </c>
      <c r="H380">
        <v>27.3</v>
      </c>
      <c r="I380" s="9">
        <f t="shared" si="33"/>
        <v>55.592481452882012</v>
      </c>
      <c r="J380" t="b">
        <f t="shared" si="35"/>
        <v>0</v>
      </c>
      <c r="K380" s="8">
        <v>7.6</v>
      </c>
      <c r="L380" s="3">
        <f>K380/'Tensile Test'!$L$2</f>
        <v>3.5258313539192399E-2</v>
      </c>
      <c r="M380">
        <v>23.5</v>
      </c>
      <c r="N380" s="9">
        <f>M380*1000/'Tensile Test'!$L$3/'Tensile Test'!$L$4</f>
        <v>50.193887238898341</v>
      </c>
      <c r="O380" t="b">
        <f t="shared" si="34"/>
        <v>0</v>
      </c>
    </row>
    <row r="381" spans="1:15" x14ac:dyDescent="0.3">
      <c r="A381" s="8">
        <v>9.6999999999999993</v>
      </c>
      <c r="B381" s="3">
        <f t="shared" si="30"/>
        <v>4.7889410022216729E-2</v>
      </c>
      <c r="C381">
        <v>23.9</v>
      </c>
      <c r="D381" s="9">
        <f t="shared" si="31"/>
        <v>48.715182912262932</v>
      </c>
      <c r="F381" s="8">
        <v>9.6</v>
      </c>
      <c r="G381" s="3">
        <f t="shared" si="32"/>
        <v>4.5823389021479713E-2</v>
      </c>
      <c r="H381">
        <v>27.35</v>
      </c>
      <c r="I381" s="9">
        <f t="shared" si="33"/>
        <v>55.694299184480698</v>
      </c>
      <c r="J381" t="b">
        <f t="shared" si="35"/>
        <v>0</v>
      </c>
      <c r="K381" s="8">
        <v>7.6</v>
      </c>
      <c r="L381" s="3">
        <f>K381/'Tensile Test'!$L$2</f>
        <v>3.5258313539192399E-2</v>
      </c>
      <c r="M381">
        <v>23.65</v>
      </c>
      <c r="N381" s="9">
        <f>M381*1000/'Tensile Test'!$L$3/'Tensile Test'!$L$4</f>
        <v>50.51427375318918</v>
      </c>
      <c r="O381" t="b">
        <f t="shared" si="34"/>
        <v>0</v>
      </c>
    </row>
    <row r="382" spans="1:15" x14ac:dyDescent="0.3">
      <c r="A382" s="8">
        <v>9.6999999999999993</v>
      </c>
      <c r="B382" s="3">
        <f t="shared" si="30"/>
        <v>4.7889410022216729E-2</v>
      </c>
      <c r="C382">
        <v>23.95</v>
      </c>
      <c r="D382" s="9">
        <f t="shared" si="31"/>
        <v>48.817097520865993</v>
      </c>
      <c r="F382" s="8">
        <v>9.6</v>
      </c>
      <c r="G382" s="3">
        <f t="shared" si="32"/>
        <v>4.5823389021479713E-2</v>
      </c>
      <c r="H382">
        <v>27.45</v>
      </c>
      <c r="I382" s="9">
        <f t="shared" si="33"/>
        <v>55.897934647678071</v>
      </c>
      <c r="J382" t="b">
        <f t="shared" si="35"/>
        <v>0</v>
      </c>
      <c r="K382" s="8">
        <v>7.6</v>
      </c>
      <c r="L382" s="3">
        <f>K382/'Tensile Test'!$L$2</f>
        <v>3.5258313539192399E-2</v>
      </c>
      <c r="M382">
        <v>23.65</v>
      </c>
      <c r="N382" s="9">
        <f>M382*1000/'Tensile Test'!$L$3/'Tensile Test'!$L$4</f>
        <v>50.51427375318918</v>
      </c>
      <c r="O382" t="b">
        <f t="shared" si="34"/>
        <v>0</v>
      </c>
    </row>
    <row r="383" spans="1:15" x14ac:dyDescent="0.3">
      <c r="A383" s="8">
        <v>9.8000000000000007</v>
      </c>
      <c r="B383" s="3">
        <f t="shared" si="30"/>
        <v>4.8383115280177733E-2</v>
      </c>
      <c r="C383">
        <v>24.05</v>
      </c>
      <c r="D383" s="9">
        <f t="shared" si="31"/>
        <v>49.020926738072113</v>
      </c>
      <c r="F383" s="8">
        <v>9.6</v>
      </c>
      <c r="G383" s="3">
        <f t="shared" si="32"/>
        <v>4.5823389021479713E-2</v>
      </c>
      <c r="H383">
        <v>27.5</v>
      </c>
      <c r="I383" s="9">
        <f t="shared" si="33"/>
        <v>55.999752379276757</v>
      </c>
      <c r="J383" t="b">
        <f t="shared" si="35"/>
        <v>0</v>
      </c>
      <c r="K383" s="8">
        <v>7.9</v>
      </c>
      <c r="L383" s="3">
        <f>K383/'Tensile Test'!$L$2</f>
        <v>3.6650089073634207E-2</v>
      </c>
      <c r="M383">
        <v>23.65</v>
      </c>
      <c r="N383" s="9">
        <f>M383*1000/'Tensile Test'!$L$3/'Tensile Test'!$L$4</f>
        <v>50.51427375318918</v>
      </c>
      <c r="O383" t="b">
        <f t="shared" si="34"/>
        <v>0</v>
      </c>
    </row>
    <row r="384" spans="1:15" x14ac:dyDescent="0.3">
      <c r="A384" s="8">
        <v>9.8000000000000007</v>
      </c>
      <c r="B384" s="3">
        <f t="shared" si="30"/>
        <v>4.8383115280177733E-2</v>
      </c>
      <c r="C384">
        <v>24.1</v>
      </c>
      <c r="D384" s="9">
        <f t="shared" si="31"/>
        <v>49.122841346675173</v>
      </c>
      <c r="F384" s="8">
        <v>9.6</v>
      </c>
      <c r="G384" s="3">
        <f t="shared" si="32"/>
        <v>4.5823389021479713E-2</v>
      </c>
      <c r="H384">
        <v>27.6</v>
      </c>
      <c r="I384" s="9">
        <f t="shared" si="33"/>
        <v>56.203387842474122</v>
      </c>
      <c r="J384" t="b">
        <f t="shared" si="35"/>
        <v>0</v>
      </c>
      <c r="K384" s="8">
        <v>7.9</v>
      </c>
      <c r="L384" s="3">
        <f>K384/'Tensile Test'!$L$2</f>
        <v>3.6650089073634207E-2</v>
      </c>
      <c r="M384">
        <v>23.8</v>
      </c>
      <c r="N384" s="9">
        <f>M384*1000/'Tensile Test'!$L$3/'Tensile Test'!$L$4</f>
        <v>50.834660267480025</v>
      </c>
      <c r="O384" t="b">
        <f t="shared" si="34"/>
        <v>0</v>
      </c>
    </row>
    <row r="385" spans="1:15" x14ac:dyDescent="0.3">
      <c r="A385" s="8">
        <v>9.8000000000000007</v>
      </c>
      <c r="B385" s="3">
        <f t="shared" si="30"/>
        <v>4.8383115280177733E-2</v>
      </c>
      <c r="C385">
        <v>24.2</v>
      </c>
      <c r="D385" s="9">
        <f t="shared" si="31"/>
        <v>49.326670563881294</v>
      </c>
      <c r="F385" s="8">
        <v>9.6</v>
      </c>
      <c r="G385" s="3">
        <f t="shared" si="32"/>
        <v>4.5823389021479713E-2</v>
      </c>
      <c r="H385">
        <v>27.65</v>
      </c>
      <c r="I385" s="9">
        <f t="shared" si="33"/>
        <v>56.305205574072808</v>
      </c>
      <c r="J385" t="b">
        <f t="shared" si="35"/>
        <v>0</v>
      </c>
      <c r="K385" s="8">
        <v>7.9</v>
      </c>
      <c r="L385" s="3">
        <f>K385/'Tensile Test'!$L$2</f>
        <v>3.6650089073634207E-2</v>
      </c>
      <c r="M385">
        <v>23.85</v>
      </c>
      <c r="N385" s="9">
        <f>M385*1000/'Tensile Test'!$L$3/'Tensile Test'!$L$4</f>
        <v>50.941455772243643</v>
      </c>
      <c r="O385" t="b">
        <f t="shared" si="34"/>
        <v>0</v>
      </c>
    </row>
    <row r="386" spans="1:15" x14ac:dyDescent="0.3">
      <c r="A386" s="8">
        <v>9.8000000000000007</v>
      </c>
      <c r="B386" s="3">
        <f t="shared" si="30"/>
        <v>4.8383115280177733E-2</v>
      </c>
      <c r="C386">
        <v>24.35</v>
      </c>
      <c r="D386" s="9">
        <f t="shared" si="31"/>
        <v>49.632414389690474</v>
      </c>
      <c r="F386" s="8">
        <v>9.9</v>
      </c>
      <c r="G386" s="3">
        <f t="shared" si="32"/>
        <v>4.7255369928400959E-2</v>
      </c>
      <c r="H386">
        <v>27.65</v>
      </c>
      <c r="I386" s="9">
        <f t="shared" si="33"/>
        <v>56.305205574072808</v>
      </c>
      <c r="J386" t="b">
        <f t="shared" si="35"/>
        <v>0</v>
      </c>
      <c r="K386" s="8">
        <v>7.9</v>
      </c>
      <c r="L386" s="3">
        <f>K386/'Tensile Test'!$L$2</f>
        <v>3.6650089073634207E-2</v>
      </c>
      <c r="M386">
        <v>23.95</v>
      </c>
      <c r="N386" s="9">
        <f>M386*1000/'Tensile Test'!$L$3/'Tensile Test'!$L$4</f>
        <v>51.155046781770864</v>
      </c>
      <c r="O386" t="b">
        <f t="shared" si="34"/>
        <v>0</v>
      </c>
    </row>
    <row r="387" spans="1:15" x14ac:dyDescent="0.3">
      <c r="A387" s="8">
        <v>9.8000000000000007</v>
      </c>
      <c r="B387" s="3">
        <f t="shared" si="30"/>
        <v>4.8383115280177733E-2</v>
      </c>
      <c r="C387">
        <v>24.35</v>
      </c>
      <c r="D387" s="9">
        <f t="shared" si="31"/>
        <v>49.632414389690474</v>
      </c>
      <c r="F387" s="8">
        <v>9.9</v>
      </c>
      <c r="G387" s="3">
        <f t="shared" si="32"/>
        <v>4.7255369928400959E-2</v>
      </c>
      <c r="H387">
        <v>27.7</v>
      </c>
      <c r="I387" s="9">
        <f t="shared" si="33"/>
        <v>56.407023305671494</v>
      </c>
      <c r="J387" t="b">
        <f t="shared" si="35"/>
        <v>0</v>
      </c>
      <c r="K387" s="8">
        <v>7.9</v>
      </c>
      <c r="L387" s="3">
        <f>K387/'Tensile Test'!$L$2</f>
        <v>3.6650089073634207E-2</v>
      </c>
      <c r="M387">
        <v>24</v>
      </c>
      <c r="N387" s="9">
        <f>M387*1000/'Tensile Test'!$L$3/'Tensile Test'!$L$4</f>
        <v>51.261842286534474</v>
      </c>
      <c r="O387" t="b">
        <f t="shared" si="34"/>
        <v>0</v>
      </c>
    </row>
    <row r="388" spans="1:15" x14ac:dyDescent="0.3">
      <c r="A388" s="8">
        <v>9.8000000000000007</v>
      </c>
      <c r="B388" s="3">
        <f t="shared" si="30"/>
        <v>4.8383115280177733E-2</v>
      </c>
      <c r="C388">
        <v>24.35</v>
      </c>
      <c r="D388" s="9">
        <f t="shared" si="31"/>
        <v>49.632414389690474</v>
      </c>
      <c r="F388" s="8">
        <v>9.9</v>
      </c>
      <c r="G388" s="3">
        <f t="shared" si="32"/>
        <v>4.7255369928400959E-2</v>
      </c>
      <c r="H388">
        <v>27.85</v>
      </c>
      <c r="I388" s="9">
        <f t="shared" si="33"/>
        <v>56.712476500467552</v>
      </c>
      <c r="J388" t="b">
        <f t="shared" si="35"/>
        <v>0</v>
      </c>
      <c r="K388" s="8">
        <v>8</v>
      </c>
      <c r="L388" s="3">
        <f>K388/'Tensile Test'!$L$2</f>
        <v>3.7114014251781471E-2</v>
      </c>
      <c r="M388">
        <v>24</v>
      </c>
      <c r="N388" s="9">
        <f>M388*1000/'Tensile Test'!$L$3/'Tensile Test'!$L$4</f>
        <v>51.261842286534474</v>
      </c>
      <c r="O388" t="b">
        <f t="shared" si="34"/>
        <v>0</v>
      </c>
    </row>
    <row r="389" spans="1:15" x14ac:dyDescent="0.3">
      <c r="A389" s="8">
        <v>9.8000000000000007</v>
      </c>
      <c r="B389" s="3">
        <f t="shared" si="30"/>
        <v>4.8383115280177733E-2</v>
      </c>
      <c r="C389">
        <v>24.4</v>
      </c>
      <c r="D389" s="9">
        <f t="shared" si="31"/>
        <v>49.734328998293535</v>
      </c>
      <c r="F389" s="8">
        <v>9.9</v>
      </c>
      <c r="G389" s="3">
        <f t="shared" si="32"/>
        <v>4.7255369928400959E-2</v>
      </c>
      <c r="H389">
        <v>27.95</v>
      </c>
      <c r="I389" s="9">
        <f t="shared" si="33"/>
        <v>56.916111963664918</v>
      </c>
      <c r="J389" t="b">
        <f t="shared" si="35"/>
        <v>0</v>
      </c>
      <c r="K389" s="8">
        <v>8</v>
      </c>
      <c r="L389" s="3">
        <f>K389/'Tensile Test'!$L$2</f>
        <v>3.7114014251781471E-2</v>
      </c>
      <c r="M389">
        <v>24.1</v>
      </c>
      <c r="N389" s="9">
        <f>M389*1000/'Tensile Test'!$L$3/'Tensile Test'!$L$4</f>
        <v>51.475433296061709</v>
      </c>
      <c r="O389" t="b">
        <f t="shared" si="34"/>
        <v>0</v>
      </c>
    </row>
    <row r="390" spans="1:15" x14ac:dyDescent="0.3">
      <c r="A390" s="8">
        <v>9.8000000000000007</v>
      </c>
      <c r="B390" s="3">
        <f t="shared" si="30"/>
        <v>4.8383115280177733E-2</v>
      </c>
      <c r="C390">
        <v>24.55</v>
      </c>
      <c r="D390" s="9">
        <f t="shared" si="31"/>
        <v>50.040072824102715</v>
      </c>
      <c r="F390" s="8">
        <v>9.9</v>
      </c>
      <c r="G390" s="3">
        <f t="shared" si="32"/>
        <v>4.7255369928400959E-2</v>
      </c>
      <c r="H390">
        <v>28</v>
      </c>
      <c r="I390" s="9">
        <f t="shared" si="33"/>
        <v>57.017929695263604</v>
      </c>
      <c r="J390" t="b">
        <f t="shared" si="35"/>
        <v>0</v>
      </c>
      <c r="K390" s="8">
        <v>8</v>
      </c>
      <c r="L390" s="3">
        <f>K390/'Tensile Test'!$L$2</f>
        <v>3.7114014251781471E-2</v>
      </c>
      <c r="M390">
        <v>24.1</v>
      </c>
      <c r="N390" s="9">
        <f>M390*1000/'Tensile Test'!$L$3/'Tensile Test'!$L$4</f>
        <v>51.475433296061709</v>
      </c>
      <c r="O390" t="b">
        <f t="shared" si="34"/>
        <v>0</v>
      </c>
    </row>
    <row r="391" spans="1:15" x14ac:dyDescent="0.3">
      <c r="A391" s="8">
        <v>9.8000000000000007</v>
      </c>
      <c r="B391" s="3">
        <f t="shared" si="30"/>
        <v>4.8383115280177733E-2</v>
      </c>
      <c r="C391">
        <v>24.55</v>
      </c>
      <c r="D391" s="9">
        <f t="shared" si="31"/>
        <v>50.040072824102715</v>
      </c>
      <c r="F391" s="8">
        <v>9.9</v>
      </c>
      <c r="G391" s="3">
        <f t="shared" si="32"/>
        <v>4.7255369928400959E-2</v>
      </c>
      <c r="H391">
        <v>28.1</v>
      </c>
      <c r="I391" s="9">
        <f t="shared" si="33"/>
        <v>57.221565158460976</v>
      </c>
      <c r="J391" t="b">
        <f t="shared" si="35"/>
        <v>0</v>
      </c>
      <c r="K391" s="8">
        <v>8</v>
      </c>
      <c r="L391" s="3">
        <f>K391/'Tensile Test'!$L$2</f>
        <v>3.7114014251781471E-2</v>
      </c>
      <c r="M391">
        <v>24.15</v>
      </c>
      <c r="N391" s="9">
        <f>M391*1000/'Tensile Test'!$L$3/'Tensile Test'!$L$4</f>
        <v>51.58222880082532</v>
      </c>
      <c r="O391" t="b">
        <f t="shared" si="34"/>
        <v>0</v>
      </c>
    </row>
    <row r="392" spans="1:15" x14ac:dyDescent="0.3">
      <c r="A392" s="8">
        <v>9.8000000000000007</v>
      </c>
      <c r="B392" s="3">
        <f t="shared" si="30"/>
        <v>4.8383115280177733E-2</v>
      </c>
      <c r="C392">
        <v>24.7</v>
      </c>
      <c r="D392" s="9">
        <f t="shared" si="31"/>
        <v>50.345816649911896</v>
      </c>
      <c r="F392" s="8">
        <v>10</v>
      </c>
      <c r="G392" s="3">
        <f t="shared" si="32"/>
        <v>4.77326968973747E-2</v>
      </c>
      <c r="H392">
        <v>28.1</v>
      </c>
      <c r="I392" s="9">
        <f t="shared" si="33"/>
        <v>57.221565158460976</v>
      </c>
      <c r="J392" t="b">
        <f t="shared" si="35"/>
        <v>0</v>
      </c>
      <c r="K392" s="8">
        <v>8</v>
      </c>
      <c r="L392" s="3">
        <f>K392/'Tensile Test'!$L$2</f>
        <v>3.7114014251781471E-2</v>
      </c>
      <c r="M392">
        <v>24.25</v>
      </c>
      <c r="N392" s="9">
        <f>M392*1000/'Tensile Test'!$L$3/'Tensile Test'!$L$4</f>
        <v>51.795819810352548</v>
      </c>
      <c r="O392" t="b">
        <f t="shared" si="34"/>
        <v>0</v>
      </c>
    </row>
    <row r="393" spans="1:15" x14ac:dyDescent="0.3">
      <c r="A393" s="8">
        <v>9.8000000000000007</v>
      </c>
      <c r="B393" s="3">
        <f t="shared" ref="B393:B456" si="36">A393/$B$2</f>
        <v>4.8383115280177733E-2</v>
      </c>
      <c r="C393">
        <v>24.7</v>
      </c>
      <c r="D393" s="9">
        <f t="shared" ref="D393:D456" si="37">C393*1000/$B$3/$B$4</f>
        <v>50.345816649911896</v>
      </c>
      <c r="F393" s="8">
        <v>10</v>
      </c>
      <c r="G393" s="3">
        <f t="shared" ref="G393:G456" si="38">F393/$G$2</f>
        <v>4.77326968973747E-2</v>
      </c>
      <c r="H393">
        <v>28.15</v>
      </c>
      <c r="I393" s="9">
        <f t="shared" ref="I393:I456" si="39">H393*1000/$G$3/$G$4</f>
        <v>57.323382890059662</v>
      </c>
      <c r="J393" t="b">
        <f t="shared" si="35"/>
        <v>0</v>
      </c>
      <c r="K393" s="8">
        <v>8</v>
      </c>
      <c r="L393" s="3">
        <f>K393/'Tensile Test'!$L$2</f>
        <v>3.7114014251781471E-2</v>
      </c>
      <c r="M393">
        <v>24.25</v>
      </c>
      <c r="N393" s="9">
        <f>M393*1000/'Tensile Test'!$L$3/'Tensile Test'!$L$4</f>
        <v>51.795819810352548</v>
      </c>
      <c r="O393" t="b">
        <f t="shared" ref="O393:O456" si="40">N393&gt;N394</f>
        <v>0</v>
      </c>
    </row>
    <row r="394" spans="1:15" x14ac:dyDescent="0.3">
      <c r="A394" s="8">
        <v>9.8000000000000007</v>
      </c>
      <c r="B394" s="3">
        <f t="shared" si="36"/>
        <v>4.8383115280177733E-2</v>
      </c>
      <c r="C394">
        <v>24.85</v>
      </c>
      <c r="D394" s="9">
        <f t="shared" si="37"/>
        <v>50.651560475721084</v>
      </c>
      <c r="F394" s="8">
        <v>10</v>
      </c>
      <c r="G394" s="3">
        <f t="shared" si="38"/>
        <v>4.77326968973747E-2</v>
      </c>
      <c r="H394">
        <v>28.25</v>
      </c>
      <c r="I394" s="9">
        <f t="shared" si="39"/>
        <v>57.527018353257027</v>
      </c>
      <c r="J394" t="b">
        <f t="shared" ref="J394:J457" si="41">I394&lt;I393</f>
        <v>0</v>
      </c>
      <c r="K394" s="8">
        <v>8</v>
      </c>
      <c r="L394" s="3">
        <f>K394/'Tensile Test'!$L$2</f>
        <v>3.7114014251781471E-2</v>
      </c>
      <c r="M394">
        <v>24.3</v>
      </c>
      <c r="N394" s="9">
        <f>M394*1000/'Tensile Test'!$L$3/'Tensile Test'!$L$4</f>
        <v>51.902615315116158</v>
      </c>
      <c r="O394" t="b">
        <f t="shared" si="40"/>
        <v>0</v>
      </c>
    </row>
    <row r="395" spans="1:15" x14ac:dyDescent="0.3">
      <c r="A395" s="8">
        <v>10</v>
      </c>
      <c r="B395" s="3">
        <f t="shared" si="36"/>
        <v>4.9370525796099726E-2</v>
      </c>
      <c r="C395">
        <v>24.95</v>
      </c>
      <c r="D395" s="9">
        <f t="shared" si="37"/>
        <v>50.855389692927204</v>
      </c>
      <c r="F395" s="8">
        <v>10</v>
      </c>
      <c r="G395" s="3">
        <f t="shared" si="38"/>
        <v>4.77326968973747E-2</v>
      </c>
      <c r="H395">
        <v>28.3</v>
      </c>
      <c r="I395" s="9">
        <f t="shared" si="39"/>
        <v>57.628836084855713</v>
      </c>
      <c r="J395" t="b">
        <f t="shared" si="41"/>
        <v>0</v>
      </c>
      <c r="K395" s="8">
        <v>8</v>
      </c>
      <c r="L395" s="3">
        <f>K395/'Tensile Test'!$L$2</f>
        <v>3.7114014251781471E-2</v>
      </c>
      <c r="M395">
        <v>24.35</v>
      </c>
      <c r="N395" s="9">
        <f>M395*1000/'Tensile Test'!$L$3/'Tensile Test'!$L$4</f>
        <v>52.009410819879776</v>
      </c>
      <c r="O395" t="b">
        <f t="shared" si="40"/>
        <v>0</v>
      </c>
    </row>
    <row r="396" spans="1:15" x14ac:dyDescent="0.3">
      <c r="A396" s="8">
        <v>10.1</v>
      </c>
      <c r="B396" s="3">
        <f t="shared" si="36"/>
        <v>4.9864231054060723E-2</v>
      </c>
      <c r="C396">
        <v>25.1</v>
      </c>
      <c r="D396" s="9">
        <f t="shared" si="37"/>
        <v>51.161133518736385</v>
      </c>
      <c r="F396" s="8">
        <v>10</v>
      </c>
      <c r="G396" s="3">
        <f t="shared" si="38"/>
        <v>4.77326968973747E-2</v>
      </c>
      <c r="H396">
        <v>28.45</v>
      </c>
      <c r="I396" s="9">
        <f t="shared" si="39"/>
        <v>57.934289279651772</v>
      </c>
      <c r="J396" t="b">
        <f t="shared" si="41"/>
        <v>0</v>
      </c>
      <c r="K396" s="8">
        <v>8</v>
      </c>
      <c r="L396" s="3">
        <f>K396/'Tensile Test'!$L$2</f>
        <v>3.7114014251781471E-2</v>
      </c>
      <c r="M396">
        <v>24.45</v>
      </c>
      <c r="N396" s="9">
        <f>M396*1000/'Tensile Test'!$L$3/'Tensile Test'!$L$4</f>
        <v>52.223001829406996</v>
      </c>
      <c r="O396" t="b">
        <f t="shared" si="40"/>
        <v>0</v>
      </c>
    </row>
    <row r="397" spans="1:15" x14ac:dyDescent="0.3">
      <c r="A397" s="8">
        <v>10.199999999999999</v>
      </c>
      <c r="B397" s="3">
        <f t="shared" si="36"/>
        <v>5.035793631202172E-2</v>
      </c>
      <c r="C397">
        <v>25.1</v>
      </c>
      <c r="D397" s="9">
        <f t="shared" si="37"/>
        <v>51.161133518736385</v>
      </c>
      <c r="F397" s="8">
        <v>10</v>
      </c>
      <c r="G397" s="3">
        <f t="shared" si="38"/>
        <v>4.77326968973747E-2</v>
      </c>
      <c r="H397">
        <v>28.5</v>
      </c>
      <c r="I397" s="9">
        <f t="shared" si="39"/>
        <v>58.036107011250458</v>
      </c>
      <c r="J397" t="b">
        <f t="shared" si="41"/>
        <v>0</v>
      </c>
      <c r="K397" s="8">
        <v>8</v>
      </c>
      <c r="L397" s="3">
        <f>K397/'Tensile Test'!$L$2</f>
        <v>3.7114014251781471E-2</v>
      </c>
      <c r="M397">
        <v>24.45</v>
      </c>
      <c r="N397" s="9">
        <f>M397*1000/'Tensile Test'!$L$3/'Tensile Test'!$L$4</f>
        <v>52.223001829406996</v>
      </c>
      <c r="O397" t="b">
        <f t="shared" si="40"/>
        <v>0</v>
      </c>
    </row>
    <row r="398" spans="1:15" x14ac:dyDescent="0.3">
      <c r="A398" s="8">
        <v>10.199999999999999</v>
      </c>
      <c r="B398" s="3">
        <f t="shared" si="36"/>
        <v>5.035793631202172E-2</v>
      </c>
      <c r="C398">
        <v>25.2</v>
      </c>
      <c r="D398" s="9">
        <f t="shared" si="37"/>
        <v>51.364962735942505</v>
      </c>
      <c r="F398" s="8">
        <v>10</v>
      </c>
      <c r="G398" s="3">
        <f t="shared" si="38"/>
        <v>4.77326968973747E-2</v>
      </c>
      <c r="H398">
        <v>28.6</v>
      </c>
      <c r="I398" s="9">
        <f t="shared" si="39"/>
        <v>58.239742474447823</v>
      </c>
      <c r="J398" t="b">
        <f t="shared" si="41"/>
        <v>0</v>
      </c>
      <c r="K398" s="8">
        <v>8</v>
      </c>
      <c r="L398" s="3">
        <f>K398/'Tensile Test'!$L$2</f>
        <v>3.7114014251781471E-2</v>
      </c>
      <c r="M398">
        <v>24.5</v>
      </c>
      <c r="N398" s="9">
        <f>M398*1000/'Tensile Test'!$L$3/'Tensile Test'!$L$4</f>
        <v>52.329797334170621</v>
      </c>
      <c r="O398" t="b">
        <f t="shared" si="40"/>
        <v>0</v>
      </c>
    </row>
    <row r="399" spans="1:15" x14ac:dyDescent="0.3">
      <c r="A399" s="8">
        <v>10.199999999999999</v>
      </c>
      <c r="B399" s="3">
        <f t="shared" si="36"/>
        <v>5.035793631202172E-2</v>
      </c>
      <c r="C399">
        <v>25.25</v>
      </c>
      <c r="D399" s="9">
        <f t="shared" si="37"/>
        <v>51.466877344545566</v>
      </c>
      <c r="F399" s="8">
        <v>10</v>
      </c>
      <c r="G399" s="3">
        <f t="shared" si="38"/>
        <v>4.77326968973747E-2</v>
      </c>
      <c r="H399">
        <v>28.65</v>
      </c>
      <c r="I399" s="9">
        <f t="shared" si="39"/>
        <v>58.341560206046509</v>
      </c>
      <c r="J399" t="b">
        <f t="shared" si="41"/>
        <v>0</v>
      </c>
      <c r="K399" s="8">
        <v>8</v>
      </c>
      <c r="L399" s="3">
        <f>K399/'Tensile Test'!$L$2</f>
        <v>3.7114014251781471E-2</v>
      </c>
      <c r="M399">
        <v>24.6</v>
      </c>
      <c r="N399" s="9">
        <f>M399*1000/'Tensile Test'!$L$3/'Tensile Test'!$L$4</f>
        <v>52.543388343697842</v>
      </c>
      <c r="O399" t="b">
        <f t="shared" si="40"/>
        <v>0</v>
      </c>
    </row>
    <row r="400" spans="1:15" x14ac:dyDescent="0.3">
      <c r="A400" s="8">
        <v>10.199999999999999</v>
      </c>
      <c r="B400" s="3">
        <f t="shared" si="36"/>
        <v>5.035793631202172E-2</v>
      </c>
      <c r="C400">
        <v>25.35</v>
      </c>
      <c r="D400" s="9">
        <f t="shared" si="37"/>
        <v>51.670706561751686</v>
      </c>
      <c r="F400" s="8">
        <v>10</v>
      </c>
      <c r="G400" s="3">
        <f t="shared" si="38"/>
        <v>4.77326968973747E-2</v>
      </c>
      <c r="H400">
        <v>28.75</v>
      </c>
      <c r="I400" s="9">
        <f t="shared" si="39"/>
        <v>58.545195669243881</v>
      </c>
      <c r="J400" t="b">
        <f t="shared" si="41"/>
        <v>0</v>
      </c>
      <c r="K400" s="8">
        <v>8</v>
      </c>
      <c r="L400" s="3">
        <f>K400/'Tensile Test'!$L$2</f>
        <v>3.7114014251781471E-2</v>
      </c>
      <c r="M400">
        <v>24.65</v>
      </c>
      <c r="N400" s="9">
        <f>M400*1000/'Tensile Test'!$L$3/'Tensile Test'!$L$4</f>
        <v>52.650183848461459</v>
      </c>
      <c r="O400" t="b">
        <f t="shared" si="40"/>
        <v>0</v>
      </c>
    </row>
    <row r="401" spans="1:15" x14ac:dyDescent="0.3">
      <c r="A401" s="8">
        <v>10.199999999999999</v>
      </c>
      <c r="B401" s="3">
        <f t="shared" si="36"/>
        <v>5.035793631202172E-2</v>
      </c>
      <c r="C401">
        <v>25.4</v>
      </c>
      <c r="D401" s="9">
        <f t="shared" si="37"/>
        <v>51.772621170354746</v>
      </c>
      <c r="F401" s="8">
        <v>10</v>
      </c>
      <c r="G401" s="3">
        <f t="shared" si="38"/>
        <v>4.77326968973747E-2</v>
      </c>
      <c r="H401">
        <v>28.8</v>
      </c>
      <c r="I401" s="9">
        <f t="shared" si="39"/>
        <v>58.64701340084256</v>
      </c>
      <c r="J401" t="b">
        <f t="shared" si="41"/>
        <v>0</v>
      </c>
      <c r="K401" s="8">
        <v>8</v>
      </c>
      <c r="L401" s="3">
        <f>K401/'Tensile Test'!$L$2</f>
        <v>3.7114014251781471E-2</v>
      </c>
      <c r="M401">
        <v>24.65</v>
      </c>
      <c r="N401" s="9">
        <f>M401*1000/'Tensile Test'!$L$3/'Tensile Test'!$L$4</f>
        <v>52.650183848461459</v>
      </c>
      <c r="O401" t="b">
        <f t="shared" si="40"/>
        <v>0</v>
      </c>
    </row>
    <row r="402" spans="1:15" x14ac:dyDescent="0.3">
      <c r="A402" s="8">
        <v>10.199999999999999</v>
      </c>
      <c r="B402" s="3">
        <f t="shared" si="36"/>
        <v>5.035793631202172E-2</v>
      </c>
      <c r="C402">
        <v>25.45</v>
      </c>
      <c r="D402" s="9">
        <f t="shared" si="37"/>
        <v>51.874535778957814</v>
      </c>
      <c r="F402" s="8">
        <v>10</v>
      </c>
      <c r="G402" s="3">
        <f t="shared" si="38"/>
        <v>4.77326968973747E-2</v>
      </c>
      <c r="H402">
        <v>28.85</v>
      </c>
      <c r="I402" s="9">
        <f t="shared" si="39"/>
        <v>58.748831132441246</v>
      </c>
      <c r="J402" t="b">
        <f t="shared" si="41"/>
        <v>0</v>
      </c>
      <c r="K402" s="8">
        <v>8</v>
      </c>
      <c r="L402" s="3">
        <f>K402/'Tensile Test'!$L$2</f>
        <v>3.7114014251781471E-2</v>
      </c>
      <c r="M402">
        <v>24.75</v>
      </c>
      <c r="N402" s="9">
        <f>M402*1000/'Tensile Test'!$L$3/'Tensile Test'!$L$4</f>
        <v>52.86377485798868</v>
      </c>
      <c r="O402" t="b">
        <f t="shared" si="40"/>
        <v>0</v>
      </c>
    </row>
    <row r="403" spans="1:15" x14ac:dyDescent="0.3">
      <c r="A403" s="8">
        <v>10.199999999999999</v>
      </c>
      <c r="B403" s="3">
        <f t="shared" si="36"/>
        <v>5.035793631202172E-2</v>
      </c>
      <c r="C403">
        <v>25.55</v>
      </c>
      <c r="D403" s="9">
        <f t="shared" si="37"/>
        <v>52.078364996163927</v>
      </c>
      <c r="F403" s="8">
        <v>10</v>
      </c>
      <c r="G403" s="3">
        <f t="shared" si="38"/>
        <v>4.77326968973747E-2</v>
      </c>
      <c r="H403">
        <v>28.95</v>
      </c>
      <c r="I403" s="9">
        <f t="shared" si="39"/>
        <v>58.952466595638612</v>
      </c>
      <c r="J403" t="b">
        <f t="shared" si="41"/>
        <v>0</v>
      </c>
      <c r="K403" s="8">
        <v>8</v>
      </c>
      <c r="L403" s="3">
        <f>K403/'Tensile Test'!$L$2</f>
        <v>3.7114014251781471E-2</v>
      </c>
      <c r="M403">
        <v>24.8</v>
      </c>
      <c r="N403" s="9">
        <f>M403*1000/'Tensile Test'!$L$3/'Tensile Test'!$L$4</f>
        <v>52.970570362752291</v>
      </c>
      <c r="O403" t="b">
        <f t="shared" si="40"/>
        <v>0</v>
      </c>
    </row>
    <row r="404" spans="1:15" x14ac:dyDescent="0.3">
      <c r="A404" s="8">
        <v>10.4</v>
      </c>
      <c r="B404" s="3">
        <f t="shared" si="36"/>
        <v>5.1345346827943714E-2</v>
      </c>
      <c r="C404">
        <v>25.55</v>
      </c>
      <c r="D404" s="9">
        <f t="shared" si="37"/>
        <v>52.078364996163927</v>
      </c>
      <c r="F404" s="8">
        <v>10</v>
      </c>
      <c r="G404" s="3">
        <f t="shared" si="38"/>
        <v>4.77326968973747E-2</v>
      </c>
      <c r="H404">
        <v>29</v>
      </c>
      <c r="I404" s="9">
        <f t="shared" si="39"/>
        <v>59.054284327237298</v>
      </c>
      <c r="J404" t="b">
        <f t="shared" si="41"/>
        <v>0</v>
      </c>
      <c r="K404" s="8">
        <v>8</v>
      </c>
      <c r="L404" s="3">
        <f>K404/'Tensile Test'!$L$2</f>
        <v>3.7114014251781471E-2</v>
      </c>
      <c r="M404">
        <v>24.85</v>
      </c>
      <c r="N404" s="9">
        <f>M404*1000/'Tensile Test'!$L$3/'Tensile Test'!$L$4</f>
        <v>53.077365867515908</v>
      </c>
      <c r="O404" t="b">
        <f t="shared" si="40"/>
        <v>0</v>
      </c>
    </row>
    <row r="405" spans="1:15" x14ac:dyDescent="0.3">
      <c r="A405" s="8">
        <v>10.4</v>
      </c>
      <c r="B405" s="3">
        <f t="shared" si="36"/>
        <v>5.1345346827943714E-2</v>
      </c>
      <c r="C405">
        <v>25.6</v>
      </c>
      <c r="D405" s="9">
        <f t="shared" si="37"/>
        <v>52.180279604766994</v>
      </c>
      <c r="F405" s="8">
        <v>10</v>
      </c>
      <c r="G405" s="3">
        <f t="shared" si="38"/>
        <v>4.77326968973747E-2</v>
      </c>
      <c r="H405">
        <v>29.1</v>
      </c>
      <c r="I405" s="9">
        <f t="shared" si="39"/>
        <v>59.25791979043467</v>
      </c>
      <c r="J405" t="b">
        <f t="shared" si="41"/>
        <v>0</v>
      </c>
      <c r="K405" s="8">
        <v>8</v>
      </c>
      <c r="L405" s="3">
        <f>K405/'Tensile Test'!$L$2</f>
        <v>3.7114014251781471E-2</v>
      </c>
      <c r="M405">
        <v>24.85</v>
      </c>
      <c r="N405" s="9">
        <f>M405*1000/'Tensile Test'!$L$3/'Tensile Test'!$L$4</f>
        <v>53.077365867515908</v>
      </c>
      <c r="O405" t="b">
        <f t="shared" si="40"/>
        <v>0</v>
      </c>
    </row>
    <row r="406" spans="1:15" x14ac:dyDescent="0.3">
      <c r="A406" s="8">
        <v>10.5</v>
      </c>
      <c r="B406" s="3">
        <f t="shared" si="36"/>
        <v>5.183905208590471E-2</v>
      </c>
      <c r="C406">
        <v>25.9</v>
      </c>
      <c r="D406" s="9">
        <f t="shared" si="37"/>
        <v>52.791767256385356</v>
      </c>
      <c r="F406" s="8">
        <v>10</v>
      </c>
      <c r="G406" s="3">
        <f t="shared" si="38"/>
        <v>4.77326968973747E-2</v>
      </c>
      <c r="H406">
        <v>29.15</v>
      </c>
      <c r="I406" s="9">
        <f t="shared" si="39"/>
        <v>59.359737522033356</v>
      </c>
      <c r="J406" t="b">
        <f t="shared" si="41"/>
        <v>0</v>
      </c>
      <c r="K406" s="8">
        <v>8</v>
      </c>
      <c r="L406" s="3">
        <f>K406/'Tensile Test'!$L$2</f>
        <v>3.7114014251781471E-2</v>
      </c>
      <c r="M406">
        <v>24.95</v>
      </c>
      <c r="N406" s="9">
        <f>M406*1000/'Tensile Test'!$L$3/'Tensile Test'!$L$4</f>
        <v>53.290956877043136</v>
      </c>
      <c r="O406" t="b">
        <f t="shared" si="40"/>
        <v>0</v>
      </c>
    </row>
    <row r="407" spans="1:15" x14ac:dyDescent="0.3">
      <c r="A407" s="8">
        <v>10.5</v>
      </c>
      <c r="B407" s="3">
        <f t="shared" si="36"/>
        <v>5.183905208590471E-2</v>
      </c>
      <c r="C407">
        <v>26</v>
      </c>
      <c r="D407" s="9">
        <f t="shared" si="37"/>
        <v>52.995596473591476</v>
      </c>
      <c r="F407" s="8">
        <v>10</v>
      </c>
      <c r="G407" s="3">
        <f t="shared" si="38"/>
        <v>4.77326968973747E-2</v>
      </c>
      <c r="H407">
        <v>29.25</v>
      </c>
      <c r="I407" s="9">
        <f t="shared" si="39"/>
        <v>59.563372985230728</v>
      </c>
      <c r="J407" t="b">
        <f t="shared" si="41"/>
        <v>0</v>
      </c>
      <c r="K407" s="8">
        <v>8</v>
      </c>
      <c r="L407" s="3">
        <f>K407/'Tensile Test'!$L$2</f>
        <v>3.7114014251781471E-2</v>
      </c>
      <c r="M407">
        <v>25</v>
      </c>
      <c r="N407" s="9">
        <f>M407*1000/'Tensile Test'!$L$3/'Tensile Test'!$L$4</f>
        <v>53.397752381806754</v>
      </c>
      <c r="O407" t="b">
        <f t="shared" si="40"/>
        <v>0</v>
      </c>
    </row>
    <row r="408" spans="1:15" x14ac:dyDescent="0.3">
      <c r="A408" s="8">
        <v>10.6</v>
      </c>
      <c r="B408" s="3">
        <f t="shared" si="36"/>
        <v>5.2332757343865707E-2</v>
      </c>
      <c r="C408">
        <v>26</v>
      </c>
      <c r="D408" s="9">
        <f t="shared" si="37"/>
        <v>52.995596473591476</v>
      </c>
      <c r="F408" s="8">
        <v>10</v>
      </c>
      <c r="G408" s="3">
        <f t="shared" si="38"/>
        <v>4.77326968973747E-2</v>
      </c>
      <c r="H408">
        <v>29.3</v>
      </c>
      <c r="I408" s="9">
        <f t="shared" si="39"/>
        <v>59.665190716829407</v>
      </c>
      <c r="J408" t="b">
        <f t="shared" si="41"/>
        <v>0</v>
      </c>
      <c r="K408" s="8">
        <v>8</v>
      </c>
      <c r="L408" s="3">
        <f>K408/'Tensile Test'!$L$2</f>
        <v>3.7114014251781471E-2</v>
      </c>
      <c r="M408">
        <v>25.1</v>
      </c>
      <c r="N408" s="9">
        <f>M408*1000/'Tensile Test'!$L$3/'Tensile Test'!$L$4</f>
        <v>53.611343391333975</v>
      </c>
      <c r="O408" t="b">
        <f t="shared" si="40"/>
        <v>0</v>
      </c>
    </row>
    <row r="409" spans="1:15" x14ac:dyDescent="0.3">
      <c r="A409" s="8">
        <v>10.6</v>
      </c>
      <c r="B409" s="3">
        <f t="shared" si="36"/>
        <v>5.2332757343865707E-2</v>
      </c>
      <c r="C409">
        <v>26.05</v>
      </c>
      <c r="D409" s="9">
        <f t="shared" si="37"/>
        <v>53.097511082194536</v>
      </c>
      <c r="F409" s="8">
        <v>10</v>
      </c>
      <c r="G409" s="3">
        <f t="shared" si="38"/>
        <v>4.77326968973747E-2</v>
      </c>
      <c r="H409">
        <v>29.4</v>
      </c>
      <c r="I409" s="9">
        <f t="shared" si="39"/>
        <v>59.86882618002678</v>
      </c>
      <c r="J409" t="b">
        <f t="shared" si="41"/>
        <v>0</v>
      </c>
      <c r="K409" s="8">
        <v>8</v>
      </c>
      <c r="L409" s="3">
        <f>K409/'Tensile Test'!$L$2</f>
        <v>3.7114014251781471E-2</v>
      </c>
      <c r="M409">
        <v>25.1</v>
      </c>
      <c r="N409" s="9">
        <f>M409*1000/'Tensile Test'!$L$3/'Tensile Test'!$L$4</f>
        <v>53.611343391333975</v>
      </c>
      <c r="O409" t="b">
        <f t="shared" si="40"/>
        <v>0</v>
      </c>
    </row>
    <row r="410" spans="1:15" x14ac:dyDescent="0.3">
      <c r="A410" s="8">
        <v>10.6</v>
      </c>
      <c r="B410" s="3">
        <f t="shared" si="36"/>
        <v>5.2332757343865707E-2</v>
      </c>
      <c r="C410">
        <v>26.1</v>
      </c>
      <c r="D410" s="9">
        <f t="shared" si="37"/>
        <v>53.199425690797597</v>
      </c>
      <c r="F410" s="8">
        <v>10.4</v>
      </c>
      <c r="G410" s="3">
        <f t="shared" si="38"/>
        <v>4.9642004773269695E-2</v>
      </c>
      <c r="H410">
        <v>29.4</v>
      </c>
      <c r="I410" s="9">
        <f t="shared" si="39"/>
        <v>59.86882618002678</v>
      </c>
      <c r="J410" t="b">
        <f t="shared" si="41"/>
        <v>0</v>
      </c>
      <c r="K410" s="8">
        <v>8</v>
      </c>
      <c r="L410" s="3">
        <f>K410/'Tensile Test'!$L$2</f>
        <v>3.7114014251781471E-2</v>
      </c>
      <c r="M410">
        <v>25.15</v>
      </c>
      <c r="N410" s="9">
        <f>M410*1000/'Tensile Test'!$L$3/'Tensile Test'!$L$4</f>
        <v>53.718138896097592</v>
      </c>
      <c r="O410" t="b">
        <f t="shared" si="40"/>
        <v>0</v>
      </c>
    </row>
    <row r="411" spans="1:15" x14ac:dyDescent="0.3">
      <c r="A411" s="8">
        <v>10.6</v>
      </c>
      <c r="B411" s="3">
        <f t="shared" si="36"/>
        <v>5.2332757343865707E-2</v>
      </c>
      <c r="C411">
        <v>26.2</v>
      </c>
      <c r="D411" s="9">
        <f t="shared" si="37"/>
        <v>53.403254908003717</v>
      </c>
      <c r="F411" s="8">
        <v>10.4</v>
      </c>
      <c r="G411" s="3">
        <f t="shared" si="38"/>
        <v>4.9642004773269695E-2</v>
      </c>
      <c r="H411">
        <v>29.45</v>
      </c>
      <c r="I411" s="9">
        <f t="shared" si="39"/>
        <v>59.970643911625466</v>
      </c>
      <c r="J411" t="b">
        <f t="shared" si="41"/>
        <v>0</v>
      </c>
      <c r="K411" s="8">
        <v>8</v>
      </c>
      <c r="L411" s="3">
        <f>K411/'Tensile Test'!$L$2</f>
        <v>3.7114014251781471E-2</v>
      </c>
      <c r="M411">
        <v>25.25</v>
      </c>
      <c r="N411" s="9">
        <f>M411*1000/'Tensile Test'!$L$3/'Tensile Test'!$L$4</f>
        <v>53.931729905624813</v>
      </c>
      <c r="O411" t="b">
        <f t="shared" si="40"/>
        <v>0</v>
      </c>
    </row>
    <row r="412" spans="1:15" x14ac:dyDescent="0.3">
      <c r="A412" s="8">
        <v>10.6</v>
      </c>
      <c r="B412" s="3">
        <f t="shared" si="36"/>
        <v>5.2332757343865707E-2</v>
      </c>
      <c r="C412">
        <v>26.25</v>
      </c>
      <c r="D412" s="9">
        <f t="shared" si="37"/>
        <v>53.505169516606777</v>
      </c>
      <c r="F412" s="8">
        <v>10.4</v>
      </c>
      <c r="G412" s="3">
        <f t="shared" si="38"/>
        <v>4.9642004773269695E-2</v>
      </c>
      <c r="H412">
        <v>29.5</v>
      </c>
      <c r="I412" s="9">
        <f t="shared" si="39"/>
        <v>60.072461643224152</v>
      </c>
      <c r="J412" t="b">
        <f t="shared" si="41"/>
        <v>0</v>
      </c>
      <c r="K412" s="8">
        <v>8.1999999999999993</v>
      </c>
      <c r="L412" s="3">
        <f>K412/'Tensile Test'!$L$2</f>
        <v>3.8041864608076008E-2</v>
      </c>
      <c r="M412">
        <v>25.3</v>
      </c>
      <c r="N412" s="9">
        <f>M412*1000/'Tensile Test'!$L$3/'Tensile Test'!$L$4</f>
        <v>54.038525410388431</v>
      </c>
      <c r="O412" t="b">
        <f t="shared" si="40"/>
        <v>0</v>
      </c>
    </row>
    <row r="413" spans="1:15" x14ac:dyDescent="0.3">
      <c r="A413" s="8">
        <v>10.6</v>
      </c>
      <c r="B413" s="3">
        <f t="shared" si="36"/>
        <v>5.2332757343865707E-2</v>
      </c>
      <c r="C413">
        <v>26.35</v>
      </c>
      <c r="D413" s="9">
        <f t="shared" si="37"/>
        <v>53.708998733812898</v>
      </c>
      <c r="F413" s="8">
        <v>10.4</v>
      </c>
      <c r="G413" s="3">
        <f t="shared" si="38"/>
        <v>4.9642004773269695E-2</v>
      </c>
      <c r="H413">
        <v>29.6</v>
      </c>
      <c r="I413" s="9">
        <f t="shared" si="39"/>
        <v>60.276097106421524</v>
      </c>
      <c r="J413" t="b">
        <f t="shared" si="41"/>
        <v>0</v>
      </c>
      <c r="K413" s="8">
        <v>8.3000000000000007</v>
      </c>
      <c r="L413" s="3">
        <f>K413/'Tensile Test'!$L$2</f>
        <v>3.850578978622328E-2</v>
      </c>
      <c r="M413">
        <v>25.4</v>
      </c>
      <c r="N413" s="9">
        <f>M413*1000/'Tensile Test'!$L$3/'Tensile Test'!$L$4</f>
        <v>54.252116419915659</v>
      </c>
      <c r="O413" t="b">
        <f t="shared" si="40"/>
        <v>0</v>
      </c>
    </row>
    <row r="414" spans="1:15" x14ac:dyDescent="0.3">
      <c r="A414" s="8">
        <v>10.6</v>
      </c>
      <c r="B414" s="3">
        <f t="shared" si="36"/>
        <v>5.2332757343865707E-2</v>
      </c>
      <c r="C414">
        <v>26.4</v>
      </c>
      <c r="D414" s="9">
        <f t="shared" si="37"/>
        <v>53.810913342415958</v>
      </c>
      <c r="F414" s="8">
        <v>10.4</v>
      </c>
      <c r="G414" s="3">
        <f t="shared" si="38"/>
        <v>4.9642004773269695E-2</v>
      </c>
      <c r="H414">
        <v>29.65</v>
      </c>
      <c r="I414" s="9">
        <f t="shared" si="39"/>
        <v>60.377914838020203</v>
      </c>
      <c r="J414" t="b">
        <f t="shared" si="41"/>
        <v>0</v>
      </c>
      <c r="K414" s="8">
        <v>8.3000000000000007</v>
      </c>
      <c r="L414" s="3">
        <f>K414/'Tensile Test'!$L$2</f>
        <v>3.850578978622328E-2</v>
      </c>
      <c r="M414">
        <v>25.45</v>
      </c>
      <c r="N414" s="9">
        <f>M414*1000/'Tensile Test'!$L$3/'Tensile Test'!$L$4</f>
        <v>54.358911924679269</v>
      </c>
      <c r="O414" t="b">
        <f t="shared" si="40"/>
        <v>0</v>
      </c>
    </row>
    <row r="415" spans="1:15" x14ac:dyDescent="0.3">
      <c r="A415" s="8">
        <v>10.6</v>
      </c>
      <c r="B415" s="3">
        <f t="shared" si="36"/>
        <v>5.2332757343865707E-2</v>
      </c>
      <c r="C415">
        <v>26.5</v>
      </c>
      <c r="D415" s="9">
        <f t="shared" si="37"/>
        <v>54.014742559622078</v>
      </c>
      <c r="F415" s="8">
        <v>10.4</v>
      </c>
      <c r="G415" s="3">
        <f t="shared" si="38"/>
        <v>4.9642004773269695E-2</v>
      </c>
      <c r="H415">
        <v>29.75</v>
      </c>
      <c r="I415" s="9">
        <f t="shared" si="39"/>
        <v>60.581550301217575</v>
      </c>
      <c r="J415" t="b">
        <f t="shared" si="41"/>
        <v>0</v>
      </c>
      <c r="K415" s="8">
        <v>8.3000000000000007</v>
      </c>
      <c r="L415" s="3">
        <f>K415/'Tensile Test'!$L$2</f>
        <v>3.850578978622328E-2</v>
      </c>
      <c r="M415">
        <v>25.45</v>
      </c>
      <c r="N415" s="9">
        <f>M415*1000/'Tensile Test'!$L$3/'Tensile Test'!$L$4</f>
        <v>54.358911924679269</v>
      </c>
      <c r="O415" t="b">
        <f t="shared" si="40"/>
        <v>0</v>
      </c>
    </row>
    <row r="416" spans="1:15" x14ac:dyDescent="0.3">
      <c r="A416" s="8">
        <v>10.6</v>
      </c>
      <c r="B416" s="3">
        <f t="shared" si="36"/>
        <v>5.2332757343865707E-2</v>
      </c>
      <c r="C416">
        <v>26.6</v>
      </c>
      <c r="D416" s="9">
        <f t="shared" si="37"/>
        <v>54.218571776828206</v>
      </c>
      <c r="F416" s="8">
        <v>10.4</v>
      </c>
      <c r="G416" s="3">
        <f t="shared" si="38"/>
        <v>4.9642004773269695E-2</v>
      </c>
      <c r="H416">
        <v>29.8</v>
      </c>
      <c r="I416" s="9">
        <f t="shared" si="39"/>
        <v>60.683368032816261</v>
      </c>
      <c r="J416" t="b">
        <f t="shared" si="41"/>
        <v>0</v>
      </c>
      <c r="K416" s="8">
        <v>8.4</v>
      </c>
      <c r="L416" s="3">
        <f>K416/'Tensile Test'!$L$2</f>
        <v>3.8969714964370551E-2</v>
      </c>
      <c r="M416">
        <v>25.45</v>
      </c>
      <c r="N416" s="9">
        <f>M416*1000/'Tensile Test'!$L$3/'Tensile Test'!$L$4</f>
        <v>54.358911924679269</v>
      </c>
      <c r="O416" t="b">
        <f t="shared" si="40"/>
        <v>0</v>
      </c>
    </row>
    <row r="417" spans="1:15" x14ac:dyDescent="0.3">
      <c r="A417" s="8">
        <v>10.7</v>
      </c>
      <c r="B417" s="3">
        <f t="shared" si="36"/>
        <v>5.2826462601826704E-2</v>
      </c>
      <c r="C417">
        <v>26.7</v>
      </c>
      <c r="D417" s="9">
        <f t="shared" si="37"/>
        <v>54.422400994034319</v>
      </c>
      <c r="F417" s="8">
        <v>10.4</v>
      </c>
      <c r="G417" s="3">
        <f t="shared" si="38"/>
        <v>4.9642004773269695E-2</v>
      </c>
      <c r="H417">
        <v>29.9</v>
      </c>
      <c r="I417" s="9">
        <f t="shared" si="39"/>
        <v>60.887003496013634</v>
      </c>
      <c r="J417" t="b">
        <f t="shared" si="41"/>
        <v>0</v>
      </c>
      <c r="K417" s="8">
        <v>8.4</v>
      </c>
      <c r="L417" s="3">
        <f>K417/'Tensile Test'!$L$2</f>
        <v>3.8969714964370551E-2</v>
      </c>
      <c r="M417">
        <v>25.5</v>
      </c>
      <c r="N417" s="9">
        <f>M417*1000/'Tensile Test'!$L$3/'Tensile Test'!$L$4</f>
        <v>54.465707429442887</v>
      </c>
      <c r="O417" t="b">
        <f t="shared" si="40"/>
        <v>0</v>
      </c>
    </row>
    <row r="418" spans="1:15" x14ac:dyDescent="0.3">
      <c r="A418" s="8">
        <v>10.8</v>
      </c>
      <c r="B418" s="3">
        <f t="shared" si="36"/>
        <v>5.3320167859787708E-2</v>
      </c>
      <c r="C418">
        <v>26.7</v>
      </c>
      <c r="D418" s="9">
        <f t="shared" si="37"/>
        <v>54.422400994034319</v>
      </c>
      <c r="F418" s="8">
        <v>10.4</v>
      </c>
      <c r="G418" s="3">
        <f t="shared" si="38"/>
        <v>4.9642004773269695E-2</v>
      </c>
      <c r="H418">
        <v>29.95</v>
      </c>
      <c r="I418" s="9">
        <f t="shared" si="39"/>
        <v>60.98882122761232</v>
      </c>
      <c r="J418" t="b">
        <f t="shared" si="41"/>
        <v>0</v>
      </c>
      <c r="K418" s="8">
        <v>8.4</v>
      </c>
      <c r="L418" s="3">
        <f>K418/'Tensile Test'!$L$2</f>
        <v>3.8969714964370551E-2</v>
      </c>
      <c r="M418">
        <v>25.5</v>
      </c>
      <c r="N418" s="9">
        <f>M418*1000/'Tensile Test'!$L$3/'Tensile Test'!$L$4</f>
        <v>54.465707429442887</v>
      </c>
      <c r="O418" t="b">
        <f t="shared" si="40"/>
        <v>0</v>
      </c>
    </row>
    <row r="419" spans="1:15" x14ac:dyDescent="0.3">
      <c r="A419" s="8">
        <v>10.8</v>
      </c>
      <c r="B419" s="3">
        <f t="shared" si="36"/>
        <v>5.3320167859787708E-2</v>
      </c>
      <c r="C419">
        <v>26.75</v>
      </c>
      <c r="D419" s="9">
        <f t="shared" si="37"/>
        <v>54.524315602637387</v>
      </c>
      <c r="F419" s="8">
        <v>10.4</v>
      </c>
      <c r="G419" s="3">
        <f t="shared" si="38"/>
        <v>4.9642004773269695E-2</v>
      </c>
      <c r="H419">
        <v>30</v>
      </c>
      <c r="I419" s="9">
        <f t="shared" si="39"/>
        <v>61.090638959210999</v>
      </c>
      <c r="J419" t="b">
        <f t="shared" si="41"/>
        <v>0</v>
      </c>
      <c r="K419" s="8">
        <v>8.4</v>
      </c>
      <c r="L419" s="3">
        <f>K419/'Tensile Test'!$L$2</f>
        <v>3.8969714964370551E-2</v>
      </c>
      <c r="M419">
        <v>25.6</v>
      </c>
      <c r="N419" s="9">
        <f>M419*1000/'Tensile Test'!$L$3/'Tensile Test'!$L$4</f>
        <v>54.679298438970108</v>
      </c>
      <c r="O419" t="b">
        <f t="shared" si="40"/>
        <v>0</v>
      </c>
    </row>
    <row r="420" spans="1:15" x14ac:dyDescent="0.3">
      <c r="A420" s="8">
        <v>10.9</v>
      </c>
      <c r="B420" s="3">
        <f t="shared" si="36"/>
        <v>5.3813873117748705E-2</v>
      </c>
      <c r="C420">
        <v>26.9</v>
      </c>
      <c r="D420" s="9">
        <f t="shared" si="37"/>
        <v>54.830059428446567</v>
      </c>
      <c r="F420" s="8">
        <v>10.4</v>
      </c>
      <c r="G420" s="3">
        <f t="shared" si="38"/>
        <v>4.9642004773269695E-2</v>
      </c>
      <c r="H420">
        <v>30.1</v>
      </c>
      <c r="I420" s="9">
        <f t="shared" si="39"/>
        <v>61.294274422408371</v>
      </c>
      <c r="J420" t="b">
        <f t="shared" si="41"/>
        <v>0</v>
      </c>
      <c r="K420" s="8">
        <v>8.4</v>
      </c>
      <c r="L420" s="3">
        <f>K420/'Tensile Test'!$L$2</f>
        <v>3.8969714964370551E-2</v>
      </c>
      <c r="M420">
        <v>25.6</v>
      </c>
      <c r="N420" s="9">
        <f>M420*1000/'Tensile Test'!$L$3/'Tensile Test'!$L$4</f>
        <v>54.679298438970108</v>
      </c>
      <c r="O420" t="b">
        <f t="shared" si="40"/>
        <v>0</v>
      </c>
    </row>
    <row r="421" spans="1:15" x14ac:dyDescent="0.3">
      <c r="A421" s="8">
        <v>10.9</v>
      </c>
      <c r="B421" s="3">
        <f t="shared" si="36"/>
        <v>5.3813873117748705E-2</v>
      </c>
      <c r="C421">
        <v>27</v>
      </c>
      <c r="D421" s="9">
        <f t="shared" si="37"/>
        <v>55.033888645652688</v>
      </c>
      <c r="F421" s="8">
        <v>10.4</v>
      </c>
      <c r="G421" s="3">
        <f t="shared" si="38"/>
        <v>4.9642004773269695E-2</v>
      </c>
      <c r="H421">
        <v>30.15</v>
      </c>
      <c r="I421" s="9">
        <f t="shared" si="39"/>
        <v>61.396092154007057</v>
      </c>
      <c r="J421" t="b">
        <f t="shared" si="41"/>
        <v>0</v>
      </c>
      <c r="K421" s="8">
        <v>8.4</v>
      </c>
      <c r="L421" s="3">
        <f>K421/'Tensile Test'!$L$2</f>
        <v>3.8969714964370551E-2</v>
      </c>
      <c r="M421">
        <v>25.65</v>
      </c>
      <c r="N421" s="9">
        <f>M421*1000/'Tensile Test'!$L$3/'Tensile Test'!$L$4</f>
        <v>54.786093943733725</v>
      </c>
      <c r="O421" t="b">
        <f t="shared" si="40"/>
        <v>0</v>
      </c>
    </row>
    <row r="422" spans="1:15" x14ac:dyDescent="0.3">
      <c r="A422" s="8">
        <v>11</v>
      </c>
      <c r="B422" s="3">
        <f t="shared" si="36"/>
        <v>5.4307578375709702E-2</v>
      </c>
      <c r="C422">
        <v>27</v>
      </c>
      <c r="D422" s="9">
        <f t="shared" si="37"/>
        <v>55.033888645652688</v>
      </c>
      <c r="F422" s="8">
        <v>10.4</v>
      </c>
      <c r="G422" s="3">
        <f t="shared" si="38"/>
        <v>4.9642004773269695E-2</v>
      </c>
      <c r="H422">
        <v>30.25</v>
      </c>
      <c r="I422" s="9">
        <f t="shared" si="39"/>
        <v>61.599727617204429</v>
      </c>
      <c r="J422" t="b">
        <f t="shared" si="41"/>
        <v>0</v>
      </c>
      <c r="K422" s="8">
        <v>8.4</v>
      </c>
      <c r="L422" s="3">
        <f>K422/'Tensile Test'!$L$2</f>
        <v>3.8969714964370551E-2</v>
      </c>
      <c r="M422">
        <v>25.75</v>
      </c>
      <c r="N422" s="9">
        <f>M422*1000/'Tensile Test'!$L$3/'Tensile Test'!$L$4</f>
        <v>54.999684953260953</v>
      </c>
      <c r="O422" t="b">
        <f t="shared" si="40"/>
        <v>0</v>
      </c>
    </row>
    <row r="423" spans="1:15" x14ac:dyDescent="0.3">
      <c r="A423" s="8">
        <v>11</v>
      </c>
      <c r="B423" s="3">
        <f t="shared" si="36"/>
        <v>5.4307578375709702E-2</v>
      </c>
      <c r="C423">
        <v>27.05</v>
      </c>
      <c r="D423" s="9">
        <f t="shared" si="37"/>
        <v>55.135803254255748</v>
      </c>
      <c r="F423" s="8">
        <v>10.4</v>
      </c>
      <c r="G423" s="3">
        <f t="shared" si="38"/>
        <v>4.9642004773269695E-2</v>
      </c>
      <c r="H423">
        <v>30.3</v>
      </c>
      <c r="I423" s="9">
        <f t="shared" si="39"/>
        <v>61.701545348803116</v>
      </c>
      <c r="J423" t="b">
        <f t="shared" si="41"/>
        <v>0</v>
      </c>
      <c r="K423" s="8">
        <v>8.4</v>
      </c>
      <c r="L423" s="3">
        <f>K423/'Tensile Test'!$L$2</f>
        <v>3.8969714964370551E-2</v>
      </c>
      <c r="M423">
        <v>25.75</v>
      </c>
      <c r="N423" s="9">
        <f>M423*1000/'Tensile Test'!$L$3/'Tensile Test'!$L$4</f>
        <v>54.999684953260953</v>
      </c>
      <c r="O423" t="b">
        <f t="shared" si="40"/>
        <v>0</v>
      </c>
    </row>
    <row r="424" spans="1:15" x14ac:dyDescent="0.3">
      <c r="A424" s="8">
        <v>11</v>
      </c>
      <c r="B424" s="3">
        <f t="shared" si="36"/>
        <v>5.4307578375709702E-2</v>
      </c>
      <c r="C424">
        <v>27.15</v>
      </c>
      <c r="D424" s="9">
        <f t="shared" si="37"/>
        <v>55.339632471461869</v>
      </c>
      <c r="F424" s="8">
        <v>10.4</v>
      </c>
      <c r="G424" s="3">
        <f t="shared" si="38"/>
        <v>4.9642004773269695E-2</v>
      </c>
      <c r="H424">
        <v>30.45</v>
      </c>
      <c r="I424" s="9">
        <f t="shared" si="39"/>
        <v>62.006998543599167</v>
      </c>
      <c r="J424" t="b">
        <f t="shared" si="41"/>
        <v>0</v>
      </c>
      <c r="K424" s="8">
        <v>8.4</v>
      </c>
      <c r="L424" s="3">
        <f>K424/'Tensile Test'!$L$2</f>
        <v>3.8969714964370551E-2</v>
      </c>
      <c r="M424">
        <v>25.8</v>
      </c>
      <c r="N424" s="9">
        <f>M424*1000/'Tensile Test'!$L$3/'Tensile Test'!$L$4</f>
        <v>55.106480458024571</v>
      </c>
      <c r="O424" t="b">
        <f t="shared" si="40"/>
        <v>0</v>
      </c>
    </row>
    <row r="425" spans="1:15" x14ac:dyDescent="0.3">
      <c r="A425" s="8">
        <v>11</v>
      </c>
      <c r="B425" s="3">
        <f t="shared" si="36"/>
        <v>5.4307578375709702E-2</v>
      </c>
      <c r="C425">
        <v>27.2</v>
      </c>
      <c r="D425" s="9">
        <f t="shared" si="37"/>
        <v>55.441547080064929</v>
      </c>
      <c r="F425" s="8">
        <v>10.4</v>
      </c>
      <c r="G425" s="3">
        <f t="shared" si="38"/>
        <v>4.9642004773269695E-2</v>
      </c>
      <c r="H425">
        <v>30.55</v>
      </c>
      <c r="I425" s="9">
        <f t="shared" si="39"/>
        <v>62.210634006796539</v>
      </c>
      <c r="J425" t="b">
        <f t="shared" si="41"/>
        <v>0</v>
      </c>
      <c r="K425" s="8">
        <v>8.4</v>
      </c>
      <c r="L425" s="3">
        <f>K425/'Tensile Test'!$L$2</f>
        <v>3.8969714964370551E-2</v>
      </c>
      <c r="M425">
        <v>25.9</v>
      </c>
      <c r="N425" s="9">
        <f>M425*1000/'Tensile Test'!$L$3/'Tensile Test'!$L$4</f>
        <v>55.320071467551791</v>
      </c>
      <c r="O425" t="b">
        <f t="shared" si="40"/>
        <v>0</v>
      </c>
    </row>
    <row r="426" spans="1:15" x14ac:dyDescent="0.3">
      <c r="A426" s="8">
        <v>11</v>
      </c>
      <c r="B426" s="3">
        <f t="shared" si="36"/>
        <v>5.4307578375709702E-2</v>
      </c>
      <c r="C426">
        <v>27.25</v>
      </c>
      <c r="D426" s="9">
        <f t="shared" si="37"/>
        <v>55.543461688667989</v>
      </c>
      <c r="F426" s="8">
        <v>10.8</v>
      </c>
      <c r="G426" s="3">
        <f t="shared" si="38"/>
        <v>5.1551312649164682E-2</v>
      </c>
      <c r="H426">
        <v>30.55</v>
      </c>
      <c r="I426" s="9">
        <f t="shared" si="39"/>
        <v>62.210634006796539</v>
      </c>
      <c r="J426" t="b">
        <f t="shared" si="41"/>
        <v>0</v>
      </c>
      <c r="K426" s="8">
        <v>8.4</v>
      </c>
      <c r="L426" s="3">
        <f>K426/'Tensile Test'!$L$2</f>
        <v>3.8969714964370551E-2</v>
      </c>
      <c r="M426">
        <v>25.9</v>
      </c>
      <c r="N426" s="9">
        <f>M426*1000/'Tensile Test'!$L$3/'Tensile Test'!$L$4</f>
        <v>55.320071467551791</v>
      </c>
      <c r="O426" t="b">
        <f t="shared" si="40"/>
        <v>0</v>
      </c>
    </row>
    <row r="427" spans="1:15" x14ac:dyDescent="0.3">
      <c r="A427" s="8">
        <v>11</v>
      </c>
      <c r="B427" s="3">
        <f t="shared" si="36"/>
        <v>5.4307578375709702E-2</v>
      </c>
      <c r="C427">
        <v>27.35</v>
      </c>
      <c r="D427" s="9">
        <f t="shared" si="37"/>
        <v>55.74729090587411</v>
      </c>
      <c r="F427" s="8">
        <v>10.8</v>
      </c>
      <c r="G427" s="3">
        <f t="shared" si="38"/>
        <v>5.1551312649164682E-2</v>
      </c>
      <c r="H427">
        <v>30.6</v>
      </c>
      <c r="I427" s="9">
        <f t="shared" si="39"/>
        <v>62.312451738395225</v>
      </c>
      <c r="J427" t="b">
        <f t="shared" si="41"/>
        <v>0</v>
      </c>
      <c r="K427" s="8">
        <v>8.4</v>
      </c>
      <c r="L427" s="3">
        <f>K427/'Tensile Test'!$L$2</f>
        <v>3.8969714964370551E-2</v>
      </c>
      <c r="M427">
        <v>25.95</v>
      </c>
      <c r="N427" s="9">
        <f>M427*1000/'Tensile Test'!$L$3/'Tensile Test'!$L$4</f>
        <v>55.426866972315409</v>
      </c>
      <c r="O427" t="b">
        <f t="shared" si="40"/>
        <v>0</v>
      </c>
    </row>
    <row r="428" spans="1:15" x14ac:dyDescent="0.3">
      <c r="A428" s="8">
        <v>11</v>
      </c>
      <c r="B428" s="3">
        <f t="shared" si="36"/>
        <v>5.4307578375709702E-2</v>
      </c>
      <c r="C428">
        <v>27.4</v>
      </c>
      <c r="D428" s="9">
        <f t="shared" si="37"/>
        <v>55.84920551447717</v>
      </c>
      <c r="F428" s="8">
        <v>10.8</v>
      </c>
      <c r="G428" s="3">
        <f t="shared" si="38"/>
        <v>5.1551312649164682E-2</v>
      </c>
      <c r="H428">
        <v>30.65</v>
      </c>
      <c r="I428" s="9">
        <f t="shared" si="39"/>
        <v>62.414269469993911</v>
      </c>
      <c r="J428" t="b">
        <f t="shared" si="41"/>
        <v>0</v>
      </c>
      <c r="K428" s="8">
        <v>8.4</v>
      </c>
      <c r="L428" s="3">
        <f>K428/'Tensile Test'!$L$2</f>
        <v>3.8969714964370551E-2</v>
      </c>
      <c r="M428">
        <v>26</v>
      </c>
      <c r="N428" s="9">
        <f>M428*1000/'Tensile Test'!$L$3/'Tensile Test'!$L$4</f>
        <v>55.533662477079019</v>
      </c>
      <c r="O428" t="b">
        <f t="shared" si="40"/>
        <v>0</v>
      </c>
    </row>
    <row r="429" spans="1:15" x14ac:dyDescent="0.3">
      <c r="A429" s="8">
        <v>11</v>
      </c>
      <c r="B429" s="3">
        <f t="shared" si="36"/>
        <v>5.4307578375709702E-2</v>
      </c>
      <c r="C429">
        <v>27.55</v>
      </c>
      <c r="D429" s="9">
        <f t="shared" si="37"/>
        <v>56.15494934028635</v>
      </c>
      <c r="F429" s="8">
        <v>10.8</v>
      </c>
      <c r="G429" s="3">
        <f t="shared" si="38"/>
        <v>5.1551312649164682E-2</v>
      </c>
      <c r="H429">
        <v>30.75</v>
      </c>
      <c r="I429" s="9">
        <f t="shared" si="39"/>
        <v>62.617904933191276</v>
      </c>
      <c r="J429" t="b">
        <f t="shared" si="41"/>
        <v>0</v>
      </c>
      <c r="K429" s="8">
        <v>8.4</v>
      </c>
      <c r="L429" s="3">
        <f>K429/'Tensile Test'!$L$2</f>
        <v>3.8969714964370551E-2</v>
      </c>
      <c r="M429">
        <v>26</v>
      </c>
      <c r="N429" s="9">
        <f>M429*1000/'Tensile Test'!$L$3/'Tensile Test'!$L$4</f>
        <v>55.533662477079019</v>
      </c>
      <c r="O429" t="b">
        <f t="shared" si="40"/>
        <v>0</v>
      </c>
    </row>
    <row r="430" spans="1:15" x14ac:dyDescent="0.3">
      <c r="A430" s="8">
        <v>11</v>
      </c>
      <c r="B430" s="3">
        <f t="shared" si="36"/>
        <v>5.4307578375709702E-2</v>
      </c>
      <c r="C430">
        <v>27.65</v>
      </c>
      <c r="D430" s="9">
        <f t="shared" si="37"/>
        <v>56.358778557492471</v>
      </c>
      <c r="F430" s="8">
        <v>10.8</v>
      </c>
      <c r="G430" s="3">
        <f t="shared" si="38"/>
        <v>5.1551312649164682E-2</v>
      </c>
      <c r="H430">
        <v>30.8</v>
      </c>
      <c r="I430" s="9">
        <f t="shared" si="39"/>
        <v>62.719722664789963</v>
      </c>
      <c r="J430" t="b">
        <f t="shared" si="41"/>
        <v>0</v>
      </c>
      <c r="K430" s="8">
        <v>8.4</v>
      </c>
      <c r="L430" s="3">
        <f>K430/'Tensile Test'!$L$2</f>
        <v>3.8969714964370551E-2</v>
      </c>
      <c r="M430">
        <v>26.1</v>
      </c>
      <c r="N430" s="9">
        <f>M430*1000/'Tensile Test'!$L$3/'Tensile Test'!$L$4</f>
        <v>55.74725348660624</v>
      </c>
      <c r="O430" t="b">
        <f t="shared" si="40"/>
        <v>0</v>
      </c>
    </row>
    <row r="431" spans="1:15" x14ac:dyDescent="0.3">
      <c r="A431" s="8">
        <v>11.2</v>
      </c>
      <c r="B431" s="3">
        <f t="shared" si="36"/>
        <v>5.5294988891631688E-2</v>
      </c>
      <c r="C431">
        <v>27.7</v>
      </c>
      <c r="D431" s="9">
        <f t="shared" si="37"/>
        <v>56.460693166095531</v>
      </c>
      <c r="F431" s="8">
        <v>10.8</v>
      </c>
      <c r="G431" s="3">
        <f t="shared" si="38"/>
        <v>5.1551312649164682E-2</v>
      </c>
      <c r="H431">
        <v>30.9</v>
      </c>
      <c r="I431" s="9">
        <f t="shared" si="39"/>
        <v>62.923358127987335</v>
      </c>
      <c r="J431" t="b">
        <f t="shared" si="41"/>
        <v>0</v>
      </c>
      <c r="K431" s="8">
        <v>8.4</v>
      </c>
      <c r="L431" s="3">
        <f>K431/'Tensile Test'!$L$2</f>
        <v>3.8969714964370551E-2</v>
      </c>
      <c r="M431">
        <v>26.15</v>
      </c>
      <c r="N431" s="9">
        <f>M431*1000/'Tensile Test'!$L$3/'Tensile Test'!$L$4</f>
        <v>55.854048991369865</v>
      </c>
      <c r="O431" t="b">
        <f t="shared" si="40"/>
        <v>0</v>
      </c>
    </row>
    <row r="432" spans="1:15" x14ac:dyDescent="0.3">
      <c r="A432" s="8">
        <v>11.2</v>
      </c>
      <c r="B432" s="3">
        <f t="shared" si="36"/>
        <v>5.5294988891631688E-2</v>
      </c>
      <c r="C432">
        <v>27.75</v>
      </c>
      <c r="D432" s="9">
        <f t="shared" si="37"/>
        <v>56.562607774698598</v>
      </c>
      <c r="F432" s="8">
        <v>10.8</v>
      </c>
      <c r="G432" s="3">
        <f t="shared" si="38"/>
        <v>5.1551312649164682E-2</v>
      </c>
      <c r="H432">
        <v>30.95</v>
      </c>
      <c r="I432" s="9">
        <f t="shared" si="39"/>
        <v>63.025175859586021</v>
      </c>
      <c r="J432" t="b">
        <f t="shared" si="41"/>
        <v>0</v>
      </c>
      <c r="K432" s="8">
        <v>8.4</v>
      </c>
      <c r="L432" s="3">
        <f>K432/'Tensile Test'!$L$2</f>
        <v>3.8969714964370551E-2</v>
      </c>
      <c r="M432">
        <v>26.15</v>
      </c>
      <c r="N432" s="9">
        <f>M432*1000/'Tensile Test'!$L$3/'Tensile Test'!$L$4</f>
        <v>55.854048991369865</v>
      </c>
      <c r="O432" t="b">
        <f t="shared" si="40"/>
        <v>0</v>
      </c>
    </row>
    <row r="433" spans="1:15" x14ac:dyDescent="0.3">
      <c r="A433" s="8">
        <v>11.3</v>
      </c>
      <c r="B433" s="3">
        <f t="shared" si="36"/>
        <v>5.5788694149592692E-2</v>
      </c>
      <c r="C433">
        <v>28</v>
      </c>
      <c r="D433" s="9">
        <f t="shared" si="37"/>
        <v>57.0721808177139</v>
      </c>
      <c r="F433" s="8">
        <v>10.8</v>
      </c>
      <c r="G433" s="3">
        <f t="shared" si="38"/>
        <v>5.1551312649164682E-2</v>
      </c>
      <c r="H433">
        <v>31.05</v>
      </c>
      <c r="I433" s="9">
        <f t="shared" si="39"/>
        <v>63.228811322783386</v>
      </c>
      <c r="J433" t="b">
        <f t="shared" si="41"/>
        <v>0</v>
      </c>
      <c r="K433" s="8">
        <v>8.4</v>
      </c>
      <c r="L433" s="3">
        <f>K433/'Tensile Test'!$L$2</f>
        <v>3.8969714964370551E-2</v>
      </c>
      <c r="M433">
        <v>26.25</v>
      </c>
      <c r="N433" s="9">
        <f>M433*1000/'Tensile Test'!$L$3/'Tensile Test'!$L$4</f>
        <v>56.067640000897086</v>
      </c>
      <c r="O433" t="b">
        <f t="shared" si="40"/>
        <v>0</v>
      </c>
    </row>
    <row r="434" spans="1:15" x14ac:dyDescent="0.3">
      <c r="A434" s="8">
        <v>11.3</v>
      </c>
      <c r="B434" s="3">
        <f t="shared" si="36"/>
        <v>5.5788694149592692E-2</v>
      </c>
      <c r="C434">
        <v>28.15</v>
      </c>
      <c r="D434" s="9">
        <f t="shared" si="37"/>
        <v>57.37792464352308</v>
      </c>
      <c r="F434" s="8">
        <v>10.8</v>
      </c>
      <c r="G434" s="3">
        <f t="shared" si="38"/>
        <v>5.1551312649164682E-2</v>
      </c>
      <c r="H434">
        <v>31.1</v>
      </c>
      <c r="I434" s="9">
        <f t="shared" si="39"/>
        <v>63.330629054382072</v>
      </c>
      <c r="J434" t="b">
        <f t="shared" si="41"/>
        <v>0</v>
      </c>
      <c r="K434" s="8">
        <v>8.4</v>
      </c>
      <c r="L434" s="3">
        <f>K434/'Tensile Test'!$L$2</f>
        <v>3.8969714964370551E-2</v>
      </c>
      <c r="M434">
        <v>26.25</v>
      </c>
      <c r="N434" s="9">
        <f>M434*1000/'Tensile Test'!$L$3/'Tensile Test'!$L$4</f>
        <v>56.067640000897086</v>
      </c>
      <c r="O434" t="b">
        <f t="shared" si="40"/>
        <v>0</v>
      </c>
    </row>
    <row r="435" spans="1:15" x14ac:dyDescent="0.3">
      <c r="A435" s="8">
        <v>11.4</v>
      </c>
      <c r="B435" s="3">
        <f t="shared" si="36"/>
        <v>5.6282399407553689E-2</v>
      </c>
      <c r="C435">
        <v>28.15</v>
      </c>
      <c r="D435" s="9">
        <f t="shared" si="37"/>
        <v>57.37792464352308</v>
      </c>
      <c r="F435" s="8">
        <v>10.8</v>
      </c>
      <c r="G435" s="3">
        <f t="shared" si="38"/>
        <v>5.1551312649164682E-2</v>
      </c>
      <c r="H435">
        <v>31.15</v>
      </c>
      <c r="I435" s="9">
        <f t="shared" si="39"/>
        <v>63.432446785980758</v>
      </c>
      <c r="J435" t="b">
        <f t="shared" si="41"/>
        <v>0</v>
      </c>
      <c r="K435" s="8">
        <v>8.4</v>
      </c>
      <c r="L435" s="3">
        <f>K435/'Tensile Test'!$L$2</f>
        <v>3.8969714964370551E-2</v>
      </c>
      <c r="M435">
        <v>26.3</v>
      </c>
      <c r="N435" s="9">
        <f>M435*1000/'Tensile Test'!$L$3/'Tensile Test'!$L$4</f>
        <v>56.174435505660703</v>
      </c>
      <c r="O435" t="b">
        <f t="shared" si="40"/>
        <v>0</v>
      </c>
    </row>
    <row r="436" spans="1:15" x14ac:dyDescent="0.3">
      <c r="A436" s="8">
        <v>11.4</v>
      </c>
      <c r="B436" s="3">
        <f t="shared" si="36"/>
        <v>5.6282399407553689E-2</v>
      </c>
      <c r="C436">
        <v>28.2</v>
      </c>
      <c r="D436" s="9">
        <f t="shared" si="37"/>
        <v>57.479839252126141</v>
      </c>
      <c r="F436" s="8">
        <v>10.8</v>
      </c>
      <c r="G436" s="3">
        <f t="shared" si="38"/>
        <v>5.1551312649164682E-2</v>
      </c>
      <c r="H436">
        <v>31.25</v>
      </c>
      <c r="I436" s="9">
        <f t="shared" si="39"/>
        <v>63.636082249178131</v>
      </c>
      <c r="J436" t="b">
        <f t="shared" si="41"/>
        <v>0</v>
      </c>
      <c r="K436" s="8">
        <v>8.4</v>
      </c>
      <c r="L436" s="3">
        <f>K436/'Tensile Test'!$L$2</f>
        <v>3.8969714964370551E-2</v>
      </c>
      <c r="M436">
        <v>26.4</v>
      </c>
      <c r="N436" s="9">
        <f>M436*1000/'Tensile Test'!$L$3/'Tensile Test'!$L$4</f>
        <v>56.388026515187924</v>
      </c>
      <c r="O436" t="b">
        <f t="shared" si="40"/>
        <v>0</v>
      </c>
    </row>
    <row r="437" spans="1:15" x14ac:dyDescent="0.3">
      <c r="A437" s="8">
        <v>11.4</v>
      </c>
      <c r="B437" s="3">
        <f t="shared" si="36"/>
        <v>5.6282399407553689E-2</v>
      </c>
      <c r="C437">
        <v>28.3</v>
      </c>
      <c r="D437" s="9">
        <f t="shared" si="37"/>
        <v>57.683668469332261</v>
      </c>
      <c r="F437" s="8">
        <v>10.8</v>
      </c>
      <c r="G437" s="3">
        <f t="shared" si="38"/>
        <v>5.1551312649164682E-2</v>
      </c>
      <c r="H437">
        <v>31.3</v>
      </c>
      <c r="I437" s="9">
        <f t="shared" si="39"/>
        <v>63.737899980776817</v>
      </c>
      <c r="J437" t="b">
        <f t="shared" si="41"/>
        <v>0</v>
      </c>
      <c r="K437" s="8">
        <v>8.4</v>
      </c>
      <c r="L437" s="3">
        <f>K437/'Tensile Test'!$L$2</f>
        <v>3.8969714964370551E-2</v>
      </c>
      <c r="M437">
        <v>26.4</v>
      </c>
      <c r="N437" s="9">
        <f>M437*1000/'Tensile Test'!$L$3/'Tensile Test'!$L$4</f>
        <v>56.388026515187924</v>
      </c>
      <c r="O437" t="b">
        <f t="shared" si="40"/>
        <v>0</v>
      </c>
    </row>
    <row r="438" spans="1:15" x14ac:dyDescent="0.3">
      <c r="A438" s="8">
        <v>11.4</v>
      </c>
      <c r="B438" s="3">
        <f t="shared" si="36"/>
        <v>5.6282399407553689E-2</v>
      </c>
      <c r="C438">
        <v>28.35</v>
      </c>
      <c r="D438" s="9">
        <f t="shared" si="37"/>
        <v>57.785583077935321</v>
      </c>
      <c r="F438" s="8">
        <v>10.8</v>
      </c>
      <c r="G438" s="3">
        <f t="shared" si="38"/>
        <v>5.1551312649164682E-2</v>
      </c>
      <c r="H438">
        <v>31.4</v>
      </c>
      <c r="I438" s="9">
        <f t="shared" si="39"/>
        <v>63.941535443974182</v>
      </c>
      <c r="J438" t="b">
        <f t="shared" si="41"/>
        <v>0</v>
      </c>
      <c r="K438" s="8">
        <v>8.5</v>
      </c>
      <c r="L438" s="3">
        <f>K438/'Tensile Test'!$L$2</f>
        <v>3.9433640142517816E-2</v>
      </c>
      <c r="M438">
        <v>26.4</v>
      </c>
      <c r="N438" s="9">
        <f>M438*1000/'Tensile Test'!$L$3/'Tensile Test'!$L$4</f>
        <v>56.388026515187924</v>
      </c>
      <c r="O438" t="b">
        <f t="shared" si="40"/>
        <v>0</v>
      </c>
    </row>
    <row r="439" spans="1:15" x14ac:dyDescent="0.3">
      <c r="A439" s="8">
        <v>11.4</v>
      </c>
      <c r="B439" s="3">
        <f t="shared" si="36"/>
        <v>5.6282399407553689E-2</v>
      </c>
      <c r="C439">
        <v>28.4</v>
      </c>
      <c r="D439" s="9">
        <f t="shared" si="37"/>
        <v>57.887497686538381</v>
      </c>
      <c r="F439" s="8">
        <v>10.8</v>
      </c>
      <c r="G439" s="3">
        <f t="shared" si="38"/>
        <v>5.1551312649164682E-2</v>
      </c>
      <c r="H439">
        <v>31.45</v>
      </c>
      <c r="I439" s="9">
        <f t="shared" si="39"/>
        <v>64.043353175572861</v>
      </c>
      <c r="J439" t="b">
        <f t="shared" si="41"/>
        <v>0</v>
      </c>
      <c r="K439" s="8">
        <v>8.5</v>
      </c>
      <c r="L439" s="3">
        <f>K439/'Tensile Test'!$L$2</f>
        <v>3.9433640142517816E-2</v>
      </c>
      <c r="M439">
        <v>26.45</v>
      </c>
      <c r="N439" s="9">
        <f>M439*1000/'Tensile Test'!$L$3/'Tensile Test'!$L$4</f>
        <v>56.494822019951542</v>
      </c>
      <c r="O439" t="b">
        <f t="shared" si="40"/>
        <v>0</v>
      </c>
    </row>
    <row r="440" spans="1:15" x14ac:dyDescent="0.3">
      <c r="A440" s="8">
        <v>11.4</v>
      </c>
      <c r="B440" s="3">
        <f t="shared" si="36"/>
        <v>5.6282399407553689E-2</v>
      </c>
      <c r="C440">
        <v>28.5</v>
      </c>
      <c r="D440" s="9">
        <f t="shared" si="37"/>
        <v>58.091326903744502</v>
      </c>
      <c r="F440" s="8">
        <v>11.2</v>
      </c>
      <c r="G440" s="3">
        <f t="shared" si="38"/>
        <v>5.3460620525059663E-2</v>
      </c>
      <c r="H440">
        <v>31.45</v>
      </c>
      <c r="I440" s="9">
        <f t="shared" si="39"/>
        <v>64.043353175572861</v>
      </c>
      <c r="J440" t="b">
        <f t="shared" si="41"/>
        <v>0</v>
      </c>
      <c r="K440" s="8">
        <v>8.5</v>
      </c>
      <c r="L440" s="3">
        <f>K440/'Tensile Test'!$L$2</f>
        <v>3.9433640142517816E-2</v>
      </c>
      <c r="M440">
        <v>26.55</v>
      </c>
      <c r="N440" s="9">
        <f>M440*1000/'Tensile Test'!$L$3/'Tensile Test'!$L$4</f>
        <v>56.70841302947877</v>
      </c>
      <c r="O440" t="b">
        <f t="shared" si="40"/>
        <v>0</v>
      </c>
    </row>
    <row r="441" spans="1:15" x14ac:dyDescent="0.3">
      <c r="A441" s="8">
        <v>11.4</v>
      </c>
      <c r="B441" s="3">
        <f t="shared" si="36"/>
        <v>5.6282399407553689E-2</v>
      </c>
      <c r="C441">
        <v>28.55</v>
      </c>
      <c r="D441" s="9">
        <f t="shared" si="37"/>
        <v>58.193241512347562</v>
      </c>
      <c r="F441" s="8">
        <v>11.2</v>
      </c>
      <c r="G441" s="3">
        <f t="shared" si="38"/>
        <v>5.3460620525059663E-2</v>
      </c>
      <c r="H441">
        <v>31.55</v>
      </c>
      <c r="I441" s="9">
        <f t="shared" si="39"/>
        <v>64.246988638770233</v>
      </c>
      <c r="J441" t="b">
        <f t="shared" si="41"/>
        <v>0</v>
      </c>
      <c r="K441" s="8">
        <v>8.6999999999999993</v>
      </c>
      <c r="L441" s="3">
        <f>K441/'Tensile Test'!$L$2</f>
        <v>4.0361490498812352E-2</v>
      </c>
      <c r="M441">
        <v>26.55</v>
      </c>
      <c r="N441" s="9">
        <f>M441*1000/'Tensile Test'!$L$3/'Tensile Test'!$L$4</f>
        <v>56.70841302947877</v>
      </c>
      <c r="O441" t="b">
        <f t="shared" si="40"/>
        <v>0</v>
      </c>
    </row>
    <row r="442" spans="1:15" x14ac:dyDescent="0.3">
      <c r="A442" s="8">
        <v>11.4</v>
      </c>
      <c r="B442" s="3">
        <f t="shared" si="36"/>
        <v>5.6282399407553689E-2</v>
      </c>
      <c r="C442">
        <v>28.65</v>
      </c>
      <c r="D442" s="9">
        <f t="shared" si="37"/>
        <v>58.397070729553683</v>
      </c>
      <c r="F442" s="8">
        <v>11.2</v>
      </c>
      <c r="G442" s="3">
        <f t="shared" si="38"/>
        <v>5.3460620525059663E-2</v>
      </c>
      <c r="H442">
        <v>31.6</v>
      </c>
      <c r="I442" s="9">
        <f t="shared" si="39"/>
        <v>64.348806370368919</v>
      </c>
      <c r="J442" t="b">
        <f t="shared" si="41"/>
        <v>0</v>
      </c>
      <c r="K442" s="8">
        <v>8.8000000000000007</v>
      </c>
      <c r="L442" s="3">
        <f>K442/'Tensile Test'!$L$2</f>
        <v>4.0825415676959624E-2</v>
      </c>
      <c r="M442">
        <v>26.6</v>
      </c>
      <c r="N442" s="9">
        <f>M442*1000/'Tensile Test'!$L$3/'Tensile Test'!$L$4</f>
        <v>56.815208534242387</v>
      </c>
      <c r="O442" t="b">
        <f t="shared" si="40"/>
        <v>0</v>
      </c>
    </row>
    <row r="443" spans="1:15" x14ac:dyDescent="0.3">
      <c r="A443" s="8">
        <v>11.4</v>
      </c>
      <c r="B443" s="3">
        <f t="shared" si="36"/>
        <v>5.6282399407553689E-2</v>
      </c>
      <c r="C443">
        <v>28.7</v>
      </c>
      <c r="D443" s="9">
        <f t="shared" si="37"/>
        <v>58.498985338156743</v>
      </c>
      <c r="F443" s="8">
        <v>11.2</v>
      </c>
      <c r="G443" s="3">
        <f t="shared" si="38"/>
        <v>5.3460620525059663E-2</v>
      </c>
      <c r="H443">
        <v>31.7</v>
      </c>
      <c r="I443" s="9">
        <f t="shared" si="39"/>
        <v>64.552441833566292</v>
      </c>
      <c r="J443" t="b">
        <f t="shared" si="41"/>
        <v>0</v>
      </c>
      <c r="K443" s="8">
        <v>8.8000000000000007</v>
      </c>
      <c r="L443" s="3">
        <f>K443/'Tensile Test'!$L$2</f>
        <v>4.0825415676959624E-2</v>
      </c>
      <c r="M443">
        <v>26.6</v>
      </c>
      <c r="N443" s="9">
        <f>M443*1000/'Tensile Test'!$L$3/'Tensile Test'!$L$4</f>
        <v>56.815208534242387</v>
      </c>
      <c r="O443" t="b">
        <f t="shared" si="40"/>
        <v>0</v>
      </c>
    </row>
    <row r="444" spans="1:15" x14ac:dyDescent="0.3">
      <c r="A444" s="8">
        <v>11.4</v>
      </c>
      <c r="B444" s="3">
        <f t="shared" si="36"/>
        <v>5.6282399407553689E-2</v>
      </c>
      <c r="C444">
        <v>28.8</v>
      </c>
      <c r="D444" s="9">
        <f t="shared" si="37"/>
        <v>58.702814555362863</v>
      </c>
      <c r="F444" s="8">
        <v>11.2</v>
      </c>
      <c r="G444" s="3">
        <f t="shared" si="38"/>
        <v>5.3460620525059663E-2</v>
      </c>
      <c r="H444">
        <v>31.75</v>
      </c>
      <c r="I444" s="9">
        <f t="shared" si="39"/>
        <v>64.654259565164978</v>
      </c>
      <c r="J444" t="b">
        <f t="shared" si="41"/>
        <v>0</v>
      </c>
      <c r="K444" s="8">
        <v>8.8000000000000007</v>
      </c>
      <c r="L444" s="3">
        <f>K444/'Tensile Test'!$L$2</f>
        <v>4.0825415676959624E-2</v>
      </c>
      <c r="M444">
        <v>26.65</v>
      </c>
      <c r="N444" s="9">
        <f>M444*1000/'Tensile Test'!$L$3/'Tensile Test'!$L$4</f>
        <v>56.922004039005998</v>
      </c>
      <c r="O444" t="b">
        <f t="shared" si="40"/>
        <v>0</v>
      </c>
    </row>
    <row r="445" spans="1:15" x14ac:dyDescent="0.3">
      <c r="A445" s="8">
        <v>11.4</v>
      </c>
      <c r="B445" s="3">
        <f t="shared" si="36"/>
        <v>5.6282399407553689E-2</v>
      </c>
      <c r="C445">
        <v>28.85</v>
      </c>
      <c r="D445" s="9">
        <f t="shared" si="37"/>
        <v>58.804729163965924</v>
      </c>
      <c r="F445" s="8">
        <v>11.2</v>
      </c>
      <c r="G445" s="3">
        <f t="shared" si="38"/>
        <v>5.3460620525059663E-2</v>
      </c>
      <c r="H445">
        <v>31.8</v>
      </c>
      <c r="I445" s="9">
        <f t="shared" si="39"/>
        <v>64.756077296763664</v>
      </c>
      <c r="J445" t="b">
        <f t="shared" si="41"/>
        <v>0</v>
      </c>
      <c r="K445" s="8">
        <v>8.8000000000000007</v>
      </c>
      <c r="L445" s="3">
        <f>K445/'Tensile Test'!$L$2</f>
        <v>4.0825415676959624E-2</v>
      </c>
      <c r="M445">
        <v>26.65</v>
      </c>
      <c r="N445" s="9">
        <f>M445*1000/'Tensile Test'!$L$3/'Tensile Test'!$L$4</f>
        <v>56.922004039005998</v>
      </c>
      <c r="O445" t="b">
        <f t="shared" si="40"/>
        <v>0</v>
      </c>
    </row>
    <row r="446" spans="1:15" x14ac:dyDescent="0.3">
      <c r="A446" s="8">
        <v>11.4</v>
      </c>
      <c r="B446" s="3">
        <f t="shared" si="36"/>
        <v>5.6282399407553689E-2</v>
      </c>
      <c r="C446">
        <v>28.9</v>
      </c>
      <c r="D446" s="9">
        <f t="shared" si="37"/>
        <v>58.906643772568991</v>
      </c>
      <c r="F446" s="8">
        <v>11.2</v>
      </c>
      <c r="G446" s="3">
        <f t="shared" si="38"/>
        <v>5.3460620525059663E-2</v>
      </c>
      <c r="H446">
        <v>31.9</v>
      </c>
      <c r="I446" s="9">
        <f t="shared" si="39"/>
        <v>64.959712759961036</v>
      </c>
      <c r="J446" t="b">
        <f t="shared" si="41"/>
        <v>0</v>
      </c>
      <c r="K446" s="8">
        <v>8.8000000000000007</v>
      </c>
      <c r="L446" s="3">
        <f>K446/'Tensile Test'!$L$2</f>
        <v>4.0825415676959624E-2</v>
      </c>
      <c r="M446">
        <v>26.75</v>
      </c>
      <c r="N446" s="9">
        <f>M446*1000/'Tensile Test'!$L$3/'Tensile Test'!$L$4</f>
        <v>57.135595048533219</v>
      </c>
      <c r="O446" t="b">
        <f t="shared" si="40"/>
        <v>0</v>
      </c>
    </row>
    <row r="447" spans="1:15" x14ac:dyDescent="0.3">
      <c r="A447" s="8">
        <v>11.4</v>
      </c>
      <c r="B447" s="3">
        <f t="shared" si="36"/>
        <v>5.6282399407553689E-2</v>
      </c>
      <c r="C447">
        <v>29.05</v>
      </c>
      <c r="D447" s="9">
        <f t="shared" si="37"/>
        <v>59.212387598378172</v>
      </c>
      <c r="F447" s="8">
        <v>11.2</v>
      </c>
      <c r="G447" s="3">
        <f t="shared" si="38"/>
        <v>5.3460620525059663E-2</v>
      </c>
      <c r="H447">
        <v>31.95</v>
      </c>
      <c r="I447" s="9">
        <f t="shared" si="39"/>
        <v>65.061530491559722</v>
      </c>
      <c r="J447" t="b">
        <f t="shared" si="41"/>
        <v>0</v>
      </c>
      <c r="K447" s="8">
        <v>8.8000000000000007</v>
      </c>
      <c r="L447" s="3">
        <f>K447/'Tensile Test'!$L$2</f>
        <v>4.0825415676959624E-2</v>
      </c>
      <c r="M447">
        <v>26.75</v>
      </c>
      <c r="N447" s="9">
        <f>M447*1000/'Tensile Test'!$L$3/'Tensile Test'!$L$4</f>
        <v>57.135595048533219</v>
      </c>
      <c r="O447" t="b">
        <f t="shared" si="40"/>
        <v>0</v>
      </c>
    </row>
    <row r="448" spans="1:15" x14ac:dyDescent="0.3">
      <c r="A448" s="8">
        <v>11.4</v>
      </c>
      <c r="B448" s="3">
        <f t="shared" si="36"/>
        <v>5.6282399407553689E-2</v>
      </c>
      <c r="C448">
        <v>29.15</v>
      </c>
      <c r="D448" s="9">
        <f t="shared" si="37"/>
        <v>59.416216815584292</v>
      </c>
      <c r="F448" s="8">
        <v>11.2</v>
      </c>
      <c r="G448" s="3">
        <f t="shared" si="38"/>
        <v>5.3460620525059663E-2</v>
      </c>
      <c r="H448">
        <v>32.049999999999997</v>
      </c>
      <c r="I448" s="9">
        <f t="shared" si="39"/>
        <v>65.26516595475708</v>
      </c>
      <c r="J448" t="b">
        <f t="shared" si="41"/>
        <v>0</v>
      </c>
      <c r="K448" s="8">
        <v>8.8000000000000007</v>
      </c>
      <c r="L448" s="3">
        <f>K448/'Tensile Test'!$L$2</f>
        <v>4.0825415676959624E-2</v>
      </c>
      <c r="M448">
        <v>26.9</v>
      </c>
      <c r="N448" s="9">
        <f>M448*1000/'Tensile Test'!$L$3/'Tensile Test'!$L$4</f>
        <v>57.455981562824057</v>
      </c>
      <c r="O448" t="b">
        <f t="shared" si="40"/>
        <v>0</v>
      </c>
    </row>
    <row r="449" spans="1:15" x14ac:dyDescent="0.3">
      <c r="A449" s="8">
        <v>11.4</v>
      </c>
      <c r="B449" s="3">
        <f t="shared" si="36"/>
        <v>5.6282399407553689E-2</v>
      </c>
      <c r="C449">
        <v>29.3</v>
      </c>
      <c r="D449" s="9">
        <f t="shared" si="37"/>
        <v>59.721960641393473</v>
      </c>
      <c r="F449" s="8">
        <v>11.2</v>
      </c>
      <c r="G449" s="3">
        <f t="shared" si="38"/>
        <v>5.3460620525059663E-2</v>
      </c>
      <c r="H449">
        <v>32.1</v>
      </c>
      <c r="I449" s="9">
        <f t="shared" si="39"/>
        <v>65.366983686355766</v>
      </c>
      <c r="J449" t="b">
        <f t="shared" si="41"/>
        <v>0</v>
      </c>
      <c r="K449" s="8">
        <v>8.8000000000000007</v>
      </c>
      <c r="L449" s="3">
        <f>K449/'Tensile Test'!$L$2</f>
        <v>4.0825415676959624E-2</v>
      </c>
      <c r="M449">
        <v>26.9</v>
      </c>
      <c r="N449" s="9">
        <f>M449*1000/'Tensile Test'!$L$3/'Tensile Test'!$L$4</f>
        <v>57.455981562824057</v>
      </c>
      <c r="O449" t="b">
        <f t="shared" si="40"/>
        <v>0</v>
      </c>
    </row>
    <row r="450" spans="1:15" x14ac:dyDescent="0.3">
      <c r="A450" s="8">
        <v>11.4</v>
      </c>
      <c r="B450" s="3">
        <f t="shared" si="36"/>
        <v>5.6282399407553689E-2</v>
      </c>
      <c r="C450">
        <v>29.35</v>
      </c>
      <c r="D450" s="9">
        <f t="shared" si="37"/>
        <v>59.823875249996533</v>
      </c>
      <c r="F450" s="8">
        <v>11.2</v>
      </c>
      <c r="G450" s="3">
        <f t="shared" si="38"/>
        <v>5.3460620525059663E-2</v>
      </c>
      <c r="H450">
        <v>32.200000000000003</v>
      </c>
      <c r="I450" s="9">
        <f t="shared" si="39"/>
        <v>65.570619149553153</v>
      </c>
      <c r="J450" t="b">
        <f t="shared" si="41"/>
        <v>0</v>
      </c>
      <c r="K450" s="8">
        <v>8.8000000000000007</v>
      </c>
      <c r="L450" s="3">
        <f>K450/'Tensile Test'!$L$2</f>
        <v>4.0825415676959624E-2</v>
      </c>
      <c r="M450">
        <v>26.95</v>
      </c>
      <c r="N450" s="9">
        <f>M450*1000/'Tensile Test'!$L$3/'Tensile Test'!$L$4</f>
        <v>57.562777067587675</v>
      </c>
      <c r="O450" t="b">
        <f t="shared" si="40"/>
        <v>0</v>
      </c>
    </row>
    <row r="451" spans="1:15" x14ac:dyDescent="0.3">
      <c r="A451" s="8">
        <v>11.4</v>
      </c>
      <c r="B451" s="3">
        <f t="shared" si="36"/>
        <v>5.6282399407553689E-2</v>
      </c>
      <c r="C451">
        <v>29.5</v>
      </c>
      <c r="D451" s="9">
        <f t="shared" si="37"/>
        <v>60.129619075805714</v>
      </c>
      <c r="F451" s="8">
        <v>11.2</v>
      </c>
      <c r="G451" s="3">
        <f t="shared" si="38"/>
        <v>5.3460620525059663E-2</v>
      </c>
      <c r="H451">
        <v>32.25</v>
      </c>
      <c r="I451" s="9">
        <f t="shared" si="39"/>
        <v>65.672436881151825</v>
      </c>
      <c r="J451" t="b">
        <f t="shared" si="41"/>
        <v>0</v>
      </c>
      <c r="K451" s="8">
        <v>8.8000000000000007</v>
      </c>
      <c r="L451" s="3">
        <f>K451/'Tensile Test'!$L$2</f>
        <v>4.0825415676959624E-2</v>
      </c>
      <c r="M451">
        <v>26.95</v>
      </c>
      <c r="N451" s="9">
        <f>M451*1000/'Tensile Test'!$L$3/'Tensile Test'!$L$4</f>
        <v>57.562777067587675</v>
      </c>
      <c r="O451" t="b">
        <f t="shared" si="40"/>
        <v>0</v>
      </c>
    </row>
    <row r="452" spans="1:15" x14ac:dyDescent="0.3">
      <c r="A452" s="8">
        <v>11.5</v>
      </c>
      <c r="B452" s="3">
        <f t="shared" si="36"/>
        <v>5.6776104665514686E-2</v>
      </c>
      <c r="C452">
        <v>29.55</v>
      </c>
      <c r="D452" s="9">
        <f t="shared" si="37"/>
        <v>60.231533684408774</v>
      </c>
      <c r="F452" s="8">
        <v>11.2</v>
      </c>
      <c r="G452" s="3">
        <f t="shared" si="38"/>
        <v>5.3460620525059663E-2</v>
      </c>
      <c r="H452">
        <v>32.299999999999997</v>
      </c>
      <c r="I452" s="9">
        <f t="shared" si="39"/>
        <v>65.774254612750511</v>
      </c>
      <c r="J452" t="b">
        <f t="shared" si="41"/>
        <v>0</v>
      </c>
      <c r="K452" s="8">
        <v>8.8000000000000007</v>
      </c>
      <c r="L452" s="3">
        <f>K452/'Tensile Test'!$L$2</f>
        <v>4.0825415676959624E-2</v>
      </c>
      <c r="M452">
        <v>27.05</v>
      </c>
      <c r="N452" s="9">
        <f>M452*1000/'Tensile Test'!$L$3/'Tensile Test'!$L$4</f>
        <v>57.776368077114903</v>
      </c>
      <c r="O452" t="b">
        <f t="shared" si="40"/>
        <v>0</v>
      </c>
    </row>
    <row r="453" spans="1:15" x14ac:dyDescent="0.3">
      <c r="A453" s="8">
        <v>11.6</v>
      </c>
      <c r="B453" s="3">
        <f t="shared" si="36"/>
        <v>5.7269809923475683E-2</v>
      </c>
      <c r="C453">
        <v>29.55</v>
      </c>
      <c r="D453" s="9">
        <f t="shared" si="37"/>
        <v>60.231533684408774</v>
      </c>
      <c r="F453" s="8">
        <v>11.2</v>
      </c>
      <c r="G453" s="3">
        <f t="shared" si="38"/>
        <v>5.3460620525059663E-2</v>
      </c>
      <c r="H453">
        <v>32.4</v>
      </c>
      <c r="I453" s="9">
        <f t="shared" si="39"/>
        <v>65.977890075947883</v>
      </c>
      <c r="J453" t="b">
        <f t="shared" si="41"/>
        <v>0</v>
      </c>
      <c r="K453" s="8">
        <v>8.9</v>
      </c>
      <c r="L453" s="3">
        <f>K453/'Tensile Test'!$L$2</f>
        <v>4.1289340855106889E-2</v>
      </c>
      <c r="M453">
        <v>27.1</v>
      </c>
      <c r="N453" s="9">
        <f>M453*1000/'Tensile Test'!$L$3/'Tensile Test'!$L$4</f>
        <v>57.88316358187852</v>
      </c>
      <c r="O453" t="b">
        <f t="shared" si="40"/>
        <v>0</v>
      </c>
    </row>
    <row r="454" spans="1:15" x14ac:dyDescent="0.3">
      <c r="A454" s="8">
        <v>11.7</v>
      </c>
      <c r="B454" s="3">
        <f t="shared" si="36"/>
        <v>5.7763515181436673E-2</v>
      </c>
      <c r="C454">
        <v>29.7</v>
      </c>
      <c r="D454" s="9">
        <f t="shared" si="37"/>
        <v>60.537277510217955</v>
      </c>
      <c r="F454" s="8">
        <v>11.2</v>
      </c>
      <c r="G454" s="3">
        <f t="shared" si="38"/>
        <v>5.3460620525059663E-2</v>
      </c>
      <c r="H454">
        <v>32.450000000000003</v>
      </c>
      <c r="I454" s="9">
        <f t="shared" si="39"/>
        <v>66.079707807546583</v>
      </c>
      <c r="J454" t="b">
        <f t="shared" si="41"/>
        <v>0</v>
      </c>
      <c r="K454" s="8">
        <v>8.9</v>
      </c>
      <c r="L454" s="3">
        <f>K454/'Tensile Test'!$L$2</f>
        <v>4.1289340855106889E-2</v>
      </c>
      <c r="M454">
        <v>27.15</v>
      </c>
      <c r="N454" s="9">
        <f>M454*1000/'Tensile Test'!$L$3/'Tensile Test'!$L$4</f>
        <v>57.989959086642131</v>
      </c>
      <c r="O454" t="b">
        <f t="shared" si="40"/>
        <v>0</v>
      </c>
    </row>
    <row r="455" spans="1:15" x14ac:dyDescent="0.3">
      <c r="A455" s="8">
        <v>11.7</v>
      </c>
      <c r="B455" s="3">
        <f t="shared" si="36"/>
        <v>5.7763515181436673E-2</v>
      </c>
      <c r="C455">
        <v>29.85</v>
      </c>
      <c r="D455" s="9">
        <f t="shared" si="37"/>
        <v>60.843021336027135</v>
      </c>
      <c r="F455" s="8">
        <v>11.4</v>
      </c>
      <c r="G455" s="3">
        <f t="shared" si="38"/>
        <v>5.441527446300716E-2</v>
      </c>
      <c r="H455">
        <v>32.450000000000003</v>
      </c>
      <c r="I455" s="9">
        <f t="shared" si="39"/>
        <v>66.079707807546583</v>
      </c>
      <c r="J455" t="b">
        <f t="shared" si="41"/>
        <v>0</v>
      </c>
      <c r="K455" s="8">
        <v>8.9</v>
      </c>
      <c r="L455" s="3">
        <f>K455/'Tensile Test'!$L$2</f>
        <v>4.1289340855106889E-2</v>
      </c>
      <c r="M455">
        <v>27.15</v>
      </c>
      <c r="N455" s="9">
        <f>M455*1000/'Tensile Test'!$L$3/'Tensile Test'!$L$4</f>
        <v>57.989959086642131</v>
      </c>
      <c r="O455" t="b">
        <f t="shared" si="40"/>
        <v>0</v>
      </c>
    </row>
    <row r="456" spans="1:15" x14ac:dyDescent="0.3">
      <c r="A456" s="8">
        <v>11.8</v>
      </c>
      <c r="B456" s="3">
        <f t="shared" si="36"/>
        <v>5.8257220439397676E-2</v>
      </c>
      <c r="C456">
        <v>29.95</v>
      </c>
      <c r="D456" s="9">
        <f t="shared" si="37"/>
        <v>61.046850553233256</v>
      </c>
      <c r="F456" s="8">
        <v>11.6</v>
      </c>
      <c r="G456" s="3">
        <f t="shared" si="38"/>
        <v>5.536992840095465E-2</v>
      </c>
      <c r="H456">
        <v>32.450000000000003</v>
      </c>
      <c r="I456" s="9">
        <f t="shared" si="39"/>
        <v>66.079707807546583</v>
      </c>
      <c r="J456" t="b">
        <f t="shared" si="41"/>
        <v>0</v>
      </c>
      <c r="K456" s="8">
        <v>8.9</v>
      </c>
      <c r="L456" s="3">
        <f>K456/'Tensile Test'!$L$2</f>
        <v>4.1289340855106889E-2</v>
      </c>
      <c r="M456">
        <v>27.25</v>
      </c>
      <c r="N456" s="9">
        <f>M456*1000/'Tensile Test'!$L$3/'Tensile Test'!$L$4</f>
        <v>58.203550096169359</v>
      </c>
      <c r="O456" t="b">
        <f t="shared" si="40"/>
        <v>0</v>
      </c>
    </row>
    <row r="457" spans="1:15" x14ac:dyDescent="0.3">
      <c r="A457" s="8">
        <v>11.8</v>
      </c>
      <c r="B457" s="3">
        <f t="shared" ref="B457:B520" si="42">A457/$B$2</f>
        <v>5.8257220439397676E-2</v>
      </c>
      <c r="C457">
        <v>30</v>
      </c>
      <c r="D457" s="9">
        <f t="shared" ref="D457:D520" si="43">C457*1000/$B$3/$B$4</f>
        <v>61.148765161836316</v>
      </c>
      <c r="F457" s="8">
        <v>11.6</v>
      </c>
      <c r="G457" s="3">
        <f t="shared" ref="G457:G520" si="44">F457/$G$2</f>
        <v>5.536992840095465E-2</v>
      </c>
      <c r="H457">
        <v>32.549999999999997</v>
      </c>
      <c r="I457" s="9">
        <f t="shared" ref="I457:I520" si="45">H457*1000/$G$3/$G$4</f>
        <v>66.283343270743941</v>
      </c>
      <c r="J457" t="b">
        <f t="shared" si="41"/>
        <v>0</v>
      </c>
      <c r="K457" s="8">
        <v>8.9</v>
      </c>
      <c r="L457" s="3">
        <f>K457/'Tensile Test'!$L$2</f>
        <v>4.1289340855106889E-2</v>
      </c>
      <c r="M457">
        <v>27.3</v>
      </c>
      <c r="N457" s="9">
        <f>M457*1000/'Tensile Test'!$L$3/'Tensile Test'!$L$4</f>
        <v>58.310345600932969</v>
      </c>
      <c r="O457" t="b">
        <f t="shared" ref="O457:O520" si="46">N457&gt;N458</f>
        <v>0</v>
      </c>
    </row>
    <row r="458" spans="1:15" x14ac:dyDescent="0.3">
      <c r="A458" s="8">
        <v>11.8</v>
      </c>
      <c r="B458" s="3">
        <f t="shared" si="42"/>
        <v>5.8257220439397676E-2</v>
      </c>
      <c r="C458">
        <v>30.05</v>
      </c>
      <c r="D458" s="9">
        <f t="shared" si="43"/>
        <v>61.250679770439376</v>
      </c>
      <c r="F458" s="8">
        <v>11.6</v>
      </c>
      <c r="G458" s="3">
        <f t="shared" si="44"/>
        <v>5.536992840095465E-2</v>
      </c>
      <c r="H458">
        <v>32.6</v>
      </c>
      <c r="I458" s="9">
        <f t="shared" si="45"/>
        <v>66.385161002342613</v>
      </c>
      <c r="J458" t="b">
        <f t="shared" ref="J458:J521" si="47">I458&lt;I457</f>
        <v>0</v>
      </c>
      <c r="K458" s="8">
        <v>9</v>
      </c>
      <c r="L458" s="3">
        <f>K458/'Tensile Test'!$L$2</f>
        <v>4.1753266033254161E-2</v>
      </c>
      <c r="M458">
        <v>27.3</v>
      </c>
      <c r="N458" s="9">
        <f>M458*1000/'Tensile Test'!$L$3/'Tensile Test'!$L$4</f>
        <v>58.310345600932969</v>
      </c>
      <c r="O458" t="b">
        <f t="shared" si="46"/>
        <v>0</v>
      </c>
    </row>
    <row r="459" spans="1:15" x14ac:dyDescent="0.3">
      <c r="A459" s="8">
        <v>11.9</v>
      </c>
      <c r="B459" s="3">
        <f t="shared" si="42"/>
        <v>5.8750925697358673E-2</v>
      </c>
      <c r="C459">
        <v>30.15</v>
      </c>
      <c r="D459" s="9">
        <f t="shared" si="43"/>
        <v>61.454508987645504</v>
      </c>
      <c r="F459" s="8">
        <v>11.6</v>
      </c>
      <c r="G459" s="3">
        <f t="shared" si="44"/>
        <v>5.536992840095465E-2</v>
      </c>
      <c r="H459">
        <v>32.700000000000003</v>
      </c>
      <c r="I459" s="9">
        <f t="shared" si="45"/>
        <v>66.58879646554</v>
      </c>
      <c r="J459" t="b">
        <f t="shared" si="47"/>
        <v>0</v>
      </c>
      <c r="K459" s="8">
        <v>9</v>
      </c>
      <c r="L459" s="3">
        <f>K459/'Tensile Test'!$L$2</f>
        <v>4.1753266033254161E-2</v>
      </c>
      <c r="M459">
        <v>27.4</v>
      </c>
      <c r="N459" s="9">
        <f>M459*1000/'Tensile Test'!$L$3/'Tensile Test'!$L$4</f>
        <v>58.523936610460204</v>
      </c>
      <c r="O459" t="b">
        <f t="shared" si="46"/>
        <v>0</v>
      </c>
    </row>
    <row r="460" spans="1:15" x14ac:dyDescent="0.3">
      <c r="A460" s="8">
        <v>11.9</v>
      </c>
      <c r="B460" s="3">
        <f t="shared" si="42"/>
        <v>5.8750925697358673E-2</v>
      </c>
      <c r="C460">
        <v>30.2</v>
      </c>
      <c r="D460" s="9">
        <f t="shared" si="43"/>
        <v>61.556423596248564</v>
      </c>
      <c r="F460" s="8">
        <v>11.6</v>
      </c>
      <c r="G460" s="3">
        <f t="shared" si="44"/>
        <v>5.536992840095465E-2</v>
      </c>
      <c r="H460">
        <v>32.75</v>
      </c>
      <c r="I460" s="9">
        <f t="shared" si="45"/>
        <v>66.690614197138686</v>
      </c>
      <c r="J460" t="b">
        <f t="shared" si="47"/>
        <v>0</v>
      </c>
      <c r="K460" s="8">
        <v>9</v>
      </c>
      <c r="L460" s="3">
        <f>K460/'Tensile Test'!$L$2</f>
        <v>4.1753266033254161E-2</v>
      </c>
      <c r="M460">
        <v>27.45</v>
      </c>
      <c r="N460" s="9">
        <f>M460*1000/'Tensile Test'!$L$3/'Tensile Test'!$L$4</f>
        <v>58.630732115223815</v>
      </c>
      <c r="O460" t="b">
        <f t="shared" si="46"/>
        <v>0</v>
      </c>
    </row>
    <row r="461" spans="1:15" x14ac:dyDescent="0.3">
      <c r="A461" s="8">
        <v>12</v>
      </c>
      <c r="B461" s="3">
        <f t="shared" si="42"/>
        <v>5.924463095531967E-2</v>
      </c>
      <c r="C461">
        <v>30.35</v>
      </c>
      <c r="D461" s="9">
        <f t="shared" si="43"/>
        <v>61.862167422057745</v>
      </c>
      <c r="F461" s="8">
        <v>11.6</v>
      </c>
      <c r="G461" s="3">
        <f t="shared" si="44"/>
        <v>5.536992840095465E-2</v>
      </c>
      <c r="H461">
        <v>32.799999999999997</v>
      </c>
      <c r="I461" s="9">
        <f t="shared" si="45"/>
        <v>66.792431928737358</v>
      </c>
      <c r="J461" t="b">
        <f t="shared" si="47"/>
        <v>0</v>
      </c>
      <c r="K461" s="8">
        <v>9</v>
      </c>
      <c r="L461" s="3">
        <f>K461/'Tensile Test'!$L$2</f>
        <v>4.1753266033254161E-2</v>
      </c>
      <c r="M461">
        <v>27.55</v>
      </c>
      <c r="N461" s="9">
        <f>M461*1000/'Tensile Test'!$L$3/'Tensile Test'!$L$4</f>
        <v>58.844323124751035</v>
      </c>
      <c r="O461" t="b">
        <f t="shared" si="46"/>
        <v>0</v>
      </c>
    </row>
    <row r="462" spans="1:15" x14ac:dyDescent="0.3">
      <c r="A462" s="8">
        <v>12</v>
      </c>
      <c r="B462" s="3">
        <f t="shared" si="42"/>
        <v>5.924463095531967E-2</v>
      </c>
      <c r="C462">
        <v>30.5</v>
      </c>
      <c r="D462" s="9">
        <f t="shared" si="43"/>
        <v>62.167911247866925</v>
      </c>
      <c r="F462" s="8">
        <v>11.6</v>
      </c>
      <c r="G462" s="3">
        <f t="shared" si="44"/>
        <v>5.536992840095465E-2</v>
      </c>
      <c r="H462">
        <v>32.9</v>
      </c>
      <c r="I462" s="9">
        <f t="shared" si="45"/>
        <v>66.99606739193473</v>
      </c>
      <c r="J462" t="b">
        <f t="shared" si="47"/>
        <v>0</v>
      </c>
      <c r="K462" s="8">
        <v>9</v>
      </c>
      <c r="L462" s="3">
        <f>K462/'Tensile Test'!$L$2</f>
        <v>4.1753266033254161E-2</v>
      </c>
      <c r="M462">
        <v>27.6</v>
      </c>
      <c r="N462" s="9">
        <f>M462*1000/'Tensile Test'!$L$3/'Tensile Test'!$L$4</f>
        <v>58.951118629514653</v>
      </c>
      <c r="O462" t="b">
        <f t="shared" si="46"/>
        <v>0</v>
      </c>
    </row>
    <row r="463" spans="1:15" x14ac:dyDescent="0.3">
      <c r="A463" s="8">
        <v>12.1</v>
      </c>
      <c r="B463" s="3">
        <f t="shared" si="42"/>
        <v>5.9738336213280667E-2</v>
      </c>
      <c r="C463">
        <v>30.7</v>
      </c>
      <c r="D463" s="9">
        <f t="shared" si="43"/>
        <v>62.575569682279159</v>
      </c>
      <c r="F463" s="8">
        <v>11.6</v>
      </c>
      <c r="G463" s="3">
        <f t="shared" si="44"/>
        <v>5.536992840095465E-2</v>
      </c>
      <c r="H463">
        <v>32.950000000000003</v>
      </c>
      <c r="I463" s="9">
        <f t="shared" si="45"/>
        <v>67.097885123533416</v>
      </c>
      <c r="J463" t="b">
        <f t="shared" si="47"/>
        <v>0</v>
      </c>
      <c r="K463" s="8">
        <v>9.1</v>
      </c>
      <c r="L463" s="3">
        <f>K463/'Tensile Test'!$L$2</f>
        <v>4.2217191211401425E-2</v>
      </c>
      <c r="M463">
        <v>27.6</v>
      </c>
      <c r="N463" s="9">
        <f>M463*1000/'Tensile Test'!$L$3/'Tensile Test'!$L$4</f>
        <v>58.951118629514653</v>
      </c>
      <c r="O463" t="b">
        <f t="shared" si="46"/>
        <v>0</v>
      </c>
    </row>
    <row r="464" spans="1:15" x14ac:dyDescent="0.3">
      <c r="A464" s="8">
        <v>12.2</v>
      </c>
      <c r="B464" s="3">
        <f t="shared" si="42"/>
        <v>6.0232041471241664E-2</v>
      </c>
      <c r="C464">
        <v>30.8</v>
      </c>
      <c r="D464" s="9">
        <f t="shared" si="43"/>
        <v>62.779398899485287</v>
      </c>
      <c r="F464" s="8">
        <v>11.6</v>
      </c>
      <c r="G464" s="3">
        <f t="shared" si="44"/>
        <v>5.536992840095465E-2</v>
      </c>
      <c r="H464">
        <v>33.049999999999997</v>
      </c>
      <c r="I464" s="9">
        <f t="shared" si="45"/>
        <v>67.301520586730788</v>
      </c>
      <c r="J464" t="b">
        <f t="shared" si="47"/>
        <v>0</v>
      </c>
      <c r="K464" s="8">
        <v>9.1</v>
      </c>
      <c r="L464" s="3">
        <f>K464/'Tensile Test'!$L$2</f>
        <v>4.2217191211401425E-2</v>
      </c>
      <c r="M464">
        <v>27.7</v>
      </c>
      <c r="N464" s="9">
        <f>M464*1000/'Tensile Test'!$L$3/'Tensile Test'!$L$4</f>
        <v>59.164709639041874</v>
      </c>
      <c r="O464" t="b">
        <f t="shared" si="46"/>
        <v>0</v>
      </c>
    </row>
    <row r="465" spans="1:15" x14ac:dyDescent="0.3">
      <c r="A465" s="8">
        <v>12.2</v>
      </c>
      <c r="B465" s="3">
        <f t="shared" si="42"/>
        <v>6.0232041471241664E-2</v>
      </c>
      <c r="C465">
        <v>30.85</v>
      </c>
      <c r="D465" s="9">
        <f t="shared" si="43"/>
        <v>62.881313508088347</v>
      </c>
      <c r="F465" s="8">
        <v>11.6</v>
      </c>
      <c r="G465" s="3">
        <f t="shared" si="44"/>
        <v>5.536992840095465E-2</v>
      </c>
      <c r="H465">
        <v>33.1</v>
      </c>
      <c r="I465" s="9">
        <f t="shared" si="45"/>
        <v>67.403338318329475</v>
      </c>
      <c r="J465" t="b">
        <f t="shared" si="47"/>
        <v>0</v>
      </c>
      <c r="K465" s="8">
        <v>9.1</v>
      </c>
      <c r="L465" s="3">
        <f>K465/'Tensile Test'!$L$2</f>
        <v>4.2217191211401425E-2</v>
      </c>
      <c r="M465">
        <v>27.75</v>
      </c>
      <c r="N465" s="9">
        <f>M465*1000/'Tensile Test'!$L$3/'Tensile Test'!$L$4</f>
        <v>59.271505143805491</v>
      </c>
      <c r="O465" t="b">
        <f t="shared" si="46"/>
        <v>0</v>
      </c>
    </row>
    <row r="466" spans="1:15" x14ac:dyDescent="0.3">
      <c r="A466" s="8">
        <v>12.2</v>
      </c>
      <c r="B466" s="3">
        <f t="shared" si="42"/>
        <v>6.0232041471241664E-2</v>
      </c>
      <c r="C466">
        <v>30.95</v>
      </c>
      <c r="D466" s="9">
        <f t="shared" si="43"/>
        <v>63.085142725294467</v>
      </c>
      <c r="F466" s="8">
        <v>11.6</v>
      </c>
      <c r="G466" s="3">
        <f t="shared" si="44"/>
        <v>5.536992840095465E-2</v>
      </c>
      <c r="H466">
        <v>33.200000000000003</v>
      </c>
      <c r="I466" s="9">
        <f t="shared" si="45"/>
        <v>67.606973781526847</v>
      </c>
      <c r="J466" t="b">
        <f t="shared" si="47"/>
        <v>0</v>
      </c>
      <c r="K466" s="8">
        <v>9.1</v>
      </c>
      <c r="L466" s="3">
        <f>K466/'Tensile Test'!$L$2</f>
        <v>4.2217191211401425E-2</v>
      </c>
      <c r="M466">
        <v>27.8</v>
      </c>
      <c r="N466" s="9">
        <f>M466*1000/'Tensile Test'!$L$3/'Tensile Test'!$L$4</f>
        <v>59.378300648569109</v>
      </c>
      <c r="O466" t="b">
        <f t="shared" si="46"/>
        <v>0</v>
      </c>
    </row>
    <row r="467" spans="1:15" x14ac:dyDescent="0.3">
      <c r="A467" s="8">
        <v>12.2</v>
      </c>
      <c r="B467" s="3">
        <f t="shared" si="42"/>
        <v>6.0232041471241664E-2</v>
      </c>
      <c r="C467">
        <v>31.1</v>
      </c>
      <c r="D467" s="9">
        <f t="shared" si="43"/>
        <v>63.390886551103648</v>
      </c>
      <c r="F467" s="8">
        <v>11.6</v>
      </c>
      <c r="G467" s="3">
        <f t="shared" si="44"/>
        <v>5.536992840095465E-2</v>
      </c>
      <c r="H467">
        <v>33.25</v>
      </c>
      <c r="I467" s="9">
        <f t="shared" si="45"/>
        <v>67.708791513125533</v>
      </c>
      <c r="J467" t="b">
        <f t="shared" si="47"/>
        <v>0</v>
      </c>
      <c r="K467" s="8">
        <v>9.1999999999999993</v>
      </c>
      <c r="L467" s="3">
        <f>K467/'Tensile Test'!$L$2</f>
        <v>4.268111638954869E-2</v>
      </c>
      <c r="M467">
        <v>27.8</v>
      </c>
      <c r="N467" s="9">
        <f>M467*1000/'Tensile Test'!$L$3/'Tensile Test'!$L$4</f>
        <v>59.378300648569109</v>
      </c>
      <c r="O467" t="b">
        <f t="shared" si="46"/>
        <v>0</v>
      </c>
    </row>
    <row r="468" spans="1:15" x14ac:dyDescent="0.3">
      <c r="A468" s="8">
        <v>12.2</v>
      </c>
      <c r="B468" s="3">
        <f t="shared" si="42"/>
        <v>6.0232041471241664E-2</v>
      </c>
      <c r="C468">
        <v>31.15</v>
      </c>
      <c r="D468" s="9">
        <f t="shared" si="43"/>
        <v>63.492801159706715</v>
      </c>
      <c r="F468" s="8">
        <v>11.6</v>
      </c>
      <c r="G468" s="3">
        <f t="shared" si="44"/>
        <v>5.536992840095465E-2</v>
      </c>
      <c r="H468">
        <v>33.35</v>
      </c>
      <c r="I468" s="9">
        <f t="shared" si="45"/>
        <v>67.912426976322905</v>
      </c>
      <c r="J468" t="b">
        <f t="shared" si="47"/>
        <v>0</v>
      </c>
      <c r="K468" s="8">
        <v>9.1999999999999993</v>
      </c>
      <c r="L468" s="3">
        <f>K468/'Tensile Test'!$L$2</f>
        <v>4.268111638954869E-2</v>
      </c>
      <c r="M468">
        <v>27.8</v>
      </c>
      <c r="N468" s="9">
        <f>M468*1000/'Tensile Test'!$L$3/'Tensile Test'!$L$4</f>
        <v>59.378300648569109</v>
      </c>
      <c r="O468" t="b">
        <f t="shared" si="46"/>
        <v>0</v>
      </c>
    </row>
    <row r="469" spans="1:15" x14ac:dyDescent="0.3">
      <c r="A469" s="8">
        <v>12.2</v>
      </c>
      <c r="B469" s="3">
        <f t="shared" si="42"/>
        <v>6.0232041471241664E-2</v>
      </c>
      <c r="C469">
        <v>31.2</v>
      </c>
      <c r="D469" s="9">
        <f t="shared" si="43"/>
        <v>63.594715768309769</v>
      </c>
      <c r="F469" s="8">
        <v>12</v>
      </c>
      <c r="G469" s="3">
        <f t="shared" si="44"/>
        <v>5.7279236276849645E-2</v>
      </c>
      <c r="H469">
        <v>33.35</v>
      </c>
      <c r="I469" s="9">
        <f t="shared" si="45"/>
        <v>67.912426976322905</v>
      </c>
      <c r="J469" t="b">
        <f t="shared" si="47"/>
        <v>0</v>
      </c>
      <c r="K469" s="8">
        <v>9.1999999999999993</v>
      </c>
      <c r="L469" s="3">
        <f>K469/'Tensile Test'!$L$2</f>
        <v>4.268111638954869E-2</v>
      </c>
      <c r="M469">
        <v>27.9</v>
      </c>
      <c r="N469" s="9">
        <f>M469*1000/'Tensile Test'!$L$3/'Tensile Test'!$L$4</f>
        <v>59.591891658096337</v>
      </c>
      <c r="O469" t="b">
        <f t="shared" si="46"/>
        <v>0</v>
      </c>
    </row>
    <row r="470" spans="1:15" x14ac:dyDescent="0.3">
      <c r="A470" s="8">
        <v>12.2</v>
      </c>
      <c r="B470" s="3">
        <f t="shared" si="42"/>
        <v>6.0232041471241664E-2</v>
      </c>
      <c r="C470">
        <v>31.3</v>
      </c>
      <c r="D470" s="9">
        <f t="shared" si="43"/>
        <v>63.798544985515896</v>
      </c>
      <c r="F470" s="8">
        <v>12</v>
      </c>
      <c r="G470" s="3">
        <f t="shared" si="44"/>
        <v>5.7279236276849645E-2</v>
      </c>
      <c r="H470">
        <v>33.4</v>
      </c>
      <c r="I470" s="9">
        <f t="shared" si="45"/>
        <v>68.014244707921577</v>
      </c>
      <c r="J470" t="b">
        <f t="shared" si="47"/>
        <v>0</v>
      </c>
      <c r="K470" s="8">
        <v>9.1999999999999993</v>
      </c>
      <c r="L470" s="3">
        <f>K470/'Tensile Test'!$L$2</f>
        <v>4.268111638954869E-2</v>
      </c>
      <c r="M470">
        <v>27.95</v>
      </c>
      <c r="N470" s="9">
        <f>M470*1000/'Tensile Test'!$L$3/'Tensile Test'!$L$4</f>
        <v>59.698687162859947</v>
      </c>
      <c r="O470" t="b">
        <f t="shared" si="46"/>
        <v>0</v>
      </c>
    </row>
    <row r="471" spans="1:15" x14ac:dyDescent="0.3">
      <c r="A471" s="8">
        <v>12.2</v>
      </c>
      <c r="B471" s="3">
        <f t="shared" si="42"/>
        <v>6.0232041471241664E-2</v>
      </c>
      <c r="C471">
        <v>31.35</v>
      </c>
      <c r="D471" s="9">
        <f t="shared" si="43"/>
        <v>63.900459594118949</v>
      </c>
      <c r="F471" s="8">
        <v>12</v>
      </c>
      <c r="G471" s="3">
        <f t="shared" si="44"/>
        <v>5.7279236276849645E-2</v>
      </c>
      <c r="H471">
        <v>33.450000000000003</v>
      </c>
      <c r="I471" s="9">
        <f t="shared" si="45"/>
        <v>68.116062439520277</v>
      </c>
      <c r="J471" t="b">
        <f t="shared" si="47"/>
        <v>0</v>
      </c>
      <c r="K471" s="8">
        <v>9.1999999999999993</v>
      </c>
      <c r="L471" s="3">
        <f>K471/'Tensile Test'!$L$2</f>
        <v>4.268111638954869E-2</v>
      </c>
      <c r="M471">
        <v>28.05</v>
      </c>
      <c r="N471" s="9">
        <f>M471*1000/'Tensile Test'!$L$3/'Tensile Test'!$L$4</f>
        <v>59.912278172387175</v>
      </c>
      <c r="O471" t="b">
        <f t="shared" si="46"/>
        <v>0</v>
      </c>
    </row>
    <row r="472" spans="1:15" x14ac:dyDescent="0.3">
      <c r="A472" s="8">
        <v>12.2</v>
      </c>
      <c r="B472" s="3">
        <f t="shared" si="42"/>
        <v>6.0232041471241664E-2</v>
      </c>
      <c r="C472">
        <v>31.5</v>
      </c>
      <c r="D472" s="9">
        <f t="shared" si="43"/>
        <v>64.20620341992813</v>
      </c>
      <c r="F472" s="8">
        <v>12</v>
      </c>
      <c r="G472" s="3">
        <f t="shared" si="44"/>
        <v>5.7279236276849645E-2</v>
      </c>
      <c r="H472">
        <v>33.549999999999997</v>
      </c>
      <c r="I472" s="9">
        <f t="shared" si="45"/>
        <v>68.31969790271765</v>
      </c>
      <c r="J472" t="b">
        <f t="shared" si="47"/>
        <v>0</v>
      </c>
      <c r="K472" s="8">
        <v>9.1999999999999993</v>
      </c>
      <c r="L472" s="3">
        <f>K472/'Tensile Test'!$L$2</f>
        <v>4.268111638954869E-2</v>
      </c>
      <c r="M472">
        <v>28.1</v>
      </c>
      <c r="N472" s="9">
        <f>M472*1000/'Tensile Test'!$L$3/'Tensile Test'!$L$4</f>
        <v>60.019073677150786</v>
      </c>
      <c r="O472" t="b">
        <f t="shared" si="46"/>
        <v>0</v>
      </c>
    </row>
    <row r="473" spans="1:15" x14ac:dyDescent="0.3">
      <c r="A473" s="8">
        <v>12.4</v>
      </c>
      <c r="B473" s="3">
        <f t="shared" si="42"/>
        <v>6.1219451987163664E-2</v>
      </c>
      <c r="C473">
        <v>31.65</v>
      </c>
      <c r="D473" s="9">
        <f t="shared" si="43"/>
        <v>64.511947245737318</v>
      </c>
      <c r="F473" s="8">
        <v>12</v>
      </c>
      <c r="G473" s="3">
        <f t="shared" si="44"/>
        <v>5.7279236276849645E-2</v>
      </c>
      <c r="H473">
        <v>33.6</v>
      </c>
      <c r="I473" s="9">
        <f t="shared" si="45"/>
        <v>68.421515634316322</v>
      </c>
      <c r="J473" t="b">
        <f t="shared" si="47"/>
        <v>0</v>
      </c>
      <c r="K473" s="8">
        <v>9.1999999999999993</v>
      </c>
      <c r="L473" s="3">
        <f>K473/'Tensile Test'!$L$2</f>
        <v>4.268111638954869E-2</v>
      </c>
      <c r="M473">
        <v>28.2</v>
      </c>
      <c r="N473" s="9">
        <f>M473*1000/'Tensile Test'!$L$3/'Tensile Test'!$L$4</f>
        <v>60.232664686678014</v>
      </c>
      <c r="O473" t="b">
        <f t="shared" si="46"/>
        <v>0</v>
      </c>
    </row>
    <row r="474" spans="1:15" x14ac:dyDescent="0.3">
      <c r="A474" s="8">
        <v>12.5</v>
      </c>
      <c r="B474" s="3">
        <f t="shared" si="42"/>
        <v>6.1713157245124654E-2</v>
      </c>
      <c r="C474">
        <v>31.8</v>
      </c>
      <c r="D474" s="9">
        <f t="shared" si="43"/>
        <v>64.817691071546491</v>
      </c>
      <c r="F474" s="8">
        <v>12</v>
      </c>
      <c r="G474" s="3">
        <f t="shared" si="44"/>
        <v>5.7279236276849645E-2</v>
      </c>
      <c r="H474">
        <v>33.700000000000003</v>
      </c>
      <c r="I474" s="9">
        <f t="shared" si="45"/>
        <v>68.625151097513694</v>
      </c>
      <c r="J474" t="b">
        <f t="shared" si="47"/>
        <v>0</v>
      </c>
      <c r="K474" s="8">
        <v>9.1999999999999993</v>
      </c>
      <c r="L474" s="3">
        <f>K474/'Tensile Test'!$L$2</f>
        <v>4.268111638954869E-2</v>
      </c>
      <c r="M474">
        <v>28.25</v>
      </c>
      <c r="N474" s="9">
        <f>M474*1000/'Tensile Test'!$L$3/'Tensile Test'!$L$4</f>
        <v>60.339460191441631</v>
      </c>
      <c r="O474" t="b">
        <f t="shared" si="46"/>
        <v>0</v>
      </c>
    </row>
    <row r="475" spans="1:15" x14ac:dyDescent="0.3">
      <c r="A475" s="8">
        <v>12.6</v>
      </c>
      <c r="B475" s="3">
        <f t="shared" si="42"/>
        <v>6.2206862503085651E-2</v>
      </c>
      <c r="C475">
        <v>31.85</v>
      </c>
      <c r="D475" s="9">
        <f t="shared" si="43"/>
        <v>64.919605680149559</v>
      </c>
      <c r="F475" s="8">
        <v>12</v>
      </c>
      <c r="G475" s="3">
        <f t="shared" si="44"/>
        <v>5.7279236276849645E-2</v>
      </c>
      <c r="H475">
        <v>33.75</v>
      </c>
      <c r="I475" s="9">
        <f t="shared" si="45"/>
        <v>68.72696882911238</v>
      </c>
      <c r="J475" t="b">
        <f t="shared" si="47"/>
        <v>0</v>
      </c>
      <c r="K475" s="8">
        <v>9.1999999999999993</v>
      </c>
      <c r="L475" s="3">
        <f>K475/'Tensile Test'!$L$2</f>
        <v>4.268111638954869E-2</v>
      </c>
      <c r="M475">
        <v>28.3</v>
      </c>
      <c r="N475" s="9">
        <f>M475*1000/'Tensile Test'!$L$3/'Tensile Test'!$L$4</f>
        <v>60.446255696205242</v>
      </c>
      <c r="O475" t="b">
        <f t="shared" si="46"/>
        <v>0</v>
      </c>
    </row>
    <row r="476" spans="1:15" x14ac:dyDescent="0.3">
      <c r="A476" s="8">
        <v>12.6</v>
      </c>
      <c r="B476" s="3">
        <f t="shared" si="42"/>
        <v>6.2206862503085651E-2</v>
      </c>
      <c r="C476">
        <v>31.95</v>
      </c>
      <c r="D476" s="9">
        <f t="shared" si="43"/>
        <v>65.123434897355679</v>
      </c>
      <c r="F476" s="8">
        <v>12</v>
      </c>
      <c r="G476" s="3">
        <f t="shared" si="44"/>
        <v>5.7279236276849645E-2</v>
      </c>
      <c r="H476">
        <v>33.85</v>
      </c>
      <c r="I476" s="9">
        <f t="shared" si="45"/>
        <v>68.930604292309738</v>
      </c>
      <c r="J476" t="b">
        <f t="shared" si="47"/>
        <v>0</v>
      </c>
      <c r="K476" s="8">
        <v>9.1999999999999993</v>
      </c>
      <c r="L476" s="3">
        <f>K476/'Tensile Test'!$L$2</f>
        <v>4.268111638954869E-2</v>
      </c>
      <c r="M476">
        <v>28.4</v>
      </c>
      <c r="N476" s="9">
        <f>M476*1000/'Tensile Test'!$L$3/'Tensile Test'!$L$4</f>
        <v>60.65984670573247</v>
      </c>
      <c r="O476" t="b">
        <f t="shared" si="46"/>
        <v>0</v>
      </c>
    </row>
    <row r="477" spans="1:15" x14ac:dyDescent="0.3">
      <c r="A477" s="8">
        <v>12.6</v>
      </c>
      <c r="B477" s="3">
        <f t="shared" si="42"/>
        <v>6.2206862503085651E-2</v>
      </c>
      <c r="C477">
        <v>32</v>
      </c>
      <c r="D477" s="9">
        <f t="shared" si="43"/>
        <v>65.225349505958746</v>
      </c>
      <c r="F477" s="8">
        <v>12</v>
      </c>
      <c r="G477" s="3">
        <f t="shared" si="44"/>
        <v>5.7279236276849645E-2</v>
      </c>
      <c r="H477">
        <v>33.9</v>
      </c>
      <c r="I477" s="9">
        <f t="shared" si="45"/>
        <v>69.032422023908438</v>
      </c>
      <c r="J477" t="b">
        <f t="shared" si="47"/>
        <v>0</v>
      </c>
      <c r="K477" s="8">
        <v>9.3000000000000007</v>
      </c>
      <c r="L477" s="3">
        <f>K477/'Tensile Test'!$L$2</f>
        <v>4.3145041567695969E-2</v>
      </c>
      <c r="M477">
        <v>28.4</v>
      </c>
      <c r="N477" s="9">
        <f>M477*1000/'Tensile Test'!$L$3/'Tensile Test'!$L$4</f>
        <v>60.65984670573247</v>
      </c>
      <c r="O477" t="b">
        <f t="shared" si="46"/>
        <v>0</v>
      </c>
    </row>
    <row r="478" spans="1:15" x14ac:dyDescent="0.3">
      <c r="A478" s="8">
        <v>12.6</v>
      </c>
      <c r="B478" s="3">
        <f t="shared" si="42"/>
        <v>6.2206862503085651E-2</v>
      </c>
      <c r="C478">
        <v>32.1</v>
      </c>
      <c r="D478" s="9">
        <f t="shared" si="43"/>
        <v>65.429178723164853</v>
      </c>
      <c r="F478" s="8">
        <v>12</v>
      </c>
      <c r="G478" s="3">
        <f t="shared" si="44"/>
        <v>5.7279236276849645E-2</v>
      </c>
      <c r="H478">
        <v>33.950000000000003</v>
      </c>
      <c r="I478" s="9">
        <f t="shared" si="45"/>
        <v>69.13423975550711</v>
      </c>
      <c r="J478" t="b">
        <f t="shared" si="47"/>
        <v>0</v>
      </c>
      <c r="K478" s="8">
        <v>9.3000000000000007</v>
      </c>
      <c r="L478" s="3">
        <f>K478/'Tensile Test'!$L$2</f>
        <v>4.3145041567695969E-2</v>
      </c>
      <c r="M478">
        <v>28.45</v>
      </c>
      <c r="N478" s="9">
        <f>M478*1000/'Tensile Test'!$L$3/'Tensile Test'!$L$4</f>
        <v>60.76664221049608</v>
      </c>
      <c r="O478" t="b">
        <f t="shared" si="46"/>
        <v>0</v>
      </c>
    </row>
    <row r="479" spans="1:15" x14ac:dyDescent="0.3">
      <c r="A479" s="8">
        <v>12.6</v>
      </c>
      <c r="B479" s="3">
        <f t="shared" si="42"/>
        <v>6.2206862503085651E-2</v>
      </c>
      <c r="C479">
        <v>32.15</v>
      </c>
      <c r="D479" s="9">
        <f t="shared" si="43"/>
        <v>65.53109333176792</v>
      </c>
      <c r="F479" s="8">
        <v>12</v>
      </c>
      <c r="G479" s="3">
        <f t="shared" si="44"/>
        <v>5.7279236276849645E-2</v>
      </c>
      <c r="H479">
        <v>34.049999999999997</v>
      </c>
      <c r="I479" s="9">
        <f t="shared" si="45"/>
        <v>69.337875218704482</v>
      </c>
      <c r="J479" t="b">
        <f t="shared" si="47"/>
        <v>0</v>
      </c>
      <c r="K479" s="8">
        <v>9.3000000000000007</v>
      </c>
      <c r="L479" s="3">
        <f>K479/'Tensile Test'!$L$2</f>
        <v>4.3145041567695969E-2</v>
      </c>
      <c r="M479">
        <v>28.55</v>
      </c>
      <c r="N479" s="9">
        <f>M479*1000/'Tensile Test'!$L$3/'Tensile Test'!$L$4</f>
        <v>60.980233220023308</v>
      </c>
      <c r="O479" t="b">
        <f t="shared" si="46"/>
        <v>0</v>
      </c>
    </row>
    <row r="480" spans="1:15" x14ac:dyDescent="0.3">
      <c r="A480" s="8">
        <v>12.6</v>
      </c>
      <c r="B480" s="3">
        <f t="shared" si="42"/>
        <v>6.2206862503085651E-2</v>
      </c>
      <c r="C480">
        <v>32.25</v>
      </c>
      <c r="D480" s="9">
        <f t="shared" si="43"/>
        <v>65.734922548974041</v>
      </c>
      <c r="F480" s="8">
        <v>12</v>
      </c>
      <c r="G480" s="3">
        <f t="shared" si="44"/>
        <v>5.7279236276849645E-2</v>
      </c>
      <c r="H480">
        <v>34.1</v>
      </c>
      <c r="I480" s="9">
        <f t="shared" si="45"/>
        <v>69.439692950303169</v>
      </c>
      <c r="J480" t="b">
        <f t="shared" si="47"/>
        <v>0</v>
      </c>
      <c r="K480" s="8">
        <v>9.3000000000000007</v>
      </c>
      <c r="L480" s="3">
        <f>K480/'Tensile Test'!$L$2</f>
        <v>4.3145041567695969E-2</v>
      </c>
      <c r="M480">
        <v>28.6</v>
      </c>
      <c r="N480" s="9">
        <f>M480*1000/'Tensile Test'!$L$3/'Tensile Test'!$L$4</f>
        <v>61.087028724786919</v>
      </c>
      <c r="O480" t="b">
        <f t="shared" si="46"/>
        <v>0</v>
      </c>
    </row>
    <row r="481" spans="1:15" x14ac:dyDescent="0.3">
      <c r="A481" s="8">
        <v>12.6</v>
      </c>
      <c r="B481" s="3">
        <f t="shared" si="42"/>
        <v>6.2206862503085651E-2</v>
      </c>
      <c r="C481">
        <v>32.299999999999997</v>
      </c>
      <c r="D481" s="9">
        <f t="shared" si="43"/>
        <v>65.836837157577094</v>
      </c>
      <c r="F481" s="8">
        <v>12</v>
      </c>
      <c r="G481" s="3">
        <f t="shared" si="44"/>
        <v>5.7279236276849645E-2</v>
      </c>
      <c r="H481">
        <v>34.200000000000003</v>
      </c>
      <c r="I481" s="9">
        <f t="shared" si="45"/>
        <v>69.643328413500541</v>
      </c>
      <c r="J481" t="b">
        <f t="shared" si="47"/>
        <v>0</v>
      </c>
      <c r="K481" s="8">
        <v>9.3000000000000007</v>
      </c>
      <c r="L481" s="3">
        <f>K481/'Tensile Test'!$L$2</f>
        <v>4.3145041567695969E-2</v>
      </c>
      <c r="M481">
        <v>28.7</v>
      </c>
      <c r="N481" s="9">
        <f>M481*1000/'Tensile Test'!$L$3/'Tensile Test'!$L$4</f>
        <v>61.300619734314154</v>
      </c>
      <c r="O481" t="b">
        <f t="shared" si="46"/>
        <v>0</v>
      </c>
    </row>
    <row r="482" spans="1:15" x14ac:dyDescent="0.3">
      <c r="A482" s="8">
        <v>12.6</v>
      </c>
      <c r="B482" s="3">
        <f t="shared" si="42"/>
        <v>6.2206862503085651E-2</v>
      </c>
      <c r="C482">
        <v>32.35</v>
      </c>
      <c r="D482" s="9">
        <f t="shared" si="43"/>
        <v>65.938751766180161</v>
      </c>
      <c r="F482" s="8">
        <v>12</v>
      </c>
      <c r="G482" s="3">
        <f t="shared" si="44"/>
        <v>5.7279236276849645E-2</v>
      </c>
      <c r="H482">
        <v>34.25</v>
      </c>
      <c r="I482" s="9">
        <f t="shared" si="45"/>
        <v>69.745146145099227</v>
      </c>
      <c r="J482" t="b">
        <f t="shared" si="47"/>
        <v>0</v>
      </c>
      <c r="K482" s="8">
        <v>9.3000000000000007</v>
      </c>
      <c r="L482" s="3">
        <f>K482/'Tensile Test'!$L$2</f>
        <v>4.3145041567695969E-2</v>
      </c>
      <c r="M482">
        <v>28.75</v>
      </c>
      <c r="N482" s="9">
        <f>M482*1000/'Tensile Test'!$L$3/'Tensile Test'!$L$4</f>
        <v>61.407415239077764</v>
      </c>
      <c r="O482" t="b">
        <f t="shared" si="46"/>
        <v>0</v>
      </c>
    </row>
    <row r="483" spans="1:15" x14ac:dyDescent="0.3">
      <c r="A483" s="8">
        <v>12.6</v>
      </c>
      <c r="B483" s="3">
        <f t="shared" si="42"/>
        <v>6.2206862503085651E-2</v>
      </c>
      <c r="C483">
        <v>32.450000000000003</v>
      </c>
      <c r="D483" s="9">
        <f t="shared" si="43"/>
        <v>66.142580983386296</v>
      </c>
      <c r="F483" s="8">
        <v>12</v>
      </c>
      <c r="G483" s="3">
        <f t="shared" si="44"/>
        <v>5.7279236276849645E-2</v>
      </c>
      <c r="H483">
        <v>34.35</v>
      </c>
      <c r="I483" s="9">
        <f t="shared" si="45"/>
        <v>69.948781608296585</v>
      </c>
      <c r="J483" t="b">
        <f t="shared" si="47"/>
        <v>0</v>
      </c>
      <c r="K483" s="8">
        <v>9.3000000000000007</v>
      </c>
      <c r="L483" s="3">
        <f>K483/'Tensile Test'!$L$2</f>
        <v>4.3145041567695969E-2</v>
      </c>
      <c r="M483">
        <v>28.75</v>
      </c>
      <c r="N483" s="9">
        <f>M483*1000/'Tensile Test'!$L$3/'Tensile Test'!$L$4</f>
        <v>61.407415239077764</v>
      </c>
      <c r="O483" t="b">
        <f t="shared" si="46"/>
        <v>0</v>
      </c>
    </row>
    <row r="484" spans="1:15" x14ac:dyDescent="0.3">
      <c r="A484" s="8">
        <v>12.6</v>
      </c>
      <c r="B484" s="3">
        <f t="shared" si="42"/>
        <v>6.2206862503085651E-2</v>
      </c>
      <c r="C484">
        <v>32.6</v>
      </c>
      <c r="D484" s="9">
        <f t="shared" si="43"/>
        <v>66.448324809195469</v>
      </c>
      <c r="F484" s="8">
        <v>12</v>
      </c>
      <c r="G484" s="3">
        <f t="shared" si="44"/>
        <v>5.7279236276849645E-2</v>
      </c>
      <c r="H484">
        <v>34.4</v>
      </c>
      <c r="I484" s="9">
        <f t="shared" si="45"/>
        <v>70.050599339895285</v>
      </c>
      <c r="J484" t="b">
        <f t="shared" si="47"/>
        <v>0</v>
      </c>
      <c r="K484" s="8">
        <v>9.4</v>
      </c>
      <c r="L484" s="3">
        <f>K484/'Tensile Test'!$L$2</f>
        <v>4.3608966745843233E-2</v>
      </c>
      <c r="M484">
        <v>28.75</v>
      </c>
      <c r="N484" s="9">
        <f>M484*1000/'Tensile Test'!$L$3/'Tensile Test'!$L$4</f>
        <v>61.407415239077764</v>
      </c>
      <c r="O484" t="b">
        <f t="shared" si="46"/>
        <v>0</v>
      </c>
    </row>
    <row r="485" spans="1:15" x14ac:dyDescent="0.3">
      <c r="A485" s="8">
        <v>12.6</v>
      </c>
      <c r="B485" s="3">
        <f t="shared" si="42"/>
        <v>6.2206862503085651E-2</v>
      </c>
      <c r="C485">
        <v>32.65</v>
      </c>
      <c r="D485" s="9">
        <f t="shared" si="43"/>
        <v>66.550239417798522</v>
      </c>
      <c r="F485" s="8">
        <v>12</v>
      </c>
      <c r="G485" s="3">
        <f t="shared" si="44"/>
        <v>5.7279236276849645E-2</v>
      </c>
      <c r="H485">
        <v>34.5</v>
      </c>
      <c r="I485" s="9">
        <f t="shared" si="45"/>
        <v>70.254234803092658</v>
      </c>
      <c r="J485" t="b">
        <f t="shared" si="47"/>
        <v>0</v>
      </c>
      <c r="K485" s="8">
        <v>9.4</v>
      </c>
      <c r="L485" s="3">
        <f>K485/'Tensile Test'!$L$2</f>
        <v>4.3608966745843233E-2</v>
      </c>
      <c r="M485">
        <v>28.8</v>
      </c>
      <c r="N485" s="9">
        <f>M485*1000/'Tensile Test'!$L$3/'Tensile Test'!$L$4</f>
        <v>61.514210743841375</v>
      </c>
      <c r="O485" t="b">
        <f t="shared" si="46"/>
        <v>0</v>
      </c>
    </row>
    <row r="486" spans="1:15" x14ac:dyDescent="0.3">
      <c r="A486" s="8">
        <v>12.6</v>
      </c>
      <c r="B486" s="3">
        <f t="shared" si="42"/>
        <v>6.2206862503085651E-2</v>
      </c>
      <c r="C486">
        <v>32.75</v>
      </c>
      <c r="D486" s="9">
        <f t="shared" si="43"/>
        <v>66.754068635004643</v>
      </c>
      <c r="F486" s="8">
        <v>12.1</v>
      </c>
      <c r="G486" s="3">
        <f t="shared" si="44"/>
        <v>5.7756563245823386E-2</v>
      </c>
      <c r="H486">
        <v>34.549999999999997</v>
      </c>
      <c r="I486" s="9">
        <f t="shared" si="45"/>
        <v>70.356052534691329</v>
      </c>
      <c r="J486" t="b">
        <f t="shared" si="47"/>
        <v>0</v>
      </c>
      <c r="K486" s="8">
        <v>9.4</v>
      </c>
      <c r="L486" s="3">
        <f>K486/'Tensile Test'!$L$2</f>
        <v>4.3608966745843233E-2</v>
      </c>
      <c r="M486">
        <v>28.9</v>
      </c>
      <c r="N486" s="9">
        <f>M486*1000/'Tensile Test'!$L$3/'Tensile Test'!$L$4</f>
        <v>61.727801753368603</v>
      </c>
      <c r="O486" t="b">
        <f t="shared" si="46"/>
        <v>0</v>
      </c>
    </row>
    <row r="487" spans="1:15" x14ac:dyDescent="0.3">
      <c r="A487" s="8">
        <v>12.7</v>
      </c>
      <c r="B487" s="3">
        <f t="shared" si="42"/>
        <v>6.2700567761046655E-2</v>
      </c>
      <c r="C487">
        <v>32.799999999999997</v>
      </c>
      <c r="D487" s="9">
        <f t="shared" si="43"/>
        <v>66.85598324360771</v>
      </c>
      <c r="F487" s="8">
        <v>12.1</v>
      </c>
      <c r="G487" s="3">
        <f t="shared" si="44"/>
        <v>5.7756563245823386E-2</v>
      </c>
      <c r="H487">
        <v>34.6</v>
      </c>
      <c r="I487" s="9">
        <f t="shared" si="45"/>
        <v>70.45787026629003</v>
      </c>
      <c r="J487" t="b">
        <f t="shared" si="47"/>
        <v>0</v>
      </c>
      <c r="K487" s="8">
        <v>9.4</v>
      </c>
      <c r="L487" s="3">
        <f>K487/'Tensile Test'!$L$2</f>
        <v>4.3608966745843233E-2</v>
      </c>
      <c r="M487">
        <v>28.95</v>
      </c>
      <c r="N487" s="9">
        <f>M487*1000/'Tensile Test'!$L$3/'Tensile Test'!$L$4</f>
        <v>61.834597258132213</v>
      </c>
      <c r="O487" t="b">
        <f t="shared" si="46"/>
        <v>0</v>
      </c>
    </row>
    <row r="488" spans="1:15" x14ac:dyDescent="0.3">
      <c r="A488" s="8">
        <v>12.8</v>
      </c>
      <c r="B488" s="3">
        <f t="shared" si="42"/>
        <v>6.3194273019007652E-2</v>
      </c>
      <c r="C488">
        <v>32.85</v>
      </c>
      <c r="D488" s="9">
        <f t="shared" si="43"/>
        <v>66.957897852210778</v>
      </c>
      <c r="F488" s="8">
        <v>12.1</v>
      </c>
      <c r="G488" s="3">
        <f t="shared" si="44"/>
        <v>5.7756563245823386E-2</v>
      </c>
      <c r="H488">
        <v>34.700000000000003</v>
      </c>
      <c r="I488" s="9">
        <f t="shared" si="45"/>
        <v>70.661505729487388</v>
      </c>
      <c r="J488" t="b">
        <f t="shared" si="47"/>
        <v>0</v>
      </c>
      <c r="K488" s="8">
        <v>9.5</v>
      </c>
      <c r="L488" s="3">
        <f>K488/'Tensile Test'!$L$2</f>
        <v>4.4072891923990498E-2</v>
      </c>
      <c r="M488">
        <v>28.95</v>
      </c>
      <c r="N488" s="9">
        <f>M488*1000/'Tensile Test'!$L$3/'Tensile Test'!$L$4</f>
        <v>61.834597258132213</v>
      </c>
      <c r="O488" t="b">
        <f t="shared" si="46"/>
        <v>0</v>
      </c>
    </row>
    <row r="489" spans="1:15" x14ac:dyDescent="0.3">
      <c r="A489" s="8">
        <v>13</v>
      </c>
      <c r="B489" s="3">
        <f t="shared" si="42"/>
        <v>6.4181683534929646E-2</v>
      </c>
      <c r="C489">
        <v>33.15</v>
      </c>
      <c r="D489" s="9">
        <f t="shared" si="43"/>
        <v>67.569385503829139</v>
      </c>
      <c r="F489" s="8">
        <v>12.2</v>
      </c>
      <c r="G489" s="3">
        <f t="shared" si="44"/>
        <v>5.8233890214797135E-2</v>
      </c>
      <c r="H489">
        <v>34.700000000000003</v>
      </c>
      <c r="I489" s="9">
        <f t="shared" si="45"/>
        <v>70.661505729487388</v>
      </c>
      <c r="J489" t="b">
        <f t="shared" si="47"/>
        <v>0</v>
      </c>
      <c r="K489" s="8">
        <v>9.5</v>
      </c>
      <c r="L489" s="3">
        <f>K489/'Tensile Test'!$L$2</f>
        <v>4.4072891923990498E-2</v>
      </c>
      <c r="M489">
        <v>29.05</v>
      </c>
      <c r="N489" s="9">
        <f>M489*1000/'Tensile Test'!$L$3/'Tensile Test'!$L$4</f>
        <v>62.048188267659448</v>
      </c>
      <c r="O489" t="b">
        <f t="shared" si="46"/>
        <v>0</v>
      </c>
    </row>
    <row r="490" spans="1:15" x14ac:dyDescent="0.3">
      <c r="A490" s="8">
        <v>13</v>
      </c>
      <c r="B490" s="3">
        <f t="shared" si="42"/>
        <v>6.4181683534929646E-2</v>
      </c>
      <c r="C490">
        <v>33.25</v>
      </c>
      <c r="D490" s="9">
        <f t="shared" si="43"/>
        <v>67.773214721035245</v>
      </c>
      <c r="F490" s="8">
        <v>12.2</v>
      </c>
      <c r="G490" s="3">
        <f t="shared" si="44"/>
        <v>5.8233890214797135E-2</v>
      </c>
      <c r="H490">
        <v>34.75</v>
      </c>
      <c r="I490" s="9">
        <f t="shared" si="45"/>
        <v>70.763323461086074</v>
      </c>
      <c r="J490" t="b">
        <f t="shared" si="47"/>
        <v>0</v>
      </c>
      <c r="K490" s="8">
        <v>9.5</v>
      </c>
      <c r="L490" s="3">
        <f>K490/'Tensile Test'!$L$2</f>
        <v>4.4072891923990498E-2</v>
      </c>
      <c r="M490">
        <v>29.05</v>
      </c>
      <c r="N490" s="9">
        <f>M490*1000/'Tensile Test'!$L$3/'Tensile Test'!$L$4</f>
        <v>62.048188267659448</v>
      </c>
      <c r="O490" t="b">
        <f t="shared" si="46"/>
        <v>0</v>
      </c>
    </row>
    <row r="491" spans="1:15" x14ac:dyDescent="0.3">
      <c r="A491" s="8">
        <v>13</v>
      </c>
      <c r="B491" s="3">
        <f t="shared" si="42"/>
        <v>6.4181683534929646E-2</v>
      </c>
      <c r="C491">
        <v>33.299999999999997</v>
      </c>
      <c r="D491" s="9">
        <f t="shared" si="43"/>
        <v>67.875129329638312</v>
      </c>
      <c r="F491" s="8">
        <v>12.2</v>
      </c>
      <c r="G491" s="3">
        <f t="shared" si="44"/>
        <v>5.8233890214797135E-2</v>
      </c>
      <c r="H491">
        <v>34.85</v>
      </c>
      <c r="I491" s="9">
        <f t="shared" si="45"/>
        <v>70.966958924283446</v>
      </c>
      <c r="J491" t="b">
        <f t="shared" si="47"/>
        <v>0</v>
      </c>
      <c r="K491" s="8">
        <v>9.6</v>
      </c>
      <c r="L491" s="3">
        <f>K491/'Tensile Test'!$L$2</f>
        <v>4.453681710213777E-2</v>
      </c>
      <c r="M491">
        <v>29.1</v>
      </c>
      <c r="N491" s="9">
        <f>M491*1000/'Tensile Test'!$L$3/'Tensile Test'!$L$4</f>
        <v>62.154983772423058</v>
      </c>
      <c r="O491" t="b">
        <f t="shared" si="46"/>
        <v>0</v>
      </c>
    </row>
    <row r="492" spans="1:15" x14ac:dyDescent="0.3">
      <c r="A492" s="8">
        <v>13</v>
      </c>
      <c r="B492" s="3">
        <f t="shared" si="42"/>
        <v>6.4181683534929646E-2</v>
      </c>
      <c r="C492">
        <v>33.4</v>
      </c>
      <c r="D492" s="9">
        <f t="shared" si="43"/>
        <v>68.078958546844433</v>
      </c>
      <c r="F492" s="8">
        <v>12.3</v>
      </c>
      <c r="G492" s="3">
        <f t="shared" si="44"/>
        <v>5.8711217183770883E-2</v>
      </c>
      <c r="H492">
        <v>34.85</v>
      </c>
      <c r="I492" s="9">
        <f t="shared" si="45"/>
        <v>70.966958924283446</v>
      </c>
      <c r="J492" t="b">
        <f t="shared" si="47"/>
        <v>0</v>
      </c>
      <c r="K492" s="8">
        <v>9.6</v>
      </c>
      <c r="L492" s="3">
        <f>K492/'Tensile Test'!$L$2</f>
        <v>4.453681710213777E-2</v>
      </c>
      <c r="M492">
        <v>29.1</v>
      </c>
      <c r="N492" s="9">
        <f>M492*1000/'Tensile Test'!$L$3/'Tensile Test'!$L$4</f>
        <v>62.154983772423058</v>
      </c>
      <c r="O492" t="b">
        <f t="shared" si="46"/>
        <v>0</v>
      </c>
    </row>
    <row r="493" spans="1:15" x14ac:dyDescent="0.3">
      <c r="A493" s="8">
        <v>13</v>
      </c>
      <c r="B493" s="3">
        <f t="shared" si="42"/>
        <v>6.4181683534929646E-2</v>
      </c>
      <c r="C493">
        <v>33.450000000000003</v>
      </c>
      <c r="D493" s="9">
        <f t="shared" si="43"/>
        <v>68.1808731554475</v>
      </c>
      <c r="F493" s="8">
        <v>12.3</v>
      </c>
      <c r="G493" s="3">
        <f t="shared" si="44"/>
        <v>5.8711217183770883E-2</v>
      </c>
      <c r="H493">
        <v>34.9</v>
      </c>
      <c r="I493" s="9">
        <f t="shared" si="45"/>
        <v>71.068776655882132</v>
      </c>
      <c r="J493" t="b">
        <f t="shared" si="47"/>
        <v>0</v>
      </c>
      <c r="K493" s="8">
        <v>9.6</v>
      </c>
      <c r="L493" s="3">
        <f>K493/'Tensile Test'!$L$2</f>
        <v>4.453681710213777E-2</v>
      </c>
      <c r="M493">
        <v>29.2</v>
      </c>
      <c r="N493" s="9">
        <f>M493*1000/'Tensile Test'!$L$3/'Tensile Test'!$L$4</f>
        <v>62.368574781950286</v>
      </c>
      <c r="O493" t="b">
        <f t="shared" si="46"/>
        <v>0</v>
      </c>
    </row>
    <row r="494" spans="1:15" x14ac:dyDescent="0.3">
      <c r="A494" s="8">
        <v>13</v>
      </c>
      <c r="B494" s="3">
        <f t="shared" si="42"/>
        <v>6.4181683534929646E-2</v>
      </c>
      <c r="C494">
        <v>33.6</v>
      </c>
      <c r="D494" s="9">
        <f t="shared" si="43"/>
        <v>68.486616981256674</v>
      </c>
      <c r="F494" s="8">
        <v>12.4</v>
      </c>
      <c r="G494" s="3">
        <f t="shared" si="44"/>
        <v>5.9188544152744632E-2</v>
      </c>
      <c r="H494">
        <v>34.9</v>
      </c>
      <c r="I494" s="9">
        <f t="shared" si="45"/>
        <v>71.068776655882132</v>
      </c>
      <c r="J494" t="b">
        <f t="shared" si="47"/>
        <v>0</v>
      </c>
      <c r="K494" s="8">
        <v>9.6</v>
      </c>
      <c r="L494" s="3">
        <f>K494/'Tensile Test'!$L$2</f>
        <v>4.453681710213777E-2</v>
      </c>
      <c r="M494">
        <v>29.25</v>
      </c>
      <c r="N494" s="9">
        <f>M494*1000/'Tensile Test'!$L$3/'Tensile Test'!$L$4</f>
        <v>62.475370286713897</v>
      </c>
      <c r="O494" t="b">
        <f t="shared" si="46"/>
        <v>0</v>
      </c>
    </row>
    <row r="495" spans="1:15" x14ac:dyDescent="0.3">
      <c r="A495" s="8">
        <v>13</v>
      </c>
      <c r="B495" s="3">
        <f t="shared" si="42"/>
        <v>6.4181683534929646E-2</v>
      </c>
      <c r="C495">
        <v>33.65</v>
      </c>
      <c r="D495" s="9">
        <f t="shared" si="43"/>
        <v>68.588531589859727</v>
      </c>
      <c r="F495" s="8">
        <v>12.4</v>
      </c>
      <c r="G495" s="3">
        <f t="shared" si="44"/>
        <v>5.9188544152744632E-2</v>
      </c>
      <c r="H495">
        <v>35</v>
      </c>
      <c r="I495" s="9">
        <f t="shared" si="45"/>
        <v>71.272412119079505</v>
      </c>
      <c r="J495" t="b">
        <f t="shared" si="47"/>
        <v>0</v>
      </c>
      <c r="K495" s="8">
        <v>9.6</v>
      </c>
      <c r="L495" s="3">
        <f>K495/'Tensile Test'!$L$2</f>
        <v>4.453681710213777E-2</v>
      </c>
      <c r="M495">
        <v>29.35</v>
      </c>
      <c r="N495" s="9">
        <f>M495*1000/'Tensile Test'!$L$3/'Tensile Test'!$L$4</f>
        <v>62.688961296241125</v>
      </c>
      <c r="O495" t="b">
        <f t="shared" si="46"/>
        <v>0</v>
      </c>
    </row>
    <row r="496" spans="1:15" x14ac:dyDescent="0.3">
      <c r="A496" s="8">
        <v>13</v>
      </c>
      <c r="B496" s="3">
        <f t="shared" si="42"/>
        <v>6.4181683534929646E-2</v>
      </c>
      <c r="C496">
        <v>33.75</v>
      </c>
      <c r="D496" s="9">
        <f t="shared" si="43"/>
        <v>68.792360807065862</v>
      </c>
      <c r="F496" s="8">
        <v>12.4</v>
      </c>
      <c r="G496" s="3">
        <f t="shared" si="44"/>
        <v>5.9188544152744632E-2</v>
      </c>
      <c r="H496">
        <v>35.049999999999997</v>
      </c>
      <c r="I496" s="9">
        <f t="shared" si="45"/>
        <v>71.374229850678176</v>
      </c>
      <c r="J496" t="b">
        <f t="shared" si="47"/>
        <v>0</v>
      </c>
      <c r="K496" s="8">
        <v>9.6</v>
      </c>
      <c r="L496" s="3">
        <f>K496/'Tensile Test'!$L$2</f>
        <v>4.453681710213777E-2</v>
      </c>
      <c r="M496">
        <v>29.4</v>
      </c>
      <c r="N496" s="9">
        <f>M496*1000/'Tensile Test'!$L$3/'Tensile Test'!$L$4</f>
        <v>62.795756801004735</v>
      </c>
      <c r="O496" t="b">
        <f t="shared" si="46"/>
        <v>0</v>
      </c>
    </row>
    <row r="497" spans="1:15" x14ac:dyDescent="0.3">
      <c r="A497" s="8">
        <v>13</v>
      </c>
      <c r="B497" s="3">
        <f t="shared" si="42"/>
        <v>6.4181683534929646E-2</v>
      </c>
      <c r="C497">
        <v>33.799999999999997</v>
      </c>
      <c r="D497" s="9">
        <f t="shared" si="43"/>
        <v>68.894275415668915</v>
      </c>
      <c r="F497" s="8">
        <v>12.4</v>
      </c>
      <c r="G497" s="3">
        <f t="shared" si="44"/>
        <v>5.9188544152744632E-2</v>
      </c>
      <c r="H497">
        <v>35.1</v>
      </c>
      <c r="I497" s="9">
        <f t="shared" si="45"/>
        <v>71.476047582276877</v>
      </c>
      <c r="J497" t="b">
        <f t="shared" si="47"/>
        <v>0</v>
      </c>
      <c r="K497" s="8">
        <v>9.6</v>
      </c>
      <c r="L497" s="3">
        <f>K497/'Tensile Test'!$L$2</f>
        <v>4.453681710213777E-2</v>
      </c>
      <c r="M497">
        <v>29.4</v>
      </c>
      <c r="N497" s="9">
        <f>M497*1000/'Tensile Test'!$L$3/'Tensile Test'!$L$4</f>
        <v>62.795756801004735</v>
      </c>
      <c r="O497" t="b">
        <f t="shared" si="46"/>
        <v>0</v>
      </c>
    </row>
    <row r="498" spans="1:15" x14ac:dyDescent="0.3">
      <c r="A498" s="8">
        <v>13</v>
      </c>
      <c r="B498" s="3">
        <f t="shared" si="42"/>
        <v>6.4181683534929646E-2</v>
      </c>
      <c r="C498">
        <v>33.950000000000003</v>
      </c>
      <c r="D498" s="9">
        <f t="shared" si="43"/>
        <v>69.200019241478103</v>
      </c>
      <c r="F498" s="8">
        <v>12.4</v>
      </c>
      <c r="G498" s="3">
        <f t="shared" si="44"/>
        <v>5.9188544152744632E-2</v>
      </c>
      <c r="H498">
        <v>35.200000000000003</v>
      </c>
      <c r="I498" s="9">
        <f t="shared" si="45"/>
        <v>71.679683045474249</v>
      </c>
      <c r="J498" t="b">
        <f t="shared" si="47"/>
        <v>0</v>
      </c>
      <c r="K498" s="8">
        <v>9.6</v>
      </c>
      <c r="L498" s="3">
        <f>K498/'Tensile Test'!$L$2</f>
        <v>4.453681710213777E-2</v>
      </c>
      <c r="M498">
        <v>29.45</v>
      </c>
      <c r="N498" s="9">
        <f>M498*1000/'Tensile Test'!$L$3/'Tensile Test'!$L$4</f>
        <v>62.902552305768353</v>
      </c>
      <c r="O498" t="b">
        <f t="shared" si="46"/>
        <v>0</v>
      </c>
    </row>
    <row r="499" spans="1:15" x14ac:dyDescent="0.3">
      <c r="A499" s="8">
        <v>13.2</v>
      </c>
      <c r="B499" s="3">
        <f t="shared" si="42"/>
        <v>6.5169094050851639E-2</v>
      </c>
      <c r="C499">
        <v>34.1</v>
      </c>
      <c r="D499" s="9">
        <f t="shared" si="43"/>
        <v>69.505763067287276</v>
      </c>
      <c r="F499" s="8">
        <v>12.4</v>
      </c>
      <c r="G499" s="3">
        <f t="shared" si="44"/>
        <v>5.9188544152744632E-2</v>
      </c>
      <c r="H499">
        <v>35.25</v>
      </c>
      <c r="I499" s="9">
        <f t="shared" si="45"/>
        <v>71.781500777072921</v>
      </c>
      <c r="J499" t="b">
        <f t="shared" si="47"/>
        <v>0</v>
      </c>
      <c r="K499" s="8">
        <v>9.6</v>
      </c>
      <c r="L499" s="3">
        <f>K499/'Tensile Test'!$L$2</f>
        <v>4.453681710213777E-2</v>
      </c>
      <c r="M499">
        <v>29.55</v>
      </c>
      <c r="N499" s="9">
        <f>M499*1000/'Tensile Test'!$L$3/'Tensile Test'!$L$4</f>
        <v>63.116143315295581</v>
      </c>
      <c r="O499" t="b">
        <f t="shared" si="46"/>
        <v>0</v>
      </c>
    </row>
    <row r="500" spans="1:15" x14ac:dyDescent="0.3">
      <c r="A500" s="8">
        <v>13.2</v>
      </c>
      <c r="B500" s="3">
        <f t="shared" si="42"/>
        <v>6.5169094050851639E-2</v>
      </c>
      <c r="C500">
        <v>34.15</v>
      </c>
      <c r="D500" s="9">
        <f t="shared" si="43"/>
        <v>69.607677675890343</v>
      </c>
      <c r="F500" s="8">
        <v>12.5</v>
      </c>
      <c r="G500" s="3">
        <f t="shared" si="44"/>
        <v>5.9665871121718374E-2</v>
      </c>
      <c r="H500">
        <v>35.35</v>
      </c>
      <c r="I500" s="9">
        <f t="shared" si="45"/>
        <v>71.985136240270293</v>
      </c>
      <c r="J500" t="b">
        <f t="shared" si="47"/>
        <v>0</v>
      </c>
      <c r="K500" s="8">
        <v>9.6</v>
      </c>
      <c r="L500" s="3">
        <f>K500/'Tensile Test'!$L$2</f>
        <v>4.453681710213777E-2</v>
      </c>
      <c r="M500">
        <v>29.6</v>
      </c>
      <c r="N500" s="9">
        <f>M500*1000/'Tensile Test'!$L$3/'Tensile Test'!$L$4</f>
        <v>63.222938820059191</v>
      </c>
      <c r="O500" t="b">
        <f t="shared" si="46"/>
        <v>0</v>
      </c>
    </row>
    <row r="501" spans="1:15" x14ac:dyDescent="0.3">
      <c r="A501" s="8">
        <v>13.3</v>
      </c>
      <c r="B501" s="3">
        <f t="shared" si="42"/>
        <v>6.5662799308812636E-2</v>
      </c>
      <c r="C501">
        <v>34.299999999999997</v>
      </c>
      <c r="D501" s="9">
        <f t="shared" si="43"/>
        <v>69.913421501699531</v>
      </c>
      <c r="F501" s="8">
        <v>12.5</v>
      </c>
      <c r="G501" s="3">
        <f t="shared" si="44"/>
        <v>5.9665871121718374E-2</v>
      </c>
      <c r="H501">
        <v>35.4</v>
      </c>
      <c r="I501" s="9">
        <f t="shared" si="45"/>
        <v>72.086953971868994</v>
      </c>
      <c r="J501" t="b">
        <f t="shared" si="47"/>
        <v>0</v>
      </c>
      <c r="K501" s="8">
        <v>9.6</v>
      </c>
      <c r="L501" s="3">
        <f>K501/'Tensile Test'!$L$2</f>
        <v>4.453681710213777E-2</v>
      </c>
      <c r="M501">
        <v>29.7</v>
      </c>
      <c r="N501" s="9">
        <f>M501*1000/'Tensile Test'!$L$3/'Tensile Test'!$L$4</f>
        <v>63.436529829586419</v>
      </c>
      <c r="O501" t="b">
        <f t="shared" si="46"/>
        <v>0</v>
      </c>
    </row>
    <row r="502" spans="1:15" x14ac:dyDescent="0.3">
      <c r="A502" s="8">
        <v>13.4</v>
      </c>
      <c r="B502" s="3">
        <f t="shared" si="42"/>
        <v>6.6156504566773633E-2</v>
      </c>
      <c r="C502">
        <v>34.450000000000003</v>
      </c>
      <c r="D502" s="9">
        <f t="shared" si="43"/>
        <v>70.219165327508705</v>
      </c>
      <c r="F502" s="8">
        <v>12.5</v>
      </c>
      <c r="G502" s="3">
        <f t="shared" si="44"/>
        <v>5.9665871121718374E-2</v>
      </c>
      <c r="H502">
        <v>35.5</v>
      </c>
      <c r="I502" s="9">
        <f t="shared" si="45"/>
        <v>72.290589435066352</v>
      </c>
      <c r="J502" t="b">
        <f t="shared" si="47"/>
        <v>0</v>
      </c>
      <c r="K502" s="8">
        <v>9.6</v>
      </c>
      <c r="L502" s="3">
        <f>K502/'Tensile Test'!$L$2</f>
        <v>4.453681710213777E-2</v>
      </c>
      <c r="M502">
        <v>29.75</v>
      </c>
      <c r="N502" s="9">
        <f>M502*1000/'Tensile Test'!$L$3/'Tensile Test'!$L$4</f>
        <v>63.54332533435003</v>
      </c>
      <c r="O502" t="b">
        <f t="shared" si="46"/>
        <v>0</v>
      </c>
    </row>
    <row r="503" spans="1:15" x14ac:dyDescent="0.3">
      <c r="A503" s="8">
        <v>13.4</v>
      </c>
      <c r="B503" s="3">
        <f t="shared" si="42"/>
        <v>6.6156504566773633E-2</v>
      </c>
      <c r="C503">
        <v>34.5</v>
      </c>
      <c r="D503" s="9">
        <f t="shared" si="43"/>
        <v>70.321079936111758</v>
      </c>
      <c r="F503" s="8">
        <v>12.6</v>
      </c>
      <c r="G503" s="3">
        <f t="shared" si="44"/>
        <v>6.0143198090692122E-2</v>
      </c>
      <c r="H503">
        <v>35.5</v>
      </c>
      <c r="I503" s="9">
        <f t="shared" si="45"/>
        <v>72.290589435066352</v>
      </c>
      <c r="J503" t="b">
        <f t="shared" si="47"/>
        <v>0</v>
      </c>
      <c r="K503" s="8">
        <v>9.6</v>
      </c>
      <c r="L503" s="3">
        <f>K503/'Tensile Test'!$L$2</f>
        <v>4.453681710213777E-2</v>
      </c>
      <c r="M503">
        <v>29.75</v>
      </c>
      <c r="N503" s="9">
        <f>M503*1000/'Tensile Test'!$L$3/'Tensile Test'!$L$4</f>
        <v>63.54332533435003</v>
      </c>
      <c r="O503" t="b">
        <f t="shared" si="46"/>
        <v>0</v>
      </c>
    </row>
    <row r="504" spans="1:15" x14ac:dyDescent="0.3">
      <c r="A504" s="8">
        <v>13.4</v>
      </c>
      <c r="B504" s="3">
        <f t="shared" si="42"/>
        <v>6.6156504566773633E-2</v>
      </c>
      <c r="C504">
        <v>34.6</v>
      </c>
      <c r="D504" s="9">
        <f t="shared" si="43"/>
        <v>70.524909153317893</v>
      </c>
      <c r="F504" s="8">
        <v>12.6</v>
      </c>
      <c r="G504" s="3">
        <f t="shared" si="44"/>
        <v>6.0143198090692122E-2</v>
      </c>
      <c r="H504">
        <v>35.549999999999997</v>
      </c>
      <c r="I504" s="9">
        <f t="shared" si="45"/>
        <v>72.392407166665038</v>
      </c>
      <c r="J504" t="b">
        <f t="shared" si="47"/>
        <v>0</v>
      </c>
      <c r="K504" s="8">
        <v>9.6</v>
      </c>
      <c r="L504" s="3">
        <f>K504/'Tensile Test'!$L$2</f>
        <v>4.453681710213777E-2</v>
      </c>
      <c r="M504">
        <v>29.85</v>
      </c>
      <c r="N504" s="9">
        <f>M504*1000/'Tensile Test'!$L$3/'Tensile Test'!$L$4</f>
        <v>63.756916343877265</v>
      </c>
      <c r="O504" t="b">
        <f t="shared" si="46"/>
        <v>0</v>
      </c>
    </row>
    <row r="505" spans="1:15" x14ac:dyDescent="0.3">
      <c r="A505" s="8">
        <v>13.4</v>
      </c>
      <c r="B505" s="3">
        <f t="shared" si="42"/>
        <v>6.6156504566773633E-2</v>
      </c>
      <c r="C505">
        <v>34.65</v>
      </c>
      <c r="D505" s="9">
        <f t="shared" si="43"/>
        <v>70.626823761920946</v>
      </c>
      <c r="F505" s="8">
        <v>12.6</v>
      </c>
      <c r="G505" s="3">
        <f t="shared" si="44"/>
        <v>6.0143198090692122E-2</v>
      </c>
      <c r="H505">
        <v>35.65</v>
      </c>
      <c r="I505" s="9">
        <f t="shared" si="45"/>
        <v>72.59604262986241</v>
      </c>
      <c r="J505" t="b">
        <f t="shared" si="47"/>
        <v>0</v>
      </c>
      <c r="K505" s="8">
        <v>9.6</v>
      </c>
      <c r="L505" s="3">
        <f>K505/'Tensile Test'!$L$2</f>
        <v>4.453681710213777E-2</v>
      </c>
      <c r="M505">
        <v>29.85</v>
      </c>
      <c r="N505" s="9">
        <f>M505*1000/'Tensile Test'!$L$3/'Tensile Test'!$L$4</f>
        <v>63.756916343877265</v>
      </c>
      <c r="O505" t="b">
        <f t="shared" si="46"/>
        <v>0</v>
      </c>
    </row>
    <row r="506" spans="1:15" x14ac:dyDescent="0.3">
      <c r="A506" s="8">
        <v>13.4</v>
      </c>
      <c r="B506" s="3">
        <f t="shared" si="42"/>
        <v>6.6156504566773633E-2</v>
      </c>
      <c r="C506">
        <v>34.75</v>
      </c>
      <c r="D506" s="9">
        <f t="shared" si="43"/>
        <v>70.830652979127066</v>
      </c>
      <c r="F506" s="8">
        <v>12.6</v>
      </c>
      <c r="G506" s="3">
        <f t="shared" si="44"/>
        <v>6.0143198090692122E-2</v>
      </c>
      <c r="H506">
        <v>35.700000000000003</v>
      </c>
      <c r="I506" s="9">
        <f t="shared" si="45"/>
        <v>72.697860361461096</v>
      </c>
      <c r="J506" t="b">
        <f t="shared" si="47"/>
        <v>0</v>
      </c>
      <c r="K506" s="8">
        <v>9.6</v>
      </c>
      <c r="L506" s="3">
        <f>K506/'Tensile Test'!$L$2</f>
        <v>4.453681710213777E-2</v>
      </c>
      <c r="M506">
        <v>29.9</v>
      </c>
      <c r="N506" s="9">
        <f>M506*1000/'Tensile Test'!$L$3/'Tensile Test'!$L$4</f>
        <v>63.863711848640875</v>
      </c>
      <c r="O506" t="b">
        <f t="shared" si="46"/>
        <v>0</v>
      </c>
    </row>
    <row r="507" spans="1:15" x14ac:dyDescent="0.3">
      <c r="A507" s="8">
        <v>13.4</v>
      </c>
      <c r="B507" s="3">
        <f t="shared" si="42"/>
        <v>6.6156504566773633E-2</v>
      </c>
      <c r="C507">
        <v>34.799999999999997</v>
      </c>
      <c r="D507" s="9">
        <f t="shared" si="43"/>
        <v>70.932567587730134</v>
      </c>
      <c r="F507" s="8">
        <v>12.6</v>
      </c>
      <c r="G507" s="3">
        <f t="shared" si="44"/>
        <v>6.0143198090692122E-2</v>
      </c>
      <c r="H507">
        <v>35.75</v>
      </c>
      <c r="I507" s="9">
        <f t="shared" si="45"/>
        <v>72.799678093059782</v>
      </c>
      <c r="J507" t="b">
        <f t="shared" si="47"/>
        <v>0</v>
      </c>
      <c r="K507" s="8">
        <v>9.6</v>
      </c>
      <c r="L507" s="3">
        <f>K507/'Tensile Test'!$L$2</f>
        <v>4.453681710213777E-2</v>
      </c>
      <c r="M507">
        <v>29.95</v>
      </c>
      <c r="N507" s="9">
        <f>M507*1000/'Tensile Test'!$L$3/'Tensile Test'!$L$4</f>
        <v>63.970507353404486</v>
      </c>
      <c r="O507" t="b">
        <f t="shared" si="46"/>
        <v>0</v>
      </c>
    </row>
    <row r="508" spans="1:15" x14ac:dyDescent="0.3">
      <c r="A508" s="8">
        <v>13.4</v>
      </c>
      <c r="B508" s="3">
        <f t="shared" si="42"/>
        <v>6.6156504566773633E-2</v>
      </c>
      <c r="C508">
        <v>34.9</v>
      </c>
      <c r="D508" s="9">
        <f t="shared" si="43"/>
        <v>71.136396804936254</v>
      </c>
      <c r="F508" s="8">
        <v>12.7</v>
      </c>
      <c r="G508" s="3">
        <f t="shared" si="44"/>
        <v>6.0620525059665871E-2</v>
      </c>
      <c r="H508">
        <v>35.75</v>
      </c>
      <c r="I508" s="9">
        <f t="shared" si="45"/>
        <v>72.799678093059782</v>
      </c>
      <c r="J508" t="b">
        <f t="shared" si="47"/>
        <v>0</v>
      </c>
      <c r="K508" s="8">
        <v>9.6</v>
      </c>
      <c r="L508" s="3">
        <f>K508/'Tensile Test'!$L$2</f>
        <v>4.453681710213777E-2</v>
      </c>
      <c r="M508">
        <v>29.95</v>
      </c>
      <c r="N508" s="9">
        <f>M508*1000/'Tensile Test'!$L$3/'Tensile Test'!$L$4</f>
        <v>63.970507353404486</v>
      </c>
      <c r="O508" t="b">
        <f t="shared" si="46"/>
        <v>0</v>
      </c>
    </row>
    <row r="509" spans="1:15" x14ac:dyDescent="0.3">
      <c r="A509" s="8">
        <v>13.4</v>
      </c>
      <c r="B509" s="3">
        <f t="shared" si="42"/>
        <v>6.6156504566773633E-2</v>
      </c>
      <c r="C509">
        <v>35.049999999999997</v>
      </c>
      <c r="D509" s="9">
        <f t="shared" si="43"/>
        <v>71.442140630745428</v>
      </c>
      <c r="F509" s="8">
        <v>12.8</v>
      </c>
      <c r="G509" s="3">
        <f t="shared" si="44"/>
        <v>6.109785202863962E-2</v>
      </c>
      <c r="H509">
        <v>35.75</v>
      </c>
      <c r="I509" s="9">
        <f t="shared" si="45"/>
        <v>72.799678093059782</v>
      </c>
      <c r="J509" t="b">
        <f t="shared" si="47"/>
        <v>0</v>
      </c>
      <c r="K509" s="8">
        <v>9.6</v>
      </c>
      <c r="L509" s="3">
        <f>K509/'Tensile Test'!$L$2</f>
        <v>4.453681710213777E-2</v>
      </c>
      <c r="M509">
        <v>30.05</v>
      </c>
      <c r="N509" s="9">
        <f>M509*1000/'Tensile Test'!$L$3/'Tensile Test'!$L$4</f>
        <v>64.184098362931721</v>
      </c>
      <c r="O509" t="b">
        <f t="shared" si="46"/>
        <v>0</v>
      </c>
    </row>
    <row r="510" spans="1:15" x14ac:dyDescent="0.3">
      <c r="A510" s="8">
        <v>13.4</v>
      </c>
      <c r="B510" s="3">
        <f t="shared" si="42"/>
        <v>6.6156504566773633E-2</v>
      </c>
      <c r="C510">
        <v>35.1</v>
      </c>
      <c r="D510" s="9">
        <f t="shared" si="43"/>
        <v>71.544055239348495</v>
      </c>
      <c r="F510" s="8">
        <v>12.8</v>
      </c>
      <c r="G510" s="3">
        <f t="shared" si="44"/>
        <v>6.109785202863962E-2</v>
      </c>
      <c r="H510">
        <v>35.85</v>
      </c>
      <c r="I510" s="9">
        <f t="shared" si="45"/>
        <v>73.00331355625714</v>
      </c>
      <c r="J510" t="b">
        <f t="shared" si="47"/>
        <v>0</v>
      </c>
      <c r="K510" s="8">
        <v>9.6</v>
      </c>
      <c r="L510" s="3">
        <f>K510/'Tensile Test'!$L$2</f>
        <v>4.453681710213777E-2</v>
      </c>
      <c r="M510">
        <v>30.05</v>
      </c>
      <c r="N510" s="9">
        <f>M510*1000/'Tensile Test'!$L$3/'Tensile Test'!$L$4</f>
        <v>64.184098362931721</v>
      </c>
      <c r="O510" t="b">
        <f t="shared" si="46"/>
        <v>0</v>
      </c>
    </row>
    <row r="511" spans="1:15" x14ac:dyDescent="0.3">
      <c r="A511" s="8">
        <v>13.4</v>
      </c>
      <c r="B511" s="3">
        <f t="shared" si="42"/>
        <v>6.6156504566773633E-2</v>
      </c>
      <c r="C511">
        <v>35.15</v>
      </c>
      <c r="D511" s="9">
        <f t="shared" si="43"/>
        <v>71.645969847951562</v>
      </c>
      <c r="F511" s="8">
        <v>12.8</v>
      </c>
      <c r="G511" s="3">
        <f t="shared" si="44"/>
        <v>6.109785202863962E-2</v>
      </c>
      <c r="H511">
        <v>35.9</v>
      </c>
      <c r="I511" s="9">
        <f t="shared" si="45"/>
        <v>73.105131287855841</v>
      </c>
      <c r="J511" t="b">
        <f t="shared" si="47"/>
        <v>0</v>
      </c>
      <c r="K511" s="8">
        <v>9.6</v>
      </c>
      <c r="L511" s="3">
        <f>K511/'Tensile Test'!$L$2</f>
        <v>4.453681710213777E-2</v>
      </c>
      <c r="M511">
        <v>30.1</v>
      </c>
      <c r="N511" s="9">
        <f>M511*1000/'Tensile Test'!$L$3/'Tensile Test'!$L$4</f>
        <v>64.290893867695331</v>
      </c>
      <c r="O511" t="b">
        <f t="shared" si="46"/>
        <v>0</v>
      </c>
    </row>
    <row r="512" spans="1:15" x14ac:dyDescent="0.3">
      <c r="A512" s="8">
        <v>13.4</v>
      </c>
      <c r="B512" s="3">
        <f t="shared" si="42"/>
        <v>6.6156504566773633E-2</v>
      </c>
      <c r="C512">
        <v>35.25</v>
      </c>
      <c r="D512" s="9">
        <f t="shared" si="43"/>
        <v>71.849799065157669</v>
      </c>
      <c r="F512" s="8">
        <v>12.8</v>
      </c>
      <c r="G512" s="3">
        <f t="shared" si="44"/>
        <v>6.109785202863962E-2</v>
      </c>
      <c r="H512">
        <v>36</v>
      </c>
      <c r="I512" s="9">
        <f t="shared" si="45"/>
        <v>73.308766751053213</v>
      </c>
      <c r="J512" t="b">
        <f t="shared" si="47"/>
        <v>0</v>
      </c>
      <c r="K512" s="8">
        <v>9.6</v>
      </c>
      <c r="L512" s="3">
        <f>K512/'Tensile Test'!$L$2</f>
        <v>4.453681710213777E-2</v>
      </c>
      <c r="M512">
        <v>30.1</v>
      </c>
      <c r="N512" s="9">
        <f>M512*1000/'Tensile Test'!$L$3/'Tensile Test'!$L$4</f>
        <v>64.290893867695331</v>
      </c>
      <c r="O512" t="b">
        <f t="shared" si="46"/>
        <v>0</v>
      </c>
    </row>
    <row r="513" spans="1:15" x14ac:dyDescent="0.3">
      <c r="A513" s="8">
        <v>13.4</v>
      </c>
      <c r="B513" s="3">
        <f t="shared" si="42"/>
        <v>6.6156504566773633E-2</v>
      </c>
      <c r="C513">
        <v>35.299999999999997</v>
      </c>
      <c r="D513" s="9">
        <f t="shared" si="43"/>
        <v>71.951713673760736</v>
      </c>
      <c r="F513" s="8">
        <v>12.8</v>
      </c>
      <c r="G513" s="3">
        <f t="shared" si="44"/>
        <v>6.109785202863962E-2</v>
      </c>
      <c r="H513">
        <v>36.15</v>
      </c>
      <c r="I513" s="9">
        <f t="shared" si="45"/>
        <v>73.614219945849257</v>
      </c>
      <c r="J513" t="b">
        <f t="shared" si="47"/>
        <v>0</v>
      </c>
      <c r="K513" s="8">
        <v>9.6</v>
      </c>
      <c r="L513" s="3">
        <f>K513/'Tensile Test'!$L$2</f>
        <v>4.453681710213777E-2</v>
      </c>
      <c r="M513">
        <v>30.2</v>
      </c>
      <c r="N513" s="9">
        <f>M513*1000/'Tensile Test'!$L$3/'Tensile Test'!$L$4</f>
        <v>64.504484877222552</v>
      </c>
      <c r="O513" t="b">
        <f t="shared" si="46"/>
        <v>0</v>
      </c>
    </row>
    <row r="514" spans="1:15" x14ac:dyDescent="0.3">
      <c r="A514" s="8">
        <v>13.5</v>
      </c>
      <c r="B514" s="3">
        <f t="shared" si="42"/>
        <v>6.665020982473463E-2</v>
      </c>
      <c r="C514">
        <v>35.4</v>
      </c>
      <c r="D514" s="9">
        <f t="shared" si="43"/>
        <v>72.155542890966856</v>
      </c>
      <c r="F514" s="8">
        <v>13.1</v>
      </c>
      <c r="G514" s="3">
        <f t="shared" si="44"/>
        <v>6.2529832935560858E-2</v>
      </c>
      <c r="H514">
        <v>36.15</v>
      </c>
      <c r="I514" s="9">
        <f t="shared" si="45"/>
        <v>73.614219945849257</v>
      </c>
      <c r="J514" t="b">
        <f t="shared" si="47"/>
        <v>0</v>
      </c>
      <c r="K514" s="8">
        <v>9.6</v>
      </c>
      <c r="L514" s="3">
        <f>K514/'Tensile Test'!$L$2</f>
        <v>4.453681710213777E-2</v>
      </c>
      <c r="M514">
        <v>30.2</v>
      </c>
      <c r="N514" s="9">
        <f>M514*1000/'Tensile Test'!$L$3/'Tensile Test'!$L$4</f>
        <v>64.504484877222552</v>
      </c>
      <c r="O514" t="b">
        <f t="shared" si="46"/>
        <v>0</v>
      </c>
    </row>
    <row r="515" spans="1:15" x14ac:dyDescent="0.3">
      <c r="A515" s="8">
        <v>13.6</v>
      </c>
      <c r="B515" s="3">
        <f t="shared" si="42"/>
        <v>6.7143915082695627E-2</v>
      </c>
      <c r="C515">
        <v>35.450000000000003</v>
      </c>
      <c r="D515" s="9">
        <f t="shared" si="43"/>
        <v>72.257457499569924</v>
      </c>
      <c r="F515" s="8">
        <v>13.1</v>
      </c>
      <c r="G515" s="3">
        <f t="shared" si="44"/>
        <v>6.2529832935560858E-2</v>
      </c>
      <c r="H515">
        <v>36.200000000000003</v>
      </c>
      <c r="I515" s="9">
        <f t="shared" si="45"/>
        <v>73.716037677447943</v>
      </c>
      <c r="J515" t="b">
        <f t="shared" si="47"/>
        <v>0</v>
      </c>
      <c r="K515" s="8">
        <v>9.8000000000000007</v>
      </c>
      <c r="L515" s="3">
        <f>K515/'Tensile Test'!$L$2</f>
        <v>4.5464667458432306E-2</v>
      </c>
      <c r="M515">
        <v>30.25</v>
      </c>
      <c r="N515" s="9">
        <f>M515*1000/'Tensile Test'!$L$3/'Tensile Test'!$L$4</f>
        <v>64.611280381986163</v>
      </c>
      <c r="O515" t="b">
        <f t="shared" si="46"/>
        <v>0</v>
      </c>
    </row>
    <row r="516" spans="1:15" x14ac:dyDescent="0.3">
      <c r="A516" s="8">
        <v>13.8</v>
      </c>
      <c r="B516" s="3">
        <f t="shared" si="42"/>
        <v>6.813132559861762E-2</v>
      </c>
      <c r="C516">
        <v>35.75</v>
      </c>
      <c r="D516" s="9">
        <f t="shared" si="43"/>
        <v>72.868945151188285</v>
      </c>
      <c r="F516" s="8">
        <v>13.1</v>
      </c>
      <c r="G516" s="3">
        <f t="shared" si="44"/>
        <v>6.2529832935560858E-2</v>
      </c>
      <c r="H516">
        <v>36.35</v>
      </c>
      <c r="I516" s="9">
        <f t="shared" si="45"/>
        <v>74.021490872244001</v>
      </c>
      <c r="J516" t="b">
        <f t="shared" si="47"/>
        <v>0</v>
      </c>
      <c r="K516" s="8">
        <v>9.8000000000000007</v>
      </c>
      <c r="L516" s="3">
        <f>K516/'Tensile Test'!$L$2</f>
        <v>4.5464667458432306E-2</v>
      </c>
      <c r="M516">
        <v>30.55</v>
      </c>
      <c r="N516" s="9">
        <f>M516*1000/'Tensile Test'!$L$3/'Tensile Test'!$L$4</f>
        <v>65.252053410567854</v>
      </c>
      <c r="O516" t="b">
        <f t="shared" si="46"/>
        <v>0</v>
      </c>
    </row>
    <row r="517" spans="1:15" x14ac:dyDescent="0.3">
      <c r="A517" s="8">
        <v>13.8</v>
      </c>
      <c r="B517" s="3">
        <f t="shared" si="42"/>
        <v>6.813132559861762E-2</v>
      </c>
      <c r="C517">
        <v>35.799999999999997</v>
      </c>
      <c r="D517" s="9">
        <f t="shared" si="43"/>
        <v>72.970859759791338</v>
      </c>
      <c r="F517" s="8">
        <v>13.1</v>
      </c>
      <c r="G517" s="3">
        <f t="shared" si="44"/>
        <v>6.2529832935560858E-2</v>
      </c>
      <c r="H517">
        <v>36.4</v>
      </c>
      <c r="I517" s="9">
        <f t="shared" si="45"/>
        <v>74.123308603842688</v>
      </c>
      <c r="J517" t="b">
        <f t="shared" si="47"/>
        <v>0</v>
      </c>
      <c r="K517" s="8">
        <v>9.8000000000000007</v>
      </c>
      <c r="L517" s="3">
        <f>K517/'Tensile Test'!$L$2</f>
        <v>4.5464667458432306E-2</v>
      </c>
      <c r="M517">
        <v>30.55</v>
      </c>
      <c r="N517" s="9">
        <f>M517*1000/'Tensile Test'!$L$3/'Tensile Test'!$L$4</f>
        <v>65.252053410567854</v>
      </c>
      <c r="O517" t="b">
        <f t="shared" si="46"/>
        <v>0</v>
      </c>
    </row>
    <row r="518" spans="1:15" x14ac:dyDescent="0.3">
      <c r="A518" s="8">
        <v>13.8</v>
      </c>
      <c r="B518" s="3">
        <f t="shared" si="42"/>
        <v>6.813132559861762E-2</v>
      </c>
      <c r="C518">
        <v>35.9</v>
      </c>
      <c r="D518" s="9">
        <f t="shared" si="43"/>
        <v>73.174688976997459</v>
      </c>
      <c r="F518" s="8">
        <v>13.2</v>
      </c>
      <c r="G518" s="3">
        <f t="shared" si="44"/>
        <v>6.3007159904534607E-2</v>
      </c>
      <c r="H518">
        <v>36.4</v>
      </c>
      <c r="I518" s="9">
        <f t="shared" si="45"/>
        <v>74.123308603842688</v>
      </c>
      <c r="J518" t="b">
        <f t="shared" si="47"/>
        <v>0</v>
      </c>
      <c r="K518" s="8">
        <v>9.8000000000000007</v>
      </c>
      <c r="L518" s="3">
        <f>K518/'Tensile Test'!$L$2</f>
        <v>4.5464667458432306E-2</v>
      </c>
      <c r="M518">
        <v>30.6</v>
      </c>
      <c r="N518" s="9">
        <f>M518*1000/'Tensile Test'!$L$3/'Tensile Test'!$L$4</f>
        <v>65.358848915331464</v>
      </c>
      <c r="O518" t="b">
        <f t="shared" si="46"/>
        <v>0</v>
      </c>
    </row>
    <row r="519" spans="1:15" x14ac:dyDescent="0.3">
      <c r="A519" s="8">
        <v>13.8</v>
      </c>
      <c r="B519" s="3">
        <f t="shared" si="42"/>
        <v>6.813132559861762E-2</v>
      </c>
      <c r="C519">
        <v>35.950000000000003</v>
      </c>
      <c r="D519" s="9">
        <f t="shared" si="43"/>
        <v>73.276603585600526</v>
      </c>
      <c r="F519" s="8">
        <v>13.2</v>
      </c>
      <c r="G519" s="3">
        <f t="shared" si="44"/>
        <v>6.3007159904534607E-2</v>
      </c>
      <c r="H519">
        <v>36.5</v>
      </c>
      <c r="I519" s="9">
        <f t="shared" si="45"/>
        <v>74.32694406704006</v>
      </c>
      <c r="J519" t="b">
        <f t="shared" si="47"/>
        <v>0</v>
      </c>
      <c r="K519" s="8">
        <v>9.8000000000000007</v>
      </c>
      <c r="L519" s="3">
        <f>K519/'Tensile Test'!$L$2</f>
        <v>4.5464667458432306E-2</v>
      </c>
      <c r="M519">
        <v>30.7</v>
      </c>
      <c r="N519" s="9">
        <f>M519*1000/'Tensile Test'!$L$3/'Tensile Test'!$L$4</f>
        <v>65.572439924858685</v>
      </c>
      <c r="O519" t="b">
        <f t="shared" si="46"/>
        <v>0</v>
      </c>
    </row>
    <row r="520" spans="1:15" x14ac:dyDescent="0.3">
      <c r="A520" s="8">
        <v>13.8</v>
      </c>
      <c r="B520" s="3">
        <f t="shared" si="42"/>
        <v>6.813132559861762E-2</v>
      </c>
      <c r="C520">
        <v>36.1</v>
      </c>
      <c r="D520" s="9">
        <f t="shared" si="43"/>
        <v>73.5823474114097</v>
      </c>
      <c r="F520" s="8">
        <v>13.2</v>
      </c>
      <c r="G520" s="3">
        <f t="shared" si="44"/>
        <v>6.3007159904534607E-2</v>
      </c>
      <c r="H520">
        <v>36.549999999999997</v>
      </c>
      <c r="I520" s="9">
        <f t="shared" si="45"/>
        <v>74.428761798638732</v>
      </c>
      <c r="J520" t="b">
        <f t="shared" si="47"/>
        <v>0</v>
      </c>
      <c r="K520" s="8">
        <v>9.8000000000000007</v>
      </c>
      <c r="L520" s="3">
        <f>K520/'Tensile Test'!$L$2</f>
        <v>4.5464667458432306E-2</v>
      </c>
      <c r="M520">
        <v>30.75</v>
      </c>
      <c r="N520" s="9">
        <f>M520*1000/'Tensile Test'!$L$3/'Tensile Test'!$L$4</f>
        <v>65.679235429622295</v>
      </c>
      <c r="O520" t="b">
        <f t="shared" si="46"/>
        <v>0</v>
      </c>
    </row>
    <row r="521" spans="1:15" x14ac:dyDescent="0.3">
      <c r="A521" s="8">
        <v>13.8</v>
      </c>
      <c r="B521" s="3">
        <f t="shared" ref="B521:B580" si="48">A521/$B$2</f>
        <v>6.813132559861762E-2</v>
      </c>
      <c r="C521">
        <v>36.200000000000003</v>
      </c>
      <c r="D521" s="9">
        <f t="shared" ref="D521:D580" si="49">C521*1000/$B$3/$B$4</f>
        <v>73.78617662861582</v>
      </c>
      <c r="F521" s="8">
        <v>13.2</v>
      </c>
      <c r="G521" s="3">
        <f t="shared" ref="G521:G584" si="50">F521/$G$2</f>
        <v>6.3007159904534607E-2</v>
      </c>
      <c r="H521">
        <v>36.65</v>
      </c>
      <c r="I521" s="9">
        <f t="shared" ref="I521:I584" si="51">H521*1000/$G$3/$G$4</f>
        <v>74.632397261836104</v>
      </c>
      <c r="J521" t="b">
        <f t="shared" si="47"/>
        <v>0</v>
      </c>
      <c r="K521" s="8">
        <v>9.8000000000000007</v>
      </c>
      <c r="L521" s="3">
        <f>K521/'Tensile Test'!$L$2</f>
        <v>4.5464667458432306E-2</v>
      </c>
      <c r="M521">
        <v>30.75</v>
      </c>
      <c r="N521" s="9">
        <f>M521*1000/'Tensile Test'!$L$3/'Tensile Test'!$L$4</f>
        <v>65.679235429622295</v>
      </c>
      <c r="O521" t="b">
        <f t="shared" ref="O521:O584" si="52">N521&gt;N522</f>
        <v>0</v>
      </c>
    </row>
    <row r="522" spans="1:15" x14ac:dyDescent="0.3">
      <c r="A522" s="8">
        <v>13.8</v>
      </c>
      <c r="B522" s="3">
        <f t="shared" si="48"/>
        <v>6.813132559861762E-2</v>
      </c>
      <c r="C522">
        <v>36.25</v>
      </c>
      <c r="D522" s="9">
        <f t="shared" si="49"/>
        <v>73.888091237218887</v>
      </c>
      <c r="F522" s="8">
        <v>13.2</v>
      </c>
      <c r="G522" s="3">
        <f t="shared" si="50"/>
        <v>6.3007159904534607E-2</v>
      </c>
      <c r="H522">
        <v>36.700000000000003</v>
      </c>
      <c r="I522" s="9">
        <f t="shared" si="51"/>
        <v>74.734214993434804</v>
      </c>
      <c r="J522" t="b">
        <f t="shared" ref="J522:J585" si="53">I522&lt;I521</f>
        <v>0</v>
      </c>
      <c r="K522" s="8">
        <v>9.8000000000000007</v>
      </c>
      <c r="L522" s="3">
        <f>K522/'Tensile Test'!$L$2</f>
        <v>4.5464667458432306E-2</v>
      </c>
      <c r="M522">
        <v>30.85</v>
      </c>
      <c r="N522" s="9">
        <f>M522*1000/'Tensile Test'!$L$3/'Tensile Test'!$L$4</f>
        <v>65.892826439149516</v>
      </c>
      <c r="O522" t="b">
        <f t="shared" si="52"/>
        <v>0</v>
      </c>
    </row>
    <row r="523" spans="1:15" x14ac:dyDescent="0.3">
      <c r="A523" s="8">
        <v>13.8</v>
      </c>
      <c r="B523" s="3">
        <f t="shared" si="48"/>
        <v>6.813132559861762E-2</v>
      </c>
      <c r="C523">
        <v>36.299999999999997</v>
      </c>
      <c r="D523" s="9">
        <f t="shared" si="49"/>
        <v>73.990005845821955</v>
      </c>
      <c r="F523" s="8">
        <v>13.2</v>
      </c>
      <c r="G523" s="3">
        <f t="shared" si="50"/>
        <v>6.3007159904534607E-2</v>
      </c>
      <c r="H523">
        <v>36.75</v>
      </c>
      <c r="I523" s="9">
        <f t="shared" si="51"/>
        <v>74.836032725033476</v>
      </c>
      <c r="J523" t="b">
        <f t="shared" si="53"/>
        <v>0</v>
      </c>
      <c r="K523" s="8">
        <v>9.8000000000000007</v>
      </c>
      <c r="L523" s="3">
        <f>K523/'Tensile Test'!$L$2</f>
        <v>4.5464667458432306E-2</v>
      </c>
      <c r="M523">
        <v>30.85</v>
      </c>
      <c r="N523" s="9">
        <f>M523*1000/'Tensile Test'!$L$3/'Tensile Test'!$L$4</f>
        <v>65.892826439149516</v>
      </c>
      <c r="O523" t="b">
        <f t="shared" si="52"/>
        <v>0</v>
      </c>
    </row>
    <row r="524" spans="1:15" x14ac:dyDescent="0.3">
      <c r="A524" s="8">
        <v>13.8</v>
      </c>
      <c r="B524" s="3">
        <f t="shared" si="48"/>
        <v>6.813132559861762E-2</v>
      </c>
      <c r="C524">
        <v>36.4</v>
      </c>
      <c r="D524" s="9">
        <f t="shared" si="49"/>
        <v>74.193835063028061</v>
      </c>
      <c r="F524" s="8">
        <v>13.2</v>
      </c>
      <c r="G524" s="3">
        <f t="shared" si="50"/>
        <v>6.3007159904534607E-2</v>
      </c>
      <c r="H524">
        <v>36.85</v>
      </c>
      <c r="I524" s="9">
        <f t="shared" si="51"/>
        <v>75.039668188230849</v>
      </c>
      <c r="J524" t="b">
        <f t="shared" si="53"/>
        <v>0</v>
      </c>
      <c r="K524" s="8">
        <v>9.8000000000000007</v>
      </c>
      <c r="L524" s="3">
        <f>K524/'Tensile Test'!$L$2</f>
        <v>4.5464667458432306E-2</v>
      </c>
      <c r="M524">
        <v>30.9</v>
      </c>
      <c r="N524" s="9">
        <f>M524*1000/'Tensile Test'!$L$3/'Tensile Test'!$L$4</f>
        <v>65.999621943913155</v>
      </c>
      <c r="O524" t="b">
        <f t="shared" si="52"/>
        <v>0</v>
      </c>
    </row>
    <row r="525" spans="1:15" x14ac:dyDescent="0.3">
      <c r="A525" s="8">
        <v>13.8</v>
      </c>
      <c r="B525" s="3">
        <f t="shared" si="48"/>
        <v>6.813132559861762E-2</v>
      </c>
      <c r="C525">
        <v>36.450000000000003</v>
      </c>
      <c r="D525" s="9">
        <f t="shared" si="49"/>
        <v>74.295749671631128</v>
      </c>
      <c r="F525" s="8">
        <v>13.2</v>
      </c>
      <c r="G525" s="3">
        <f t="shared" si="50"/>
        <v>6.3007159904534607E-2</v>
      </c>
      <c r="H525">
        <v>36.9</v>
      </c>
      <c r="I525" s="9">
        <f t="shared" si="51"/>
        <v>75.141485919829535</v>
      </c>
      <c r="J525" t="b">
        <f t="shared" si="53"/>
        <v>0</v>
      </c>
      <c r="K525" s="8">
        <v>9.9</v>
      </c>
      <c r="L525" s="3">
        <f>K525/'Tensile Test'!$L$2</f>
        <v>4.5928592636579578E-2</v>
      </c>
      <c r="M525">
        <v>30.9</v>
      </c>
      <c r="N525" s="9">
        <f>M525*1000/'Tensile Test'!$L$3/'Tensile Test'!$L$4</f>
        <v>65.999621943913155</v>
      </c>
      <c r="O525" t="b">
        <f t="shared" si="52"/>
        <v>0</v>
      </c>
    </row>
    <row r="526" spans="1:15" x14ac:dyDescent="0.3">
      <c r="A526" s="8">
        <v>13.8</v>
      </c>
      <c r="B526" s="3">
        <f t="shared" si="48"/>
        <v>6.813132559861762E-2</v>
      </c>
      <c r="C526">
        <v>36.549999999999997</v>
      </c>
      <c r="D526" s="9">
        <f t="shared" si="49"/>
        <v>74.499578888837249</v>
      </c>
      <c r="F526" s="8">
        <v>13.2</v>
      </c>
      <c r="G526" s="3">
        <f t="shared" si="50"/>
        <v>6.3007159904534607E-2</v>
      </c>
      <c r="H526">
        <v>37</v>
      </c>
      <c r="I526" s="9">
        <f t="shared" si="51"/>
        <v>75.345121383026907</v>
      </c>
      <c r="J526" t="b">
        <f t="shared" si="53"/>
        <v>0</v>
      </c>
      <c r="K526" s="8">
        <v>9.9</v>
      </c>
      <c r="L526" s="3">
        <f>K526/'Tensile Test'!$L$2</f>
        <v>4.5928592636579578E-2</v>
      </c>
      <c r="M526">
        <v>30.9</v>
      </c>
      <c r="N526" s="9">
        <f>M526*1000/'Tensile Test'!$L$3/'Tensile Test'!$L$4</f>
        <v>65.999621943913155</v>
      </c>
      <c r="O526" t="b">
        <f t="shared" si="52"/>
        <v>0</v>
      </c>
    </row>
    <row r="527" spans="1:15" x14ac:dyDescent="0.3">
      <c r="A527" s="8">
        <v>13.9</v>
      </c>
      <c r="B527" s="3">
        <f t="shared" si="48"/>
        <v>6.8625030856578617E-2</v>
      </c>
      <c r="C527">
        <v>36.700000000000003</v>
      </c>
      <c r="D527" s="9">
        <f t="shared" si="49"/>
        <v>74.805322714646422</v>
      </c>
      <c r="F527" s="8">
        <v>13.2</v>
      </c>
      <c r="G527" s="3">
        <f t="shared" si="50"/>
        <v>6.3007159904534607E-2</v>
      </c>
      <c r="H527">
        <v>37.049999999999997</v>
      </c>
      <c r="I527" s="9">
        <f t="shared" si="51"/>
        <v>75.446939114625593</v>
      </c>
      <c r="J527" t="b">
        <f t="shared" si="53"/>
        <v>0</v>
      </c>
      <c r="K527" s="8">
        <v>10</v>
      </c>
      <c r="L527" s="3">
        <f>K527/'Tensile Test'!$L$2</f>
        <v>4.6392517814726843E-2</v>
      </c>
      <c r="M527">
        <v>31</v>
      </c>
      <c r="N527" s="9">
        <f>M527*1000/'Tensile Test'!$L$3/'Tensile Test'!$L$4</f>
        <v>66.213212953440376</v>
      </c>
      <c r="O527" t="b">
        <f t="shared" si="52"/>
        <v>1</v>
      </c>
    </row>
    <row r="528" spans="1:15" x14ac:dyDescent="0.3">
      <c r="A528" s="8">
        <v>14.1</v>
      </c>
      <c r="B528" s="3">
        <f t="shared" si="48"/>
        <v>6.9612441372500611E-2</v>
      </c>
      <c r="C528">
        <v>36.799999999999997</v>
      </c>
      <c r="D528" s="9">
        <f t="shared" si="49"/>
        <v>75.009151931852543</v>
      </c>
      <c r="F528" s="8">
        <v>13.2</v>
      </c>
      <c r="G528" s="3">
        <f t="shared" si="50"/>
        <v>6.3007159904534607E-2</v>
      </c>
      <c r="H528">
        <v>37.15</v>
      </c>
      <c r="I528" s="9">
        <f t="shared" si="51"/>
        <v>75.650574577822965</v>
      </c>
      <c r="J528" t="b">
        <f t="shared" si="53"/>
        <v>0</v>
      </c>
      <c r="K528" s="8">
        <v>10</v>
      </c>
      <c r="L528" s="3">
        <f>K528/'Tensile Test'!$L$2</f>
        <v>4.6392517814726843E-2</v>
      </c>
      <c r="M528">
        <v>30.85</v>
      </c>
      <c r="N528" s="9">
        <f>M528*1000/'Tensile Test'!$L$3/'Tensile Test'!$L$4</f>
        <v>65.892826439149516</v>
      </c>
      <c r="O528" t="b">
        <f t="shared" si="52"/>
        <v>0</v>
      </c>
    </row>
    <row r="529" spans="1:15" x14ac:dyDescent="0.3">
      <c r="A529" s="8">
        <v>14.1</v>
      </c>
      <c r="B529" s="3">
        <f t="shared" si="48"/>
        <v>6.9612441372500611E-2</v>
      </c>
      <c r="C529">
        <v>36.9</v>
      </c>
      <c r="D529" s="9">
        <f t="shared" si="49"/>
        <v>75.212981149058677</v>
      </c>
      <c r="F529" s="8">
        <v>13.2</v>
      </c>
      <c r="G529" s="3">
        <f t="shared" si="50"/>
        <v>6.3007159904534607E-2</v>
      </c>
      <c r="H529">
        <v>37.200000000000003</v>
      </c>
      <c r="I529" s="9">
        <f t="shared" si="51"/>
        <v>75.752392309421651</v>
      </c>
      <c r="J529" t="b">
        <f t="shared" si="53"/>
        <v>0</v>
      </c>
      <c r="K529" s="8">
        <v>10</v>
      </c>
      <c r="L529" s="3">
        <f>K529/'Tensile Test'!$L$2</f>
        <v>4.6392517814726843E-2</v>
      </c>
      <c r="M529">
        <v>31</v>
      </c>
      <c r="N529" s="9">
        <f>M529*1000/'Tensile Test'!$L$3/'Tensile Test'!$L$4</f>
        <v>66.213212953440376</v>
      </c>
      <c r="O529" t="b">
        <f t="shared" si="52"/>
        <v>0</v>
      </c>
    </row>
    <row r="530" spans="1:15" x14ac:dyDescent="0.3">
      <c r="A530" s="8">
        <v>14.2</v>
      </c>
      <c r="B530" s="3">
        <f t="shared" si="48"/>
        <v>7.0106146630461608E-2</v>
      </c>
      <c r="C530">
        <v>37.049999999999997</v>
      </c>
      <c r="D530" s="9">
        <f t="shared" si="49"/>
        <v>75.518724974867851</v>
      </c>
      <c r="F530" s="8">
        <v>13.2</v>
      </c>
      <c r="G530" s="3">
        <f t="shared" si="50"/>
        <v>6.3007159904534607E-2</v>
      </c>
      <c r="H530">
        <v>37.299999999999997</v>
      </c>
      <c r="I530" s="9">
        <f t="shared" si="51"/>
        <v>75.956027772619009</v>
      </c>
      <c r="J530" t="b">
        <f t="shared" si="53"/>
        <v>0</v>
      </c>
      <c r="K530" s="8">
        <v>10</v>
      </c>
      <c r="L530" s="3">
        <f>K530/'Tensile Test'!$L$2</f>
        <v>4.6392517814726843E-2</v>
      </c>
      <c r="M530">
        <v>31.05</v>
      </c>
      <c r="N530" s="9">
        <f>M530*1000/'Tensile Test'!$L$3/'Tensile Test'!$L$4</f>
        <v>66.320008458203986</v>
      </c>
      <c r="O530" t="b">
        <f t="shared" si="52"/>
        <v>0</v>
      </c>
    </row>
    <row r="531" spans="1:15" x14ac:dyDescent="0.3">
      <c r="A531" s="8">
        <v>14.2</v>
      </c>
      <c r="B531" s="3">
        <f t="shared" si="48"/>
        <v>7.0106146630461608E-2</v>
      </c>
      <c r="C531">
        <v>37.049999999999997</v>
      </c>
      <c r="D531" s="9">
        <f t="shared" si="49"/>
        <v>75.518724974867851</v>
      </c>
      <c r="F531" s="8">
        <v>13.2</v>
      </c>
      <c r="G531" s="3">
        <f t="shared" si="50"/>
        <v>6.3007159904534607E-2</v>
      </c>
      <c r="H531">
        <v>37.35</v>
      </c>
      <c r="I531" s="9">
        <f t="shared" si="51"/>
        <v>76.057845504217696</v>
      </c>
      <c r="J531" t="b">
        <f t="shared" si="53"/>
        <v>0</v>
      </c>
      <c r="K531" s="8">
        <v>10</v>
      </c>
      <c r="L531" s="3">
        <f>K531/'Tensile Test'!$L$2</f>
        <v>4.6392517814726843E-2</v>
      </c>
      <c r="M531">
        <v>31.05</v>
      </c>
      <c r="N531" s="9">
        <f>M531*1000/'Tensile Test'!$L$3/'Tensile Test'!$L$4</f>
        <v>66.320008458203986</v>
      </c>
      <c r="O531" t="b">
        <f t="shared" si="52"/>
        <v>0</v>
      </c>
    </row>
    <row r="532" spans="1:15" x14ac:dyDescent="0.3">
      <c r="A532" s="8">
        <v>14.2</v>
      </c>
      <c r="B532" s="3">
        <f t="shared" si="48"/>
        <v>7.0106146630461608E-2</v>
      </c>
      <c r="C532">
        <v>37.1</v>
      </c>
      <c r="D532" s="9">
        <f t="shared" si="49"/>
        <v>75.620639583470918</v>
      </c>
      <c r="F532" s="8">
        <v>13.2</v>
      </c>
      <c r="G532" s="3">
        <f t="shared" si="50"/>
        <v>6.3007159904534607E-2</v>
      </c>
      <c r="H532">
        <v>37.4</v>
      </c>
      <c r="I532" s="9">
        <f t="shared" si="51"/>
        <v>76.159663235816382</v>
      </c>
      <c r="J532" t="b">
        <f t="shared" si="53"/>
        <v>0</v>
      </c>
      <c r="K532" s="8">
        <v>10</v>
      </c>
      <c r="L532" s="3">
        <f>K532/'Tensile Test'!$L$2</f>
        <v>4.6392517814726843E-2</v>
      </c>
      <c r="M532">
        <v>31.1</v>
      </c>
      <c r="N532" s="9">
        <f>M532*1000/'Tensile Test'!$L$3/'Tensile Test'!$L$4</f>
        <v>66.426803962967597</v>
      </c>
      <c r="O532" t="b">
        <f t="shared" si="52"/>
        <v>0</v>
      </c>
    </row>
    <row r="533" spans="1:15" x14ac:dyDescent="0.3">
      <c r="A533" s="8">
        <v>14.2</v>
      </c>
      <c r="B533" s="3">
        <f t="shared" si="48"/>
        <v>7.0106146630461608E-2</v>
      </c>
      <c r="C533">
        <v>37.200000000000003</v>
      </c>
      <c r="D533" s="9">
        <f t="shared" si="49"/>
        <v>75.824468800677039</v>
      </c>
      <c r="F533" s="8">
        <v>13.2</v>
      </c>
      <c r="G533" s="3">
        <f t="shared" si="50"/>
        <v>6.3007159904534607E-2</v>
      </c>
      <c r="H533">
        <v>37.5</v>
      </c>
      <c r="I533" s="9">
        <f t="shared" si="51"/>
        <v>76.363298699013754</v>
      </c>
      <c r="J533" t="b">
        <f t="shared" si="53"/>
        <v>0</v>
      </c>
      <c r="K533" s="8">
        <v>10</v>
      </c>
      <c r="L533" s="3">
        <f>K533/'Tensile Test'!$L$2</f>
        <v>4.6392517814726843E-2</v>
      </c>
      <c r="M533">
        <v>31.2</v>
      </c>
      <c r="N533" s="9">
        <f>M533*1000/'Tensile Test'!$L$3/'Tensile Test'!$L$4</f>
        <v>66.640394972494832</v>
      </c>
      <c r="O533" t="b">
        <f t="shared" si="52"/>
        <v>0</v>
      </c>
    </row>
    <row r="534" spans="1:15" x14ac:dyDescent="0.3">
      <c r="A534" s="8">
        <v>14.2</v>
      </c>
      <c r="B534" s="3">
        <f t="shared" si="48"/>
        <v>7.0106146630461608E-2</v>
      </c>
      <c r="C534">
        <v>37.25</v>
      </c>
      <c r="D534" s="9">
        <f t="shared" si="49"/>
        <v>75.926383409280092</v>
      </c>
      <c r="F534" s="8">
        <v>13.2</v>
      </c>
      <c r="G534" s="3">
        <f t="shared" si="50"/>
        <v>6.3007159904534607E-2</v>
      </c>
      <c r="H534">
        <v>37.549999999999997</v>
      </c>
      <c r="I534" s="9">
        <f t="shared" si="51"/>
        <v>76.46511643061244</v>
      </c>
      <c r="J534" t="b">
        <f t="shared" si="53"/>
        <v>0</v>
      </c>
      <c r="K534" s="8">
        <v>10</v>
      </c>
      <c r="L534" s="3">
        <f>K534/'Tensile Test'!$L$2</f>
        <v>4.6392517814726843E-2</v>
      </c>
      <c r="M534">
        <v>31.2</v>
      </c>
      <c r="N534" s="9">
        <f>M534*1000/'Tensile Test'!$L$3/'Tensile Test'!$L$4</f>
        <v>66.640394972494832</v>
      </c>
      <c r="O534" t="b">
        <f t="shared" si="52"/>
        <v>0</v>
      </c>
    </row>
    <row r="535" spans="1:15" x14ac:dyDescent="0.3">
      <c r="A535" s="8">
        <v>14.2</v>
      </c>
      <c r="B535" s="3">
        <f t="shared" si="48"/>
        <v>7.0106146630461608E-2</v>
      </c>
      <c r="C535">
        <v>37.35</v>
      </c>
      <c r="D535" s="9">
        <f t="shared" si="49"/>
        <v>76.130212626486212</v>
      </c>
      <c r="F535" s="8">
        <v>13.2</v>
      </c>
      <c r="G535" s="3">
        <f t="shared" si="50"/>
        <v>6.3007159904534607E-2</v>
      </c>
      <c r="H535">
        <v>37.65</v>
      </c>
      <c r="I535" s="9">
        <f t="shared" si="51"/>
        <v>76.668751893809812</v>
      </c>
      <c r="J535" t="b">
        <f t="shared" si="53"/>
        <v>0</v>
      </c>
      <c r="K535" s="8">
        <v>10</v>
      </c>
      <c r="L535" s="3">
        <f>K535/'Tensile Test'!$L$2</f>
        <v>4.6392517814726843E-2</v>
      </c>
      <c r="M535">
        <v>31.25</v>
      </c>
      <c r="N535" s="9">
        <f>M535*1000/'Tensile Test'!$L$3/'Tensile Test'!$L$4</f>
        <v>66.747190477258442</v>
      </c>
      <c r="O535" t="b">
        <f t="shared" si="52"/>
        <v>0</v>
      </c>
    </row>
    <row r="536" spans="1:15" x14ac:dyDescent="0.3">
      <c r="A536" s="8">
        <v>14.2</v>
      </c>
      <c r="B536" s="3">
        <f t="shared" si="48"/>
        <v>7.0106146630461608E-2</v>
      </c>
      <c r="C536">
        <v>37.4</v>
      </c>
      <c r="D536" s="9">
        <f t="shared" si="49"/>
        <v>76.23212723508928</v>
      </c>
      <c r="F536" s="8">
        <v>13.2</v>
      </c>
      <c r="G536" s="3">
        <f t="shared" si="50"/>
        <v>6.3007159904534607E-2</v>
      </c>
      <c r="H536">
        <v>37.700000000000003</v>
      </c>
      <c r="I536" s="9">
        <f t="shared" si="51"/>
        <v>76.770569625408484</v>
      </c>
      <c r="J536" t="b">
        <f t="shared" si="53"/>
        <v>0</v>
      </c>
      <c r="K536" s="8">
        <v>10.4</v>
      </c>
      <c r="L536" s="3">
        <f>K536/'Tensile Test'!$L$2</f>
        <v>4.8248218527315916E-2</v>
      </c>
      <c r="M536">
        <v>31.25</v>
      </c>
      <c r="N536" s="9">
        <f>M536*1000/'Tensile Test'!$L$3/'Tensile Test'!$L$4</f>
        <v>66.747190477258442</v>
      </c>
      <c r="O536" t="b">
        <f t="shared" si="52"/>
        <v>0</v>
      </c>
    </row>
    <row r="537" spans="1:15" x14ac:dyDescent="0.3">
      <c r="A537" s="8">
        <v>14.2</v>
      </c>
      <c r="B537" s="3">
        <f t="shared" si="48"/>
        <v>7.0106146630461608E-2</v>
      </c>
      <c r="C537">
        <v>37.450000000000003</v>
      </c>
      <c r="D537" s="9">
        <f t="shared" si="49"/>
        <v>76.334041843692347</v>
      </c>
      <c r="F537" s="8">
        <v>13.2</v>
      </c>
      <c r="G537" s="3">
        <f t="shared" si="50"/>
        <v>6.3007159904534607E-2</v>
      </c>
      <c r="H537">
        <v>37.799999999999997</v>
      </c>
      <c r="I537" s="9">
        <f t="shared" si="51"/>
        <v>76.974205088605856</v>
      </c>
      <c r="J537" t="b">
        <f t="shared" si="53"/>
        <v>0</v>
      </c>
      <c r="K537" s="8">
        <v>10.4</v>
      </c>
      <c r="L537" s="3">
        <f>K537/'Tensile Test'!$L$2</f>
        <v>4.8248218527315916E-2</v>
      </c>
      <c r="M537">
        <v>31.35</v>
      </c>
      <c r="N537" s="9">
        <f>M537*1000/'Tensile Test'!$L$3/'Tensile Test'!$L$4</f>
        <v>66.960781486785663</v>
      </c>
      <c r="O537" t="b">
        <f t="shared" si="52"/>
        <v>0</v>
      </c>
    </row>
    <row r="538" spans="1:15" x14ac:dyDescent="0.3">
      <c r="A538" s="8">
        <v>14.2</v>
      </c>
      <c r="B538" s="3">
        <f t="shared" si="48"/>
        <v>7.0106146630461608E-2</v>
      </c>
      <c r="C538">
        <v>37.549999999999997</v>
      </c>
      <c r="D538" s="9">
        <f t="shared" si="49"/>
        <v>76.537871060898453</v>
      </c>
      <c r="F538" s="8">
        <v>13.2</v>
      </c>
      <c r="G538" s="3">
        <f t="shared" si="50"/>
        <v>6.3007159904534607E-2</v>
      </c>
      <c r="H538">
        <v>37.85</v>
      </c>
      <c r="I538" s="9">
        <f t="shared" si="51"/>
        <v>77.076022820204557</v>
      </c>
      <c r="J538" t="b">
        <f t="shared" si="53"/>
        <v>0</v>
      </c>
      <c r="K538" s="8">
        <v>10.4</v>
      </c>
      <c r="L538" s="3">
        <f>K538/'Tensile Test'!$L$2</f>
        <v>4.8248218527315916E-2</v>
      </c>
      <c r="M538">
        <v>31.4</v>
      </c>
      <c r="N538" s="9">
        <f>M538*1000/'Tensile Test'!$L$3/'Tensile Test'!$L$4</f>
        <v>67.067576991549274</v>
      </c>
      <c r="O538" t="b">
        <f t="shared" si="52"/>
        <v>0</v>
      </c>
    </row>
    <row r="539" spans="1:15" x14ac:dyDescent="0.3">
      <c r="A539" s="8">
        <v>14.2</v>
      </c>
      <c r="B539" s="3">
        <f t="shared" si="48"/>
        <v>7.0106146630461608E-2</v>
      </c>
      <c r="C539">
        <v>37.700000000000003</v>
      </c>
      <c r="D539" s="9">
        <f t="shared" si="49"/>
        <v>76.843614886707641</v>
      </c>
      <c r="F539" s="8">
        <v>13.6</v>
      </c>
      <c r="G539" s="3">
        <f t="shared" si="50"/>
        <v>6.4916467780429588E-2</v>
      </c>
      <c r="H539">
        <v>37.85</v>
      </c>
      <c r="I539" s="9">
        <f t="shared" si="51"/>
        <v>77.076022820204557</v>
      </c>
      <c r="J539" t="b">
        <f t="shared" si="53"/>
        <v>0</v>
      </c>
      <c r="K539" s="8">
        <v>10.4</v>
      </c>
      <c r="L539" s="3">
        <f>K539/'Tensile Test'!$L$2</f>
        <v>4.8248218527315916E-2</v>
      </c>
      <c r="M539">
        <v>31.5</v>
      </c>
      <c r="N539" s="9">
        <f>M539*1000/'Tensile Test'!$L$3/'Tensile Test'!$L$4</f>
        <v>67.281168001076495</v>
      </c>
      <c r="O539" t="b">
        <f t="shared" si="52"/>
        <v>0</v>
      </c>
    </row>
    <row r="540" spans="1:15" x14ac:dyDescent="0.3">
      <c r="A540" s="8">
        <v>14.3</v>
      </c>
      <c r="B540" s="3">
        <f t="shared" si="48"/>
        <v>7.0599851888422605E-2</v>
      </c>
      <c r="C540">
        <v>37.75</v>
      </c>
      <c r="D540" s="9">
        <f t="shared" si="49"/>
        <v>76.945529495310709</v>
      </c>
      <c r="F540" s="8">
        <v>13.6</v>
      </c>
      <c r="G540" s="3">
        <f t="shared" si="50"/>
        <v>6.4916467780429588E-2</v>
      </c>
      <c r="H540">
        <v>37.9</v>
      </c>
      <c r="I540" s="9">
        <f t="shared" si="51"/>
        <v>77.177840551803229</v>
      </c>
      <c r="J540" t="b">
        <f t="shared" si="53"/>
        <v>0</v>
      </c>
      <c r="K540" s="8">
        <v>10.4</v>
      </c>
      <c r="L540" s="3">
        <f>K540/'Tensile Test'!$L$2</f>
        <v>4.8248218527315916E-2</v>
      </c>
      <c r="M540">
        <v>31.5</v>
      </c>
      <c r="N540" s="9">
        <f>M540*1000/'Tensile Test'!$L$3/'Tensile Test'!$L$4</f>
        <v>67.281168001076495</v>
      </c>
      <c r="O540" t="b">
        <f t="shared" si="52"/>
        <v>0</v>
      </c>
    </row>
    <row r="541" spans="1:15" x14ac:dyDescent="0.3">
      <c r="A541" s="8">
        <v>14.4</v>
      </c>
      <c r="B541" s="3">
        <f t="shared" si="48"/>
        <v>7.1093557146383601E-2</v>
      </c>
      <c r="C541">
        <v>37.85</v>
      </c>
      <c r="D541" s="9">
        <f t="shared" si="49"/>
        <v>77.149358712516815</v>
      </c>
      <c r="F541" s="8">
        <v>13.6</v>
      </c>
      <c r="G541" s="3">
        <f t="shared" si="50"/>
        <v>6.4916467780429588E-2</v>
      </c>
      <c r="H541">
        <v>38</v>
      </c>
      <c r="I541" s="9">
        <f t="shared" si="51"/>
        <v>77.381476015000601</v>
      </c>
      <c r="J541" t="b">
        <f t="shared" si="53"/>
        <v>0</v>
      </c>
      <c r="K541" s="8">
        <v>10.4</v>
      </c>
      <c r="L541" s="3">
        <f>K541/'Tensile Test'!$L$2</f>
        <v>4.8248218527315916E-2</v>
      </c>
      <c r="M541">
        <v>31.55</v>
      </c>
      <c r="N541" s="9">
        <f>M541*1000/'Tensile Test'!$L$3/'Tensile Test'!$L$4</f>
        <v>67.387963505840119</v>
      </c>
      <c r="O541" t="b">
        <f t="shared" si="52"/>
        <v>0</v>
      </c>
    </row>
    <row r="542" spans="1:15" x14ac:dyDescent="0.3">
      <c r="A542" s="8">
        <v>14.5</v>
      </c>
      <c r="B542" s="3">
        <f t="shared" si="48"/>
        <v>7.1587262404344598E-2</v>
      </c>
      <c r="C542">
        <v>37.950000000000003</v>
      </c>
      <c r="D542" s="9">
        <f t="shared" si="49"/>
        <v>77.353187929722949</v>
      </c>
      <c r="F542" s="8">
        <v>13.6</v>
      </c>
      <c r="G542" s="3">
        <f t="shared" si="50"/>
        <v>6.4916467780429588E-2</v>
      </c>
      <c r="H542">
        <v>38.049999999999997</v>
      </c>
      <c r="I542" s="9">
        <f t="shared" si="51"/>
        <v>77.483293746599287</v>
      </c>
      <c r="J542" t="b">
        <f t="shared" si="53"/>
        <v>0</v>
      </c>
      <c r="K542" s="8">
        <v>10.4</v>
      </c>
      <c r="L542" s="3">
        <f>K542/'Tensile Test'!$L$2</f>
        <v>4.8248218527315916E-2</v>
      </c>
      <c r="M542">
        <v>31.65</v>
      </c>
      <c r="N542" s="9">
        <f>M542*1000/'Tensile Test'!$L$3/'Tensile Test'!$L$4</f>
        <v>67.60155451536734</v>
      </c>
      <c r="O542" t="b">
        <f t="shared" si="52"/>
        <v>0</v>
      </c>
    </row>
    <row r="543" spans="1:15" x14ac:dyDescent="0.3">
      <c r="A543" s="8">
        <v>14.6</v>
      </c>
      <c r="B543" s="3">
        <f t="shared" si="48"/>
        <v>7.2080967662305595E-2</v>
      </c>
      <c r="C543">
        <v>38.1</v>
      </c>
      <c r="D543" s="9">
        <f t="shared" si="49"/>
        <v>77.658931755532123</v>
      </c>
      <c r="F543" s="8">
        <v>13.6</v>
      </c>
      <c r="G543" s="3">
        <f t="shared" si="50"/>
        <v>6.4916467780429588E-2</v>
      </c>
      <c r="H543">
        <v>38.15</v>
      </c>
      <c r="I543" s="9">
        <f t="shared" si="51"/>
        <v>77.686929209796659</v>
      </c>
      <c r="J543" t="b">
        <f t="shared" si="53"/>
        <v>0</v>
      </c>
      <c r="K543" s="8">
        <v>10.4</v>
      </c>
      <c r="L543" s="3">
        <f>K543/'Tensile Test'!$L$2</f>
        <v>4.8248218527315916E-2</v>
      </c>
      <c r="M543">
        <v>31.7</v>
      </c>
      <c r="N543" s="9">
        <f>M543*1000/'Tensile Test'!$L$3/'Tensile Test'!$L$4</f>
        <v>67.708350020130965</v>
      </c>
      <c r="O543" t="b">
        <f t="shared" si="52"/>
        <v>0</v>
      </c>
    </row>
    <row r="544" spans="1:15" x14ac:dyDescent="0.3">
      <c r="A544" s="8">
        <v>14.6</v>
      </c>
      <c r="B544" s="3">
        <f t="shared" si="48"/>
        <v>7.2080967662305595E-2</v>
      </c>
      <c r="C544">
        <v>38.25</v>
      </c>
      <c r="D544" s="9">
        <f t="shared" si="49"/>
        <v>77.964675581341311</v>
      </c>
      <c r="F544" s="8">
        <v>13.7</v>
      </c>
      <c r="G544" s="3">
        <f t="shared" si="50"/>
        <v>6.5393794749403336E-2</v>
      </c>
      <c r="H544">
        <v>38.15</v>
      </c>
      <c r="I544" s="9">
        <f t="shared" si="51"/>
        <v>77.686929209796659</v>
      </c>
      <c r="J544" t="b">
        <f t="shared" si="53"/>
        <v>0</v>
      </c>
      <c r="K544" s="8">
        <v>10.4</v>
      </c>
      <c r="L544" s="3">
        <f>K544/'Tensile Test'!$L$2</f>
        <v>4.8248218527315916E-2</v>
      </c>
      <c r="M544">
        <v>31.75</v>
      </c>
      <c r="N544" s="9">
        <f>M544*1000/'Tensile Test'!$L$3/'Tensile Test'!$L$4</f>
        <v>67.815145524894575</v>
      </c>
      <c r="O544" t="b">
        <f t="shared" si="52"/>
        <v>0</v>
      </c>
    </row>
    <row r="545" spans="1:15" x14ac:dyDescent="0.3">
      <c r="A545" s="8">
        <v>14.6</v>
      </c>
      <c r="B545" s="3">
        <f t="shared" si="48"/>
        <v>7.2080967662305595E-2</v>
      </c>
      <c r="C545">
        <v>38.35</v>
      </c>
      <c r="D545" s="9">
        <f t="shared" si="49"/>
        <v>78.168504798547431</v>
      </c>
      <c r="F545" s="8">
        <v>13.7</v>
      </c>
      <c r="G545" s="3">
        <f t="shared" si="50"/>
        <v>6.5393794749403336E-2</v>
      </c>
      <c r="H545">
        <v>38.299999999999997</v>
      </c>
      <c r="I545" s="9">
        <f t="shared" si="51"/>
        <v>77.992382404592703</v>
      </c>
      <c r="J545" t="b">
        <f t="shared" si="53"/>
        <v>0</v>
      </c>
      <c r="K545" s="8">
        <v>10.4</v>
      </c>
      <c r="L545" s="3">
        <f>K545/'Tensile Test'!$L$2</f>
        <v>4.8248218527315916E-2</v>
      </c>
      <c r="M545">
        <v>31.85</v>
      </c>
      <c r="N545" s="9">
        <f>M545*1000/'Tensile Test'!$L$3/'Tensile Test'!$L$4</f>
        <v>68.02873653442181</v>
      </c>
      <c r="O545" t="b">
        <f t="shared" si="52"/>
        <v>0</v>
      </c>
    </row>
    <row r="546" spans="1:15" x14ac:dyDescent="0.3">
      <c r="A546" s="8">
        <v>14.6</v>
      </c>
      <c r="B546" s="3">
        <f t="shared" si="48"/>
        <v>7.2080967662305595E-2</v>
      </c>
      <c r="C546">
        <v>38.4</v>
      </c>
      <c r="D546" s="9">
        <f t="shared" si="49"/>
        <v>78.270419407150484</v>
      </c>
      <c r="F546" s="8">
        <v>13.7</v>
      </c>
      <c r="G546" s="3">
        <f t="shared" si="50"/>
        <v>6.5393794749403336E-2</v>
      </c>
      <c r="H546">
        <v>38.35</v>
      </c>
      <c r="I546" s="9">
        <f t="shared" si="51"/>
        <v>78.094200136191404</v>
      </c>
      <c r="J546" t="b">
        <f t="shared" si="53"/>
        <v>0</v>
      </c>
      <c r="K546" s="8">
        <v>10.4</v>
      </c>
      <c r="L546" s="3">
        <f>K546/'Tensile Test'!$L$2</f>
        <v>4.8248218527315916E-2</v>
      </c>
      <c r="M546">
        <v>31.9</v>
      </c>
      <c r="N546" s="9">
        <f>M546*1000/'Tensile Test'!$L$3/'Tensile Test'!$L$4</f>
        <v>68.135532039185421</v>
      </c>
      <c r="O546" t="b">
        <f t="shared" si="52"/>
        <v>0</v>
      </c>
    </row>
    <row r="547" spans="1:15" x14ac:dyDescent="0.3">
      <c r="A547" s="8">
        <v>14.6</v>
      </c>
      <c r="B547" s="3">
        <f t="shared" si="48"/>
        <v>7.2080967662305595E-2</v>
      </c>
      <c r="C547">
        <v>38.450000000000003</v>
      </c>
      <c r="D547" s="9">
        <f t="shared" si="49"/>
        <v>78.372334015753538</v>
      </c>
      <c r="F547" s="8">
        <v>13.7</v>
      </c>
      <c r="G547" s="3">
        <f t="shared" si="50"/>
        <v>6.5393794749403336E-2</v>
      </c>
      <c r="H547">
        <v>38.450000000000003</v>
      </c>
      <c r="I547" s="9">
        <f t="shared" si="51"/>
        <v>78.297835599388776</v>
      </c>
      <c r="J547" t="b">
        <f t="shared" si="53"/>
        <v>0</v>
      </c>
      <c r="K547" s="8">
        <v>10.4</v>
      </c>
      <c r="L547" s="3">
        <f>K547/'Tensile Test'!$L$2</f>
        <v>4.8248218527315916E-2</v>
      </c>
      <c r="M547">
        <v>31.9</v>
      </c>
      <c r="N547" s="9">
        <f>M547*1000/'Tensile Test'!$L$3/'Tensile Test'!$L$4</f>
        <v>68.135532039185421</v>
      </c>
      <c r="O547" t="b">
        <f t="shared" si="52"/>
        <v>0</v>
      </c>
    </row>
    <row r="548" spans="1:15" x14ac:dyDescent="0.3">
      <c r="A548" s="8">
        <v>14.6</v>
      </c>
      <c r="B548" s="3">
        <f t="shared" si="48"/>
        <v>7.2080967662305595E-2</v>
      </c>
      <c r="C548">
        <v>38.549999999999997</v>
      </c>
      <c r="D548" s="9">
        <f t="shared" si="49"/>
        <v>78.576163232959672</v>
      </c>
      <c r="F548" s="8">
        <v>13.8</v>
      </c>
      <c r="G548" s="3">
        <f t="shared" si="50"/>
        <v>6.5871121718377099E-2</v>
      </c>
      <c r="H548">
        <v>38.450000000000003</v>
      </c>
      <c r="I548" s="9">
        <f t="shared" si="51"/>
        <v>78.297835599388776</v>
      </c>
      <c r="J548" t="b">
        <f t="shared" si="53"/>
        <v>0</v>
      </c>
      <c r="K548" s="8">
        <v>10.4</v>
      </c>
      <c r="L548" s="3">
        <f>K548/'Tensile Test'!$L$2</f>
        <v>4.8248218527315916E-2</v>
      </c>
      <c r="M548">
        <v>32</v>
      </c>
      <c r="N548" s="9">
        <f>M548*1000/'Tensile Test'!$L$3/'Tensile Test'!$L$4</f>
        <v>68.349123048712642</v>
      </c>
      <c r="O548" t="b">
        <f t="shared" si="52"/>
        <v>0</v>
      </c>
    </row>
    <row r="549" spans="1:15" x14ac:dyDescent="0.3">
      <c r="A549" s="8">
        <v>14.6</v>
      </c>
      <c r="B549" s="3">
        <f t="shared" si="48"/>
        <v>7.2080967662305595E-2</v>
      </c>
      <c r="C549">
        <v>38.700000000000003</v>
      </c>
      <c r="D549" s="9">
        <f t="shared" si="49"/>
        <v>78.881907058768846</v>
      </c>
      <c r="F549" s="8">
        <v>13.8</v>
      </c>
      <c r="G549" s="3">
        <f t="shared" si="50"/>
        <v>6.5871121718377099E-2</v>
      </c>
      <c r="H549">
        <v>38.5</v>
      </c>
      <c r="I549" s="9">
        <f t="shared" si="51"/>
        <v>78.399653330987448</v>
      </c>
      <c r="J549" t="b">
        <f t="shared" si="53"/>
        <v>0</v>
      </c>
      <c r="K549" s="8">
        <v>10.4</v>
      </c>
      <c r="L549" s="3">
        <f>K549/'Tensile Test'!$L$2</f>
        <v>4.8248218527315916E-2</v>
      </c>
      <c r="M549">
        <v>32.049999999999997</v>
      </c>
      <c r="N549" s="9">
        <f>M549*1000/'Tensile Test'!$L$3/'Tensile Test'!$L$4</f>
        <v>68.455918553476252</v>
      </c>
      <c r="O549" t="b">
        <f t="shared" si="52"/>
        <v>0</v>
      </c>
    </row>
    <row r="550" spans="1:15" x14ac:dyDescent="0.3">
      <c r="A550" s="8">
        <v>14.6</v>
      </c>
      <c r="B550" s="3">
        <f t="shared" si="48"/>
        <v>7.2080967662305595E-2</v>
      </c>
      <c r="C550">
        <v>38.75</v>
      </c>
      <c r="D550" s="9">
        <f t="shared" si="49"/>
        <v>78.983821667371913</v>
      </c>
      <c r="F550" s="8">
        <v>13.8</v>
      </c>
      <c r="G550" s="3">
        <f t="shared" si="50"/>
        <v>6.5871121718377099E-2</v>
      </c>
      <c r="H550">
        <v>38.549999999999997</v>
      </c>
      <c r="I550" s="9">
        <f t="shared" si="51"/>
        <v>78.501471062586148</v>
      </c>
      <c r="J550" t="b">
        <f t="shared" si="53"/>
        <v>0</v>
      </c>
      <c r="K550" s="8">
        <v>10.4</v>
      </c>
      <c r="L550" s="3">
        <f>K550/'Tensile Test'!$L$2</f>
        <v>4.8248218527315916E-2</v>
      </c>
      <c r="M550">
        <v>32.15</v>
      </c>
      <c r="N550" s="9">
        <f>M550*1000/'Tensile Test'!$L$3/'Tensile Test'!$L$4</f>
        <v>68.669509563003473</v>
      </c>
      <c r="O550" t="b">
        <f t="shared" si="52"/>
        <v>0</v>
      </c>
    </row>
    <row r="551" spans="1:15" x14ac:dyDescent="0.3">
      <c r="A551" s="8">
        <v>14.6</v>
      </c>
      <c r="B551" s="3">
        <f t="shared" si="48"/>
        <v>7.2080967662305595E-2</v>
      </c>
      <c r="C551">
        <v>38.85</v>
      </c>
      <c r="D551" s="9">
        <f t="shared" si="49"/>
        <v>79.187650884578034</v>
      </c>
      <c r="F551" s="8">
        <v>13.8</v>
      </c>
      <c r="G551" s="3">
        <f t="shared" si="50"/>
        <v>6.5871121718377099E-2</v>
      </c>
      <c r="H551">
        <v>38.65</v>
      </c>
      <c r="I551" s="9">
        <f t="shared" si="51"/>
        <v>78.705106525783506</v>
      </c>
      <c r="J551" t="b">
        <f t="shared" si="53"/>
        <v>0</v>
      </c>
      <c r="K551" s="8">
        <v>10.4</v>
      </c>
      <c r="L551" s="3">
        <f>K551/'Tensile Test'!$L$2</f>
        <v>4.8248218527315916E-2</v>
      </c>
      <c r="M551">
        <v>32.200000000000003</v>
      </c>
      <c r="N551" s="9">
        <f>M551*1000/'Tensile Test'!$L$3/'Tensile Test'!$L$4</f>
        <v>68.776305067767098</v>
      </c>
      <c r="O551" t="b">
        <f t="shared" si="52"/>
        <v>0</v>
      </c>
    </row>
    <row r="552" spans="1:15" x14ac:dyDescent="0.3">
      <c r="A552" s="8">
        <v>14.6</v>
      </c>
      <c r="B552" s="3">
        <f t="shared" si="48"/>
        <v>7.2080967662305595E-2</v>
      </c>
      <c r="C552">
        <v>38.9</v>
      </c>
      <c r="D552" s="9">
        <f t="shared" si="49"/>
        <v>79.289565493181101</v>
      </c>
      <c r="F552" s="8">
        <v>13.9</v>
      </c>
      <c r="G552" s="3">
        <f t="shared" si="50"/>
        <v>6.6348448687350833E-2</v>
      </c>
      <c r="H552">
        <v>38.65</v>
      </c>
      <c r="I552" s="9">
        <f t="shared" si="51"/>
        <v>78.705106525783506</v>
      </c>
      <c r="J552" t="b">
        <f t="shared" si="53"/>
        <v>0</v>
      </c>
      <c r="K552" s="8">
        <v>10.4</v>
      </c>
      <c r="L552" s="3">
        <f>K552/'Tensile Test'!$L$2</f>
        <v>4.8248218527315916E-2</v>
      </c>
      <c r="M552">
        <v>32.25</v>
      </c>
      <c r="N552" s="9">
        <f>M552*1000/'Tensile Test'!$L$3/'Tensile Test'!$L$4</f>
        <v>68.883100572530708</v>
      </c>
      <c r="O552" t="b">
        <f t="shared" si="52"/>
        <v>0</v>
      </c>
    </row>
    <row r="553" spans="1:15" x14ac:dyDescent="0.3">
      <c r="A553" s="8">
        <v>14.6</v>
      </c>
      <c r="B553" s="3">
        <f t="shared" si="48"/>
        <v>7.2080967662305595E-2</v>
      </c>
      <c r="C553">
        <v>39</v>
      </c>
      <c r="D553" s="9">
        <f t="shared" si="49"/>
        <v>79.493394710387207</v>
      </c>
      <c r="F553" s="8">
        <v>14</v>
      </c>
      <c r="G553" s="3">
        <f t="shared" si="50"/>
        <v>6.6825775656324582E-2</v>
      </c>
      <c r="H553">
        <v>38.65</v>
      </c>
      <c r="I553" s="9">
        <f t="shared" si="51"/>
        <v>78.705106525783506</v>
      </c>
      <c r="J553" t="b">
        <f t="shared" si="53"/>
        <v>0</v>
      </c>
      <c r="K553" s="8">
        <v>10.8</v>
      </c>
      <c r="L553" s="3">
        <f>K553/'Tensile Test'!$L$2</f>
        <v>5.0103919239904995E-2</v>
      </c>
      <c r="M553">
        <v>32.25</v>
      </c>
      <c r="N553" s="9">
        <f>M553*1000/'Tensile Test'!$L$3/'Tensile Test'!$L$4</f>
        <v>68.883100572530708</v>
      </c>
      <c r="O553" t="b">
        <f t="shared" si="52"/>
        <v>0</v>
      </c>
    </row>
    <row r="554" spans="1:15" x14ac:dyDescent="0.3">
      <c r="A554" s="8">
        <v>14.6</v>
      </c>
      <c r="B554" s="3">
        <f t="shared" si="48"/>
        <v>7.2080967662305595E-2</v>
      </c>
      <c r="C554">
        <v>39.1</v>
      </c>
      <c r="D554" s="9">
        <f t="shared" si="49"/>
        <v>79.697223927593342</v>
      </c>
      <c r="F554" s="8">
        <v>14</v>
      </c>
      <c r="G554" s="3">
        <f t="shared" si="50"/>
        <v>6.6825775656324582E-2</v>
      </c>
      <c r="H554">
        <v>38.700000000000003</v>
      </c>
      <c r="I554" s="9">
        <f t="shared" si="51"/>
        <v>78.806924257382192</v>
      </c>
      <c r="J554" t="b">
        <f t="shared" si="53"/>
        <v>0</v>
      </c>
      <c r="K554" s="8">
        <v>10.8</v>
      </c>
      <c r="L554" s="3">
        <f>K554/'Tensile Test'!$L$2</f>
        <v>5.0103919239904995E-2</v>
      </c>
      <c r="M554">
        <v>32.25</v>
      </c>
      <c r="N554" s="9">
        <f>M554*1000/'Tensile Test'!$L$3/'Tensile Test'!$L$4</f>
        <v>68.883100572530708</v>
      </c>
      <c r="O554" t="b">
        <f t="shared" si="52"/>
        <v>0</v>
      </c>
    </row>
    <row r="555" spans="1:15" x14ac:dyDescent="0.3">
      <c r="A555" s="8">
        <v>14.8</v>
      </c>
      <c r="B555" s="3">
        <f t="shared" si="48"/>
        <v>7.3068378178227603E-2</v>
      </c>
      <c r="C555">
        <v>39.200000000000003</v>
      </c>
      <c r="D555" s="9">
        <f t="shared" si="49"/>
        <v>79.901053144799462</v>
      </c>
      <c r="F555" s="8">
        <v>14</v>
      </c>
      <c r="G555" s="3">
        <f t="shared" si="50"/>
        <v>6.6825775656324582E-2</v>
      </c>
      <c r="H555">
        <v>38.799999999999997</v>
      </c>
      <c r="I555" s="9">
        <f t="shared" si="51"/>
        <v>79.010559720579565</v>
      </c>
      <c r="J555" t="b">
        <f t="shared" si="53"/>
        <v>0</v>
      </c>
      <c r="K555" s="8">
        <v>10.8</v>
      </c>
      <c r="L555" s="3">
        <f>K555/'Tensile Test'!$L$2</f>
        <v>5.0103919239904995E-2</v>
      </c>
      <c r="M555">
        <v>32.35</v>
      </c>
      <c r="N555" s="9">
        <f>M555*1000/'Tensile Test'!$L$3/'Tensile Test'!$L$4</f>
        <v>69.096691582057929</v>
      </c>
      <c r="O555" t="b">
        <f t="shared" si="52"/>
        <v>0</v>
      </c>
    </row>
    <row r="556" spans="1:15" x14ac:dyDescent="0.3">
      <c r="A556" s="8">
        <v>15</v>
      </c>
      <c r="B556" s="3">
        <f t="shared" si="48"/>
        <v>7.4055788694149582E-2</v>
      </c>
      <c r="C556">
        <v>39.25</v>
      </c>
      <c r="D556" s="9">
        <f t="shared" si="49"/>
        <v>80.002967753402515</v>
      </c>
      <c r="F556" s="8">
        <v>14</v>
      </c>
      <c r="G556" s="3">
        <f t="shared" si="50"/>
        <v>6.6825775656324582E-2</v>
      </c>
      <c r="H556">
        <v>38.85</v>
      </c>
      <c r="I556" s="9">
        <f t="shared" si="51"/>
        <v>79.112377452178251</v>
      </c>
      <c r="J556" t="b">
        <f t="shared" si="53"/>
        <v>0</v>
      </c>
      <c r="K556" s="8">
        <v>10.8</v>
      </c>
      <c r="L556" s="3">
        <f>K556/'Tensile Test'!$L$2</f>
        <v>5.0103919239904995E-2</v>
      </c>
      <c r="M556">
        <v>32.35</v>
      </c>
      <c r="N556" s="9">
        <f>M556*1000/'Tensile Test'!$L$3/'Tensile Test'!$L$4</f>
        <v>69.096691582057929</v>
      </c>
      <c r="O556" t="b">
        <f t="shared" si="52"/>
        <v>0</v>
      </c>
    </row>
    <row r="557" spans="1:15" x14ac:dyDescent="0.3">
      <c r="A557" s="8">
        <v>15</v>
      </c>
      <c r="B557" s="3">
        <f t="shared" si="48"/>
        <v>7.4055788694149582E-2</v>
      </c>
      <c r="C557">
        <v>39.35</v>
      </c>
      <c r="D557" s="9">
        <f t="shared" si="49"/>
        <v>80.206796970608636</v>
      </c>
      <c r="F557" s="8">
        <v>14</v>
      </c>
      <c r="G557" s="3">
        <f t="shared" si="50"/>
        <v>6.6825775656324582E-2</v>
      </c>
      <c r="H557">
        <v>38.950000000000003</v>
      </c>
      <c r="I557" s="9">
        <f t="shared" si="51"/>
        <v>79.316012915375623</v>
      </c>
      <c r="J557" t="b">
        <f t="shared" si="53"/>
        <v>0</v>
      </c>
      <c r="K557" s="8">
        <v>10.8</v>
      </c>
      <c r="L557" s="3">
        <f>K557/'Tensile Test'!$L$2</f>
        <v>5.0103919239904995E-2</v>
      </c>
      <c r="M557">
        <v>32.4</v>
      </c>
      <c r="N557" s="9">
        <f>M557*1000/'Tensile Test'!$L$3/'Tensile Test'!$L$4</f>
        <v>69.203487086821539</v>
      </c>
      <c r="O557" t="b">
        <f t="shared" si="52"/>
        <v>0</v>
      </c>
    </row>
    <row r="558" spans="1:15" x14ac:dyDescent="0.3">
      <c r="A558" s="8">
        <v>15</v>
      </c>
      <c r="B558" s="3">
        <f t="shared" si="48"/>
        <v>7.4055788694149582E-2</v>
      </c>
      <c r="C558">
        <v>39.4</v>
      </c>
      <c r="D558" s="9">
        <f t="shared" si="49"/>
        <v>80.308711579211703</v>
      </c>
      <c r="F558" s="8">
        <v>14</v>
      </c>
      <c r="G558" s="3">
        <f t="shared" si="50"/>
        <v>6.6825775656324582E-2</v>
      </c>
      <c r="H558">
        <v>39</v>
      </c>
      <c r="I558" s="9">
        <f t="shared" si="51"/>
        <v>79.417830646974295</v>
      </c>
      <c r="J558" t="b">
        <f t="shared" si="53"/>
        <v>0</v>
      </c>
      <c r="K558" s="8">
        <v>10.8</v>
      </c>
      <c r="L558" s="3">
        <f>K558/'Tensile Test'!$L$2</f>
        <v>5.0103919239904995E-2</v>
      </c>
      <c r="M558">
        <v>32.4</v>
      </c>
      <c r="N558" s="9">
        <f>M558*1000/'Tensile Test'!$L$3/'Tensile Test'!$L$4</f>
        <v>69.203487086821539</v>
      </c>
      <c r="O558" t="b">
        <f t="shared" si="52"/>
        <v>0</v>
      </c>
    </row>
    <row r="559" spans="1:15" x14ac:dyDescent="0.3">
      <c r="A559" s="8">
        <v>15</v>
      </c>
      <c r="B559" s="3">
        <f t="shared" si="48"/>
        <v>7.4055788694149582E-2</v>
      </c>
      <c r="C559">
        <v>39.5</v>
      </c>
      <c r="D559" s="9">
        <f t="shared" si="49"/>
        <v>80.512540796417824</v>
      </c>
      <c r="F559" s="8">
        <v>14</v>
      </c>
      <c r="G559" s="3">
        <f t="shared" si="50"/>
        <v>6.6825775656324582E-2</v>
      </c>
      <c r="H559">
        <v>39.049999999999997</v>
      </c>
      <c r="I559" s="9">
        <f t="shared" si="51"/>
        <v>79.519648378572995</v>
      </c>
      <c r="J559" t="b">
        <f t="shared" si="53"/>
        <v>0</v>
      </c>
      <c r="K559" s="8">
        <v>10.8</v>
      </c>
      <c r="L559" s="3">
        <f>K559/'Tensile Test'!$L$2</f>
        <v>5.0103919239904995E-2</v>
      </c>
      <c r="M559">
        <v>32.5</v>
      </c>
      <c r="N559" s="9">
        <f>M559*1000/'Tensile Test'!$L$3/'Tensile Test'!$L$4</f>
        <v>69.417078096348774</v>
      </c>
      <c r="O559" t="b">
        <f t="shared" si="52"/>
        <v>0</v>
      </c>
    </row>
    <row r="560" spans="1:15" x14ac:dyDescent="0.3">
      <c r="A560" s="8">
        <v>15</v>
      </c>
      <c r="B560" s="3">
        <f t="shared" si="48"/>
        <v>7.4055788694149582E-2</v>
      </c>
      <c r="C560">
        <v>39.549999999999997</v>
      </c>
      <c r="D560" s="9">
        <f t="shared" si="49"/>
        <v>80.614455405020877</v>
      </c>
      <c r="F560" s="8">
        <v>14.1</v>
      </c>
      <c r="G560" s="3">
        <f t="shared" si="50"/>
        <v>6.7303102625298331E-2</v>
      </c>
      <c r="H560">
        <v>39.15</v>
      </c>
      <c r="I560" s="9">
        <f t="shared" si="51"/>
        <v>79.723283841770368</v>
      </c>
      <c r="J560" t="b">
        <f t="shared" si="53"/>
        <v>0</v>
      </c>
      <c r="K560" s="8">
        <v>10.8</v>
      </c>
      <c r="L560" s="3">
        <f>K560/'Tensile Test'!$L$2</f>
        <v>5.0103919239904995E-2</v>
      </c>
      <c r="M560">
        <v>32.5</v>
      </c>
      <c r="N560" s="9">
        <f>M560*1000/'Tensile Test'!$L$3/'Tensile Test'!$L$4</f>
        <v>69.417078096348774</v>
      </c>
      <c r="O560" t="b">
        <f t="shared" si="52"/>
        <v>0</v>
      </c>
    </row>
    <row r="561" spans="1:15" x14ac:dyDescent="0.3">
      <c r="A561" s="8">
        <v>15.7</v>
      </c>
      <c r="B561" s="3">
        <f t="shared" si="48"/>
        <v>7.751172549987656E-2</v>
      </c>
      <c r="C561">
        <v>29.05</v>
      </c>
      <c r="D561" s="9">
        <f t="shared" si="49"/>
        <v>59.212387598378172</v>
      </c>
      <c r="F561" s="8">
        <v>14.1</v>
      </c>
      <c r="G561" s="3">
        <f t="shared" si="50"/>
        <v>6.7303102625298331E-2</v>
      </c>
      <c r="H561">
        <v>39.200000000000003</v>
      </c>
      <c r="I561" s="9">
        <f t="shared" si="51"/>
        <v>79.825101573369039</v>
      </c>
      <c r="J561" t="b">
        <f t="shared" si="53"/>
        <v>0</v>
      </c>
      <c r="K561" s="8">
        <v>10.8</v>
      </c>
      <c r="L561" s="3">
        <f>K561/'Tensile Test'!$L$2</f>
        <v>5.0103919239904995E-2</v>
      </c>
      <c r="M561">
        <v>32.549999999999997</v>
      </c>
      <c r="N561" s="9">
        <f>M561*1000/'Tensile Test'!$L$3/'Tensile Test'!$L$4</f>
        <v>69.523873601112385</v>
      </c>
      <c r="O561" t="b">
        <f t="shared" si="52"/>
        <v>0</v>
      </c>
    </row>
    <row r="562" spans="1:15" x14ac:dyDescent="0.3">
      <c r="A562" s="8">
        <v>15.8</v>
      </c>
      <c r="B562" s="3">
        <f t="shared" si="48"/>
        <v>7.8005430757837571E-2</v>
      </c>
      <c r="C562">
        <v>27</v>
      </c>
      <c r="D562" s="9">
        <f t="shared" si="49"/>
        <v>55.033888645652688</v>
      </c>
      <c r="F562" s="8">
        <v>14.1</v>
      </c>
      <c r="G562" s="3">
        <f t="shared" si="50"/>
        <v>6.7303102625298331E-2</v>
      </c>
      <c r="H562">
        <v>39.299999999999997</v>
      </c>
      <c r="I562" s="9">
        <f t="shared" si="51"/>
        <v>80.028737036566412</v>
      </c>
      <c r="J562" t="b">
        <f t="shared" si="53"/>
        <v>0</v>
      </c>
      <c r="K562" s="8">
        <v>10.8</v>
      </c>
      <c r="L562" s="3">
        <f>K562/'Tensile Test'!$L$2</f>
        <v>5.0103919239904995E-2</v>
      </c>
      <c r="M562">
        <v>32.65</v>
      </c>
      <c r="N562" s="9">
        <f>M562*1000/'Tensile Test'!$L$3/'Tensile Test'!$L$4</f>
        <v>69.73746461063962</v>
      </c>
      <c r="O562" t="b">
        <f t="shared" si="52"/>
        <v>0</v>
      </c>
    </row>
    <row r="563" spans="1:15" x14ac:dyDescent="0.3">
      <c r="A563" s="8">
        <v>15.8</v>
      </c>
      <c r="B563" s="3">
        <f t="shared" si="48"/>
        <v>7.8005430757837571E-2</v>
      </c>
      <c r="C563">
        <v>27.15</v>
      </c>
      <c r="D563" s="9">
        <f t="shared" si="49"/>
        <v>55.339632471461869</v>
      </c>
      <c r="F563" s="8">
        <v>14.2</v>
      </c>
      <c r="G563" s="3">
        <f t="shared" si="50"/>
        <v>6.7780429594272079E-2</v>
      </c>
      <c r="H563">
        <v>39.35</v>
      </c>
      <c r="I563" s="9">
        <f t="shared" si="51"/>
        <v>80.130554768165098</v>
      </c>
      <c r="J563" t="b">
        <f t="shared" si="53"/>
        <v>0</v>
      </c>
      <c r="K563" s="8">
        <v>10.8</v>
      </c>
      <c r="L563" s="3">
        <f>K563/'Tensile Test'!$L$2</f>
        <v>5.0103919239904995E-2</v>
      </c>
      <c r="M563">
        <v>32.65</v>
      </c>
      <c r="N563" s="9">
        <f>M563*1000/'Tensile Test'!$L$3/'Tensile Test'!$L$4</f>
        <v>69.73746461063962</v>
      </c>
      <c r="O563" t="b">
        <f t="shared" si="52"/>
        <v>0</v>
      </c>
    </row>
    <row r="564" spans="1:15" x14ac:dyDescent="0.3">
      <c r="A564" s="8">
        <v>15.8</v>
      </c>
      <c r="B564" s="3">
        <f t="shared" si="48"/>
        <v>7.8005430757837571E-2</v>
      </c>
      <c r="C564">
        <v>27.25</v>
      </c>
      <c r="D564" s="9">
        <f t="shared" si="49"/>
        <v>55.543461688667989</v>
      </c>
      <c r="F564" s="8">
        <v>14.2</v>
      </c>
      <c r="G564" s="3">
        <f t="shared" si="50"/>
        <v>6.7780429594272079E-2</v>
      </c>
      <c r="H564">
        <v>39.450000000000003</v>
      </c>
      <c r="I564" s="9">
        <f t="shared" si="51"/>
        <v>80.33419023136247</v>
      </c>
      <c r="J564" t="b">
        <f t="shared" si="53"/>
        <v>0</v>
      </c>
      <c r="K564" s="8">
        <v>10.8</v>
      </c>
      <c r="L564" s="3">
        <f>K564/'Tensile Test'!$L$2</f>
        <v>5.0103919239904995E-2</v>
      </c>
      <c r="M564">
        <v>32.700000000000003</v>
      </c>
      <c r="N564" s="9">
        <f>M564*1000/'Tensile Test'!$L$3/'Tensile Test'!$L$4</f>
        <v>69.844260115403245</v>
      </c>
      <c r="O564" t="b">
        <f t="shared" si="52"/>
        <v>0</v>
      </c>
    </row>
    <row r="565" spans="1:15" x14ac:dyDescent="0.3">
      <c r="A565" s="8">
        <v>15.8</v>
      </c>
      <c r="B565" s="3">
        <f t="shared" si="48"/>
        <v>7.8005430757837571E-2</v>
      </c>
      <c r="C565">
        <v>27.35</v>
      </c>
      <c r="D565" s="9">
        <f t="shared" si="49"/>
        <v>55.74729090587411</v>
      </c>
      <c r="F565" s="8">
        <v>14.2</v>
      </c>
      <c r="G565" s="3">
        <f t="shared" si="50"/>
        <v>6.7780429594272079E-2</v>
      </c>
      <c r="H565">
        <v>39.5</v>
      </c>
      <c r="I565" s="9">
        <f t="shared" si="51"/>
        <v>80.436007962961156</v>
      </c>
      <c r="J565" t="b">
        <f t="shared" si="53"/>
        <v>0</v>
      </c>
      <c r="K565" s="8">
        <v>10.8</v>
      </c>
      <c r="L565" s="3">
        <f>K565/'Tensile Test'!$L$2</f>
        <v>5.0103919239904995E-2</v>
      </c>
      <c r="M565">
        <v>32.799999999999997</v>
      </c>
      <c r="N565" s="9">
        <f>M565*1000/'Tensile Test'!$L$3/'Tensile Test'!$L$4</f>
        <v>70.057851124930451</v>
      </c>
      <c r="O565" t="b">
        <f t="shared" si="52"/>
        <v>0</v>
      </c>
    </row>
    <row r="566" spans="1:15" x14ac:dyDescent="0.3">
      <c r="A566" s="8">
        <v>16</v>
      </c>
      <c r="B566" s="3">
        <f t="shared" si="48"/>
        <v>7.8992841273759565E-2</v>
      </c>
      <c r="C566">
        <v>24.45</v>
      </c>
      <c r="D566" s="9">
        <f t="shared" si="49"/>
        <v>49.836243606896602</v>
      </c>
      <c r="F566" s="8">
        <v>14.3</v>
      </c>
      <c r="G566" s="3">
        <f t="shared" si="50"/>
        <v>6.8257756563245828E-2</v>
      </c>
      <c r="H566">
        <v>39.5</v>
      </c>
      <c r="I566" s="9">
        <f t="shared" si="51"/>
        <v>80.436007962961156</v>
      </c>
      <c r="J566" t="b">
        <f t="shared" si="53"/>
        <v>0</v>
      </c>
      <c r="K566" s="8">
        <v>10.8</v>
      </c>
      <c r="L566" s="3">
        <f>K566/'Tensile Test'!$L$2</f>
        <v>5.0103919239904995E-2</v>
      </c>
      <c r="M566">
        <v>32.85</v>
      </c>
      <c r="N566" s="9">
        <f>M566*1000/'Tensile Test'!$L$3/'Tensile Test'!$L$4</f>
        <v>70.164646629694076</v>
      </c>
      <c r="O566" t="b">
        <f t="shared" si="52"/>
        <v>0</v>
      </c>
    </row>
    <row r="567" spans="1:15" x14ac:dyDescent="0.3">
      <c r="A567" s="41">
        <v>16.100000000000001</v>
      </c>
      <c r="B567" s="3">
        <f t="shared" si="48"/>
        <v>7.9486546531720562E-2</v>
      </c>
      <c r="C567" s="3">
        <v>6.3</v>
      </c>
      <c r="D567" s="9">
        <f t="shared" si="49"/>
        <v>12.841240683985626</v>
      </c>
      <c r="F567" s="8">
        <v>14.4</v>
      </c>
      <c r="G567" s="3">
        <f t="shared" si="50"/>
        <v>6.8735083532219576E-2</v>
      </c>
      <c r="H567">
        <v>39.5</v>
      </c>
      <c r="I567" s="9">
        <f t="shared" si="51"/>
        <v>80.436007962961156</v>
      </c>
      <c r="J567" t="b">
        <f t="shared" si="53"/>
        <v>0</v>
      </c>
      <c r="K567" s="8">
        <v>10.8</v>
      </c>
      <c r="L567" s="3">
        <f>K567/'Tensile Test'!$L$2</f>
        <v>5.0103919239904995E-2</v>
      </c>
      <c r="M567">
        <v>32.85</v>
      </c>
      <c r="N567" s="9">
        <f>M567*1000/'Tensile Test'!$L$3/'Tensile Test'!$L$4</f>
        <v>70.164646629694076</v>
      </c>
      <c r="O567" t="b">
        <f t="shared" si="52"/>
        <v>0</v>
      </c>
    </row>
    <row r="568" spans="1:15" x14ac:dyDescent="0.3">
      <c r="A568" s="8">
        <v>28.4</v>
      </c>
      <c r="B568" s="3">
        <f t="shared" si="48"/>
        <v>0.14021229326092322</v>
      </c>
      <c r="C568">
        <v>16.149999999999999</v>
      </c>
      <c r="D568" s="9">
        <f t="shared" si="49"/>
        <v>32.918418578788547</v>
      </c>
      <c r="F568" s="8">
        <v>14.4</v>
      </c>
      <c r="G568" s="3">
        <f t="shared" si="50"/>
        <v>6.8735083532219576E-2</v>
      </c>
      <c r="H568">
        <v>39.6</v>
      </c>
      <c r="I568" s="9">
        <f t="shared" si="51"/>
        <v>80.639643426158528</v>
      </c>
      <c r="J568" t="b">
        <f t="shared" si="53"/>
        <v>0</v>
      </c>
      <c r="K568" s="8">
        <v>10.8</v>
      </c>
      <c r="L568" s="3">
        <f>K568/'Tensile Test'!$L$2</f>
        <v>5.0103919239904995E-2</v>
      </c>
      <c r="M568">
        <v>32.9</v>
      </c>
      <c r="N568" s="9">
        <f>M568*1000/'Tensile Test'!$L$3/'Tensile Test'!$L$4</f>
        <v>70.271442134457686</v>
      </c>
      <c r="O568" t="b">
        <f t="shared" si="52"/>
        <v>0</v>
      </c>
    </row>
    <row r="569" spans="1:15" x14ac:dyDescent="0.3">
      <c r="A569" s="8">
        <v>28.4</v>
      </c>
      <c r="B569" s="3">
        <f t="shared" si="48"/>
        <v>0.14021229326092322</v>
      </c>
      <c r="C569">
        <v>16.05</v>
      </c>
      <c r="D569" s="9">
        <f t="shared" si="49"/>
        <v>32.714589361582426</v>
      </c>
      <c r="F569" s="8">
        <v>14.4</v>
      </c>
      <c r="G569" s="3">
        <f t="shared" si="50"/>
        <v>6.8735083532219576E-2</v>
      </c>
      <c r="H569">
        <v>39.65</v>
      </c>
      <c r="I569" s="9">
        <f t="shared" si="51"/>
        <v>80.741461157757215</v>
      </c>
      <c r="J569" t="b">
        <f t="shared" si="53"/>
        <v>0</v>
      </c>
      <c r="K569" s="8">
        <v>10.8</v>
      </c>
      <c r="L569" s="3">
        <f>K569/'Tensile Test'!$L$2</f>
        <v>5.0103919239904995E-2</v>
      </c>
      <c r="M569">
        <v>33</v>
      </c>
      <c r="N569" s="9">
        <f>M569*1000/'Tensile Test'!$L$3/'Tensile Test'!$L$4</f>
        <v>70.485033143984907</v>
      </c>
      <c r="O569" t="b">
        <f t="shared" si="52"/>
        <v>0</v>
      </c>
    </row>
    <row r="570" spans="1:15" x14ac:dyDescent="0.3">
      <c r="A570" s="8">
        <v>28.4</v>
      </c>
      <c r="B570" s="3">
        <f t="shared" si="48"/>
        <v>0.14021229326092322</v>
      </c>
      <c r="C570">
        <v>16.149999999999999</v>
      </c>
      <c r="D570" s="9">
        <f t="shared" si="49"/>
        <v>32.918418578788547</v>
      </c>
      <c r="F570" s="8">
        <v>14.4</v>
      </c>
      <c r="G570" s="3">
        <f t="shared" si="50"/>
        <v>6.8735083532219576E-2</v>
      </c>
      <c r="H570">
        <v>39.700000000000003</v>
      </c>
      <c r="I570" s="9">
        <f t="shared" si="51"/>
        <v>80.843278889355886</v>
      </c>
      <c r="J570" t="b">
        <f t="shared" si="53"/>
        <v>0</v>
      </c>
      <c r="K570" s="8">
        <v>10.8</v>
      </c>
      <c r="L570" s="3">
        <f>K570/'Tensile Test'!$L$2</f>
        <v>5.0103919239904995E-2</v>
      </c>
      <c r="M570">
        <v>33.049999999999997</v>
      </c>
      <c r="N570" s="9">
        <f>M570*1000/'Tensile Test'!$L$3/'Tensile Test'!$L$4</f>
        <v>70.591828648748518</v>
      </c>
      <c r="O570" t="b">
        <f t="shared" si="52"/>
        <v>0</v>
      </c>
    </row>
    <row r="571" spans="1:15" x14ac:dyDescent="0.3">
      <c r="A571" s="8">
        <v>28.4</v>
      </c>
      <c r="B571" s="3">
        <f t="shared" si="48"/>
        <v>0.14021229326092322</v>
      </c>
      <c r="C571">
        <v>16.05</v>
      </c>
      <c r="D571" s="9">
        <f t="shared" si="49"/>
        <v>32.714589361582426</v>
      </c>
      <c r="F571" s="8">
        <v>14.4</v>
      </c>
      <c r="G571" s="3">
        <f t="shared" si="50"/>
        <v>6.8735083532219576E-2</v>
      </c>
      <c r="H571">
        <v>39.799999999999997</v>
      </c>
      <c r="I571" s="9">
        <f t="shared" si="51"/>
        <v>81.046914352553259</v>
      </c>
      <c r="J571" t="b">
        <f t="shared" si="53"/>
        <v>0</v>
      </c>
      <c r="K571" s="8">
        <v>10.8</v>
      </c>
      <c r="L571" s="3">
        <f>K571/'Tensile Test'!$L$2</f>
        <v>5.0103919239904995E-2</v>
      </c>
      <c r="M571">
        <v>33.049999999999997</v>
      </c>
      <c r="N571" s="9">
        <f>M571*1000/'Tensile Test'!$L$3/'Tensile Test'!$L$4</f>
        <v>70.591828648748518</v>
      </c>
      <c r="O571" t="b">
        <f t="shared" si="52"/>
        <v>0</v>
      </c>
    </row>
    <row r="572" spans="1:15" x14ac:dyDescent="0.3">
      <c r="A572" s="8">
        <v>28.4</v>
      </c>
      <c r="B572" s="3">
        <f t="shared" si="48"/>
        <v>0.14021229326092322</v>
      </c>
      <c r="C572">
        <v>16.149999999999999</v>
      </c>
      <c r="D572" s="9">
        <f t="shared" si="49"/>
        <v>32.918418578788547</v>
      </c>
      <c r="F572" s="8">
        <v>14.4</v>
      </c>
      <c r="G572" s="3">
        <f t="shared" si="50"/>
        <v>6.8735083532219576E-2</v>
      </c>
      <c r="H572">
        <v>39.85</v>
      </c>
      <c r="I572" s="9">
        <f t="shared" si="51"/>
        <v>81.148732084151959</v>
      </c>
      <c r="J572" t="b">
        <f t="shared" si="53"/>
        <v>0</v>
      </c>
      <c r="K572" s="8">
        <v>10.9</v>
      </c>
      <c r="L572" s="3">
        <f>K572/'Tensile Test'!$L$2</f>
        <v>5.056784441805226E-2</v>
      </c>
      <c r="M572">
        <v>33.049999999999997</v>
      </c>
      <c r="N572" s="9">
        <f>M572*1000/'Tensile Test'!$L$3/'Tensile Test'!$L$4</f>
        <v>70.591828648748518</v>
      </c>
      <c r="O572" t="b">
        <f t="shared" si="52"/>
        <v>0</v>
      </c>
    </row>
    <row r="573" spans="1:15" x14ac:dyDescent="0.3">
      <c r="A573" s="8">
        <v>28.4</v>
      </c>
      <c r="B573" s="3">
        <f t="shared" si="48"/>
        <v>0.14021229326092322</v>
      </c>
      <c r="C573">
        <v>16.05</v>
      </c>
      <c r="D573" s="9">
        <f t="shared" si="49"/>
        <v>32.714589361582426</v>
      </c>
      <c r="F573" s="8">
        <v>14.4</v>
      </c>
      <c r="G573" s="3">
        <f t="shared" si="50"/>
        <v>6.8735083532219576E-2</v>
      </c>
      <c r="H573">
        <v>39.950000000000003</v>
      </c>
      <c r="I573" s="9">
        <f t="shared" si="51"/>
        <v>81.352367547349331</v>
      </c>
      <c r="J573" t="b">
        <f t="shared" si="53"/>
        <v>0</v>
      </c>
      <c r="K573" s="8">
        <v>11.2</v>
      </c>
      <c r="L573" s="3">
        <f>K573/'Tensile Test'!$L$2</f>
        <v>5.1959619952494061E-2</v>
      </c>
      <c r="M573">
        <v>33.049999999999997</v>
      </c>
      <c r="N573" s="9">
        <f>M573*1000/'Tensile Test'!$L$3/'Tensile Test'!$L$4</f>
        <v>70.591828648748518</v>
      </c>
      <c r="O573" t="b">
        <f t="shared" si="52"/>
        <v>0</v>
      </c>
    </row>
    <row r="574" spans="1:15" x14ac:dyDescent="0.3">
      <c r="A574" s="8">
        <v>28.4</v>
      </c>
      <c r="B574" s="3">
        <f t="shared" si="48"/>
        <v>0.14021229326092322</v>
      </c>
      <c r="C574">
        <v>16.149999999999999</v>
      </c>
      <c r="D574" s="9">
        <f t="shared" si="49"/>
        <v>32.918418578788547</v>
      </c>
      <c r="F574" s="8">
        <v>14.4</v>
      </c>
      <c r="G574" s="3">
        <f t="shared" si="50"/>
        <v>6.8735083532219576E-2</v>
      </c>
      <c r="H574">
        <v>40</v>
      </c>
      <c r="I574" s="9">
        <f t="shared" si="51"/>
        <v>81.454185278948003</v>
      </c>
      <c r="J574" t="b">
        <f t="shared" si="53"/>
        <v>0</v>
      </c>
      <c r="K574" s="8">
        <v>11.2</v>
      </c>
      <c r="L574" s="3">
        <f>K574/'Tensile Test'!$L$2</f>
        <v>5.1959619952494061E-2</v>
      </c>
      <c r="M574">
        <v>33.15</v>
      </c>
      <c r="N574" s="9">
        <f>M574*1000/'Tensile Test'!$L$3/'Tensile Test'!$L$4</f>
        <v>70.805419658275753</v>
      </c>
      <c r="O574" t="b">
        <f t="shared" si="52"/>
        <v>0</v>
      </c>
    </row>
    <row r="575" spans="1:15" x14ac:dyDescent="0.3">
      <c r="A575" s="8">
        <v>28.4</v>
      </c>
      <c r="B575" s="3">
        <f t="shared" si="48"/>
        <v>0.14021229326092322</v>
      </c>
      <c r="C575">
        <v>16.05</v>
      </c>
      <c r="D575" s="9">
        <f t="shared" si="49"/>
        <v>32.714589361582426</v>
      </c>
      <c r="F575" s="8">
        <v>14.4</v>
      </c>
      <c r="G575" s="3">
        <f t="shared" si="50"/>
        <v>6.8735083532219576E-2</v>
      </c>
      <c r="H575">
        <v>40.1</v>
      </c>
      <c r="I575" s="9">
        <f t="shared" si="51"/>
        <v>81.657820742145375</v>
      </c>
      <c r="J575" t="b">
        <f t="shared" si="53"/>
        <v>0</v>
      </c>
      <c r="K575" s="8">
        <v>11.2</v>
      </c>
      <c r="L575" s="3">
        <f>K575/'Tensile Test'!$L$2</f>
        <v>5.1959619952494061E-2</v>
      </c>
      <c r="M575">
        <v>33.15</v>
      </c>
      <c r="N575" s="9">
        <f>M575*1000/'Tensile Test'!$L$3/'Tensile Test'!$L$4</f>
        <v>70.805419658275753</v>
      </c>
      <c r="O575" t="b">
        <f t="shared" si="52"/>
        <v>0</v>
      </c>
    </row>
    <row r="576" spans="1:15" x14ac:dyDescent="0.3">
      <c r="A576" s="8">
        <v>28.4</v>
      </c>
      <c r="B576" s="3">
        <f t="shared" si="48"/>
        <v>0.14021229326092322</v>
      </c>
      <c r="C576">
        <v>16.149999999999999</v>
      </c>
      <c r="D576" s="9">
        <f t="shared" si="49"/>
        <v>32.918418578788547</v>
      </c>
      <c r="F576" s="8">
        <v>14.4</v>
      </c>
      <c r="G576" s="3">
        <f t="shared" si="50"/>
        <v>6.8735083532219576E-2</v>
      </c>
      <c r="H576">
        <v>40.15</v>
      </c>
      <c r="I576" s="9">
        <f t="shared" si="51"/>
        <v>81.759638473744062</v>
      </c>
      <c r="J576" t="b">
        <f t="shared" si="53"/>
        <v>0</v>
      </c>
      <c r="K576" s="8">
        <v>11.2</v>
      </c>
      <c r="L576" s="3">
        <f>K576/'Tensile Test'!$L$2</f>
        <v>5.1959619952494061E-2</v>
      </c>
      <c r="M576">
        <v>33.200000000000003</v>
      </c>
      <c r="N576" s="9">
        <f>M576*1000/'Tensile Test'!$L$3/'Tensile Test'!$L$4</f>
        <v>70.912215163039363</v>
      </c>
      <c r="O576" t="b">
        <f t="shared" si="52"/>
        <v>0</v>
      </c>
    </row>
    <row r="577" spans="1:15" x14ac:dyDescent="0.3">
      <c r="A577" s="8">
        <v>28.4</v>
      </c>
      <c r="B577" s="3">
        <f t="shared" si="48"/>
        <v>0.14021229326092322</v>
      </c>
      <c r="C577">
        <v>16.05</v>
      </c>
      <c r="D577" s="9">
        <f t="shared" si="49"/>
        <v>32.714589361582426</v>
      </c>
      <c r="F577" s="8">
        <v>14.4</v>
      </c>
      <c r="G577" s="3">
        <f t="shared" si="50"/>
        <v>6.8735083532219576E-2</v>
      </c>
      <c r="H577">
        <v>40.200000000000003</v>
      </c>
      <c r="I577" s="9">
        <f t="shared" si="51"/>
        <v>81.861456205342748</v>
      </c>
      <c r="J577" t="b">
        <f t="shared" si="53"/>
        <v>0</v>
      </c>
      <c r="K577" s="8">
        <v>11.2</v>
      </c>
      <c r="L577" s="3">
        <f>K577/'Tensile Test'!$L$2</f>
        <v>5.1959619952494061E-2</v>
      </c>
      <c r="M577">
        <v>33.299999999999997</v>
      </c>
      <c r="N577" s="9">
        <f>M577*1000/'Tensile Test'!$L$3/'Tensile Test'!$L$4</f>
        <v>71.125806172566584</v>
      </c>
      <c r="O577" t="b">
        <f t="shared" si="52"/>
        <v>0</v>
      </c>
    </row>
    <row r="578" spans="1:15" x14ac:dyDescent="0.3">
      <c r="A578" s="8">
        <v>28.4</v>
      </c>
      <c r="B578" s="3">
        <f t="shared" si="48"/>
        <v>0.14021229326092322</v>
      </c>
      <c r="C578">
        <v>16.149999999999999</v>
      </c>
      <c r="D578" s="9">
        <f t="shared" si="49"/>
        <v>32.918418578788547</v>
      </c>
      <c r="F578" s="8">
        <v>14.5</v>
      </c>
      <c r="G578" s="3">
        <f t="shared" si="50"/>
        <v>6.9212410501193311E-2</v>
      </c>
      <c r="H578">
        <v>40.200000000000003</v>
      </c>
      <c r="I578" s="9">
        <f t="shared" si="51"/>
        <v>81.861456205342748</v>
      </c>
      <c r="J578" t="b">
        <f t="shared" si="53"/>
        <v>0</v>
      </c>
      <c r="K578" s="8">
        <v>11.2</v>
      </c>
      <c r="L578" s="3">
        <f>K578/'Tensile Test'!$L$2</f>
        <v>5.1959619952494061E-2</v>
      </c>
      <c r="M578">
        <v>33.35</v>
      </c>
      <c r="N578" s="9">
        <f>M578*1000/'Tensile Test'!$L$3/'Tensile Test'!$L$4</f>
        <v>71.232601677330209</v>
      </c>
      <c r="O578" t="b">
        <f t="shared" si="52"/>
        <v>0</v>
      </c>
    </row>
    <row r="579" spans="1:15" x14ac:dyDescent="0.3">
      <c r="A579" s="8">
        <v>28.4</v>
      </c>
      <c r="B579" s="3">
        <f t="shared" si="48"/>
        <v>0.14021229326092322</v>
      </c>
      <c r="C579">
        <v>16.05</v>
      </c>
      <c r="D579" s="9">
        <f t="shared" si="49"/>
        <v>32.714589361582426</v>
      </c>
      <c r="F579" s="8">
        <v>14.5</v>
      </c>
      <c r="G579" s="3">
        <f t="shared" si="50"/>
        <v>6.9212410501193311E-2</v>
      </c>
      <c r="H579">
        <v>40.299999999999997</v>
      </c>
      <c r="I579" s="9">
        <f t="shared" si="51"/>
        <v>82.06509166854012</v>
      </c>
      <c r="J579" t="b">
        <f t="shared" si="53"/>
        <v>0</v>
      </c>
      <c r="K579" s="8">
        <v>11.2</v>
      </c>
      <c r="L579" s="3">
        <f>K579/'Tensile Test'!$L$2</f>
        <v>5.1959619952494061E-2</v>
      </c>
      <c r="M579">
        <v>33.4</v>
      </c>
      <c r="N579" s="9">
        <f>M579*1000/'Tensile Test'!$L$3/'Tensile Test'!$L$4</f>
        <v>71.339397182093819</v>
      </c>
      <c r="O579" t="b">
        <f t="shared" si="52"/>
        <v>0</v>
      </c>
    </row>
    <row r="580" spans="1:15" ht="15" thickBot="1" x14ac:dyDescent="0.35">
      <c r="A580" s="10">
        <v>28.4</v>
      </c>
      <c r="B580" s="11">
        <f t="shared" si="48"/>
        <v>0.14021229326092322</v>
      </c>
      <c r="C580" s="12">
        <v>16.149999999999999</v>
      </c>
      <c r="D580" s="13">
        <f t="shared" si="49"/>
        <v>32.918418578788547</v>
      </c>
      <c r="F580" s="8">
        <v>14.5</v>
      </c>
      <c r="G580" s="3">
        <f t="shared" si="50"/>
        <v>6.9212410501193311E-2</v>
      </c>
      <c r="H580">
        <v>40.35</v>
      </c>
      <c r="I580" s="9">
        <f t="shared" si="51"/>
        <v>82.166909400138806</v>
      </c>
      <c r="J580" t="b">
        <f t="shared" si="53"/>
        <v>0</v>
      </c>
      <c r="K580" s="8">
        <v>11.2</v>
      </c>
      <c r="L580" s="3">
        <f>K580/'Tensile Test'!$L$2</f>
        <v>5.1959619952494061E-2</v>
      </c>
      <c r="M580">
        <v>33.5</v>
      </c>
      <c r="N580" s="9">
        <f>M580*1000/'Tensile Test'!$L$3/'Tensile Test'!$L$4</f>
        <v>71.552988191621054</v>
      </c>
      <c r="O580" t="b">
        <f t="shared" si="52"/>
        <v>0</v>
      </c>
    </row>
    <row r="581" spans="1:15" x14ac:dyDescent="0.3">
      <c r="B581" s="3"/>
      <c r="D581" s="3"/>
      <c r="F581" s="8">
        <v>14.6</v>
      </c>
      <c r="G581" s="3">
        <f t="shared" si="50"/>
        <v>6.968973747016706E-2</v>
      </c>
      <c r="H581">
        <v>40.450000000000003</v>
      </c>
      <c r="I581" s="9">
        <f t="shared" si="51"/>
        <v>82.370544863336178</v>
      </c>
      <c r="J581" t="b">
        <f t="shared" si="53"/>
        <v>0</v>
      </c>
      <c r="K581" s="8">
        <v>11.2</v>
      </c>
      <c r="L581" s="3">
        <f>K581/'Tensile Test'!$L$2</f>
        <v>5.1959619952494061E-2</v>
      </c>
      <c r="M581">
        <v>33.5</v>
      </c>
      <c r="N581" s="9">
        <f>M581*1000/'Tensile Test'!$L$3/'Tensile Test'!$L$4</f>
        <v>71.552988191621054</v>
      </c>
      <c r="O581" t="b">
        <f t="shared" si="52"/>
        <v>0</v>
      </c>
    </row>
    <row r="582" spans="1:15" x14ac:dyDescent="0.3">
      <c r="B582" s="3"/>
      <c r="D582" s="3"/>
      <c r="F582" s="8">
        <v>14.6</v>
      </c>
      <c r="G582" s="3">
        <f t="shared" si="50"/>
        <v>6.968973747016706E-2</v>
      </c>
      <c r="H582">
        <v>40.5</v>
      </c>
      <c r="I582" s="9">
        <f t="shared" si="51"/>
        <v>82.47236259493485</v>
      </c>
      <c r="J582" t="b">
        <f t="shared" si="53"/>
        <v>0</v>
      </c>
      <c r="K582" s="8">
        <v>11.2</v>
      </c>
      <c r="L582" s="3">
        <f>K582/'Tensile Test'!$L$2</f>
        <v>5.1959619952494061E-2</v>
      </c>
      <c r="M582">
        <v>33.549999999999997</v>
      </c>
      <c r="N582" s="9">
        <f>M582*1000/'Tensile Test'!$L$3/'Tensile Test'!$L$4</f>
        <v>71.659783696384665</v>
      </c>
      <c r="O582" t="b">
        <f t="shared" si="52"/>
        <v>0</v>
      </c>
    </row>
    <row r="583" spans="1:15" x14ac:dyDescent="0.3">
      <c r="B583" s="3"/>
      <c r="D583" s="3"/>
      <c r="F583" s="8">
        <v>14.6</v>
      </c>
      <c r="G583" s="3">
        <f t="shared" si="50"/>
        <v>6.968973747016706E-2</v>
      </c>
      <c r="H583">
        <v>40.6</v>
      </c>
      <c r="I583" s="9">
        <f t="shared" si="51"/>
        <v>82.675998058132222</v>
      </c>
      <c r="J583" t="b">
        <f t="shared" si="53"/>
        <v>0</v>
      </c>
      <c r="K583" s="8">
        <v>11.2</v>
      </c>
      <c r="L583" s="3">
        <f>K583/'Tensile Test'!$L$2</f>
        <v>5.1959619952494061E-2</v>
      </c>
      <c r="M583">
        <v>33.549999999999997</v>
      </c>
      <c r="N583" s="9">
        <f>M583*1000/'Tensile Test'!$L$3/'Tensile Test'!$L$4</f>
        <v>71.659783696384665</v>
      </c>
      <c r="O583" t="b">
        <f t="shared" si="52"/>
        <v>0</v>
      </c>
    </row>
    <row r="584" spans="1:15" x14ac:dyDescent="0.3">
      <c r="B584" s="3"/>
      <c r="D584" s="3"/>
      <c r="F584" s="8">
        <v>14.7</v>
      </c>
      <c r="G584" s="3">
        <f t="shared" si="50"/>
        <v>7.0167064439140808E-2</v>
      </c>
      <c r="H584">
        <v>40.6</v>
      </c>
      <c r="I584" s="9">
        <f t="shared" si="51"/>
        <v>82.675998058132222</v>
      </c>
      <c r="J584" t="b">
        <f t="shared" si="53"/>
        <v>0</v>
      </c>
      <c r="K584" s="8">
        <v>11.2</v>
      </c>
      <c r="L584" s="3">
        <f>K584/'Tensile Test'!$L$2</f>
        <v>5.1959619952494061E-2</v>
      </c>
      <c r="M584">
        <v>33.65</v>
      </c>
      <c r="N584" s="9">
        <f>M584*1000/'Tensile Test'!$L$3/'Tensile Test'!$L$4</f>
        <v>71.873374705911885</v>
      </c>
      <c r="O584" t="b">
        <f t="shared" si="52"/>
        <v>0</v>
      </c>
    </row>
    <row r="585" spans="1:15" x14ac:dyDescent="0.3">
      <c r="B585" s="3"/>
      <c r="D585" s="3"/>
      <c r="F585" s="8">
        <v>14.8</v>
      </c>
      <c r="G585" s="3">
        <f t="shared" ref="G585:G648" si="54">F585/$G$2</f>
        <v>7.0644391408114557E-2</v>
      </c>
      <c r="H585">
        <v>40.6</v>
      </c>
      <c r="I585" s="9">
        <f t="shared" ref="I585:I648" si="55">H585*1000/$G$3/$G$4</f>
        <v>82.675998058132222</v>
      </c>
      <c r="J585" t="b">
        <f t="shared" si="53"/>
        <v>0</v>
      </c>
      <c r="K585" s="8">
        <v>11.2</v>
      </c>
      <c r="L585" s="3">
        <f>K585/'Tensile Test'!$L$2</f>
        <v>5.1959619952494061E-2</v>
      </c>
      <c r="M585">
        <v>33.65</v>
      </c>
      <c r="N585" s="9">
        <f>M585*1000/'Tensile Test'!$L$3/'Tensile Test'!$L$4</f>
        <v>71.873374705911885</v>
      </c>
      <c r="O585" t="b">
        <f t="shared" ref="O585:O648" si="56">N585&gt;N586</f>
        <v>0</v>
      </c>
    </row>
    <row r="586" spans="1:15" x14ac:dyDescent="0.3">
      <c r="B586" s="3"/>
      <c r="D586" s="3"/>
      <c r="F586" s="8">
        <v>14.8</v>
      </c>
      <c r="G586" s="3">
        <f t="shared" si="54"/>
        <v>7.0644391408114557E-2</v>
      </c>
      <c r="H586">
        <v>40.65</v>
      </c>
      <c r="I586" s="9">
        <f t="shared" si="55"/>
        <v>82.777815789730923</v>
      </c>
      <c r="J586" t="b">
        <f t="shared" ref="J586:J639" si="57">I586&lt;I585</f>
        <v>0</v>
      </c>
      <c r="K586" s="8">
        <v>11.2</v>
      </c>
      <c r="L586" s="3">
        <f>K586/'Tensile Test'!$L$2</f>
        <v>5.1959619952494061E-2</v>
      </c>
      <c r="M586">
        <v>33.700000000000003</v>
      </c>
      <c r="N586" s="9">
        <f>M586*1000/'Tensile Test'!$L$3/'Tensile Test'!$L$4</f>
        <v>71.980170210675496</v>
      </c>
      <c r="O586" t="b">
        <f t="shared" si="56"/>
        <v>0</v>
      </c>
    </row>
    <row r="587" spans="1:15" x14ac:dyDescent="0.3">
      <c r="B587" s="3"/>
      <c r="D587" s="3"/>
      <c r="F587" s="8">
        <v>14.8</v>
      </c>
      <c r="G587" s="3">
        <f t="shared" si="54"/>
        <v>7.0644391408114557E-2</v>
      </c>
      <c r="H587">
        <v>40.75</v>
      </c>
      <c r="I587" s="9">
        <f t="shared" si="55"/>
        <v>82.981451252928267</v>
      </c>
      <c r="J587" t="b">
        <f t="shared" si="57"/>
        <v>0</v>
      </c>
      <c r="K587" s="8">
        <v>11.2</v>
      </c>
      <c r="L587" s="3">
        <f>K587/'Tensile Test'!$L$2</f>
        <v>5.1959619952494061E-2</v>
      </c>
      <c r="M587">
        <v>33.799999999999997</v>
      </c>
      <c r="N587" s="9">
        <f>M587*1000/'Tensile Test'!$L$3/'Tensile Test'!$L$4</f>
        <v>72.193761220202731</v>
      </c>
      <c r="O587" t="b">
        <f t="shared" si="56"/>
        <v>0</v>
      </c>
    </row>
    <row r="588" spans="1:15" x14ac:dyDescent="0.3">
      <c r="B588" s="3"/>
      <c r="D588" s="3"/>
      <c r="F588" s="8">
        <v>14.8</v>
      </c>
      <c r="G588" s="3">
        <f t="shared" si="54"/>
        <v>7.0644391408114557E-2</v>
      </c>
      <c r="H588">
        <v>40.799999999999997</v>
      </c>
      <c r="I588" s="9">
        <f t="shared" si="55"/>
        <v>83.083268984526967</v>
      </c>
      <c r="J588" t="b">
        <f t="shared" si="57"/>
        <v>0</v>
      </c>
      <c r="K588" s="8">
        <v>11.2</v>
      </c>
      <c r="L588" s="3">
        <f>K588/'Tensile Test'!$L$2</f>
        <v>5.1959619952494061E-2</v>
      </c>
      <c r="M588">
        <v>33.85</v>
      </c>
      <c r="N588" s="9">
        <f>M588*1000/'Tensile Test'!$L$3/'Tensile Test'!$L$4</f>
        <v>72.300556724966341</v>
      </c>
      <c r="O588" t="b">
        <f t="shared" si="56"/>
        <v>0</v>
      </c>
    </row>
    <row r="589" spans="1:15" x14ac:dyDescent="0.3">
      <c r="B589" s="3"/>
      <c r="D589" s="3"/>
      <c r="F589" s="8">
        <v>14.8</v>
      </c>
      <c r="G589" s="3">
        <f t="shared" si="54"/>
        <v>7.0644391408114557E-2</v>
      </c>
      <c r="H589">
        <v>40.85</v>
      </c>
      <c r="I589" s="9">
        <f t="shared" si="55"/>
        <v>83.185086716125639</v>
      </c>
      <c r="J589" t="b">
        <f t="shared" si="57"/>
        <v>0</v>
      </c>
      <c r="K589" s="8">
        <v>11.2</v>
      </c>
      <c r="L589" s="3">
        <f>K589/'Tensile Test'!$L$2</f>
        <v>5.1959619952494061E-2</v>
      </c>
      <c r="M589">
        <v>33.9</v>
      </c>
      <c r="N589" s="9">
        <f>M589*1000/'Tensile Test'!$L$3/'Tensile Test'!$L$4</f>
        <v>72.407352229729952</v>
      </c>
      <c r="O589" t="b">
        <f t="shared" si="56"/>
        <v>0</v>
      </c>
    </row>
    <row r="590" spans="1:15" x14ac:dyDescent="0.3">
      <c r="B590" s="3"/>
      <c r="D590" s="3"/>
      <c r="F590" s="8">
        <v>14.8</v>
      </c>
      <c r="G590" s="3">
        <f t="shared" si="54"/>
        <v>7.0644391408114557E-2</v>
      </c>
      <c r="H590">
        <v>40.950000000000003</v>
      </c>
      <c r="I590" s="9">
        <f t="shared" si="55"/>
        <v>83.388722179323011</v>
      </c>
      <c r="J590" t="b">
        <f t="shared" si="57"/>
        <v>0</v>
      </c>
      <c r="K590" s="8">
        <v>11.2</v>
      </c>
      <c r="L590" s="3">
        <f>K590/'Tensile Test'!$L$2</f>
        <v>5.1959619952494061E-2</v>
      </c>
      <c r="M590">
        <v>34</v>
      </c>
      <c r="N590" s="9">
        <f>M590*1000/'Tensile Test'!$L$3/'Tensile Test'!$L$4</f>
        <v>72.620943239257173</v>
      </c>
      <c r="O590" t="b">
        <f t="shared" si="56"/>
        <v>0</v>
      </c>
    </row>
    <row r="591" spans="1:15" x14ac:dyDescent="0.3">
      <c r="B591" s="3"/>
      <c r="D591" s="3"/>
      <c r="F591" s="8">
        <v>14.8</v>
      </c>
      <c r="G591" s="3">
        <f t="shared" si="54"/>
        <v>7.0644391408114557E-2</v>
      </c>
      <c r="H591">
        <v>41</v>
      </c>
      <c r="I591" s="9">
        <f t="shared" si="55"/>
        <v>83.490539910921711</v>
      </c>
      <c r="J591" t="b">
        <f t="shared" si="57"/>
        <v>0</v>
      </c>
      <c r="K591" s="8">
        <v>11.2</v>
      </c>
      <c r="L591" s="3">
        <f>K591/'Tensile Test'!$L$2</f>
        <v>5.1959619952494061E-2</v>
      </c>
      <c r="M591">
        <v>34.049999999999997</v>
      </c>
      <c r="N591" s="9">
        <f>M591*1000/'Tensile Test'!$L$3/'Tensile Test'!$L$4</f>
        <v>72.727738744020783</v>
      </c>
      <c r="O591" t="b">
        <f t="shared" si="56"/>
        <v>0</v>
      </c>
    </row>
    <row r="592" spans="1:15" x14ac:dyDescent="0.3">
      <c r="B592" s="3"/>
      <c r="D592" s="3"/>
      <c r="F592" s="8">
        <v>14.8</v>
      </c>
      <c r="G592" s="3">
        <f t="shared" si="54"/>
        <v>7.0644391408114557E-2</v>
      </c>
      <c r="H592">
        <v>41.15</v>
      </c>
      <c r="I592" s="9">
        <f t="shared" si="55"/>
        <v>83.795993105717756</v>
      </c>
      <c r="J592" t="b">
        <f t="shared" si="57"/>
        <v>0</v>
      </c>
      <c r="K592" s="8">
        <v>11.2</v>
      </c>
      <c r="L592" s="3">
        <f>K592/'Tensile Test'!$L$2</f>
        <v>5.1959619952494061E-2</v>
      </c>
      <c r="M592">
        <v>34.049999999999997</v>
      </c>
      <c r="N592" s="9">
        <f>M592*1000/'Tensile Test'!$L$3/'Tensile Test'!$L$4</f>
        <v>72.727738744020783</v>
      </c>
      <c r="O592" t="b">
        <f t="shared" si="56"/>
        <v>0</v>
      </c>
    </row>
    <row r="593" spans="2:15" x14ac:dyDescent="0.3">
      <c r="B593" s="3"/>
      <c r="D593" s="3"/>
      <c r="F593" s="8">
        <v>14.8</v>
      </c>
      <c r="G593" s="3">
        <f t="shared" si="54"/>
        <v>7.0644391408114557E-2</v>
      </c>
      <c r="H593">
        <v>41.25</v>
      </c>
      <c r="I593" s="9">
        <f t="shared" si="55"/>
        <v>83.999628568915128</v>
      </c>
      <c r="J593" t="b">
        <f t="shared" si="57"/>
        <v>0</v>
      </c>
      <c r="K593" s="8">
        <v>11.2</v>
      </c>
      <c r="L593" s="3">
        <f>K593/'Tensile Test'!$L$2</f>
        <v>5.1959619952494061E-2</v>
      </c>
      <c r="M593">
        <v>34.15</v>
      </c>
      <c r="N593" s="9">
        <f>M593*1000/'Tensile Test'!$L$3/'Tensile Test'!$L$4</f>
        <v>72.941329753548018</v>
      </c>
      <c r="O593" t="b">
        <f t="shared" si="56"/>
        <v>0</v>
      </c>
    </row>
    <row r="594" spans="2:15" x14ac:dyDescent="0.3">
      <c r="B594" s="3"/>
      <c r="D594" s="3"/>
      <c r="F594" s="8">
        <v>14.8</v>
      </c>
      <c r="G594" s="3">
        <f t="shared" si="54"/>
        <v>7.0644391408114557E-2</v>
      </c>
      <c r="H594">
        <v>41.3</v>
      </c>
      <c r="I594" s="9">
        <f t="shared" si="55"/>
        <v>84.101446300513814</v>
      </c>
      <c r="J594" t="b">
        <f t="shared" si="57"/>
        <v>0</v>
      </c>
      <c r="K594" s="8">
        <v>11.3</v>
      </c>
      <c r="L594" s="3">
        <f>K594/'Tensile Test'!$L$2</f>
        <v>5.2423545130641333E-2</v>
      </c>
      <c r="M594">
        <v>34.15</v>
      </c>
      <c r="N594" s="9">
        <f>M594*1000/'Tensile Test'!$L$3/'Tensile Test'!$L$4</f>
        <v>72.941329753548018</v>
      </c>
      <c r="O594" t="b">
        <f t="shared" si="56"/>
        <v>0</v>
      </c>
    </row>
    <row r="595" spans="2:15" x14ac:dyDescent="0.3">
      <c r="B595" s="3"/>
      <c r="D595" s="3"/>
      <c r="F595" s="8">
        <v>14.8</v>
      </c>
      <c r="G595" s="3">
        <f t="shared" si="54"/>
        <v>7.0644391408114557E-2</v>
      </c>
      <c r="H595">
        <v>41.35</v>
      </c>
      <c r="I595" s="9">
        <f t="shared" si="55"/>
        <v>84.2032640321125</v>
      </c>
      <c r="J595" t="b">
        <f t="shared" si="57"/>
        <v>0</v>
      </c>
      <c r="K595" s="8">
        <v>11.3</v>
      </c>
      <c r="L595" s="3">
        <f>K595/'Tensile Test'!$L$2</f>
        <v>5.2423545130641333E-2</v>
      </c>
      <c r="M595">
        <v>34.200000000000003</v>
      </c>
      <c r="N595" s="9">
        <f>M595*1000/'Tensile Test'!$L$3/'Tensile Test'!$L$4</f>
        <v>73.048125258311643</v>
      </c>
      <c r="O595" t="b">
        <f t="shared" si="56"/>
        <v>0</v>
      </c>
    </row>
    <row r="596" spans="2:15" x14ac:dyDescent="0.3">
      <c r="B596" s="3"/>
      <c r="D596" s="3"/>
      <c r="F596" s="8">
        <v>15</v>
      </c>
      <c r="G596" s="3">
        <f t="shared" si="54"/>
        <v>7.1599045346062054E-2</v>
      </c>
      <c r="H596">
        <v>41.35</v>
      </c>
      <c r="I596" s="9">
        <f t="shared" si="55"/>
        <v>84.2032640321125</v>
      </c>
      <c r="J596" t="b">
        <f t="shared" si="57"/>
        <v>0</v>
      </c>
      <c r="K596" s="8">
        <v>11.3</v>
      </c>
      <c r="L596" s="3">
        <f>K596/'Tensile Test'!$L$2</f>
        <v>5.2423545130641333E-2</v>
      </c>
      <c r="M596">
        <v>34.299999999999997</v>
      </c>
      <c r="N596" s="9">
        <f>M596*1000/'Tensile Test'!$L$3/'Tensile Test'!$L$4</f>
        <v>73.261716267838864</v>
      </c>
      <c r="O596" t="b">
        <f t="shared" si="56"/>
        <v>0</v>
      </c>
    </row>
    <row r="597" spans="2:15" x14ac:dyDescent="0.3">
      <c r="B597" s="3"/>
      <c r="D597" s="3"/>
      <c r="F597" s="8">
        <v>15</v>
      </c>
      <c r="G597" s="3">
        <f t="shared" si="54"/>
        <v>7.1599045346062054E-2</v>
      </c>
      <c r="H597">
        <v>41.45</v>
      </c>
      <c r="I597" s="9">
        <f t="shared" si="55"/>
        <v>84.406899495309858</v>
      </c>
      <c r="J597" t="b">
        <f t="shared" si="57"/>
        <v>0</v>
      </c>
      <c r="K597" s="8">
        <v>11.4</v>
      </c>
      <c r="L597" s="3">
        <f>K597/'Tensile Test'!$L$2</f>
        <v>5.2887470308788605E-2</v>
      </c>
      <c r="M597">
        <v>34.299999999999997</v>
      </c>
      <c r="N597" s="9">
        <f>M597*1000/'Tensile Test'!$L$3/'Tensile Test'!$L$4</f>
        <v>73.261716267838864</v>
      </c>
      <c r="O597" t="b">
        <f t="shared" si="56"/>
        <v>0</v>
      </c>
    </row>
    <row r="598" spans="2:15" x14ac:dyDescent="0.3">
      <c r="B598" s="3"/>
      <c r="D598" s="3"/>
      <c r="F598" s="8">
        <v>15</v>
      </c>
      <c r="G598" s="3">
        <f t="shared" si="54"/>
        <v>7.1599045346062054E-2</v>
      </c>
      <c r="H598">
        <v>41.5</v>
      </c>
      <c r="I598" s="9">
        <f t="shared" si="55"/>
        <v>84.508717226908558</v>
      </c>
      <c r="J598" t="b">
        <f t="shared" si="57"/>
        <v>0</v>
      </c>
      <c r="K598" s="8">
        <v>11.4</v>
      </c>
      <c r="L598" s="3">
        <f>K598/'Tensile Test'!$L$2</f>
        <v>5.2887470308788605E-2</v>
      </c>
      <c r="M598">
        <v>34.35</v>
      </c>
      <c r="N598" s="9">
        <f>M598*1000/'Tensile Test'!$L$3/'Tensile Test'!$L$4</f>
        <v>73.368511772602474</v>
      </c>
      <c r="O598" t="b">
        <f t="shared" si="56"/>
        <v>0</v>
      </c>
    </row>
    <row r="599" spans="2:15" x14ac:dyDescent="0.3">
      <c r="B599" s="3"/>
      <c r="D599" s="3"/>
      <c r="F599" s="8">
        <v>15.1</v>
      </c>
      <c r="G599" s="3">
        <f t="shared" si="54"/>
        <v>7.2076372315035803E-2</v>
      </c>
      <c r="H599">
        <v>41.6</v>
      </c>
      <c r="I599" s="9">
        <f t="shared" si="55"/>
        <v>84.712352690105931</v>
      </c>
      <c r="J599" t="b">
        <f t="shared" si="57"/>
        <v>0</v>
      </c>
      <c r="K599" s="8">
        <v>11.6</v>
      </c>
      <c r="L599" s="3">
        <f>K599/'Tensile Test'!$L$2</f>
        <v>5.3815320665083134E-2</v>
      </c>
      <c r="M599">
        <v>34.35</v>
      </c>
      <c r="N599" s="9">
        <f>M599*1000/'Tensile Test'!$L$3/'Tensile Test'!$L$4</f>
        <v>73.368511772602474</v>
      </c>
      <c r="O599" t="b">
        <f t="shared" si="56"/>
        <v>0</v>
      </c>
    </row>
    <row r="600" spans="2:15" x14ac:dyDescent="0.3">
      <c r="B600" s="3"/>
      <c r="D600" s="3"/>
      <c r="F600" s="8">
        <v>15.2</v>
      </c>
      <c r="G600" s="3">
        <f t="shared" si="54"/>
        <v>7.2553699284009537E-2</v>
      </c>
      <c r="H600">
        <v>41.6</v>
      </c>
      <c r="I600" s="9">
        <f t="shared" si="55"/>
        <v>84.712352690105931</v>
      </c>
      <c r="J600" t="b">
        <f t="shared" si="57"/>
        <v>0</v>
      </c>
      <c r="K600" s="8">
        <v>11.6</v>
      </c>
      <c r="L600" s="3">
        <f>K600/'Tensile Test'!$L$2</f>
        <v>5.3815320665083134E-2</v>
      </c>
      <c r="M600">
        <v>34.35</v>
      </c>
      <c r="N600" s="9">
        <f>M600*1000/'Tensile Test'!$L$3/'Tensile Test'!$L$4</f>
        <v>73.368511772602474</v>
      </c>
      <c r="O600" t="b">
        <f t="shared" si="56"/>
        <v>0</v>
      </c>
    </row>
    <row r="601" spans="2:15" x14ac:dyDescent="0.3">
      <c r="B601" s="3"/>
      <c r="D601" s="3"/>
      <c r="F601" s="8">
        <v>15.2</v>
      </c>
      <c r="G601" s="3">
        <f t="shared" si="54"/>
        <v>7.2553699284009537E-2</v>
      </c>
      <c r="H601">
        <v>41.65</v>
      </c>
      <c r="I601" s="9">
        <f t="shared" si="55"/>
        <v>84.814170421704603</v>
      </c>
      <c r="J601" t="b">
        <f t="shared" si="57"/>
        <v>0</v>
      </c>
      <c r="K601" s="8">
        <v>11.6</v>
      </c>
      <c r="L601" s="3">
        <f>K601/'Tensile Test'!$L$2</f>
        <v>5.3815320665083134E-2</v>
      </c>
      <c r="M601">
        <v>34.450000000000003</v>
      </c>
      <c r="N601" s="9">
        <f>M601*1000/'Tensile Test'!$L$3/'Tensile Test'!$L$4</f>
        <v>73.582102782129709</v>
      </c>
      <c r="O601" t="b">
        <f t="shared" si="56"/>
        <v>0</v>
      </c>
    </row>
    <row r="602" spans="2:15" x14ac:dyDescent="0.3">
      <c r="B602" s="3"/>
      <c r="D602" s="3"/>
      <c r="F602" s="8">
        <v>15.2</v>
      </c>
      <c r="G602" s="3">
        <f t="shared" si="54"/>
        <v>7.2553699284009537E-2</v>
      </c>
      <c r="H602">
        <v>41.75</v>
      </c>
      <c r="I602" s="9">
        <f t="shared" si="55"/>
        <v>85.017805884901975</v>
      </c>
      <c r="J602" t="b">
        <f t="shared" si="57"/>
        <v>0</v>
      </c>
      <c r="K602" s="8">
        <v>11.6</v>
      </c>
      <c r="L602" s="3">
        <f>K602/'Tensile Test'!$L$2</f>
        <v>5.3815320665083134E-2</v>
      </c>
      <c r="M602">
        <v>34.5</v>
      </c>
      <c r="N602" s="9">
        <f>M602*1000/'Tensile Test'!$L$3/'Tensile Test'!$L$4</f>
        <v>73.68889828689332</v>
      </c>
      <c r="O602" t="b">
        <f t="shared" si="56"/>
        <v>0</v>
      </c>
    </row>
    <row r="603" spans="2:15" x14ac:dyDescent="0.3">
      <c r="B603" s="3"/>
      <c r="D603" s="3"/>
      <c r="F603" s="8">
        <v>15.2</v>
      </c>
      <c r="G603" s="3">
        <f t="shared" si="54"/>
        <v>7.2553699284009537E-2</v>
      </c>
      <c r="H603">
        <v>41.8</v>
      </c>
      <c r="I603" s="9">
        <f t="shared" si="55"/>
        <v>85.119623616500661</v>
      </c>
      <c r="J603" t="b">
        <f t="shared" si="57"/>
        <v>0</v>
      </c>
      <c r="K603" s="8">
        <v>11.6</v>
      </c>
      <c r="L603" s="3">
        <f>K603/'Tensile Test'!$L$2</f>
        <v>5.3815320665083134E-2</v>
      </c>
      <c r="M603">
        <v>34.5</v>
      </c>
      <c r="N603" s="9">
        <f>M603*1000/'Tensile Test'!$L$3/'Tensile Test'!$L$4</f>
        <v>73.68889828689332</v>
      </c>
      <c r="O603" t="b">
        <f t="shared" si="56"/>
        <v>0</v>
      </c>
    </row>
    <row r="604" spans="2:15" x14ac:dyDescent="0.3">
      <c r="B604" s="3"/>
      <c r="D604" s="3"/>
      <c r="F604" s="8">
        <v>15.2</v>
      </c>
      <c r="G604" s="3">
        <f t="shared" si="54"/>
        <v>7.2553699284009537E-2</v>
      </c>
      <c r="H604">
        <v>41.85</v>
      </c>
      <c r="I604" s="9">
        <f t="shared" si="55"/>
        <v>85.221441348099347</v>
      </c>
      <c r="J604" t="b">
        <f t="shared" si="57"/>
        <v>0</v>
      </c>
      <c r="K604" s="8">
        <v>11.6</v>
      </c>
      <c r="L604" s="3">
        <f>K604/'Tensile Test'!$L$2</f>
        <v>5.3815320665083134E-2</v>
      </c>
      <c r="M604">
        <v>34.549999999999997</v>
      </c>
      <c r="N604" s="9">
        <f>M604*1000/'Tensile Test'!$L$3/'Tensile Test'!$L$4</f>
        <v>73.79569379165693</v>
      </c>
      <c r="O604" t="b">
        <f t="shared" si="56"/>
        <v>0</v>
      </c>
    </row>
    <row r="605" spans="2:15" x14ac:dyDescent="0.3">
      <c r="B605" s="3"/>
      <c r="D605" s="3"/>
      <c r="F605" s="8">
        <v>15.2</v>
      </c>
      <c r="G605" s="3">
        <f t="shared" si="54"/>
        <v>7.2553699284009537E-2</v>
      </c>
      <c r="H605">
        <v>41.95</v>
      </c>
      <c r="I605" s="9">
        <f t="shared" si="55"/>
        <v>85.425076811296719</v>
      </c>
      <c r="J605" t="b">
        <f t="shared" si="57"/>
        <v>0</v>
      </c>
      <c r="K605" s="8">
        <v>11.6</v>
      </c>
      <c r="L605" s="3">
        <f>K605/'Tensile Test'!$L$2</f>
        <v>5.3815320665083134E-2</v>
      </c>
      <c r="M605">
        <v>34.65</v>
      </c>
      <c r="N605" s="9">
        <f>M605*1000/'Tensile Test'!$L$3/'Tensile Test'!$L$4</f>
        <v>74.009284801184151</v>
      </c>
      <c r="O605" t="b">
        <f t="shared" si="56"/>
        <v>0</v>
      </c>
    </row>
    <row r="606" spans="2:15" x14ac:dyDescent="0.3">
      <c r="B606" s="3"/>
      <c r="D606" s="3"/>
      <c r="F606" s="8">
        <v>15.2</v>
      </c>
      <c r="G606" s="3">
        <f t="shared" si="54"/>
        <v>7.2553699284009537E-2</v>
      </c>
      <c r="H606">
        <v>42</v>
      </c>
      <c r="I606" s="9">
        <f t="shared" si="55"/>
        <v>85.526894542895405</v>
      </c>
      <c r="J606" t="b">
        <f t="shared" si="57"/>
        <v>0</v>
      </c>
      <c r="K606" s="8">
        <v>11.6</v>
      </c>
      <c r="L606" s="3">
        <f>K606/'Tensile Test'!$L$2</f>
        <v>5.3815320665083134E-2</v>
      </c>
      <c r="M606">
        <v>34.700000000000003</v>
      </c>
      <c r="N606" s="9">
        <f>M606*1000/'Tensile Test'!$L$3/'Tensile Test'!$L$4</f>
        <v>74.116080305947762</v>
      </c>
      <c r="O606" t="b">
        <f t="shared" si="56"/>
        <v>0</v>
      </c>
    </row>
    <row r="607" spans="2:15" x14ac:dyDescent="0.3">
      <c r="B607" s="3"/>
      <c r="D607" s="3"/>
      <c r="F607" s="8">
        <v>15.2</v>
      </c>
      <c r="G607" s="3">
        <f t="shared" si="54"/>
        <v>7.2553699284009537E-2</v>
      </c>
      <c r="H607">
        <v>42.1</v>
      </c>
      <c r="I607" s="9">
        <f t="shared" si="55"/>
        <v>85.730530006092778</v>
      </c>
      <c r="J607" t="b">
        <f t="shared" si="57"/>
        <v>0</v>
      </c>
      <c r="K607" s="8">
        <v>11.6</v>
      </c>
      <c r="L607" s="3">
        <f>K607/'Tensile Test'!$L$2</f>
        <v>5.3815320665083134E-2</v>
      </c>
      <c r="M607">
        <v>34.799999999999997</v>
      </c>
      <c r="N607" s="9">
        <f>M607*1000/'Tensile Test'!$L$3/'Tensile Test'!$L$4</f>
        <v>74.329671315474997</v>
      </c>
      <c r="O607" t="b">
        <f t="shared" si="56"/>
        <v>0</v>
      </c>
    </row>
    <row r="608" spans="2:15" x14ac:dyDescent="0.3">
      <c r="B608" s="3"/>
      <c r="D608" s="3"/>
      <c r="F608" s="8">
        <v>15.2</v>
      </c>
      <c r="G608" s="3">
        <f t="shared" si="54"/>
        <v>7.2553699284009537E-2</v>
      </c>
      <c r="H608">
        <v>42.15</v>
      </c>
      <c r="I608" s="9">
        <f t="shared" si="55"/>
        <v>85.83234773769145</v>
      </c>
      <c r="J608" t="b">
        <f t="shared" si="57"/>
        <v>0</v>
      </c>
      <c r="K608" s="8">
        <v>11.7</v>
      </c>
      <c r="L608" s="3">
        <f>K608/'Tensile Test'!$L$2</f>
        <v>5.4279245843230399E-2</v>
      </c>
      <c r="M608">
        <v>34.799999999999997</v>
      </c>
      <c r="N608" s="9">
        <f>M608*1000/'Tensile Test'!$L$3/'Tensile Test'!$L$4</f>
        <v>74.329671315474997</v>
      </c>
      <c r="O608" t="b">
        <f t="shared" si="56"/>
        <v>0</v>
      </c>
    </row>
    <row r="609" spans="2:15" x14ac:dyDescent="0.3">
      <c r="B609" s="3"/>
      <c r="D609" s="3"/>
      <c r="F609" s="8">
        <v>15.2</v>
      </c>
      <c r="G609" s="3">
        <f t="shared" si="54"/>
        <v>7.2553699284009537E-2</v>
      </c>
      <c r="H609">
        <v>42.25</v>
      </c>
      <c r="I609" s="9">
        <f t="shared" si="55"/>
        <v>86.035983200888822</v>
      </c>
      <c r="J609" t="b">
        <f t="shared" si="57"/>
        <v>0</v>
      </c>
      <c r="K609" s="8">
        <v>11.7</v>
      </c>
      <c r="L609" s="3">
        <f>K609/'Tensile Test'!$L$2</f>
        <v>5.4279245843230399E-2</v>
      </c>
      <c r="M609">
        <v>34.85</v>
      </c>
      <c r="N609" s="9">
        <f>M609*1000/'Tensile Test'!$L$3/'Tensile Test'!$L$4</f>
        <v>74.436466820238607</v>
      </c>
      <c r="O609" t="b">
        <f t="shared" si="56"/>
        <v>0</v>
      </c>
    </row>
    <row r="610" spans="2:15" x14ac:dyDescent="0.3">
      <c r="B610" s="3"/>
      <c r="D610" s="3"/>
      <c r="F610" s="8">
        <v>15.2</v>
      </c>
      <c r="G610" s="3">
        <f t="shared" si="54"/>
        <v>7.2553699284009537E-2</v>
      </c>
      <c r="H610">
        <v>42.3</v>
      </c>
      <c r="I610" s="9">
        <f t="shared" si="55"/>
        <v>86.137800932487522</v>
      </c>
      <c r="J610" t="b">
        <f t="shared" si="57"/>
        <v>0</v>
      </c>
      <c r="K610" s="8">
        <v>11.8</v>
      </c>
      <c r="L610" s="3">
        <f>K610/'Tensile Test'!$L$2</f>
        <v>5.4743171021377678E-2</v>
      </c>
      <c r="M610">
        <v>34.950000000000003</v>
      </c>
      <c r="N610" s="9">
        <f>M610*1000/'Tensile Test'!$L$3/'Tensile Test'!$L$4</f>
        <v>74.650057829765828</v>
      </c>
      <c r="O610" t="b">
        <f t="shared" si="56"/>
        <v>0</v>
      </c>
    </row>
    <row r="611" spans="2:15" x14ac:dyDescent="0.3">
      <c r="B611" s="3"/>
      <c r="D611" s="3"/>
      <c r="F611" s="8">
        <v>15.2</v>
      </c>
      <c r="G611" s="3">
        <f t="shared" si="54"/>
        <v>7.2553699284009537E-2</v>
      </c>
      <c r="H611">
        <v>42.4</v>
      </c>
      <c r="I611" s="9">
        <f t="shared" si="55"/>
        <v>86.341436395684894</v>
      </c>
      <c r="J611" t="b">
        <f t="shared" si="57"/>
        <v>0</v>
      </c>
      <c r="K611" s="8">
        <v>11.8</v>
      </c>
      <c r="L611" s="3">
        <f>K611/'Tensile Test'!$L$2</f>
        <v>5.4743171021377678E-2</v>
      </c>
      <c r="M611">
        <v>35</v>
      </c>
      <c r="N611" s="9">
        <f>M611*1000/'Tensile Test'!$L$3/'Tensile Test'!$L$4</f>
        <v>74.756853334529453</v>
      </c>
      <c r="O611" t="b">
        <f t="shared" si="56"/>
        <v>0</v>
      </c>
    </row>
    <row r="612" spans="2:15" x14ac:dyDescent="0.3">
      <c r="B612" s="3"/>
      <c r="D612" s="3"/>
      <c r="F612" s="8">
        <v>15.2</v>
      </c>
      <c r="G612" s="3">
        <f t="shared" si="54"/>
        <v>7.2553699284009537E-2</v>
      </c>
      <c r="H612">
        <v>42.45</v>
      </c>
      <c r="I612" s="9">
        <f t="shared" si="55"/>
        <v>86.443254127283566</v>
      </c>
      <c r="J612" t="b">
        <f t="shared" si="57"/>
        <v>0</v>
      </c>
      <c r="K612" s="8">
        <v>11.8</v>
      </c>
      <c r="L612" s="3">
        <f>K612/'Tensile Test'!$L$2</f>
        <v>5.4743171021377678E-2</v>
      </c>
      <c r="M612">
        <v>35.049999999999997</v>
      </c>
      <c r="N612" s="9">
        <f>M612*1000/'Tensile Test'!$L$3/'Tensile Test'!$L$4</f>
        <v>74.863648839293063</v>
      </c>
      <c r="O612" t="b">
        <f t="shared" si="56"/>
        <v>0</v>
      </c>
    </row>
    <row r="613" spans="2:15" x14ac:dyDescent="0.3">
      <c r="B613" s="3"/>
      <c r="D613" s="3"/>
      <c r="F613" s="8">
        <v>15.2</v>
      </c>
      <c r="G613" s="3">
        <f t="shared" si="54"/>
        <v>7.2553699284009537E-2</v>
      </c>
      <c r="H613">
        <v>42.5</v>
      </c>
      <c r="I613" s="9">
        <f t="shared" si="55"/>
        <v>86.545071858882253</v>
      </c>
      <c r="J613" t="b">
        <f t="shared" si="57"/>
        <v>0</v>
      </c>
      <c r="K613" s="8">
        <v>11.8</v>
      </c>
      <c r="L613" s="3">
        <f>K613/'Tensile Test'!$L$2</f>
        <v>5.4743171021377678E-2</v>
      </c>
      <c r="M613">
        <v>35.049999999999997</v>
      </c>
      <c r="N613" s="9">
        <f>M613*1000/'Tensile Test'!$L$3/'Tensile Test'!$L$4</f>
        <v>74.863648839293063</v>
      </c>
      <c r="O613" t="b">
        <f t="shared" si="56"/>
        <v>0</v>
      </c>
    </row>
    <row r="614" spans="2:15" x14ac:dyDescent="0.3">
      <c r="B614" s="3"/>
      <c r="D614" s="3"/>
      <c r="F614" s="8">
        <v>15.2</v>
      </c>
      <c r="G614" s="3">
        <f t="shared" si="54"/>
        <v>7.2553699284009537E-2</v>
      </c>
      <c r="H614">
        <v>42.6</v>
      </c>
      <c r="I614" s="9">
        <f t="shared" si="55"/>
        <v>86.748707322079625</v>
      </c>
      <c r="J614" t="b">
        <f t="shared" si="57"/>
        <v>0</v>
      </c>
      <c r="K614" s="8">
        <v>11.8</v>
      </c>
      <c r="L614" s="3">
        <f>K614/'Tensile Test'!$L$2</f>
        <v>5.4743171021377678E-2</v>
      </c>
      <c r="M614">
        <v>35.15</v>
      </c>
      <c r="N614" s="9">
        <f>M614*1000/'Tensile Test'!$L$3/'Tensile Test'!$L$4</f>
        <v>75.077239848820298</v>
      </c>
      <c r="O614" t="b">
        <f t="shared" si="56"/>
        <v>0</v>
      </c>
    </row>
    <row r="615" spans="2:15" x14ac:dyDescent="0.3">
      <c r="B615" s="3"/>
      <c r="D615" s="3"/>
      <c r="F615" s="8">
        <v>15.2</v>
      </c>
      <c r="G615" s="3">
        <f t="shared" si="54"/>
        <v>7.2553699284009537E-2</v>
      </c>
      <c r="H615">
        <v>42.65</v>
      </c>
      <c r="I615" s="9">
        <f t="shared" si="55"/>
        <v>86.850525053678311</v>
      </c>
      <c r="J615" t="b">
        <f t="shared" si="57"/>
        <v>0</v>
      </c>
      <c r="K615" s="8">
        <v>11.9</v>
      </c>
      <c r="L615" s="3">
        <f>K615/'Tensile Test'!$L$2</f>
        <v>5.5207096199524942E-2</v>
      </c>
      <c r="M615">
        <v>35.15</v>
      </c>
      <c r="N615" s="9">
        <f>M615*1000/'Tensile Test'!$L$3/'Tensile Test'!$L$4</f>
        <v>75.077239848820298</v>
      </c>
      <c r="O615" t="b">
        <f t="shared" si="56"/>
        <v>0</v>
      </c>
    </row>
    <row r="616" spans="2:15" x14ac:dyDescent="0.3">
      <c r="B616" s="3"/>
      <c r="D616" s="3"/>
      <c r="F616" s="8">
        <v>15.6</v>
      </c>
      <c r="G616" s="3">
        <f t="shared" si="54"/>
        <v>7.4463007159904532E-2</v>
      </c>
      <c r="H616">
        <v>42.65</v>
      </c>
      <c r="I616" s="9">
        <f t="shared" si="55"/>
        <v>86.850525053678311</v>
      </c>
      <c r="J616" t="b">
        <f t="shared" si="57"/>
        <v>0</v>
      </c>
      <c r="K616" s="8">
        <v>11.9</v>
      </c>
      <c r="L616" s="3">
        <f>K616/'Tensile Test'!$L$2</f>
        <v>5.5207096199524942E-2</v>
      </c>
      <c r="M616">
        <v>35.200000000000003</v>
      </c>
      <c r="N616" s="9">
        <f>M616*1000/'Tensile Test'!$L$3/'Tensile Test'!$L$4</f>
        <v>75.184035353583909</v>
      </c>
      <c r="O616" t="b">
        <f t="shared" si="56"/>
        <v>0</v>
      </c>
    </row>
    <row r="617" spans="2:15" x14ac:dyDescent="0.3">
      <c r="B617" s="3"/>
      <c r="D617" s="3"/>
      <c r="F617" s="8">
        <v>15.6</v>
      </c>
      <c r="G617" s="3">
        <f t="shared" si="54"/>
        <v>7.4463007159904532E-2</v>
      </c>
      <c r="H617">
        <v>42.75</v>
      </c>
      <c r="I617" s="9">
        <f t="shared" si="55"/>
        <v>87.054160516875683</v>
      </c>
      <c r="J617" t="b">
        <f t="shared" si="57"/>
        <v>0</v>
      </c>
      <c r="K617" s="8">
        <v>12</v>
      </c>
      <c r="L617" s="3">
        <f>K617/'Tensile Test'!$L$2</f>
        <v>5.5671021377672214E-2</v>
      </c>
      <c r="M617">
        <v>35.200000000000003</v>
      </c>
      <c r="N617" s="9">
        <f>M617*1000/'Tensile Test'!$L$3/'Tensile Test'!$L$4</f>
        <v>75.184035353583909</v>
      </c>
      <c r="O617" t="b">
        <f t="shared" si="56"/>
        <v>0</v>
      </c>
    </row>
    <row r="618" spans="2:15" x14ac:dyDescent="0.3">
      <c r="B618" s="3"/>
      <c r="D618" s="3"/>
      <c r="F618" s="8">
        <v>15.6</v>
      </c>
      <c r="G618" s="3">
        <f t="shared" si="54"/>
        <v>7.4463007159904532E-2</v>
      </c>
      <c r="H618">
        <v>42.8</v>
      </c>
      <c r="I618" s="9">
        <f t="shared" si="55"/>
        <v>87.155978248474369</v>
      </c>
      <c r="J618" t="b">
        <f t="shared" si="57"/>
        <v>0</v>
      </c>
      <c r="K618" s="8">
        <v>12</v>
      </c>
      <c r="L618" s="3">
        <f>K618/'Tensile Test'!$L$2</f>
        <v>5.5671021377672214E-2</v>
      </c>
      <c r="M618">
        <v>35.299999999999997</v>
      </c>
      <c r="N618" s="9">
        <f>M618*1000/'Tensile Test'!$L$3/'Tensile Test'!$L$4</f>
        <v>75.397626363111129</v>
      </c>
      <c r="O618" t="b">
        <f t="shared" si="56"/>
        <v>0</v>
      </c>
    </row>
    <row r="619" spans="2:15" x14ac:dyDescent="0.3">
      <c r="B619" s="3"/>
      <c r="D619" s="3"/>
      <c r="F619" s="8">
        <v>15.6</v>
      </c>
      <c r="G619" s="3">
        <f t="shared" si="54"/>
        <v>7.4463007159904532E-2</v>
      </c>
      <c r="H619">
        <v>42.9</v>
      </c>
      <c r="I619" s="9">
        <f t="shared" si="55"/>
        <v>87.359613711671741</v>
      </c>
      <c r="J619" t="b">
        <f t="shared" si="57"/>
        <v>0</v>
      </c>
      <c r="K619" s="8">
        <v>12</v>
      </c>
      <c r="L619" s="3">
        <f>K619/'Tensile Test'!$L$2</f>
        <v>5.5671021377672214E-2</v>
      </c>
      <c r="M619">
        <v>35.35</v>
      </c>
      <c r="N619" s="9">
        <f>M619*1000/'Tensile Test'!$L$3/'Tensile Test'!$L$4</f>
        <v>75.50442186787474</v>
      </c>
      <c r="O619" t="b">
        <f t="shared" si="56"/>
        <v>0</v>
      </c>
    </row>
    <row r="620" spans="2:15" x14ac:dyDescent="0.3">
      <c r="B620" s="3"/>
      <c r="D620" s="3"/>
      <c r="F620" s="8">
        <v>15.6</v>
      </c>
      <c r="G620" s="3">
        <f t="shared" si="54"/>
        <v>7.4463007159904532E-2</v>
      </c>
      <c r="H620">
        <v>42.95</v>
      </c>
      <c r="I620" s="9">
        <f t="shared" si="55"/>
        <v>87.461431443270413</v>
      </c>
      <c r="J620" t="b">
        <f t="shared" si="57"/>
        <v>0</v>
      </c>
      <c r="K620" s="8">
        <v>12</v>
      </c>
      <c r="L620" s="3">
        <f>K620/'Tensile Test'!$L$2</f>
        <v>5.5671021377672214E-2</v>
      </c>
      <c r="M620">
        <v>35.450000000000003</v>
      </c>
      <c r="N620" s="9">
        <f>M620*1000/'Tensile Test'!$L$3/'Tensile Test'!$L$4</f>
        <v>75.718012877401975</v>
      </c>
      <c r="O620" t="b">
        <f t="shared" si="56"/>
        <v>0</v>
      </c>
    </row>
    <row r="621" spans="2:15" x14ac:dyDescent="0.3">
      <c r="B621" s="3"/>
      <c r="D621" s="3"/>
      <c r="F621" s="8">
        <v>15.6</v>
      </c>
      <c r="G621" s="3">
        <f t="shared" si="54"/>
        <v>7.4463007159904532E-2</v>
      </c>
      <c r="H621">
        <v>43</v>
      </c>
      <c r="I621" s="9">
        <f t="shared" si="55"/>
        <v>87.563249174869114</v>
      </c>
      <c r="J621" t="b">
        <f t="shared" si="57"/>
        <v>0</v>
      </c>
      <c r="K621" s="8">
        <v>12</v>
      </c>
      <c r="L621" s="3">
        <f>K621/'Tensile Test'!$L$2</f>
        <v>5.5671021377672214E-2</v>
      </c>
      <c r="M621">
        <v>35.450000000000003</v>
      </c>
      <c r="N621" s="9">
        <f>M621*1000/'Tensile Test'!$L$3/'Tensile Test'!$L$4</f>
        <v>75.718012877401975</v>
      </c>
      <c r="O621" t="b">
        <f t="shared" si="56"/>
        <v>0</v>
      </c>
    </row>
    <row r="622" spans="2:15" x14ac:dyDescent="0.3">
      <c r="B622" s="3"/>
      <c r="D622" s="3"/>
      <c r="F622" s="8">
        <v>15.6</v>
      </c>
      <c r="G622" s="3">
        <f t="shared" si="54"/>
        <v>7.4463007159904532E-2</v>
      </c>
      <c r="H622">
        <v>43.1</v>
      </c>
      <c r="I622" s="9">
        <f t="shared" si="55"/>
        <v>87.766884638066486</v>
      </c>
      <c r="J622" t="b">
        <f t="shared" si="57"/>
        <v>0</v>
      </c>
      <c r="K622" s="8">
        <v>12.3</v>
      </c>
      <c r="L622" s="3">
        <f>K622/'Tensile Test'!$L$2</f>
        <v>5.7062796912114022E-2</v>
      </c>
      <c r="M622">
        <v>35.5</v>
      </c>
      <c r="N622" s="9">
        <f>M622*1000/'Tensile Test'!$L$3/'Tensile Test'!$L$4</f>
        <v>75.824808382165585</v>
      </c>
      <c r="O622" t="b">
        <f t="shared" si="56"/>
        <v>0</v>
      </c>
    </row>
    <row r="623" spans="2:15" x14ac:dyDescent="0.3">
      <c r="B623" s="3"/>
      <c r="D623" s="3"/>
      <c r="F623" s="8">
        <v>15.6</v>
      </c>
      <c r="G623" s="3">
        <f t="shared" si="54"/>
        <v>7.4463007159904532E-2</v>
      </c>
      <c r="H623">
        <v>43.15</v>
      </c>
      <c r="I623" s="9">
        <f t="shared" si="55"/>
        <v>87.868702369665158</v>
      </c>
      <c r="J623" t="b">
        <f t="shared" si="57"/>
        <v>0</v>
      </c>
      <c r="K623" s="8">
        <v>12.3</v>
      </c>
      <c r="L623" s="3">
        <f>K623/'Tensile Test'!$L$2</f>
        <v>5.7062796912114022E-2</v>
      </c>
      <c r="M623">
        <v>35.6</v>
      </c>
      <c r="N623" s="9">
        <f>M623*1000/'Tensile Test'!$L$3/'Tensile Test'!$L$4</f>
        <v>76.038399391692806</v>
      </c>
      <c r="O623" t="b">
        <f t="shared" si="56"/>
        <v>0</v>
      </c>
    </row>
    <row r="624" spans="2:15" x14ac:dyDescent="0.3">
      <c r="B624" s="3"/>
      <c r="D624" s="3"/>
      <c r="F624" s="8">
        <v>15.6</v>
      </c>
      <c r="G624" s="3">
        <f t="shared" si="54"/>
        <v>7.4463007159904532E-2</v>
      </c>
      <c r="H624">
        <v>43.25</v>
      </c>
      <c r="I624" s="9">
        <f t="shared" si="55"/>
        <v>88.07233783286253</v>
      </c>
      <c r="J624" t="b">
        <f t="shared" si="57"/>
        <v>0</v>
      </c>
      <c r="K624" s="8">
        <v>12.3</v>
      </c>
      <c r="L624" s="3">
        <f>K624/'Tensile Test'!$L$2</f>
        <v>5.7062796912114022E-2</v>
      </c>
      <c r="M624">
        <v>35.65</v>
      </c>
      <c r="N624" s="9">
        <f>M624*1000/'Tensile Test'!$L$3/'Tensile Test'!$L$4</f>
        <v>76.145194896456417</v>
      </c>
      <c r="O624" t="b">
        <f t="shared" si="56"/>
        <v>0</v>
      </c>
    </row>
    <row r="625" spans="2:15" x14ac:dyDescent="0.3">
      <c r="B625" s="3"/>
      <c r="D625" s="3"/>
      <c r="F625" s="8">
        <v>15.6</v>
      </c>
      <c r="G625" s="3">
        <f t="shared" si="54"/>
        <v>7.4463007159904532E-2</v>
      </c>
      <c r="H625">
        <v>43.3</v>
      </c>
      <c r="I625" s="9">
        <f t="shared" si="55"/>
        <v>88.174155564461216</v>
      </c>
      <c r="J625" t="b">
        <f t="shared" si="57"/>
        <v>0</v>
      </c>
      <c r="K625" s="8">
        <v>12.3</v>
      </c>
      <c r="L625" s="3">
        <f>K625/'Tensile Test'!$L$2</f>
        <v>5.7062796912114022E-2</v>
      </c>
      <c r="M625">
        <v>35.65</v>
      </c>
      <c r="N625" s="9">
        <f>M625*1000/'Tensile Test'!$L$3/'Tensile Test'!$L$4</f>
        <v>76.145194896456417</v>
      </c>
      <c r="O625" t="b">
        <f t="shared" si="56"/>
        <v>0</v>
      </c>
    </row>
    <row r="626" spans="2:15" x14ac:dyDescent="0.3">
      <c r="B626" s="3"/>
      <c r="D626" s="3"/>
      <c r="F626" s="8">
        <v>15.6</v>
      </c>
      <c r="G626" s="3">
        <f t="shared" si="54"/>
        <v>7.4463007159904532E-2</v>
      </c>
      <c r="H626">
        <v>43.4</v>
      </c>
      <c r="I626" s="9">
        <f t="shared" si="55"/>
        <v>88.377791027658589</v>
      </c>
      <c r="J626" t="b">
        <f t="shared" si="57"/>
        <v>0</v>
      </c>
      <c r="K626" s="8">
        <v>12.3</v>
      </c>
      <c r="L626" s="3">
        <f>K626/'Tensile Test'!$L$2</f>
        <v>5.7062796912114022E-2</v>
      </c>
      <c r="M626">
        <v>35.700000000000003</v>
      </c>
      <c r="N626" s="9">
        <f>M626*1000/'Tensile Test'!$L$3/'Tensile Test'!$L$4</f>
        <v>76.251990401220027</v>
      </c>
      <c r="O626" t="b">
        <f t="shared" si="56"/>
        <v>0</v>
      </c>
    </row>
    <row r="627" spans="2:15" x14ac:dyDescent="0.3">
      <c r="B627" s="3"/>
      <c r="D627" s="3"/>
      <c r="F627" s="8">
        <v>15.6</v>
      </c>
      <c r="G627" s="3">
        <f t="shared" si="54"/>
        <v>7.4463007159904532E-2</v>
      </c>
      <c r="H627">
        <v>43.45</v>
      </c>
      <c r="I627" s="9">
        <f t="shared" si="55"/>
        <v>88.479608759257275</v>
      </c>
      <c r="J627" t="b">
        <f t="shared" si="57"/>
        <v>0</v>
      </c>
      <c r="K627" s="8">
        <v>12.4</v>
      </c>
      <c r="L627" s="3">
        <f>K627/'Tensile Test'!$L$2</f>
        <v>5.7526722090261287E-2</v>
      </c>
      <c r="M627">
        <v>35.700000000000003</v>
      </c>
      <c r="N627" s="9">
        <f>M627*1000/'Tensile Test'!$L$3/'Tensile Test'!$L$4</f>
        <v>76.251990401220027</v>
      </c>
      <c r="O627" t="b">
        <f t="shared" si="56"/>
        <v>0</v>
      </c>
    </row>
    <row r="628" spans="2:15" x14ac:dyDescent="0.3">
      <c r="B628" s="3"/>
      <c r="D628" s="3"/>
      <c r="F628" s="8">
        <v>15.6</v>
      </c>
      <c r="G628" s="3">
        <f t="shared" si="54"/>
        <v>7.4463007159904532E-2</v>
      </c>
      <c r="H628">
        <v>43.55</v>
      </c>
      <c r="I628" s="9">
        <f t="shared" si="55"/>
        <v>88.683244222454633</v>
      </c>
      <c r="J628" t="b">
        <f t="shared" si="57"/>
        <v>0</v>
      </c>
      <c r="K628" s="8">
        <v>12.4</v>
      </c>
      <c r="L628" s="3">
        <f>K628/'Tensile Test'!$L$2</f>
        <v>5.7526722090261287E-2</v>
      </c>
      <c r="M628">
        <v>35.700000000000003</v>
      </c>
      <c r="N628" s="9">
        <f>M628*1000/'Tensile Test'!$L$3/'Tensile Test'!$L$4</f>
        <v>76.251990401220027</v>
      </c>
      <c r="O628" t="b">
        <f t="shared" si="56"/>
        <v>0</v>
      </c>
    </row>
    <row r="629" spans="2:15" x14ac:dyDescent="0.3">
      <c r="B629" s="3"/>
      <c r="D629" s="3"/>
      <c r="F629" s="8">
        <v>15.7</v>
      </c>
      <c r="G629" s="3">
        <f t="shared" si="54"/>
        <v>7.494033412887828E-2</v>
      </c>
      <c r="H629">
        <v>43.55</v>
      </c>
      <c r="I629" s="9">
        <f t="shared" si="55"/>
        <v>88.683244222454633</v>
      </c>
      <c r="J629" t="b">
        <f t="shared" si="57"/>
        <v>0</v>
      </c>
      <c r="K629" s="8">
        <v>12.4</v>
      </c>
      <c r="L629" s="3">
        <f>K629/'Tensile Test'!$L$2</f>
        <v>5.7526722090261287E-2</v>
      </c>
      <c r="M629">
        <v>35.799999999999997</v>
      </c>
      <c r="N629" s="9">
        <f>M629*1000/'Tensile Test'!$L$3/'Tensile Test'!$L$4</f>
        <v>76.465581410747262</v>
      </c>
      <c r="O629" t="b">
        <f t="shared" si="56"/>
        <v>0</v>
      </c>
    </row>
    <row r="630" spans="2:15" x14ac:dyDescent="0.3">
      <c r="B630" s="3"/>
      <c r="D630" s="3"/>
      <c r="F630" s="8">
        <v>15.7</v>
      </c>
      <c r="G630" s="3">
        <f t="shared" si="54"/>
        <v>7.494033412887828E-2</v>
      </c>
      <c r="H630">
        <v>43.6</v>
      </c>
      <c r="I630" s="9">
        <f t="shared" si="55"/>
        <v>88.785061954053333</v>
      </c>
      <c r="J630" t="b">
        <f t="shared" si="57"/>
        <v>0</v>
      </c>
      <c r="K630" s="8">
        <v>12.4</v>
      </c>
      <c r="L630" s="3">
        <f>K630/'Tensile Test'!$L$2</f>
        <v>5.7526722090261287E-2</v>
      </c>
      <c r="M630">
        <v>35.85</v>
      </c>
      <c r="N630" s="9">
        <f>M630*1000/'Tensile Test'!$L$3/'Tensile Test'!$L$4</f>
        <v>76.572376915510887</v>
      </c>
      <c r="O630" t="b">
        <f t="shared" si="56"/>
        <v>0</v>
      </c>
    </row>
    <row r="631" spans="2:15" x14ac:dyDescent="0.3">
      <c r="B631" s="3"/>
      <c r="D631" s="3"/>
      <c r="F631" s="8">
        <v>15.8</v>
      </c>
      <c r="G631" s="3">
        <f t="shared" si="54"/>
        <v>7.5417661097852029E-2</v>
      </c>
      <c r="H631">
        <v>43.65</v>
      </c>
      <c r="I631" s="9">
        <f t="shared" si="55"/>
        <v>88.886879685652005</v>
      </c>
      <c r="J631" t="b">
        <f t="shared" si="57"/>
        <v>0</v>
      </c>
      <c r="K631" s="8">
        <v>12.4</v>
      </c>
      <c r="L631" s="3">
        <f>K631/'Tensile Test'!$L$2</f>
        <v>5.7526722090261287E-2</v>
      </c>
      <c r="M631">
        <v>35.85</v>
      </c>
      <c r="N631" s="9">
        <f>M631*1000/'Tensile Test'!$L$3/'Tensile Test'!$L$4</f>
        <v>76.572376915510887</v>
      </c>
      <c r="O631" t="b">
        <f t="shared" si="56"/>
        <v>0</v>
      </c>
    </row>
    <row r="632" spans="2:15" x14ac:dyDescent="0.3">
      <c r="B632" s="3"/>
      <c r="D632" s="3"/>
      <c r="F632" s="8">
        <v>15.8</v>
      </c>
      <c r="G632" s="3">
        <f t="shared" si="54"/>
        <v>7.5417661097852029E-2</v>
      </c>
      <c r="H632">
        <v>43.75</v>
      </c>
      <c r="I632" s="9">
        <f t="shared" si="55"/>
        <v>89.090515148849377</v>
      </c>
      <c r="J632" t="b">
        <f t="shared" si="57"/>
        <v>0</v>
      </c>
      <c r="K632" s="8">
        <v>12.4</v>
      </c>
      <c r="L632" s="3">
        <f>K632/'Tensile Test'!$L$2</f>
        <v>5.7526722090261287E-2</v>
      </c>
      <c r="M632">
        <v>35.950000000000003</v>
      </c>
      <c r="N632" s="9">
        <f>M632*1000/'Tensile Test'!$L$3/'Tensile Test'!$L$4</f>
        <v>76.785967925038108</v>
      </c>
      <c r="O632" t="b">
        <f t="shared" si="56"/>
        <v>0</v>
      </c>
    </row>
    <row r="633" spans="2:15" x14ac:dyDescent="0.3">
      <c r="B633" s="3"/>
      <c r="D633" s="3"/>
      <c r="F633" s="8">
        <v>15.8</v>
      </c>
      <c r="G633" s="3">
        <f t="shared" si="54"/>
        <v>7.5417661097852029E-2</v>
      </c>
      <c r="H633">
        <v>43.8</v>
      </c>
      <c r="I633" s="9">
        <f t="shared" si="55"/>
        <v>89.192332880448078</v>
      </c>
      <c r="J633" t="b">
        <f t="shared" si="57"/>
        <v>0</v>
      </c>
      <c r="K633" s="8">
        <v>12.4</v>
      </c>
      <c r="L633" s="3">
        <f>K633/'Tensile Test'!$L$2</f>
        <v>5.7526722090261287E-2</v>
      </c>
      <c r="M633">
        <v>36</v>
      </c>
      <c r="N633" s="9">
        <f>M633*1000/'Tensile Test'!$L$3/'Tensile Test'!$L$4</f>
        <v>76.892763429801718</v>
      </c>
      <c r="O633" t="b">
        <f t="shared" si="56"/>
        <v>0</v>
      </c>
    </row>
    <row r="634" spans="2:15" x14ac:dyDescent="0.3">
      <c r="B634" s="3"/>
      <c r="D634" s="3"/>
      <c r="F634" s="8">
        <v>15.9</v>
      </c>
      <c r="G634" s="3">
        <f t="shared" si="54"/>
        <v>7.5894988066825778E-2</v>
      </c>
      <c r="H634">
        <v>43.9</v>
      </c>
      <c r="I634" s="9">
        <f t="shared" si="55"/>
        <v>89.395968343645436</v>
      </c>
      <c r="J634" t="b">
        <f t="shared" si="57"/>
        <v>0</v>
      </c>
      <c r="K634" s="8">
        <v>12.4</v>
      </c>
      <c r="L634" s="3">
        <f>K634/'Tensile Test'!$L$2</f>
        <v>5.7526722090261287E-2</v>
      </c>
      <c r="M634">
        <v>36.1</v>
      </c>
      <c r="N634" s="9">
        <f>M634*1000/'Tensile Test'!$L$3/'Tensile Test'!$L$4</f>
        <v>77.106354439328953</v>
      </c>
      <c r="O634" t="b">
        <f t="shared" si="56"/>
        <v>0</v>
      </c>
    </row>
    <row r="635" spans="2:15" x14ac:dyDescent="0.3">
      <c r="B635" s="3"/>
      <c r="D635" s="3"/>
      <c r="F635" s="8">
        <v>16</v>
      </c>
      <c r="G635" s="3">
        <f t="shared" si="54"/>
        <v>7.6372315035799526E-2</v>
      </c>
      <c r="H635">
        <v>43.9</v>
      </c>
      <c r="I635" s="9">
        <f t="shared" si="55"/>
        <v>89.395968343645436</v>
      </c>
      <c r="J635" t="b">
        <f t="shared" si="57"/>
        <v>0</v>
      </c>
      <c r="K635" s="8">
        <v>12.4</v>
      </c>
      <c r="L635" s="3">
        <f>K635/'Tensile Test'!$L$2</f>
        <v>5.7526722090261287E-2</v>
      </c>
      <c r="M635">
        <v>36.15</v>
      </c>
      <c r="N635" s="9">
        <f>M635*1000/'Tensile Test'!$L$3/'Tensile Test'!$L$4</f>
        <v>77.213149944092564</v>
      </c>
      <c r="O635" t="b">
        <f t="shared" si="56"/>
        <v>0</v>
      </c>
    </row>
    <row r="636" spans="2:15" x14ac:dyDescent="0.3">
      <c r="B636" s="3"/>
      <c r="D636" s="3"/>
      <c r="F636" s="8">
        <v>16</v>
      </c>
      <c r="G636" s="3">
        <f t="shared" si="54"/>
        <v>7.6372315035799526E-2</v>
      </c>
      <c r="H636">
        <v>43.95</v>
      </c>
      <c r="I636" s="9">
        <f t="shared" si="55"/>
        <v>89.497786075244122</v>
      </c>
      <c r="J636" t="b">
        <f t="shared" si="57"/>
        <v>0</v>
      </c>
      <c r="K636" s="8">
        <v>12.4</v>
      </c>
      <c r="L636" s="3">
        <f>K636/'Tensile Test'!$L$2</f>
        <v>5.7526722090261287E-2</v>
      </c>
      <c r="M636">
        <v>36.200000000000003</v>
      </c>
      <c r="N636" s="9">
        <f>M636*1000/'Tensile Test'!$L$3/'Tensile Test'!$L$4</f>
        <v>77.319945448856174</v>
      </c>
      <c r="O636" t="b">
        <f t="shared" si="56"/>
        <v>0</v>
      </c>
    </row>
    <row r="637" spans="2:15" x14ac:dyDescent="0.3">
      <c r="B637" s="3"/>
      <c r="D637" s="3"/>
      <c r="F637" s="8">
        <v>16</v>
      </c>
      <c r="G637" s="3">
        <f t="shared" si="54"/>
        <v>7.6372315035799526E-2</v>
      </c>
      <c r="H637">
        <v>44.05</v>
      </c>
      <c r="I637" s="9">
        <f t="shared" si="55"/>
        <v>89.701421538441494</v>
      </c>
      <c r="J637" t="b">
        <f t="shared" si="57"/>
        <v>0</v>
      </c>
      <c r="K637" s="8">
        <v>12.4</v>
      </c>
      <c r="L637" s="3">
        <f>K637/'Tensile Test'!$L$2</f>
        <v>5.7526722090261287E-2</v>
      </c>
      <c r="M637">
        <v>36.299999999999997</v>
      </c>
      <c r="N637" s="9">
        <f>M637*1000/'Tensile Test'!$L$3/'Tensile Test'!$L$4</f>
        <v>77.533536458383395</v>
      </c>
      <c r="O637" t="b">
        <f t="shared" si="56"/>
        <v>0</v>
      </c>
    </row>
    <row r="638" spans="2:15" x14ac:dyDescent="0.3">
      <c r="B638" s="3"/>
      <c r="D638" s="3"/>
      <c r="F638" s="8">
        <v>16</v>
      </c>
      <c r="G638" s="3">
        <f t="shared" si="54"/>
        <v>7.6372315035799526E-2</v>
      </c>
      <c r="H638">
        <v>44.1</v>
      </c>
      <c r="I638" s="9">
        <f t="shared" si="55"/>
        <v>89.803239270040166</v>
      </c>
      <c r="J638" t="b">
        <f t="shared" si="57"/>
        <v>0</v>
      </c>
      <c r="K638" s="8">
        <v>12.6</v>
      </c>
      <c r="L638" s="3">
        <f>K638/'Tensile Test'!$L$2</f>
        <v>5.8454572446555816E-2</v>
      </c>
      <c r="M638">
        <v>36.299999999999997</v>
      </c>
      <c r="N638" s="9">
        <f>M638*1000/'Tensile Test'!$L$3/'Tensile Test'!$L$4</f>
        <v>77.533536458383395</v>
      </c>
      <c r="O638" t="b">
        <f t="shared" si="56"/>
        <v>0</v>
      </c>
    </row>
    <row r="639" spans="2:15" x14ac:dyDescent="0.3">
      <c r="B639" s="3"/>
      <c r="D639" s="3"/>
      <c r="F639" s="8">
        <v>16</v>
      </c>
      <c r="G639" s="3">
        <f t="shared" si="54"/>
        <v>7.6372315035799526E-2</v>
      </c>
      <c r="H639">
        <v>44.25</v>
      </c>
      <c r="I639" s="9">
        <f t="shared" si="55"/>
        <v>90.108692464836224</v>
      </c>
      <c r="J639" t="b">
        <f t="shared" si="57"/>
        <v>0</v>
      </c>
      <c r="K639" s="8">
        <v>12.7</v>
      </c>
      <c r="L639" s="3">
        <f>K639/'Tensile Test'!$L$2</f>
        <v>5.8918497624703088E-2</v>
      </c>
      <c r="M639">
        <v>36.35</v>
      </c>
      <c r="N639" s="9">
        <f>M639*1000/'Tensile Test'!$L$3/'Tensile Test'!$L$4</f>
        <v>77.640331963147005</v>
      </c>
      <c r="O639" t="b">
        <f t="shared" si="56"/>
        <v>0</v>
      </c>
    </row>
    <row r="640" spans="2:15" x14ac:dyDescent="0.3">
      <c r="B640" s="3"/>
      <c r="D640" s="3"/>
      <c r="F640" s="8">
        <v>16</v>
      </c>
      <c r="G640" s="3">
        <f t="shared" si="54"/>
        <v>7.6372315035799526E-2</v>
      </c>
      <c r="H640">
        <v>44.3</v>
      </c>
      <c r="I640" s="9">
        <f t="shared" si="55"/>
        <v>90.21051019643491</v>
      </c>
      <c r="J640" t="b">
        <f t="shared" ref="J640:J690" si="58">I640&lt;I639</f>
        <v>0</v>
      </c>
      <c r="K640" s="8">
        <v>12.7</v>
      </c>
      <c r="L640" s="3">
        <f>K640/'Tensile Test'!$L$2</f>
        <v>5.8918497624703088E-2</v>
      </c>
      <c r="M640">
        <v>36.450000000000003</v>
      </c>
      <c r="N640" s="9">
        <f>M640*1000/'Tensile Test'!$L$3/'Tensile Test'!$L$4</f>
        <v>77.853922972674241</v>
      </c>
      <c r="O640" t="b">
        <f t="shared" si="56"/>
        <v>0</v>
      </c>
    </row>
    <row r="641" spans="2:15" x14ac:dyDescent="0.3">
      <c r="B641" s="3"/>
      <c r="D641" s="3"/>
      <c r="F641" s="8">
        <v>16</v>
      </c>
      <c r="G641" s="3">
        <f t="shared" si="54"/>
        <v>7.6372315035799526E-2</v>
      </c>
      <c r="H641">
        <v>44.4</v>
      </c>
      <c r="I641" s="9">
        <f t="shared" si="55"/>
        <v>90.414145659632283</v>
      </c>
      <c r="J641" t="b">
        <f t="shared" si="58"/>
        <v>0</v>
      </c>
      <c r="K641" s="8">
        <v>12.7</v>
      </c>
      <c r="L641" s="3">
        <f>K641/'Tensile Test'!$L$2</f>
        <v>5.8918497624703088E-2</v>
      </c>
      <c r="M641">
        <v>36.5</v>
      </c>
      <c r="N641" s="9">
        <f>M641*1000/'Tensile Test'!$L$3/'Tensile Test'!$L$4</f>
        <v>77.960718477437851</v>
      </c>
      <c r="O641" t="b">
        <f t="shared" si="56"/>
        <v>0</v>
      </c>
    </row>
    <row r="642" spans="2:15" x14ac:dyDescent="0.3">
      <c r="B642" s="3"/>
      <c r="D642" s="3"/>
      <c r="F642" s="8">
        <v>16.100000000000001</v>
      </c>
      <c r="G642" s="3">
        <f t="shared" si="54"/>
        <v>7.6849642004773275E-2</v>
      </c>
      <c r="H642">
        <v>44.45</v>
      </c>
      <c r="I642" s="9">
        <f t="shared" si="55"/>
        <v>90.515963391230969</v>
      </c>
      <c r="J642" t="b">
        <f t="shared" si="58"/>
        <v>0</v>
      </c>
      <c r="K642" s="8">
        <v>12.7</v>
      </c>
      <c r="L642" s="3">
        <f>K642/'Tensile Test'!$L$2</f>
        <v>5.8918497624703088E-2</v>
      </c>
      <c r="M642">
        <v>36.5</v>
      </c>
      <c r="N642" s="9">
        <f>M642*1000/'Tensile Test'!$L$3/'Tensile Test'!$L$4</f>
        <v>77.960718477437851</v>
      </c>
      <c r="O642" t="b">
        <f t="shared" si="56"/>
        <v>0</v>
      </c>
    </row>
    <row r="643" spans="2:15" x14ac:dyDescent="0.3">
      <c r="B643" s="3"/>
      <c r="D643" s="3"/>
      <c r="F643" s="8">
        <v>16.100000000000001</v>
      </c>
      <c r="G643" s="3">
        <f t="shared" si="54"/>
        <v>7.6849642004773275E-2</v>
      </c>
      <c r="H643">
        <v>44.55</v>
      </c>
      <c r="I643" s="9">
        <f t="shared" si="55"/>
        <v>90.719598854428341</v>
      </c>
      <c r="J643" t="b">
        <f t="shared" si="58"/>
        <v>0</v>
      </c>
      <c r="K643" s="8">
        <v>12.8</v>
      </c>
      <c r="L643" s="3">
        <f>K643/'Tensile Test'!$L$2</f>
        <v>5.938242280285036E-2</v>
      </c>
      <c r="M643">
        <v>36.5</v>
      </c>
      <c r="N643" s="9">
        <f>M643*1000/'Tensile Test'!$L$3/'Tensile Test'!$L$4</f>
        <v>77.960718477437851</v>
      </c>
      <c r="O643" t="b">
        <f t="shared" si="56"/>
        <v>0</v>
      </c>
    </row>
    <row r="644" spans="2:15" x14ac:dyDescent="0.3">
      <c r="B644" s="3"/>
      <c r="D644" s="3"/>
      <c r="F644" s="8">
        <v>16.100000000000001</v>
      </c>
      <c r="G644" s="3">
        <f t="shared" si="54"/>
        <v>7.6849642004773275E-2</v>
      </c>
      <c r="H644">
        <v>44.6</v>
      </c>
      <c r="I644" s="9">
        <f t="shared" si="55"/>
        <v>90.821416586027013</v>
      </c>
      <c r="J644" t="b">
        <f t="shared" si="58"/>
        <v>0</v>
      </c>
      <c r="K644" s="8">
        <v>12.8</v>
      </c>
      <c r="L644" s="3">
        <f>K644/'Tensile Test'!$L$2</f>
        <v>5.938242280285036E-2</v>
      </c>
      <c r="M644">
        <v>36.5</v>
      </c>
      <c r="N644" s="9">
        <f>M644*1000/'Tensile Test'!$L$3/'Tensile Test'!$L$4</f>
        <v>77.960718477437851</v>
      </c>
      <c r="O644" t="b">
        <f t="shared" si="56"/>
        <v>0</v>
      </c>
    </row>
    <row r="645" spans="2:15" x14ac:dyDescent="0.3">
      <c r="B645" s="3"/>
      <c r="D645" s="3"/>
      <c r="F645" s="8">
        <v>16.2</v>
      </c>
      <c r="G645" s="3">
        <f t="shared" si="54"/>
        <v>7.732696897374701E-2</v>
      </c>
      <c r="H645">
        <v>44.6</v>
      </c>
      <c r="I645" s="9">
        <f t="shared" si="55"/>
        <v>90.821416586027013</v>
      </c>
      <c r="J645" t="b">
        <f t="shared" si="58"/>
        <v>0</v>
      </c>
      <c r="K645" s="8">
        <v>12.8</v>
      </c>
      <c r="L645" s="3">
        <f>K645/'Tensile Test'!$L$2</f>
        <v>5.938242280285036E-2</v>
      </c>
      <c r="M645">
        <v>36.6</v>
      </c>
      <c r="N645" s="9">
        <f>M645*1000/'Tensile Test'!$L$3/'Tensile Test'!$L$4</f>
        <v>78.174309486965072</v>
      </c>
      <c r="O645" t="b">
        <f t="shared" si="56"/>
        <v>0</v>
      </c>
    </row>
    <row r="646" spans="2:15" x14ac:dyDescent="0.3">
      <c r="B646" s="3"/>
      <c r="D646" s="3"/>
      <c r="F646" s="8">
        <v>16.2</v>
      </c>
      <c r="G646" s="3">
        <f t="shared" si="54"/>
        <v>7.732696897374701E-2</v>
      </c>
      <c r="H646">
        <v>44.75</v>
      </c>
      <c r="I646" s="9">
        <f t="shared" si="55"/>
        <v>91.126869780823085</v>
      </c>
      <c r="J646" t="b">
        <f t="shared" si="58"/>
        <v>0</v>
      </c>
      <c r="K646" s="8">
        <v>12.8</v>
      </c>
      <c r="L646" s="3">
        <f>K646/'Tensile Test'!$L$2</f>
        <v>5.938242280285036E-2</v>
      </c>
      <c r="M646">
        <v>36.6</v>
      </c>
      <c r="N646" s="9">
        <f>M646*1000/'Tensile Test'!$L$3/'Tensile Test'!$L$4</f>
        <v>78.174309486965072</v>
      </c>
      <c r="O646" t="b">
        <f t="shared" si="56"/>
        <v>0</v>
      </c>
    </row>
    <row r="647" spans="2:15" x14ac:dyDescent="0.3">
      <c r="B647" s="3"/>
      <c r="D647" s="3"/>
      <c r="F647" s="8">
        <v>16.3</v>
      </c>
      <c r="G647" s="3">
        <f t="shared" si="54"/>
        <v>7.7804295942720772E-2</v>
      </c>
      <c r="H647">
        <v>44.8</v>
      </c>
      <c r="I647" s="9">
        <f t="shared" si="55"/>
        <v>91.228687512421757</v>
      </c>
      <c r="J647" t="b">
        <f t="shared" si="58"/>
        <v>0</v>
      </c>
      <c r="K647" s="8">
        <v>12.8</v>
      </c>
      <c r="L647" s="3">
        <f>K647/'Tensile Test'!$L$2</f>
        <v>5.938242280285036E-2</v>
      </c>
      <c r="M647">
        <v>36.65</v>
      </c>
      <c r="N647" s="9">
        <f>M647*1000/'Tensile Test'!$L$3/'Tensile Test'!$L$4</f>
        <v>78.281104991728697</v>
      </c>
      <c r="O647" t="b">
        <f t="shared" si="56"/>
        <v>0</v>
      </c>
    </row>
    <row r="648" spans="2:15" x14ac:dyDescent="0.3">
      <c r="B648" s="3"/>
      <c r="D648" s="3"/>
      <c r="F648" s="8">
        <v>16.399999999999999</v>
      </c>
      <c r="G648" s="3">
        <f t="shared" si="54"/>
        <v>7.8281622911694507E-2</v>
      </c>
      <c r="H648">
        <v>44.8</v>
      </c>
      <c r="I648" s="9">
        <f t="shared" si="55"/>
        <v>91.228687512421757</v>
      </c>
      <c r="J648" t="b">
        <f t="shared" si="58"/>
        <v>0</v>
      </c>
      <c r="K648" s="8">
        <v>12.8</v>
      </c>
      <c r="L648" s="3">
        <f>K648/'Tensile Test'!$L$2</f>
        <v>5.938242280285036E-2</v>
      </c>
      <c r="M648">
        <v>36.65</v>
      </c>
      <c r="N648" s="9">
        <f>M648*1000/'Tensile Test'!$L$3/'Tensile Test'!$L$4</f>
        <v>78.281104991728697</v>
      </c>
      <c r="O648" t="b">
        <f t="shared" si="56"/>
        <v>0</v>
      </c>
    </row>
    <row r="649" spans="2:15" x14ac:dyDescent="0.3">
      <c r="B649" s="3"/>
      <c r="D649" s="3"/>
      <c r="F649" s="8">
        <v>16.399999999999999</v>
      </c>
      <c r="G649" s="3">
        <f t="shared" ref="G649:G690" si="59">F649/$G$2</f>
        <v>7.8281622911694507E-2</v>
      </c>
      <c r="H649">
        <v>44.9</v>
      </c>
      <c r="I649" s="9">
        <f t="shared" ref="I649:I690" si="60">H649*1000/$G$3/$G$4</f>
        <v>91.43232297561913</v>
      </c>
      <c r="J649" t="b">
        <f t="shared" si="58"/>
        <v>0</v>
      </c>
      <c r="K649" s="8">
        <v>12.8</v>
      </c>
      <c r="L649" s="3">
        <f>K649/'Tensile Test'!$L$2</f>
        <v>5.938242280285036E-2</v>
      </c>
      <c r="M649">
        <v>36.75</v>
      </c>
      <c r="N649" s="9">
        <f>M649*1000/'Tensile Test'!$L$3/'Tensile Test'!$L$4</f>
        <v>78.494696001255932</v>
      </c>
      <c r="O649" t="b">
        <f t="shared" ref="O649:O712" si="61">N649&gt;N650</f>
        <v>0</v>
      </c>
    </row>
    <row r="650" spans="2:15" x14ac:dyDescent="0.3">
      <c r="B650" s="3"/>
      <c r="D650" s="3"/>
      <c r="F650" s="8">
        <v>16.399999999999999</v>
      </c>
      <c r="G650" s="3">
        <f t="shared" si="59"/>
        <v>7.8281622911694507E-2</v>
      </c>
      <c r="H650">
        <v>44.95</v>
      </c>
      <c r="I650" s="9">
        <f t="shared" si="60"/>
        <v>91.534140707217816</v>
      </c>
      <c r="J650" t="b">
        <f t="shared" si="58"/>
        <v>0</v>
      </c>
      <c r="K650" s="8">
        <v>12.8</v>
      </c>
      <c r="L650" s="3">
        <f>K650/'Tensile Test'!$L$2</f>
        <v>5.938242280285036E-2</v>
      </c>
      <c r="M650">
        <v>36.75</v>
      </c>
      <c r="N650" s="9">
        <f>M650*1000/'Tensile Test'!$L$3/'Tensile Test'!$L$4</f>
        <v>78.494696001255932</v>
      </c>
      <c r="O650" t="b">
        <f t="shared" si="61"/>
        <v>0</v>
      </c>
    </row>
    <row r="651" spans="2:15" x14ac:dyDescent="0.3">
      <c r="B651" s="3"/>
      <c r="D651" s="3"/>
      <c r="F651" s="8">
        <v>16.399999999999999</v>
      </c>
      <c r="G651" s="3">
        <f t="shared" si="59"/>
        <v>7.8281622911694507E-2</v>
      </c>
      <c r="H651">
        <v>45.05</v>
      </c>
      <c r="I651" s="9">
        <f t="shared" si="60"/>
        <v>91.737776170415188</v>
      </c>
      <c r="J651" t="b">
        <f t="shared" si="58"/>
        <v>0</v>
      </c>
      <c r="K651" s="8">
        <v>12.8</v>
      </c>
      <c r="L651" s="3">
        <f>K651/'Tensile Test'!$L$2</f>
        <v>5.938242280285036E-2</v>
      </c>
      <c r="M651">
        <v>36.799999999999997</v>
      </c>
      <c r="N651" s="9">
        <f>M651*1000/'Tensile Test'!$L$3/'Tensile Test'!$L$4</f>
        <v>78.601491506019542</v>
      </c>
      <c r="O651" t="b">
        <f t="shared" si="61"/>
        <v>0</v>
      </c>
    </row>
    <row r="652" spans="2:15" x14ac:dyDescent="0.3">
      <c r="B652" s="3"/>
      <c r="D652" s="3"/>
      <c r="F652" s="8">
        <v>16.399999999999999</v>
      </c>
      <c r="G652" s="3">
        <f t="shared" si="59"/>
        <v>7.8281622911694507E-2</v>
      </c>
      <c r="H652">
        <v>45.1</v>
      </c>
      <c r="I652" s="9">
        <f t="shared" si="60"/>
        <v>91.839593902013874</v>
      </c>
      <c r="J652" t="b">
        <f t="shared" si="58"/>
        <v>0</v>
      </c>
      <c r="K652" s="8">
        <v>12.8</v>
      </c>
      <c r="L652" s="3">
        <f>K652/'Tensile Test'!$L$2</f>
        <v>5.938242280285036E-2</v>
      </c>
      <c r="M652">
        <v>36.799999999999997</v>
      </c>
      <c r="N652" s="9">
        <f>M652*1000/'Tensile Test'!$L$3/'Tensile Test'!$L$4</f>
        <v>78.601491506019542</v>
      </c>
      <c r="O652" t="b">
        <f t="shared" si="61"/>
        <v>0</v>
      </c>
    </row>
    <row r="653" spans="2:15" x14ac:dyDescent="0.3">
      <c r="B653" s="3"/>
      <c r="D653" s="3"/>
      <c r="F653" s="8">
        <v>16.399999999999999</v>
      </c>
      <c r="G653" s="3">
        <f t="shared" si="59"/>
        <v>7.8281622911694507E-2</v>
      </c>
      <c r="H653">
        <v>45.2</v>
      </c>
      <c r="I653" s="9">
        <f t="shared" si="60"/>
        <v>92.043229365211246</v>
      </c>
      <c r="J653" t="b">
        <f t="shared" si="58"/>
        <v>0</v>
      </c>
      <c r="K653" s="8">
        <v>12.8</v>
      </c>
      <c r="L653" s="3">
        <f>K653/'Tensile Test'!$L$2</f>
        <v>5.938242280285036E-2</v>
      </c>
      <c r="M653">
        <v>36.85</v>
      </c>
      <c r="N653" s="9">
        <f>M653*1000/'Tensile Test'!$L$3/'Tensile Test'!$L$4</f>
        <v>78.708287010783152</v>
      </c>
      <c r="O653" t="b">
        <f t="shared" si="61"/>
        <v>0</v>
      </c>
    </row>
    <row r="654" spans="2:15" x14ac:dyDescent="0.3">
      <c r="B654" s="3"/>
      <c r="D654" s="3"/>
      <c r="F654" s="8">
        <v>16.399999999999999</v>
      </c>
      <c r="G654" s="3">
        <f t="shared" si="59"/>
        <v>7.8281622911694507E-2</v>
      </c>
      <c r="H654">
        <v>45.25</v>
      </c>
      <c r="I654" s="9">
        <f t="shared" si="60"/>
        <v>92.145047096809932</v>
      </c>
      <c r="J654" t="b">
        <f t="shared" si="58"/>
        <v>0</v>
      </c>
      <c r="K654" s="8">
        <v>13.2</v>
      </c>
      <c r="L654" s="3">
        <f>K654/'Tensile Test'!$L$2</f>
        <v>6.1238123515439426E-2</v>
      </c>
      <c r="M654">
        <v>36.85</v>
      </c>
      <c r="N654" s="9">
        <f>M654*1000/'Tensile Test'!$L$3/'Tensile Test'!$L$4</f>
        <v>78.708287010783152</v>
      </c>
      <c r="O654" t="b">
        <f t="shared" si="61"/>
        <v>0</v>
      </c>
    </row>
    <row r="655" spans="2:15" x14ac:dyDescent="0.3">
      <c r="B655" s="3"/>
      <c r="D655" s="3"/>
      <c r="F655" s="8">
        <v>16.399999999999999</v>
      </c>
      <c r="G655" s="3">
        <f t="shared" si="59"/>
        <v>7.8281622911694507E-2</v>
      </c>
      <c r="H655">
        <v>45.3</v>
      </c>
      <c r="I655" s="9">
        <f t="shared" si="60"/>
        <v>92.246864828408604</v>
      </c>
      <c r="J655" t="b">
        <f t="shared" si="58"/>
        <v>0</v>
      </c>
      <c r="K655" s="8">
        <v>13.2</v>
      </c>
      <c r="L655" s="3">
        <f>K655/'Tensile Test'!$L$2</f>
        <v>6.1238123515439426E-2</v>
      </c>
      <c r="M655">
        <v>36.950000000000003</v>
      </c>
      <c r="N655" s="9">
        <f>M655*1000/'Tensile Test'!$L$3/'Tensile Test'!$L$4</f>
        <v>78.921878020310373</v>
      </c>
      <c r="O655" t="b">
        <f t="shared" si="61"/>
        <v>0</v>
      </c>
    </row>
    <row r="656" spans="2:15" x14ac:dyDescent="0.3">
      <c r="B656" s="3"/>
      <c r="D656" s="3"/>
      <c r="F656" s="8">
        <v>16.399999999999999</v>
      </c>
      <c r="G656" s="3">
        <f t="shared" si="59"/>
        <v>7.8281622911694507E-2</v>
      </c>
      <c r="H656">
        <v>45.4</v>
      </c>
      <c r="I656" s="9">
        <f t="shared" si="60"/>
        <v>92.450500291605977</v>
      </c>
      <c r="J656" t="b">
        <f t="shared" si="58"/>
        <v>0</v>
      </c>
      <c r="K656" s="8">
        <v>13.3</v>
      </c>
      <c r="L656" s="3">
        <f>K656/'Tensile Test'!$L$2</f>
        <v>6.1702048693586704E-2</v>
      </c>
      <c r="M656">
        <v>37</v>
      </c>
      <c r="N656" s="9">
        <f>M656*1000/'Tensile Test'!$L$3/'Tensile Test'!$L$4</f>
        <v>79.028673525073984</v>
      </c>
      <c r="O656" t="b">
        <f t="shared" si="61"/>
        <v>0</v>
      </c>
    </row>
    <row r="657" spans="2:15" x14ac:dyDescent="0.3">
      <c r="B657" s="3"/>
      <c r="D657" s="3"/>
      <c r="F657" s="8">
        <v>16.399999999999999</v>
      </c>
      <c r="G657" s="3">
        <f t="shared" si="59"/>
        <v>7.8281622911694507E-2</v>
      </c>
      <c r="H657">
        <v>45.45</v>
      </c>
      <c r="I657" s="9">
        <f t="shared" si="60"/>
        <v>92.552318023204677</v>
      </c>
      <c r="J657" t="b">
        <f t="shared" si="58"/>
        <v>0</v>
      </c>
      <c r="K657" s="8">
        <v>13.6</v>
      </c>
      <c r="L657" s="3">
        <f>K657/'Tensile Test'!$L$2</f>
        <v>6.3093824228028506E-2</v>
      </c>
      <c r="M657">
        <v>37</v>
      </c>
      <c r="N657" s="9">
        <f>M657*1000/'Tensile Test'!$L$3/'Tensile Test'!$L$4</f>
        <v>79.028673525073984</v>
      </c>
      <c r="O657" t="b">
        <f t="shared" si="61"/>
        <v>0</v>
      </c>
    </row>
    <row r="658" spans="2:15" x14ac:dyDescent="0.3">
      <c r="B658" s="3"/>
      <c r="D658" s="3"/>
      <c r="F658" s="8">
        <v>16.5</v>
      </c>
      <c r="G658" s="3">
        <f t="shared" si="59"/>
        <v>7.8758949880668255E-2</v>
      </c>
      <c r="H658">
        <v>45.45</v>
      </c>
      <c r="I658" s="9">
        <f t="shared" si="60"/>
        <v>92.552318023204677</v>
      </c>
      <c r="J658" t="b">
        <f t="shared" si="58"/>
        <v>0</v>
      </c>
      <c r="K658" s="8">
        <v>13.6</v>
      </c>
      <c r="L658" s="3">
        <f>K658/'Tensile Test'!$L$2</f>
        <v>6.3093824228028506E-2</v>
      </c>
      <c r="M658">
        <v>37</v>
      </c>
      <c r="N658" s="9">
        <f>M658*1000/'Tensile Test'!$L$3/'Tensile Test'!$L$4</f>
        <v>79.028673525073984</v>
      </c>
      <c r="O658" t="b">
        <f t="shared" si="61"/>
        <v>0</v>
      </c>
    </row>
    <row r="659" spans="2:15" x14ac:dyDescent="0.3">
      <c r="B659" s="3"/>
      <c r="D659" s="3"/>
      <c r="F659" s="8">
        <v>16.600000000000001</v>
      </c>
      <c r="G659" s="3">
        <f t="shared" si="59"/>
        <v>7.9236276849642018E-2</v>
      </c>
      <c r="H659">
        <v>45.6</v>
      </c>
      <c r="I659" s="9">
        <f t="shared" si="60"/>
        <v>92.857771218000721</v>
      </c>
      <c r="J659" t="b">
        <f t="shared" si="58"/>
        <v>0</v>
      </c>
      <c r="K659" s="8">
        <v>13.6</v>
      </c>
      <c r="L659" s="3">
        <f>K659/'Tensile Test'!$L$2</f>
        <v>6.3093824228028506E-2</v>
      </c>
      <c r="M659">
        <v>37.1</v>
      </c>
      <c r="N659" s="9">
        <f>M659*1000/'Tensile Test'!$L$3/'Tensile Test'!$L$4</f>
        <v>79.242264534601219</v>
      </c>
      <c r="O659" t="b">
        <f t="shared" si="61"/>
        <v>0</v>
      </c>
    </row>
    <row r="660" spans="2:15" x14ac:dyDescent="0.3">
      <c r="B660" s="3"/>
      <c r="D660" s="3"/>
      <c r="F660" s="8">
        <v>16.600000000000001</v>
      </c>
      <c r="G660" s="3">
        <f t="shared" si="59"/>
        <v>7.9236276849642018E-2</v>
      </c>
      <c r="H660">
        <v>45.7</v>
      </c>
      <c r="I660" s="9">
        <f t="shared" si="60"/>
        <v>93.061406681198093</v>
      </c>
      <c r="J660" t="b">
        <f t="shared" si="58"/>
        <v>0</v>
      </c>
      <c r="K660" s="8">
        <v>13.6</v>
      </c>
      <c r="L660" s="3">
        <f>K660/'Tensile Test'!$L$2</f>
        <v>6.3093824228028506E-2</v>
      </c>
      <c r="M660">
        <v>37.15</v>
      </c>
      <c r="N660" s="9">
        <f>M660*1000/'Tensile Test'!$L$3/'Tensile Test'!$L$4</f>
        <v>79.349060039364829</v>
      </c>
      <c r="O660" t="b">
        <f t="shared" si="61"/>
        <v>0</v>
      </c>
    </row>
    <row r="661" spans="2:15" x14ac:dyDescent="0.3">
      <c r="B661" s="3"/>
      <c r="D661" s="3"/>
      <c r="F661" s="8">
        <v>16.7</v>
      </c>
      <c r="G661" s="3">
        <f t="shared" si="59"/>
        <v>7.9713603818615753E-2</v>
      </c>
      <c r="H661">
        <v>45.75</v>
      </c>
      <c r="I661" s="9">
        <f t="shared" si="60"/>
        <v>93.163224412796779</v>
      </c>
      <c r="J661" t="b">
        <f t="shared" si="58"/>
        <v>0</v>
      </c>
      <c r="K661" s="8">
        <v>13.6</v>
      </c>
      <c r="L661" s="3">
        <f>K661/'Tensile Test'!$L$2</f>
        <v>6.3093824228028506E-2</v>
      </c>
      <c r="M661">
        <v>37.15</v>
      </c>
      <c r="N661" s="9">
        <f>M661*1000/'Tensile Test'!$L$3/'Tensile Test'!$L$4</f>
        <v>79.349060039364829</v>
      </c>
      <c r="O661" t="b">
        <f t="shared" si="61"/>
        <v>0</v>
      </c>
    </row>
    <row r="662" spans="2:15" x14ac:dyDescent="0.3">
      <c r="B662" s="3"/>
      <c r="D662" s="3"/>
      <c r="F662" s="8">
        <v>16.8</v>
      </c>
      <c r="G662" s="3">
        <f t="shared" si="59"/>
        <v>8.0190930787589501E-2</v>
      </c>
      <c r="H662">
        <v>45.75</v>
      </c>
      <c r="I662" s="9">
        <f t="shared" si="60"/>
        <v>93.163224412796779</v>
      </c>
      <c r="J662" t="b">
        <f t="shared" si="58"/>
        <v>0</v>
      </c>
      <c r="K662" s="8">
        <v>13.6</v>
      </c>
      <c r="L662" s="3">
        <f>K662/'Tensile Test'!$L$2</f>
        <v>6.3093824228028506E-2</v>
      </c>
      <c r="M662">
        <v>37.25</v>
      </c>
      <c r="N662" s="9">
        <f>M662*1000/'Tensile Test'!$L$3/'Tensile Test'!$L$4</f>
        <v>79.56265104889205</v>
      </c>
      <c r="O662" t="b">
        <f t="shared" si="61"/>
        <v>0</v>
      </c>
    </row>
    <row r="663" spans="2:15" x14ac:dyDescent="0.3">
      <c r="B663" s="3"/>
      <c r="D663" s="3"/>
      <c r="F663" s="8">
        <v>16.8</v>
      </c>
      <c r="G663" s="3">
        <f t="shared" si="59"/>
        <v>8.0190930787589501E-2</v>
      </c>
      <c r="H663">
        <v>45.8</v>
      </c>
      <c r="I663" s="9">
        <f t="shared" si="60"/>
        <v>93.265042144395466</v>
      </c>
      <c r="J663" t="b">
        <f t="shared" si="58"/>
        <v>0</v>
      </c>
      <c r="K663" s="8">
        <v>13.6</v>
      </c>
      <c r="L663" s="3">
        <f>K663/'Tensile Test'!$L$2</f>
        <v>6.3093824228028506E-2</v>
      </c>
      <c r="M663">
        <v>37.25</v>
      </c>
      <c r="N663" s="9">
        <f>M663*1000/'Tensile Test'!$L$3/'Tensile Test'!$L$4</f>
        <v>79.56265104889205</v>
      </c>
      <c r="O663" t="b">
        <f t="shared" si="61"/>
        <v>0</v>
      </c>
    </row>
    <row r="664" spans="2:15" x14ac:dyDescent="0.3">
      <c r="B664" s="3"/>
      <c r="D664" s="3"/>
      <c r="F664" s="8">
        <v>16.8</v>
      </c>
      <c r="G664" s="3">
        <f t="shared" si="59"/>
        <v>8.0190930787589501E-2</v>
      </c>
      <c r="H664">
        <v>45.9</v>
      </c>
      <c r="I664" s="9">
        <f t="shared" si="60"/>
        <v>93.468677607592838</v>
      </c>
      <c r="J664" t="b">
        <f t="shared" si="58"/>
        <v>0</v>
      </c>
      <c r="K664" s="8">
        <v>13.6</v>
      </c>
      <c r="L664" s="3">
        <f>K664/'Tensile Test'!$L$2</f>
        <v>6.3093824228028506E-2</v>
      </c>
      <c r="M664">
        <v>37.299999999999997</v>
      </c>
      <c r="N664" s="9">
        <f>M664*1000/'Tensile Test'!$L$3/'Tensile Test'!$L$4</f>
        <v>79.669446553655661</v>
      </c>
      <c r="O664" t="b">
        <f t="shared" si="61"/>
        <v>0</v>
      </c>
    </row>
    <row r="665" spans="2:15" x14ac:dyDescent="0.3">
      <c r="B665" s="3"/>
      <c r="D665" s="3"/>
      <c r="F665" s="8">
        <v>16.8</v>
      </c>
      <c r="G665" s="3">
        <f t="shared" si="59"/>
        <v>8.0190930787589501E-2</v>
      </c>
      <c r="H665">
        <v>45.95</v>
      </c>
      <c r="I665" s="9">
        <f t="shared" si="60"/>
        <v>93.570495339191524</v>
      </c>
      <c r="J665" t="b">
        <f t="shared" si="58"/>
        <v>0</v>
      </c>
      <c r="K665" s="8">
        <v>13.6</v>
      </c>
      <c r="L665" s="3">
        <f>K665/'Tensile Test'!$L$2</f>
        <v>6.3093824228028506E-2</v>
      </c>
      <c r="M665">
        <v>37.35</v>
      </c>
      <c r="N665" s="9">
        <f>M665*1000/'Tensile Test'!$L$3/'Tensile Test'!$L$4</f>
        <v>79.776242058419285</v>
      </c>
      <c r="O665" t="b">
        <f t="shared" si="61"/>
        <v>0</v>
      </c>
    </row>
    <row r="666" spans="2:15" x14ac:dyDescent="0.3">
      <c r="B666" s="3"/>
      <c r="D666" s="3"/>
      <c r="F666" s="8">
        <v>16.8</v>
      </c>
      <c r="G666" s="3">
        <f t="shared" si="59"/>
        <v>8.0190930787589501E-2</v>
      </c>
      <c r="H666">
        <v>46.05</v>
      </c>
      <c r="I666" s="9">
        <f t="shared" si="60"/>
        <v>93.774130802388896</v>
      </c>
      <c r="J666" t="b">
        <f t="shared" si="58"/>
        <v>0</v>
      </c>
      <c r="K666" s="8">
        <v>13.6</v>
      </c>
      <c r="L666" s="3">
        <f>K666/'Tensile Test'!$L$2</f>
        <v>6.3093824228028506E-2</v>
      </c>
      <c r="M666">
        <v>37.35</v>
      </c>
      <c r="N666" s="9">
        <f>M666*1000/'Tensile Test'!$L$3/'Tensile Test'!$L$4</f>
        <v>79.776242058419285</v>
      </c>
      <c r="O666" t="b">
        <f t="shared" si="61"/>
        <v>0</v>
      </c>
    </row>
    <row r="667" spans="2:15" x14ac:dyDescent="0.3">
      <c r="B667" s="3"/>
      <c r="D667" s="3"/>
      <c r="F667" s="8">
        <v>16.8</v>
      </c>
      <c r="G667" s="3">
        <f t="shared" si="59"/>
        <v>8.0190930787589501E-2</v>
      </c>
      <c r="H667">
        <v>46.1</v>
      </c>
      <c r="I667" s="9">
        <f t="shared" si="60"/>
        <v>93.875948533987568</v>
      </c>
      <c r="J667" t="b">
        <f t="shared" si="58"/>
        <v>0</v>
      </c>
      <c r="K667" s="8">
        <v>13.6</v>
      </c>
      <c r="L667" s="3">
        <f>K667/'Tensile Test'!$L$2</f>
        <v>6.3093824228028506E-2</v>
      </c>
      <c r="M667">
        <v>37.450000000000003</v>
      </c>
      <c r="N667" s="9">
        <f>M667*1000/'Tensile Test'!$L$3/'Tensile Test'!$L$4</f>
        <v>79.98983306794652</v>
      </c>
      <c r="O667" t="b">
        <f t="shared" si="61"/>
        <v>0</v>
      </c>
    </row>
    <row r="668" spans="2:15" x14ac:dyDescent="0.3">
      <c r="B668" s="3"/>
      <c r="D668" s="3"/>
      <c r="F668" s="8">
        <v>16.8</v>
      </c>
      <c r="G668" s="3">
        <f t="shared" si="59"/>
        <v>8.0190930787589501E-2</v>
      </c>
      <c r="H668">
        <v>46.2</v>
      </c>
      <c r="I668" s="9">
        <f t="shared" si="60"/>
        <v>94.07958399718494</v>
      </c>
      <c r="J668" t="b">
        <f t="shared" si="58"/>
        <v>0</v>
      </c>
      <c r="K668" s="8">
        <v>13.6</v>
      </c>
      <c r="L668" s="3">
        <f>K668/'Tensile Test'!$L$2</f>
        <v>6.3093824228028506E-2</v>
      </c>
      <c r="M668">
        <v>37.5</v>
      </c>
      <c r="N668" s="9">
        <f>M668*1000/'Tensile Test'!$L$3/'Tensile Test'!$L$4</f>
        <v>80.096628572710131</v>
      </c>
      <c r="O668" t="b">
        <f t="shared" si="61"/>
        <v>0</v>
      </c>
    </row>
    <row r="669" spans="2:15" x14ac:dyDescent="0.3">
      <c r="B669" s="3"/>
      <c r="D669" s="3"/>
      <c r="F669" s="8">
        <v>16.8</v>
      </c>
      <c r="G669" s="3">
        <f t="shared" si="59"/>
        <v>8.0190930787589501E-2</v>
      </c>
      <c r="H669">
        <v>46.25</v>
      </c>
      <c r="I669" s="9">
        <f t="shared" si="60"/>
        <v>94.181401728783641</v>
      </c>
      <c r="J669" t="b">
        <f t="shared" si="58"/>
        <v>0</v>
      </c>
      <c r="K669" s="8">
        <v>13.6</v>
      </c>
      <c r="L669" s="3">
        <f>K669/'Tensile Test'!$L$2</f>
        <v>6.3093824228028506E-2</v>
      </c>
      <c r="M669">
        <v>37.5</v>
      </c>
      <c r="N669" s="9">
        <f>M669*1000/'Tensile Test'!$L$3/'Tensile Test'!$L$4</f>
        <v>80.096628572710131</v>
      </c>
      <c r="O669" t="b">
        <f t="shared" si="61"/>
        <v>0</v>
      </c>
    </row>
    <row r="670" spans="2:15" x14ac:dyDescent="0.3">
      <c r="B670" s="3"/>
      <c r="D670" s="3"/>
      <c r="F670" s="8">
        <v>16.8</v>
      </c>
      <c r="G670" s="3">
        <f t="shared" si="59"/>
        <v>8.0190930787589501E-2</v>
      </c>
      <c r="H670">
        <v>46.35</v>
      </c>
      <c r="I670" s="9">
        <f t="shared" si="60"/>
        <v>94.385037191980999</v>
      </c>
      <c r="J670" t="b">
        <f t="shared" si="58"/>
        <v>0</v>
      </c>
      <c r="K670" s="8">
        <v>13.6</v>
      </c>
      <c r="L670" s="3">
        <f>K670/'Tensile Test'!$L$2</f>
        <v>6.3093824228028506E-2</v>
      </c>
      <c r="M670">
        <v>37.6</v>
      </c>
      <c r="N670" s="9">
        <f>M670*1000/'Tensile Test'!$L$3/'Tensile Test'!$L$4</f>
        <v>80.310219582237352</v>
      </c>
      <c r="O670" t="b">
        <f t="shared" si="61"/>
        <v>0</v>
      </c>
    </row>
    <row r="671" spans="2:15" x14ac:dyDescent="0.3">
      <c r="B671" s="3"/>
      <c r="D671" s="3"/>
      <c r="F671" s="8">
        <v>16.899999999999999</v>
      </c>
      <c r="G671" s="3">
        <f t="shared" si="59"/>
        <v>8.0668257756563236E-2</v>
      </c>
      <c r="H671">
        <v>46.35</v>
      </c>
      <c r="I671" s="9">
        <f t="shared" si="60"/>
        <v>94.385037191980999</v>
      </c>
      <c r="J671" t="b">
        <f t="shared" si="58"/>
        <v>0</v>
      </c>
      <c r="K671" s="8">
        <v>13.6</v>
      </c>
      <c r="L671" s="3">
        <f>K671/'Tensile Test'!$L$2</f>
        <v>6.3093824228028506E-2</v>
      </c>
      <c r="M671">
        <v>37.65</v>
      </c>
      <c r="N671" s="9">
        <f>M671*1000/'Tensile Test'!$L$3/'Tensile Test'!$L$4</f>
        <v>80.417015087000962</v>
      </c>
      <c r="O671" t="b">
        <f t="shared" si="61"/>
        <v>0</v>
      </c>
    </row>
    <row r="672" spans="2:15" x14ac:dyDescent="0.3">
      <c r="B672" s="3"/>
      <c r="D672" s="3"/>
      <c r="F672" s="8">
        <v>16.899999999999999</v>
      </c>
      <c r="G672" s="3">
        <f t="shared" si="59"/>
        <v>8.0668257756563236E-2</v>
      </c>
      <c r="H672">
        <v>46.4</v>
      </c>
      <c r="I672" s="9">
        <f t="shared" si="60"/>
        <v>94.486854923579685</v>
      </c>
      <c r="J672" t="b">
        <f t="shared" si="58"/>
        <v>0</v>
      </c>
      <c r="K672" s="8">
        <v>13.6</v>
      </c>
      <c r="L672" s="3">
        <f>K672/'Tensile Test'!$L$2</f>
        <v>6.3093824228028506E-2</v>
      </c>
      <c r="M672">
        <v>37.75</v>
      </c>
      <c r="N672" s="9">
        <f>M672*1000/'Tensile Test'!$L$3/'Tensile Test'!$L$4</f>
        <v>80.630606096528197</v>
      </c>
      <c r="O672" t="b">
        <f t="shared" si="61"/>
        <v>0</v>
      </c>
    </row>
    <row r="673" spans="2:15" x14ac:dyDescent="0.3">
      <c r="B673" s="3"/>
      <c r="D673" s="3"/>
      <c r="F673" s="8">
        <v>16.899999999999999</v>
      </c>
      <c r="G673" s="3">
        <f t="shared" si="59"/>
        <v>8.0668257756563236E-2</v>
      </c>
      <c r="H673">
        <v>46.45</v>
      </c>
      <c r="I673" s="9">
        <f t="shared" si="60"/>
        <v>94.588672655178371</v>
      </c>
      <c r="J673" t="b">
        <f t="shared" si="58"/>
        <v>0</v>
      </c>
      <c r="K673" s="8">
        <v>13.6</v>
      </c>
      <c r="L673" s="3">
        <f>K673/'Tensile Test'!$L$2</f>
        <v>6.3093824228028506E-2</v>
      </c>
      <c r="M673">
        <v>37.75</v>
      </c>
      <c r="N673" s="9">
        <f>M673*1000/'Tensile Test'!$L$3/'Tensile Test'!$L$4</f>
        <v>80.630606096528197</v>
      </c>
      <c r="O673" t="b">
        <f t="shared" si="61"/>
        <v>0</v>
      </c>
    </row>
    <row r="674" spans="2:15" x14ac:dyDescent="0.3">
      <c r="B674" s="3"/>
      <c r="D674" s="3"/>
      <c r="F674" s="8">
        <v>16.899999999999999</v>
      </c>
      <c r="G674" s="3">
        <f t="shared" si="59"/>
        <v>8.0668257756563236E-2</v>
      </c>
      <c r="H674">
        <v>46.55</v>
      </c>
      <c r="I674" s="9">
        <f t="shared" si="60"/>
        <v>94.792308118375743</v>
      </c>
      <c r="J674" t="b">
        <f t="shared" si="58"/>
        <v>0</v>
      </c>
      <c r="K674" s="8">
        <v>13.6</v>
      </c>
      <c r="L674" s="3">
        <f>K674/'Tensile Test'!$L$2</f>
        <v>6.3093824228028506E-2</v>
      </c>
      <c r="M674">
        <v>37.799999999999997</v>
      </c>
      <c r="N674" s="9">
        <f>M674*1000/'Tensile Test'!$L$3/'Tensile Test'!$L$4</f>
        <v>80.737401601291808</v>
      </c>
      <c r="O674" t="b">
        <f t="shared" si="61"/>
        <v>0</v>
      </c>
    </row>
    <row r="675" spans="2:15" x14ac:dyDescent="0.3">
      <c r="B675" s="3"/>
      <c r="D675" s="3"/>
      <c r="F675" s="8">
        <v>17</v>
      </c>
      <c r="G675" s="3">
        <f t="shared" si="59"/>
        <v>8.1145584725536998E-2</v>
      </c>
      <c r="H675">
        <v>46.55</v>
      </c>
      <c r="I675" s="9">
        <f t="shared" si="60"/>
        <v>94.792308118375743</v>
      </c>
      <c r="J675" t="b">
        <f t="shared" si="58"/>
        <v>0</v>
      </c>
      <c r="K675" s="8">
        <v>13.6</v>
      </c>
      <c r="L675" s="3">
        <f>K675/'Tensile Test'!$L$2</f>
        <v>6.3093824228028506E-2</v>
      </c>
      <c r="M675">
        <v>37.85</v>
      </c>
      <c r="N675" s="9">
        <f>M675*1000/'Tensile Test'!$L$3/'Tensile Test'!$L$4</f>
        <v>80.844197106055418</v>
      </c>
      <c r="O675" t="b">
        <f t="shared" si="61"/>
        <v>0</v>
      </c>
    </row>
    <row r="676" spans="2:15" x14ac:dyDescent="0.3">
      <c r="B676" s="3"/>
      <c r="D676" s="3"/>
      <c r="F676" s="8">
        <v>17</v>
      </c>
      <c r="G676" s="3">
        <f t="shared" si="59"/>
        <v>8.1145584725536998E-2</v>
      </c>
      <c r="H676">
        <v>46.6</v>
      </c>
      <c r="I676" s="9">
        <f t="shared" si="60"/>
        <v>94.894125849974429</v>
      </c>
      <c r="J676" t="b">
        <f t="shared" si="58"/>
        <v>0</v>
      </c>
      <c r="K676" s="8">
        <v>13.6</v>
      </c>
      <c r="L676" s="3">
        <f>K676/'Tensile Test'!$L$2</f>
        <v>6.3093824228028506E-2</v>
      </c>
      <c r="M676">
        <v>37.950000000000003</v>
      </c>
      <c r="N676" s="9">
        <f>M676*1000/'Tensile Test'!$L$3/'Tensile Test'!$L$4</f>
        <v>81.057788115582639</v>
      </c>
      <c r="O676" t="b">
        <f t="shared" si="61"/>
        <v>0</v>
      </c>
    </row>
    <row r="677" spans="2:15" x14ac:dyDescent="0.3">
      <c r="B677" s="3"/>
      <c r="D677" s="3"/>
      <c r="F677" s="8">
        <v>17</v>
      </c>
      <c r="G677" s="3">
        <f t="shared" si="59"/>
        <v>8.1145584725536998E-2</v>
      </c>
      <c r="H677">
        <v>46.7</v>
      </c>
      <c r="I677" s="9">
        <f t="shared" si="60"/>
        <v>95.097761313171787</v>
      </c>
      <c r="J677" t="b">
        <f t="shared" si="58"/>
        <v>0</v>
      </c>
      <c r="K677" s="8">
        <v>13.6</v>
      </c>
      <c r="L677" s="3">
        <f>K677/'Tensile Test'!$L$2</f>
        <v>6.3093824228028506E-2</v>
      </c>
      <c r="M677">
        <v>38</v>
      </c>
      <c r="N677" s="9">
        <f>M677*1000/'Tensile Test'!$L$3/'Tensile Test'!$L$4</f>
        <v>81.164583620346264</v>
      </c>
      <c r="O677" t="b">
        <f t="shared" si="61"/>
        <v>0</v>
      </c>
    </row>
    <row r="678" spans="2:15" x14ac:dyDescent="0.3">
      <c r="B678" s="3"/>
      <c r="D678" s="3"/>
      <c r="F678" s="8">
        <v>17</v>
      </c>
      <c r="G678" s="3">
        <f t="shared" si="59"/>
        <v>8.1145584725536998E-2</v>
      </c>
      <c r="H678">
        <v>46.75</v>
      </c>
      <c r="I678" s="9">
        <f t="shared" si="60"/>
        <v>95.199579044770488</v>
      </c>
      <c r="J678" t="b">
        <f t="shared" si="58"/>
        <v>0</v>
      </c>
      <c r="K678" s="8">
        <v>13.7</v>
      </c>
      <c r="L678" s="3">
        <f>K678/'Tensile Test'!$L$2</f>
        <v>6.355774940617577E-2</v>
      </c>
      <c r="M678">
        <v>38</v>
      </c>
      <c r="N678" s="9">
        <f>M678*1000/'Tensile Test'!$L$3/'Tensile Test'!$L$4</f>
        <v>81.164583620346264</v>
      </c>
      <c r="O678" t="b">
        <f t="shared" si="61"/>
        <v>0</v>
      </c>
    </row>
    <row r="679" spans="2:15" x14ac:dyDescent="0.3">
      <c r="B679" s="3"/>
      <c r="D679" s="3"/>
      <c r="F679" s="8">
        <v>17.100000000000001</v>
      </c>
      <c r="G679" s="3">
        <f t="shared" si="59"/>
        <v>8.1622911694510747E-2</v>
      </c>
      <c r="H679">
        <v>46.85</v>
      </c>
      <c r="I679" s="9">
        <f t="shared" si="60"/>
        <v>95.40321450796786</v>
      </c>
      <c r="J679" t="b">
        <f t="shared" si="58"/>
        <v>0</v>
      </c>
      <c r="K679" s="8">
        <v>13.7</v>
      </c>
      <c r="L679" s="3">
        <f>K679/'Tensile Test'!$L$2</f>
        <v>6.355774940617577E-2</v>
      </c>
      <c r="M679">
        <v>38.1</v>
      </c>
      <c r="N679" s="9">
        <f>M679*1000/'Tensile Test'!$L$3/'Tensile Test'!$L$4</f>
        <v>81.378174629873484</v>
      </c>
      <c r="O679" t="b">
        <f t="shared" si="61"/>
        <v>0</v>
      </c>
    </row>
    <row r="680" spans="2:15" x14ac:dyDescent="0.3">
      <c r="B680" s="3"/>
      <c r="D680" s="3"/>
      <c r="F680" s="8">
        <v>17.2</v>
      </c>
      <c r="G680" s="3">
        <f t="shared" si="59"/>
        <v>8.2100238663484482E-2</v>
      </c>
      <c r="H680">
        <v>46.85</v>
      </c>
      <c r="I680" s="9">
        <f t="shared" si="60"/>
        <v>95.40321450796786</v>
      </c>
      <c r="J680" t="b">
        <f t="shared" si="58"/>
        <v>0</v>
      </c>
      <c r="K680" s="8">
        <v>13.7</v>
      </c>
      <c r="L680" s="3">
        <f>K680/'Tensile Test'!$L$2</f>
        <v>6.355774940617577E-2</v>
      </c>
      <c r="M680">
        <v>38.15</v>
      </c>
      <c r="N680" s="9">
        <f>M680*1000/'Tensile Test'!$L$3/'Tensile Test'!$L$4</f>
        <v>81.484970134637095</v>
      </c>
      <c r="O680" t="b">
        <f t="shared" si="61"/>
        <v>0</v>
      </c>
    </row>
    <row r="681" spans="2:15" x14ac:dyDescent="0.3">
      <c r="B681" s="3"/>
      <c r="D681" s="3"/>
      <c r="F681" s="8">
        <v>17.2</v>
      </c>
      <c r="G681" s="3">
        <f t="shared" si="59"/>
        <v>8.2100238663484482E-2</v>
      </c>
      <c r="H681">
        <v>46.9</v>
      </c>
      <c r="I681" s="9">
        <f t="shared" si="60"/>
        <v>95.505032239566532</v>
      </c>
      <c r="J681" t="b">
        <f t="shared" si="58"/>
        <v>0</v>
      </c>
      <c r="K681" s="8">
        <v>13.8</v>
      </c>
      <c r="L681" s="3">
        <f>K681/'Tensile Test'!$L$2</f>
        <v>6.4021674584323049E-2</v>
      </c>
      <c r="M681">
        <v>38.15</v>
      </c>
      <c r="N681" s="9">
        <f>M681*1000/'Tensile Test'!$L$3/'Tensile Test'!$L$4</f>
        <v>81.484970134637095</v>
      </c>
      <c r="O681" t="b">
        <f t="shared" si="61"/>
        <v>0</v>
      </c>
    </row>
    <row r="682" spans="2:15" x14ac:dyDescent="0.3">
      <c r="B682" s="3"/>
      <c r="D682" s="3"/>
      <c r="F682" s="8">
        <v>17.2</v>
      </c>
      <c r="G682" s="3">
        <f t="shared" si="59"/>
        <v>8.2100238663484482E-2</v>
      </c>
      <c r="H682">
        <v>46.95</v>
      </c>
      <c r="I682" s="9">
        <f t="shared" si="60"/>
        <v>95.606849971165232</v>
      </c>
      <c r="J682" t="b">
        <f t="shared" si="58"/>
        <v>0</v>
      </c>
      <c r="K682" s="8">
        <v>13.9</v>
      </c>
      <c r="L682" s="3">
        <f>K682/'Tensile Test'!$L$2</f>
        <v>6.4485599762470314E-2</v>
      </c>
      <c r="M682">
        <v>38.25</v>
      </c>
      <c r="N682" s="9">
        <f>M682*1000/'Tensile Test'!$L$3/'Tensile Test'!$L$4</f>
        <v>81.698561144164316</v>
      </c>
      <c r="O682" t="b">
        <f t="shared" si="61"/>
        <v>0</v>
      </c>
    </row>
    <row r="683" spans="2:15" x14ac:dyDescent="0.3">
      <c r="B683" s="3"/>
      <c r="D683" s="3"/>
      <c r="F683" s="8">
        <v>17.2</v>
      </c>
      <c r="G683" s="3">
        <f t="shared" si="59"/>
        <v>8.2100238663484482E-2</v>
      </c>
      <c r="H683">
        <v>47.05</v>
      </c>
      <c r="I683" s="9">
        <f t="shared" si="60"/>
        <v>95.81048543436259</v>
      </c>
      <c r="J683" t="b">
        <f t="shared" si="58"/>
        <v>0</v>
      </c>
      <c r="K683" s="8">
        <v>14</v>
      </c>
      <c r="L683" s="3">
        <f>K683/'Tensile Test'!$L$2</f>
        <v>6.4949524940617578E-2</v>
      </c>
      <c r="M683">
        <v>38.299999999999997</v>
      </c>
      <c r="N683" s="9">
        <f>M683*1000/'Tensile Test'!$L$3/'Tensile Test'!$L$4</f>
        <v>81.80535664892794</v>
      </c>
      <c r="O683" t="b">
        <f t="shared" si="61"/>
        <v>0</v>
      </c>
    </row>
    <row r="684" spans="2:15" x14ac:dyDescent="0.3">
      <c r="B684" s="3"/>
      <c r="D684" s="3"/>
      <c r="F684" s="8">
        <v>17.2</v>
      </c>
      <c r="G684" s="3">
        <f t="shared" si="59"/>
        <v>8.2100238663484482E-2</v>
      </c>
      <c r="H684">
        <v>47.1</v>
      </c>
      <c r="I684" s="9">
        <f t="shared" si="60"/>
        <v>95.912303165961276</v>
      </c>
      <c r="J684" t="b">
        <f t="shared" si="58"/>
        <v>0</v>
      </c>
      <c r="K684" s="8">
        <v>14</v>
      </c>
      <c r="L684" s="3">
        <f>K684/'Tensile Test'!$L$2</f>
        <v>6.4949524940617578E-2</v>
      </c>
      <c r="M684">
        <v>38.299999999999997</v>
      </c>
      <c r="N684" s="9">
        <f>M684*1000/'Tensile Test'!$L$3/'Tensile Test'!$L$4</f>
        <v>81.80535664892794</v>
      </c>
      <c r="O684" t="b">
        <f t="shared" si="61"/>
        <v>0</v>
      </c>
    </row>
    <row r="685" spans="2:15" x14ac:dyDescent="0.3">
      <c r="B685" s="3"/>
      <c r="D685" s="3"/>
      <c r="F685" s="8">
        <v>17.3</v>
      </c>
      <c r="G685" s="3">
        <f t="shared" si="59"/>
        <v>8.2577565632458244E-2</v>
      </c>
      <c r="H685">
        <v>47.2</v>
      </c>
      <c r="I685" s="9">
        <f t="shared" si="60"/>
        <v>96.115938629158649</v>
      </c>
      <c r="J685" t="b">
        <f t="shared" si="58"/>
        <v>0</v>
      </c>
      <c r="K685" s="8">
        <v>14</v>
      </c>
      <c r="L685" s="3">
        <f>K685/'Tensile Test'!$L$2</f>
        <v>6.4949524940617578E-2</v>
      </c>
      <c r="M685">
        <v>38.4</v>
      </c>
      <c r="N685" s="9">
        <f>M685*1000/'Tensile Test'!$L$3/'Tensile Test'!$L$4</f>
        <v>82.018947658455176</v>
      </c>
      <c r="O685" t="b">
        <f t="shared" si="61"/>
        <v>0</v>
      </c>
    </row>
    <row r="686" spans="2:15" x14ac:dyDescent="0.3">
      <c r="B686" s="3"/>
      <c r="D686" s="3"/>
      <c r="F686" s="8">
        <v>17.600000000000001</v>
      </c>
      <c r="G686" s="3">
        <f t="shared" si="59"/>
        <v>8.4009546539379476E-2</v>
      </c>
      <c r="H686">
        <v>42</v>
      </c>
      <c r="I686" s="9">
        <f t="shared" si="60"/>
        <v>85.526894542895405</v>
      </c>
      <c r="J686" t="b">
        <f t="shared" si="58"/>
        <v>1</v>
      </c>
      <c r="K686" s="8">
        <v>14</v>
      </c>
      <c r="L686" s="3">
        <f>K686/'Tensile Test'!$L$2</f>
        <v>6.4949524940617578E-2</v>
      </c>
      <c r="M686">
        <v>38.4</v>
      </c>
      <c r="N686" s="9">
        <f>M686*1000/'Tensile Test'!$L$3/'Tensile Test'!$L$4</f>
        <v>82.018947658455176</v>
      </c>
      <c r="O686" t="b">
        <f t="shared" si="61"/>
        <v>0</v>
      </c>
    </row>
    <row r="687" spans="2:15" x14ac:dyDescent="0.3">
      <c r="B687" s="3"/>
      <c r="D687" s="3"/>
      <c r="F687" s="8">
        <v>17.899999999999999</v>
      </c>
      <c r="G687" s="3">
        <f t="shared" si="59"/>
        <v>8.5441527446300708E-2</v>
      </c>
      <c r="H687">
        <v>14.1</v>
      </c>
      <c r="I687" s="9">
        <f t="shared" si="60"/>
        <v>28.712600310829174</v>
      </c>
      <c r="J687" t="b">
        <f t="shared" si="58"/>
        <v>1</v>
      </c>
      <c r="K687" s="8">
        <v>14</v>
      </c>
      <c r="L687" s="3">
        <f>K687/'Tensile Test'!$L$2</f>
        <v>6.4949524940617578E-2</v>
      </c>
      <c r="M687">
        <v>38.450000000000003</v>
      </c>
      <c r="N687" s="9">
        <f>M687*1000/'Tensile Test'!$L$3/'Tensile Test'!$L$4</f>
        <v>82.125743163218786</v>
      </c>
      <c r="O687" t="b">
        <f t="shared" si="61"/>
        <v>0</v>
      </c>
    </row>
    <row r="688" spans="2:15" x14ac:dyDescent="0.3">
      <c r="B688" s="3"/>
      <c r="D688" s="3"/>
      <c r="F688" s="8">
        <v>28.4</v>
      </c>
      <c r="G688" s="3">
        <f t="shared" si="59"/>
        <v>0.13556085918854416</v>
      </c>
      <c r="H688">
        <v>16.05</v>
      </c>
      <c r="I688" s="9">
        <f t="shared" si="60"/>
        <v>32.683491843177883</v>
      </c>
      <c r="J688" t="b">
        <f t="shared" si="58"/>
        <v>0</v>
      </c>
      <c r="K688" s="8">
        <v>14</v>
      </c>
      <c r="L688" s="3">
        <f>K688/'Tensile Test'!$L$2</f>
        <v>6.4949524940617578E-2</v>
      </c>
      <c r="M688">
        <v>38.5</v>
      </c>
      <c r="N688" s="9">
        <f>M688*1000/'Tensile Test'!$L$3/'Tensile Test'!$L$4</f>
        <v>82.232538667982396</v>
      </c>
      <c r="O688" t="b">
        <f t="shared" si="61"/>
        <v>0</v>
      </c>
    </row>
    <row r="689" spans="2:15" x14ac:dyDescent="0.3">
      <c r="B689" s="3"/>
      <c r="D689" s="3"/>
      <c r="F689" s="8">
        <v>28.4</v>
      </c>
      <c r="G689" s="3">
        <f t="shared" si="59"/>
        <v>0.13556085918854416</v>
      </c>
      <c r="H689">
        <v>16.149999999999999</v>
      </c>
      <c r="I689" s="9">
        <f t="shared" si="60"/>
        <v>32.887127306375255</v>
      </c>
      <c r="J689" t="b">
        <f t="shared" si="58"/>
        <v>0</v>
      </c>
      <c r="K689" s="8">
        <v>14</v>
      </c>
      <c r="L689" s="3">
        <f>K689/'Tensile Test'!$L$2</f>
        <v>6.4949524940617578E-2</v>
      </c>
      <c r="M689">
        <v>38.5</v>
      </c>
      <c r="N689" s="9">
        <f>M689*1000/'Tensile Test'!$L$3/'Tensile Test'!$L$4</f>
        <v>82.232538667982396</v>
      </c>
      <c r="O689" t="b">
        <f t="shared" si="61"/>
        <v>1</v>
      </c>
    </row>
    <row r="690" spans="2:15" x14ac:dyDescent="0.3">
      <c r="B690" s="3"/>
      <c r="D690" s="3"/>
      <c r="F690" s="8">
        <v>28.4</v>
      </c>
      <c r="G690" s="3">
        <f t="shared" si="59"/>
        <v>0.13556085918854416</v>
      </c>
      <c r="H690">
        <v>16.05</v>
      </c>
      <c r="I690" s="9">
        <f t="shared" si="60"/>
        <v>32.683491843177883</v>
      </c>
      <c r="J690" t="b">
        <f t="shared" si="58"/>
        <v>1</v>
      </c>
      <c r="K690" s="8">
        <v>14</v>
      </c>
      <c r="L690" s="3">
        <f>K690/'Tensile Test'!$L$2</f>
        <v>6.4949524940617578E-2</v>
      </c>
      <c r="M690">
        <v>38.450000000000003</v>
      </c>
      <c r="N690" s="9">
        <f>M690*1000/'Tensile Test'!$L$3/'Tensile Test'!$L$4</f>
        <v>82.125743163218786</v>
      </c>
      <c r="O690" t="b">
        <f t="shared" si="61"/>
        <v>1</v>
      </c>
    </row>
    <row r="691" spans="2:15" x14ac:dyDescent="0.3">
      <c r="B691" s="3"/>
      <c r="D691" s="3"/>
      <c r="K691" s="8">
        <v>14.1</v>
      </c>
      <c r="L691" s="3">
        <f>K691/'Tensile Test'!$L$2</f>
        <v>6.5413450118764843E-2</v>
      </c>
      <c r="M691">
        <v>38.4</v>
      </c>
      <c r="N691" s="9">
        <f>M691*1000/'Tensile Test'!$L$3/'Tensile Test'!$L$4</f>
        <v>82.018947658455176</v>
      </c>
      <c r="O691" t="b">
        <f t="shared" si="61"/>
        <v>1</v>
      </c>
    </row>
    <row r="692" spans="2:15" x14ac:dyDescent="0.3">
      <c r="B692" s="3"/>
      <c r="D692" s="3"/>
      <c r="K692" s="8">
        <v>14.1</v>
      </c>
      <c r="L692" s="3">
        <f>K692/'Tensile Test'!$L$2</f>
        <v>6.5413450118764843E-2</v>
      </c>
      <c r="M692">
        <v>38.299999999999997</v>
      </c>
      <c r="N692" s="9">
        <f>M692*1000/'Tensile Test'!$L$3/'Tensile Test'!$L$4</f>
        <v>81.80535664892794</v>
      </c>
      <c r="O692" t="b">
        <f t="shared" si="61"/>
        <v>0</v>
      </c>
    </row>
    <row r="693" spans="2:15" x14ac:dyDescent="0.3">
      <c r="B693" s="3"/>
      <c r="D693" s="3"/>
      <c r="K693" s="8">
        <v>14.1</v>
      </c>
      <c r="L693" s="3">
        <f>K693/'Tensile Test'!$L$2</f>
        <v>6.5413450118764843E-2</v>
      </c>
      <c r="M693">
        <v>38.4</v>
      </c>
      <c r="N693" s="9">
        <f>M693*1000/'Tensile Test'!$L$3/'Tensile Test'!$L$4</f>
        <v>82.018947658455176</v>
      </c>
      <c r="O693" t="b">
        <f t="shared" si="61"/>
        <v>1</v>
      </c>
    </row>
    <row r="694" spans="2:15" x14ac:dyDescent="0.3">
      <c r="B694" s="3"/>
      <c r="D694" s="3"/>
      <c r="K694" s="8">
        <v>14.1</v>
      </c>
      <c r="L694" s="3">
        <f>K694/'Tensile Test'!$L$2</f>
        <v>6.5413450118764843E-2</v>
      </c>
      <c r="M694">
        <v>38.299999999999997</v>
      </c>
      <c r="N694" s="9">
        <f>M694*1000/'Tensile Test'!$L$3/'Tensile Test'!$L$4</f>
        <v>81.80535664892794</v>
      </c>
      <c r="O694" t="b">
        <f t="shared" si="61"/>
        <v>1</v>
      </c>
    </row>
    <row r="695" spans="2:15" x14ac:dyDescent="0.3">
      <c r="B695" s="3"/>
      <c r="D695" s="3"/>
      <c r="K695" s="8">
        <v>14.3</v>
      </c>
      <c r="L695" s="3">
        <f>K695/'Tensile Test'!$L$2</f>
        <v>6.6341300475059387E-2</v>
      </c>
      <c r="M695">
        <v>37.450000000000003</v>
      </c>
      <c r="N695" s="9">
        <f>M695*1000/'Tensile Test'!$L$3/'Tensile Test'!$L$4</f>
        <v>79.98983306794652</v>
      </c>
      <c r="O695" t="b">
        <f t="shared" si="61"/>
        <v>1</v>
      </c>
    </row>
    <row r="696" spans="2:15" x14ac:dyDescent="0.3">
      <c r="B696" s="3"/>
      <c r="D696" s="3"/>
      <c r="K696" s="8">
        <v>14.3</v>
      </c>
      <c r="L696" s="3">
        <f>K696/'Tensile Test'!$L$2</f>
        <v>6.6341300475059387E-2</v>
      </c>
      <c r="M696">
        <v>32.9</v>
      </c>
      <c r="N696" s="9">
        <f>M696*1000/'Tensile Test'!$L$3/'Tensile Test'!$L$4</f>
        <v>70.271442134457686</v>
      </c>
      <c r="O696" t="b">
        <f t="shared" si="61"/>
        <v>1</v>
      </c>
    </row>
    <row r="697" spans="2:15" x14ac:dyDescent="0.3">
      <c r="B697" s="3"/>
      <c r="D697" s="3"/>
      <c r="K697" s="8">
        <v>14.3</v>
      </c>
      <c r="L697" s="3">
        <f>K697/'Tensile Test'!$L$2</f>
        <v>6.6341300475059387E-2</v>
      </c>
      <c r="M697">
        <v>29.9</v>
      </c>
      <c r="N697" s="9">
        <f>M697*1000/'Tensile Test'!$L$3/'Tensile Test'!$L$4</f>
        <v>63.863711848640875</v>
      </c>
      <c r="O697" t="b">
        <f t="shared" si="61"/>
        <v>0</v>
      </c>
    </row>
    <row r="698" spans="2:15" x14ac:dyDescent="0.3">
      <c r="B698" s="3"/>
      <c r="D698" s="3"/>
      <c r="K698" s="8">
        <v>14.3</v>
      </c>
      <c r="L698" s="3">
        <f>K698/'Tensile Test'!$L$2</f>
        <v>6.6341300475059387E-2</v>
      </c>
      <c r="M698">
        <v>29.95</v>
      </c>
      <c r="N698" s="9">
        <f>M698*1000/'Tensile Test'!$L$3/'Tensile Test'!$L$4</f>
        <v>63.970507353404486</v>
      </c>
      <c r="O698" t="b">
        <f t="shared" si="61"/>
        <v>1</v>
      </c>
    </row>
    <row r="699" spans="2:15" x14ac:dyDescent="0.3">
      <c r="B699" s="3"/>
      <c r="D699" s="3"/>
      <c r="K699" s="8">
        <v>14.8</v>
      </c>
      <c r="L699" s="3">
        <f>K699/'Tensile Test'!$L$2</f>
        <v>6.8660926365795724E-2</v>
      </c>
      <c r="M699">
        <v>24.5</v>
      </c>
      <c r="N699" s="9">
        <f>M699*1000/'Tensile Test'!$L$3/'Tensile Test'!$L$4</f>
        <v>52.329797334170621</v>
      </c>
      <c r="O699" t="b">
        <f t="shared" si="61"/>
        <v>1</v>
      </c>
    </row>
    <row r="700" spans="2:15" x14ac:dyDescent="0.3">
      <c r="B700" s="3"/>
      <c r="D700" s="3"/>
      <c r="K700" s="8">
        <v>14.8</v>
      </c>
      <c r="L700" s="3">
        <f>K700/'Tensile Test'!$L$2</f>
        <v>6.8660926365795724E-2</v>
      </c>
      <c r="M700">
        <v>21.65</v>
      </c>
      <c r="N700" s="9">
        <f>M700*1000/'Tensile Test'!$L$3/'Tensile Test'!$L$4</f>
        <v>46.242453562644648</v>
      </c>
      <c r="O700" t="b">
        <f t="shared" si="61"/>
        <v>0</v>
      </c>
    </row>
    <row r="701" spans="2:15" x14ac:dyDescent="0.3">
      <c r="B701" s="3"/>
      <c r="D701" s="3"/>
      <c r="K701" s="8">
        <v>14.8</v>
      </c>
      <c r="L701" s="3">
        <f>K701/'Tensile Test'!$L$2</f>
        <v>6.8660926365795724E-2</v>
      </c>
      <c r="M701">
        <v>21.7</v>
      </c>
      <c r="N701" s="9">
        <f>M701*1000/'Tensile Test'!$L$3/'Tensile Test'!$L$4</f>
        <v>46.349249067408259</v>
      </c>
      <c r="O701" t="b">
        <f t="shared" si="61"/>
        <v>0</v>
      </c>
    </row>
    <row r="702" spans="2:15" x14ac:dyDescent="0.3">
      <c r="B702" s="3"/>
      <c r="D702" s="3"/>
      <c r="K702" s="8">
        <v>14.8</v>
      </c>
      <c r="L702" s="3">
        <f>K702/'Tensile Test'!$L$2</f>
        <v>6.8660926365795724E-2</v>
      </c>
      <c r="M702">
        <v>21.8</v>
      </c>
      <c r="N702" s="9">
        <f>M702*1000/'Tensile Test'!$L$3/'Tensile Test'!$L$4</f>
        <v>46.562840076935487</v>
      </c>
      <c r="O702" t="b">
        <f t="shared" si="61"/>
        <v>0</v>
      </c>
    </row>
    <row r="703" spans="2:15" x14ac:dyDescent="0.3">
      <c r="B703" s="3"/>
      <c r="D703" s="3"/>
      <c r="K703" s="8">
        <v>14.8</v>
      </c>
      <c r="L703" s="3">
        <f>K703/'Tensile Test'!$L$2</f>
        <v>6.8660926365795724E-2</v>
      </c>
      <c r="M703">
        <v>21.95</v>
      </c>
      <c r="N703" s="9">
        <f>M703*1000/'Tensile Test'!$L$3/'Tensile Test'!$L$4</f>
        <v>46.883226591226325</v>
      </c>
      <c r="O703" t="b">
        <f t="shared" si="61"/>
        <v>0</v>
      </c>
    </row>
    <row r="704" spans="2:15" x14ac:dyDescent="0.3">
      <c r="B704" s="3"/>
      <c r="D704" s="3"/>
      <c r="K704" s="8">
        <v>14.8</v>
      </c>
      <c r="L704" s="3">
        <f>K704/'Tensile Test'!$L$2</f>
        <v>6.8660926365795724E-2</v>
      </c>
      <c r="M704">
        <v>22</v>
      </c>
      <c r="N704" s="9">
        <f>M704*1000/'Tensile Test'!$L$3/'Tensile Test'!$L$4</f>
        <v>46.990022095989936</v>
      </c>
      <c r="O704" t="b">
        <f t="shared" si="61"/>
        <v>0</v>
      </c>
    </row>
    <row r="705" spans="2:15" x14ac:dyDescent="0.3">
      <c r="B705" s="3"/>
      <c r="D705" s="3"/>
      <c r="K705" s="8">
        <v>14.8</v>
      </c>
      <c r="L705" s="3">
        <f>K705/'Tensile Test'!$L$2</f>
        <v>6.8660926365795724E-2</v>
      </c>
      <c r="M705">
        <v>22.05</v>
      </c>
      <c r="N705" s="9">
        <f>M705*1000/'Tensile Test'!$L$3/'Tensile Test'!$L$4</f>
        <v>47.096817600753553</v>
      </c>
      <c r="O705" t="b">
        <f t="shared" si="61"/>
        <v>1</v>
      </c>
    </row>
    <row r="706" spans="2:15" x14ac:dyDescent="0.3">
      <c r="B706" s="3"/>
      <c r="D706" s="3"/>
      <c r="K706" s="8">
        <v>14.8</v>
      </c>
      <c r="L706" s="3">
        <f>K706/'Tensile Test'!$L$2</f>
        <v>6.8660926365795724E-2</v>
      </c>
      <c r="M706">
        <v>21.55</v>
      </c>
      <c r="N706" s="9">
        <f>M706*1000/'Tensile Test'!$L$3/'Tensile Test'!$L$4</f>
        <v>46.028862553117413</v>
      </c>
      <c r="O706" t="b">
        <f t="shared" si="61"/>
        <v>1</v>
      </c>
    </row>
    <row r="707" spans="2:15" x14ac:dyDescent="0.3">
      <c r="B707" s="3"/>
      <c r="D707" s="3"/>
      <c r="K707" s="8">
        <v>14.8</v>
      </c>
      <c r="L707" s="3">
        <f>K707/'Tensile Test'!$L$2</f>
        <v>6.8660926365795724E-2</v>
      </c>
      <c r="M707">
        <v>21.35</v>
      </c>
      <c r="N707" s="9">
        <f>M707*1000/'Tensile Test'!$L$3/'Tensile Test'!$L$4</f>
        <v>45.601680534062965</v>
      </c>
      <c r="O707" t="b">
        <f t="shared" si="61"/>
        <v>0</v>
      </c>
    </row>
    <row r="708" spans="2:15" x14ac:dyDescent="0.3">
      <c r="B708" s="3"/>
      <c r="D708" s="3"/>
      <c r="K708" s="8">
        <v>14.8</v>
      </c>
      <c r="L708" s="3">
        <f>K708/'Tensile Test'!$L$2</f>
        <v>6.8660926365795724E-2</v>
      </c>
      <c r="M708">
        <v>21.45</v>
      </c>
      <c r="N708" s="9">
        <f>M708*1000/'Tensile Test'!$L$3/'Tensile Test'!$L$4</f>
        <v>45.815271543590192</v>
      </c>
      <c r="O708" t="b">
        <f t="shared" si="61"/>
        <v>0</v>
      </c>
    </row>
    <row r="709" spans="2:15" x14ac:dyDescent="0.3">
      <c r="B709" s="3"/>
      <c r="D709" s="3"/>
      <c r="K709" s="8">
        <v>14.8</v>
      </c>
      <c r="L709" s="3">
        <f>K709/'Tensile Test'!$L$2</f>
        <v>6.8660926365795724E-2</v>
      </c>
      <c r="M709">
        <v>21.5</v>
      </c>
      <c r="N709" s="9">
        <f>M709*1000/'Tensile Test'!$L$3/'Tensile Test'!$L$4</f>
        <v>45.922067048353803</v>
      </c>
      <c r="O709" t="b">
        <f t="shared" si="61"/>
        <v>0</v>
      </c>
    </row>
    <row r="710" spans="2:15" x14ac:dyDescent="0.3">
      <c r="B710" s="3"/>
      <c r="D710" s="3"/>
      <c r="K710" s="8">
        <v>14.8</v>
      </c>
      <c r="L710" s="3">
        <f>K710/'Tensile Test'!$L$2</f>
        <v>6.8660926365795724E-2</v>
      </c>
      <c r="M710">
        <v>21.55</v>
      </c>
      <c r="N710" s="9">
        <f>M710*1000/'Tensile Test'!$L$3/'Tensile Test'!$L$4</f>
        <v>46.028862553117413</v>
      </c>
      <c r="O710" t="b">
        <f t="shared" si="61"/>
        <v>0</v>
      </c>
    </row>
    <row r="711" spans="2:15" x14ac:dyDescent="0.3">
      <c r="B711" s="3"/>
      <c r="D711" s="3"/>
      <c r="K711" s="8">
        <v>14.8</v>
      </c>
      <c r="L711" s="3">
        <f>K711/'Tensile Test'!$L$2</f>
        <v>6.8660926365795724E-2</v>
      </c>
      <c r="M711">
        <v>21.85</v>
      </c>
      <c r="N711" s="9">
        <f>M711*1000/'Tensile Test'!$L$3/'Tensile Test'!$L$4</f>
        <v>46.669635581699097</v>
      </c>
      <c r="O711" t="b">
        <f t="shared" si="61"/>
        <v>0</v>
      </c>
    </row>
    <row r="712" spans="2:15" x14ac:dyDescent="0.3">
      <c r="B712" s="3"/>
      <c r="D712" s="3"/>
      <c r="K712" s="8">
        <v>14.8</v>
      </c>
      <c r="L712" s="3">
        <f>K712/'Tensile Test'!$L$2</f>
        <v>6.8660926365795724E-2</v>
      </c>
      <c r="M712">
        <v>22</v>
      </c>
      <c r="N712" s="9">
        <f>M712*1000/'Tensile Test'!$L$3/'Tensile Test'!$L$4</f>
        <v>46.990022095989936</v>
      </c>
      <c r="O712" t="b">
        <f t="shared" si="61"/>
        <v>0</v>
      </c>
    </row>
    <row r="713" spans="2:15" x14ac:dyDescent="0.3">
      <c r="B713" s="3"/>
      <c r="D713" s="3"/>
      <c r="K713" s="8">
        <v>14.8</v>
      </c>
      <c r="L713" s="3">
        <f>K713/'Tensile Test'!$L$2</f>
        <v>6.8660926365795724E-2</v>
      </c>
      <c r="M713">
        <v>22.05</v>
      </c>
      <c r="N713" s="9">
        <f>M713*1000/'Tensile Test'!$L$3/'Tensile Test'!$L$4</f>
        <v>47.096817600753553</v>
      </c>
      <c r="O713" t="b">
        <f t="shared" ref="O713:O776" si="62">N713&gt;N714</f>
        <v>0</v>
      </c>
    </row>
    <row r="714" spans="2:15" x14ac:dyDescent="0.3">
      <c r="B714" s="3"/>
      <c r="D714" s="3"/>
      <c r="K714" s="8">
        <v>14.8</v>
      </c>
      <c r="L714" s="3">
        <f>K714/'Tensile Test'!$L$2</f>
        <v>6.8660926365795724E-2</v>
      </c>
      <c r="M714">
        <v>22.15</v>
      </c>
      <c r="N714" s="9">
        <f>M714*1000/'Tensile Test'!$L$3/'Tensile Test'!$L$4</f>
        <v>47.310408610280781</v>
      </c>
      <c r="O714" t="b">
        <f t="shared" si="62"/>
        <v>0</v>
      </c>
    </row>
    <row r="715" spans="2:15" x14ac:dyDescent="0.3">
      <c r="B715" s="3"/>
      <c r="D715" s="3"/>
      <c r="K715" s="8">
        <v>14.8</v>
      </c>
      <c r="L715" s="3">
        <f>K715/'Tensile Test'!$L$2</f>
        <v>6.8660926365795724E-2</v>
      </c>
      <c r="M715">
        <v>22.2</v>
      </c>
      <c r="N715" s="9">
        <f>M715*1000/'Tensile Test'!$L$3/'Tensile Test'!$L$4</f>
        <v>47.417204115044392</v>
      </c>
      <c r="O715" t="b">
        <f t="shared" si="62"/>
        <v>0</v>
      </c>
    </row>
    <row r="716" spans="2:15" x14ac:dyDescent="0.3">
      <c r="B716" s="3"/>
      <c r="D716" s="3"/>
      <c r="K716" s="8">
        <v>14.8</v>
      </c>
      <c r="L716" s="3">
        <f>K716/'Tensile Test'!$L$2</f>
        <v>6.8660926365795724E-2</v>
      </c>
      <c r="M716">
        <v>22.35</v>
      </c>
      <c r="N716" s="9">
        <f>M716*1000/'Tensile Test'!$L$3/'Tensile Test'!$L$4</f>
        <v>47.73759062933523</v>
      </c>
      <c r="O716" t="b">
        <f t="shared" si="62"/>
        <v>1</v>
      </c>
    </row>
    <row r="717" spans="2:15" x14ac:dyDescent="0.3">
      <c r="B717" s="3"/>
      <c r="D717" s="3"/>
      <c r="K717" s="8">
        <v>14.8</v>
      </c>
      <c r="L717" s="3">
        <f>K717/'Tensile Test'!$L$2</f>
        <v>6.8660926365795724E-2</v>
      </c>
      <c r="M717">
        <v>22.3</v>
      </c>
      <c r="N717" s="9">
        <f>M717*1000/'Tensile Test'!$L$3/'Tensile Test'!$L$4</f>
        <v>47.63079512457162</v>
      </c>
      <c r="O717" t="b">
        <f t="shared" si="62"/>
        <v>1</v>
      </c>
    </row>
    <row r="718" spans="2:15" x14ac:dyDescent="0.3">
      <c r="B718" s="3"/>
      <c r="D718" s="3"/>
      <c r="K718" s="8">
        <v>14.8</v>
      </c>
      <c r="L718" s="3">
        <f>K718/'Tensile Test'!$L$2</f>
        <v>6.8660926365795724E-2</v>
      </c>
      <c r="M718">
        <v>22.15</v>
      </c>
      <c r="N718" s="9">
        <f>M718*1000/'Tensile Test'!$L$3/'Tensile Test'!$L$4</f>
        <v>47.310408610280781</v>
      </c>
      <c r="O718" t="b">
        <f t="shared" si="62"/>
        <v>1</v>
      </c>
    </row>
    <row r="719" spans="2:15" x14ac:dyDescent="0.3">
      <c r="B719" s="3"/>
      <c r="D719" s="3"/>
      <c r="K719" s="8">
        <v>14.8</v>
      </c>
      <c r="L719" s="3">
        <f>K719/'Tensile Test'!$L$2</f>
        <v>6.8660926365795724E-2</v>
      </c>
      <c r="M719">
        <v>15.9</v>
      </c>
      <c r="N719" s="9">
        <f>M719*1000/'Tensile Test'!$L$3/'Tensile Test'!$L$4</f>
        <v>33.960970514829093</v>
      </c>
      <c r="O719" t="b">
        <f t="shared" si="62"/>
        <v>0</v>
      </c>
    </row>
    <row r="720" spans="2:15" x14ac:dyDescent="0.3">
      <c r="B720" s="3"/>
      <c r="D720" s="3"/>
      <c r="K720" s="8">
        <v>28.4</v>
      </c>
      <c r="L720" s="3">
        <f>K720/'Tensile Test'!$L$2</f>
        <v>0.13175475059382422</v>
      </c>
      <c r="M720">
        <v>16.05</v>
      </c>
      <c r="N720" s="9">
        <f>M720*1000/'Tensile Test'!$L$3/'Tensile Test'!$L$4</f>
        <v>34.281357029119931</v>
      </c>
      <c r="O720" t="b">
        <f t="shared" si="62"/>
        <v>0</v>
      </c>
    </row>
    <row r="721" spans="2:15" x14ac:dyDescent="0.3">
      <c r="B721" s="3"/>
      <c r="D721" s="3"/>
      <c r="K721" s="8">
        <v>28.4</v>
      </c>
      <c r="L721" s="3">
        <f>K721/'Tensile Test'!$L$2</f>
        <v>0.13175475059382422</v>
      </c>
      <c r="M721">
        <v>16.149999999999999</v>
      </c>
      <c r="N721" s="9">
        <f>M721*1000/'Tensile Test'!$L$3/'Tensile Test'!$L$4</f>
        <v>34.494948038647152</v>
      </c>
      <c r="O721" t="b">
        <f t="shared" si="62"/>
        <v>0</v>
      </c>
    </row>
    <row r="722" spans="2:15" x14ac:dyDescent="0.3">
      <c r="B722" s="3"/>
      <c r="D722" s="3"/>
      <c r="K722" s="8">
        <v>28.4</v>
      </c>
      <c r="L722" s="3">
        <f>K722/'Tensile Test'!$L$2</f>
        <v>0.13175475059382422</v>
      </c>
      <c r="M722">
        <v>16.149999999999999</v>
      </c>
      <c r="N722" s="9">
        <f>M722*1000/'Tensile Test'!$L$3/'Tensile Test'!$L$4</f>
        <v>34.494948038647152</v>
      </c>
      <c r="O722" t="b">
        <f t="shared" si="62"/>
        <v>1</v>
      </c>
    </row>
    <row r="723" spans="2:15" x14ac:dyDescent="0.3">
      <c r="B723" s="3"/>
      <c r="D723" s="3"/>
      <c r="O723" t="b">
        <f t="shared" si="62"/>
        <v>0</v>
      </c>
    </row>
    <row r="724" spans="2:15" x14ac:dyDescent="0.3">
      <c r="B724" s="3"/>
      <c r="D724" s="3"/>
      <c r="O724" t="b">
        <f t="shared" si="62"/>
        <v>0</v>
      </c>
    </row>
    <row r="725" spans="2:15" x14ac:dyDescent="0.3">
      <c r="B725" s="3"/>
      <c r="D725" s="3"/>
      <c r="O725" t="b">
        <f t="shared" si="62"/>
        <v>0</v>
      </c>
    </row>
    <row r="726" spans="2:15" x14ac:dyDescent="0.3">
      <c r="B726" s="3"/>
      <c r="D726" s="3"/>
      <c r="O726" t="b">
        <f t="shared" si="62"/>
        <v>0</v>
      </c>
    </row>
    <row r="727" spans="2:15" x14ac:dyDescent="0.3">
      <c r="B727" s="3"/>
      <c r="D727" s="3"/>
      <c r="O727" t="b">
        <f t="shared" si="62"/>
        <v>0</v>
      </c>
    </row>
    <row r="728" spans="2:15" x14ac:dyDescent="0.3">
      <c r="B728" s="3"/>
      <c r="D728" s="3"/>
      <c r="O728" t="b">
        <f t="shared" si="62"/>
        <v>0</v>
      </c>
    </row>
    <row r="729" spans="2:15" x14ac:dyDescent="0.3">
      <c r="B729" s="3"/>
      <c r="D729" s="3"/>
      <c r="O729" t="b">
        <f t="shared" si="62"/>
        <v>0</v>
      </c>
    </row>
    <row r="730" spans="2:15" x14ac:dyDescent="0.3">
      <c r="B730" s="3"/>
      <c r="D730" s="3"/>
      <c r="O730" t="b">
        <f t="shared" si="62"/>
        <v>0</v>
      </c>
    </row>
    <row r="731" spans="2:15" x14ac:dyDescent="0.3">
      <c r="B731" s="3"/>
      <c r="D731" s="3"/>
      <c r="O731" t="b">
        <f t="shared" si="62"/>
        <v>0</v>
      </c>
    </row>
    <row r="732" spans="2:15" x14ac:dyDescent="0.3">
      <c r="B732" s="3"/>
      <c r="D732" s="3"/>
      <c r="O732" t="b">
        <f t="shared" si="62"/>
        <v>0</v>
      </c>
    </row>
    <row r="733" spans="2:15" x14ac:dyDescent="0.3">
      <c r="B733" s="3"/>
      <c r="D733" s="3"/>
      <c r="O733" t="b">
        <f t="shared" si="62"/>
        <v>0</v>
      </c>
    </row>
    <row r="734" spans="2:15" x14ac:dyDescent="0.3">
      <c r="B734" s="3"/>
      <c r="D734" s="3"/>
      <c r="O734" t="b">
        <f t="shared" si="62"/>
        <v>0</v>
      </c>
    </row>
    <row r="735" spans="2:15" x14ac:dyDescent="0.3">
      <c r="B735" s="3"/>
      <c r="D735" s="3"/>
      <c r="O735" t="b">
        <f t="shared" si="62"/>
        <v>0</v>
      </c>
    </row>
    <row r="736" spans="2:15" x14ac:dyDescent="0.3">
      <c r="B736" s="3"/>
      <c r="D736" s="3"/>
      <c r="O736" t="b">
        <f t="shared" si="62"/>
        <v>0</v>
      </c>
    </row>
    <row r="737" spans="2:15" x14ac:dyDescent="0.3">
      <c r="B737" s="3"/>
      <c r="D737" s="3"/>
      <c r="O737" t="b">
        <f t="shared" si="62"/>
        <v>0</v>
      </c>
    </row>
    <row r="738" spans="2:15" x14ac:dyDescent="0.3">
      <c r="B738" s="3"/>
      <c r="D738" s="3"/>
      <c r="O738" t="b">
        <f t="shared" si="62"/>
        <v>0</v>
      </c>
    </row>
    <row r="739" spans="2:15" x14ac:dyDescent="0.3">
      <c r="B739" s="3"/>
      <c r="D739" s="3"/>
      <c r="O739" t="b">
        <f t="shared" si="62"/>
        <v>0</v>
      </c>
    </row>
    <row r="740" spans="2:15" x14ac:dyDescent="0.3">
      <c r="B740" s="3"/>
      <c r="D740" s="3"/>
      <c r="O740" t="b">
        <f t="shared" si="62"/>
        <v>0</v>
      </c>
    </row>
    <row r="741" spans="2:15" x14ac:dyDescent="0.3">
      <c r="B741" s="3"/>
      <c r="D741" s="3"/>
      <c r="O741" t="b">
        <f t="shared" si="62"/>
        <v>0</v>
      </c>
    </row>
    <row r="742" spans="2:15" x14ac:dyDescent="0.3">
      <c r="B742" s="3"/>
      <c r="D742" s="3"/>
      <c r="O742" t="b">
        <f t="shared" si="62"/>
        <v>0</v>
      </c>
    </row>
    <row r="743" spans="2:15" x14ac:dyDescent="0.3">
      <c r="B743" s="3"/>
      <c r="D743" s="3"/>
      <c r="O743" t="b">
        <f t="shared" si="62"/>
        <v>0</v>
      </c>
    </row>
    <row r="744" spans="2:15" x14ac:dyDescent="0.3">
      <c r="B744" s="3"/>
      <c r="D744" s="3"/>
      <c r="O744" t="b">
        <f t="shared" si="62"/>
        <v>0</v>
      </c>
    </row>
    <row r="745" spans="2:15" x14ac:dyDescent="0.3">
      <c r="B745" s="3"/>
      <c r="D745" s="3"/>
      <c r="O745" t="b">
        <f t="shared" si="62"/>
        <v>0</v>
      </c>
    </row>
    <row r="746" spans="2:15" x14ac:dyDescent="0.3">
      <c r="B746" s="3"/>
      <c r="D746" s="3"/>
      <c r="O746" t="b">
        <f t="shared" si="62"/>
        <v>0</v>
      </c>
    </row>
    <row r="747" spans="2:15" x14ac:dyDescent="0.3">
      <c r="B747" s="3"/>
      <c r="D747" s="3"/>
      <c r="O747" t="b">
        <f t="shared" si="62"/>
        <v>0</v>
      </c>
    </row>
    <row r="748" spans="2:15" x14ac:dyDescent="0.3">
      <c r="B748" s="3"/>
      <c r="D748" s="3"/>
      <c r="O748" t="b">
        <f t="shared" si="62"/>
        <v>0</v>
      </c>
    </row>
    <row r="749" spans="2:15" x14ac:dyDescent="0.3">
      <c r="B749" s="3"/>
      <c r="D749" s="3"/>
      <c r="O749" t="b">
        <f t="shared" si="62"/>
        <v>0</v>
      </c>
    </row>
    <row r="750" spans="2:15" x14ac:dyDescent="0.3">
      <c r="B750" s="3"/>
      <c r="D750" s="3"/>
      <c r="O750" t="b">
        <f t="shared" si="62"/>
        <v>0</v>
      </c>
    </row>
    <row r="751" spans="2:15" x14ac:dyDescent="0.3">
      <c r="B751" s="3"/>
      <c r="D751" s="3"/>
      <c r="O751" t="b">
        <f t="shared" si="62"/>
        <v>0</v>
      </c>
    </row>
    <row r="752" spans="2:15" x14ac:dyDescent="0.3">
      <c r="B752" s="3"/>
      <c r="D752" s="3"/>
      <c r="O752" t="b">
        <f t="shared" si="62"/>
        <v>0</v>
      </c>
    </row>
    <row r="753" spans="2:15" x14ac:dyDescent="0.3">
      <c r="B753" s="3"/>
      <c r="D753" s="3"/>
      <c r="O753" t="b">
        <f t="shared" si="62"/>
        <v>0</v>
      </c>
    </row>
    <row r="754" spans="2:15" x14ac:dyDescent="0.3">
      <c r="B754" s="3"/>
      <c r="D754" s="3"/>
      <c r="O754" t="b">
        <f t="shared" si="62"/>
        <v>0</v>
      </c>
    </row>
    <row r="755" spans="2:15" x14ac:dyDescent="0.3">
      <c r="B755" s="3"/>
      <c r="D755" s="3"/>
      <c r="O755" t="b">
        <f t="shared" si="62"/>
        <v>0</v>
      </c>
    </row>
    <row r="756" spans="2:15" x14ac:dyDescent="0.3">
      <c r="B756" s="3"/>
      <c r="D756" s="3"/>
      <c r="O756" t="b">
        <f t="shared" si="62"/>
        <v>0</v>
      </c>
    </row>
    <row r="757" spans="2:15" x14ac:dyDescent="0.3">
      <c r="B757" s="3"/>
      <c r="D757" s="3"/>
      <c r="O757" t="b">
        <f t="shared" si="62"/>
        <v>0</v>
      </c>
    </row>
    <row r="758" spans="2:15" x14ac:dyDescent="0.3">
      <c r="B758" s="3"/>
      <c r="D758" s="3"/>
      <c r="O758" t="b">
        <f t="shared" si="62"/>
        <v>0</v>
      </c>
    </row>
    <row r="759" spans="2:15" x14ac:dyDescent="0.3">
      <c r="B759" s="3"/>
      <c r="D759" s="3"/>
      <c r="O759" t="b">
        <f t="shared" si="62"/>
        <v>0</v>
      </c>
    </row>
    <row r="760" spans="2:15" x14ac:dyDescent="0.3">
      <c r="B760" s="3"/>
      <c r="D760" s="3"/>
      <c r="O760" t="b">
        <f t="shared" si="62"/>
        <v>0</v>
      </c>
    </row>
    <row r="761" spans="2:15" x14ac:dyDescent="0.3">
      <c r="B761" s="3"/>
      <c r="D761" s="3"/>
      <c r="O761" t="b">
        <f t="shared" si="62"/>
        <v>0</v>
      </c>
    </row>
    <row r="762" spans="2:15" x14ac:dyDescent="0.3">
      <c r="B762" s="3"/>
      <c r="D762" s="3"/>
      <c r="O762" t="b">
        <f t="shared" si="62"/>
        <v>0</v>
      </c>
    </row>
    <row r="763" spans="2:15" x14ac:dyDescent="0.3">
      <c r="B763" s="3"/>
      <c r="D763" s="3"/>
      <c r="O763" t="b">
        <f t="shared" si="62"/>
        <v>0</v>
      </c>
    </row>
    <row r="764" spans="2:15" x14ac:dyDescent="0.3">
      <c r="B764" s="3"/>
      <c r="D764" s="3"/>
      <c r="O764" t="b">
        <f t="shared" si="62"/>
        <v>0</v>
      </c>
    </row>
    <row r="765" spans="2:15" x14ac:dyDescent="0.3">
      <c r="B765" s="3"/>
      <c r="D765" s="3"/>
      <c r="O765" t="b">
        <f t="shared" si="62"/>
        <v>0</v>
      </c>
    </row>
    <row r="766" spans="2:15" x14ac:dyDescent="0.3">
      <c r="B766" s="3"/>
      <c r="D766" s="3"/>
      <c r="O766" t="b">
        <f t="shared" si="62"/>
        <v>0</v>
      </c>
    </row>
    <row r="767" spans="2:15" x14ac:dyDescent="0.3">
      <c r="B767" s="3"/>
      <c r="D767" s="3"/>
      <c r="O767" t="b">
        <f t="shared" si="62"/>
        <v>0</v>
      </c>
    </row>
    <row r="768" spans="2:15" x14ac:dyDescent="0.3">
      <c r="B768" s="3"/>
      <c r="D768" s="3"/>
      <c r="O768" t="b">
        <f t="shared" si="62"/>
        <v>0</v>
      </c>
    </row>
    <row r="769" spans="2:15" x14ac:dyDescent="0.3">
      <c r="B769" s="3"/>
      <c r="D769" s="3"/>
      <c r="O769" t="b">
        <f t="shared" si="62"/>
        <v>0</v>
      </c>
    </row>
    <row r="770" spans="2:15" x14ac:dyDescent="0.3">
      <c r="B770" s="3"/>
      <c r="D770" s="3"/>
      <c r="O770" t="b">
        <f t="shared" si="62"/>
        <v>0</v>
      </c>
    </row>
    <row r="771" spans="2:15" x14ac:dyDescent="0.3">
      <c r="B771" s="3"/>
      <c r="D771" s="3"/>
      <c r="O771" t="b">
        <f t="shared" si="62"/>
        <v>0</v>
      </c>
    </row>
    <row r="772" spans="2:15" x14ac:dyDescent="0.3">
      <c r="B772" s="3"/>
      <c r="D772" s="3"/>
      <c r="O772" t="b">
        <f t="shared" si="62"/>
        <v>0</v>
      </c>
    </row>
    <row r="773" spans="2:15" x14ac:dyDescent="0.3">
      <c r="B773" s="3"/>
      <c r="D773" s="3"/>
      <c r="O773" t="b">
        <f t="shared" si="62"/>
        <v>0</v>
      </c>
    </row>
    <row r="774" spans="2:15" x14ac:dyDescent="0.3">
      <c r="B774" s="3"/>
      <c r="D774" s="3"/>
      <c r="O774" t="b">
        <f t="shared" si="62"/>
        <v>0</v>
      </c>
    </row>
    <row r="775" spans="2:15" x14ac:dyDescent="0.3">
      <c r="B775" s="3"/>
      <c r="D775" s="3"/>
      <c r="O775" t="b">
        <f t="shared" si="62"/>
        <v>0</v>
      </c>
    </row>
    <row r="776" spans="2:15" x14ac:dyDescent="0.3">
      <c r="B776" s="3"/>
      <c r="D776" s="3"/>
      <c r="O776" t="b">
        <f t="shared" si="62"/>
        <v>0</v>
      </c>
    </row>
    <row r="777" spans="2:15" x14ac:dyDescent="0.3">
      <c r="B777" s="3"/>
      <c r="D777" s="3"/>
      <c r="O777" t="b">
        <f t="shared" ref="O777:O779" si="63">N777&gt;N778</f>
        <v>0</v>
      </c>
    </row>
    <row r="778" spans="2:15" x14ac:dyDescent="0.3">
      <c r="B778" s="3"/>
      <c r="D778" s="3"/>
      <c r="O778" t="b">
        <f t="shared" si="63"/>
        <v>0</v>
      </c>
    </row>
    <row r="779" spans="2:15" x14ac:dyDescent="0.3">
      <c r="B779" s="3"/>
      <c r="D779" s="3"/>
      <c r="O779" t="b">
        <f t="shared" si="63"/>
        <v>0</v>
      </c>
    </row>
    <row r="780" spans="2:15" x14ac:dyDescent="0.3">
      <c r="B780" s="3"/>
      <c r="D780" s="3"/>
    </row>
    <row r="781" spans="2:15" x14ac:dyDescent="0.3">
      <c r="B781" s="3"/>
      <c r="D781" s="3"/>
    </row>
    <row r="782" spans="2:15" x14ac:dyDescent="0.3">
      <c r="B782" s="3"/>
      <c r="D782" s="3"/>
    </row>
    <row r="783" spans="2:15" x14ac:dyDescent="0.3">
      <c r="B783" s="3"/>
      <c r="D783" s="3"/>
    </row>
    <row r="784" spans="2:15" x14ac:dyDescent="0.3">
      <c r="B784" s="3"/>
      <c r="D784" s="3"/>
    </row>
    <row r="785" spans="2:4" x14ac:dyDescent="0.3">
      <c r="B785" s="3"/>
      <c r="D785" s="3"/>
    </row>
    <row r="786" spans="2:4" x14ac:dyDescent="0.3">
      <c r="B786" s="3"/>
      <c r="D786" s="3"/>
    </row>
    <row r="787" spans="2:4" x14ac:dyDescent="0.3">
      <c r="B787" s="3"/>
      <c r="D787" s="3"/>
    </row>
    <row r="788" spans="2:4" x14ac:dyDescent="0.3">
      <c r="B788" s="3"/>
      <c r="D788" s="3"/>
    </row>
    <row r="789" spans="2:4" x14ac:dyDescent="0.3">
      <c r="B789" s="3"/>
      <c r="D789" s="3"/>
    </row>
    <row r="790" spans="2:4" x14ac:dyDescent="0.3">
      <c r="B790" s="3"/>
      <c r="D790" s="3"/>
    </row>
    <row r="791" spans="2:4" x14ac:dyDescent="0.3">
      <c r="B791" s="3"/>
      <c r="D791" s="3"/>
    </row>
    <row r="792" spans="2:4" x14ac:dyDescent="0.3">
      <c r="B792" s="3"/>
      <c r="D792" s="3"/>
    </row>
    <row r="793" spans="2:4" x14ac:dyDescent="0.3">
      <c r="B793" s="3"/>
      <c r="D793" s="3"/>
    </row>
    <row r="794" spans="2:4" x14ac:dyDescent="0.3">
      <c r="B794" s="3"/>
      <c r="D794" s="3"/>
    </row>
    <row r="795" spans="2:4" x14ac:dyDescent="0.3">
      <c r="B795" s="3"/>
      <c r="D795" s="3"/>
    </row>
    <row r="796" spans="2:4" x14ac:dyDescent="0.3">
      <c r="B796" s="3"/>
      <c r="D796" s="3"/>
    </row>
    <row r="797" spans="2:4" x14ac:dyDescent="0.3">
      <c r="B797" s="3"/>
      <c r="D797" s="3"/>
    </row>
    <row r="798" spans="2:4" x14ac:dyDescent="0.3">
      <c r="B798" s="3"/>
      <c r="D798" s="3"/>
    </row>
    <row r="799" spans="2:4" x14ac:dyDescent="0.3">
      <c r="B799" s="3"/>
      <c r="D799" s="3"/>
    </row>
    <row r="800" spans="2:4" x14ac:dyDescent="0.3">
      <c r="B800" s="3"/>
      <c r="D800" s="3"/>
    </row>
    <row r="801" spans="2:4" x14ac:dyDescent="0.3">
      <c r="B801" s="3"/>
      <c r="D801" s="3"/>
    </row>
    <row r="802" spans="2:4" x14ac:dyDescent="0.3">
      <c r="B802" s="3"/>
      <c r="D802" s="3"/>
    </row>
    <row r="803" spans="2:4" x14ac:dyDescent="0.3">
      <c r="B803" s="3"/>
      <c r="D803" s="3"/>
    </row>
    <row r="804" spans="2:4" x14ac:dyDescent="0.3">
      <c r="B804" s="3"/>
      <c r="D804" s="3"/>
    </row>
    <row r="805" spans="2:4" x14ac:dyDescent="0.3">
      <c r="B805" s="3"/>
      <c r="D805" s="3"/>
    </row>
    <row r="806" spans="2:4" x14ac:dyDescent="0.3">
      <c r="B806" s="3"/>
      <c r="D806" s="3"/>
    </row>
    <row r="807" spans="2:4" x14ac:dyDescent="0.3">
      <c r="B807" s="3"/>
      <c r="D807" s="3"/>
    </row>
    <row r="808" spans="2:4" x14ac:dyDescent="0.3">
      <c r="B808" s="3"/>
      <c r="D808" s="3"/>
    </row>
    <row r="809" spans="2:4" x14ac:dyDescent="0.3">
      <c r="B809" s="3"/>
      <c r="D809" s="3"/>
    </row>
    <row r="810" spans="2:4" x14ac:dyDescent="0.3">
      <c r="B810" s="3"/>
      <c r="D810" s="3"/>
    </row>
    <row r="811" spans="2:4" x14ac:dyDescent="0.3">
      <c r="B811" s="3"/>
      <c r="D811" s="3"/>
    </row>
    <row r="812" spans="2:4" x14ac:dyDescent="0.3">
      <c r="B812" s="3"/>
      <c r="D812" s="3"/>
    </row>
    <row r="813" spans="2:4" x14ac:dyDescent="0.3">
      <c r="B813" s="3"/>
      <c r="D813" s="3"/>
    </row>
    <row r="814" spans="2:4" x14ac:dyDescent="0.3">
      <c r="B814" s="3"/>
      <c r="D814" s="3"/>
    </row>
    <row r="815" spans="2:4" x14ac:dyDescent="0.3">
      <c r="B815" s="3"/>
      <c r="D815" s="3"/>
    </row>
    <row r="816" spans="2:4" x14ac:dyDescent="0.3">
      <c r="B816" s="3"/>
      <c r="D816" s="3"/>
    </row>
    <row r="817" spans="2:4" x14ac:dyDescent="0.3">
      <c r="B817" s="3"/>
      <c r="D817" s="3"/>
    </row>
    <row r="818" spans="2:4" x14ac:dyDescent="0.3">
      <c r="B818" s="3"/>
      <c r="D818" s="3"/>
    </row>
    <row r="819" spans="2:4" x14ac:dyDescent="0.3">
      <c r="B819" s="3"/>
      <c r="D819" s="3"/>
    </row>
    <row r="820" spans="2:4" x14ac:dyDescent="0.3">
      <c r="B820" s="3"/>
      <c r="D820" s="3"/>
    </row>
    <row r="821" spans="2:4" x14ac:dyDescent="0.3">
      <c r="B821" s="3"/>
      <c r="D821" s="3"/>
    </row>
    <row r="822" spans="2:4" x14ac:dyDescent="0.3">
      <c r="B822" s="3"/>
      <c r="D822" s="3"/>
    </row>
    <row r="823" spans="2:4" x14ac:dyDescent="0.3">
      <c r="B823" s="3"/>
      <c r="D823" s="3"/>
    </row>
    <row r="824" spans="2:4" x14ac:dyDescent="0.3">
      <c r="B824" s="3"/>
      <c r="D824" s="3"/>
    </row>
    <row r="825" spans="2:4" x14ac:dyDescent="0.3">
      <c r="B825" s="3"/>
      <c r="D825" s="3"/>
    </row>
    <row r="826" spans="2:4" x14ac:dyDescent="0.3">
      <c r="B826" s="3"/>
      <c r="D826" s="3"/>
    </row>
    <row r="827" spans="2:4" x14ac:dyDescent="0.3">
      <c r="B827" s="3"/>
      <c r="D827" s="3"/>
    </row>
    <row r="828" spans="2:4" x14ac:dyDescent="0.3">
      <c r="B828" s="3"/>
      <c r="D828" s="3"/>
    </row>
    <row r="829" spans="2:4" x14ac:dyDescent="0.3">
      <c r="B829" s="3"/>
      <c r="D829" s="3"/>
    </row>
    <row r="830" spans="2:4" x14ac:dyDescent="0.3">
      <c r="B830" s="3"/>
      <c r="D830" s="3"/>
    </row>
    <row r="831" spans="2:4" x14ac:dyDescent="0.3">
      <c r="B831" s="3"/>
      <c r="D831" s="3"/>
    </row>
    <row r="832" spans="2:4" x14ac:dyDescent="0.3">
      <c r="B832" s="3"/>
      <c r="D832" s="3"/>
    </row>
    <row r="833" spans="2:4" x14ac:dyDescent="0.3">
      <c r="B833" s="3"/>
      <c r="D833" s="3"/>
    </row>
    <row r="834" spans="2:4" x14ac:dyDescent="0.3">
      <c r="B834" s="3"/>
      <c r="D834" s="3"/>
    </row>
    <row r="835" spans="2:4" x14ac:dyDescent="0.3">
      <c r="B835" s="3"/>
      <c r="D835" s="3"/>
    </row>
    <row r="836" spans="2:4" x14ac:dyDescent="0.3">
      <c r="B836" s="3"/>
      <c r="D836" s="3"/>
    </row>
    <row r="837" spans="2:4" x14ac:dyDescent="0.3">
      <c r="B837" s="3"/>
      <c r="D837" s="3"/>
    </row>
    <row r="838" spans="2:4" x14ac:dyDescent="0.3">
      <c r="B838" s="3"/>
      <c r="D838" s="3"/>
    </row>
    <row r="839" spans="2:4" x14ac:dyDescent="0.3">
      <c r="B839" s="3"/>
      <c r="D839" s="3"/>
    </row>
    <row r="840" spans="2:4" x14ac:dyDescent="0.3">
      <c r="B840" s="3"/>
      <c r="D840" s="3"/>
    </row>
    <row r="841" spans="2:4" x14ac:dyDescent="0.3">
      <c r="B841" s="3"/>
      <c r="D841" s="3"/>
    </row>
    <row r="842" spans="2:4" x14ac:dyDescent="0.3">
      <c r="B842" s="3"/>
      <c r="D842" s="3"/>
    </row>
    <row r="843" spans="2:4" x14ac:dyDescent="0.3">
      <c r="B843" s="3"/>
      <c r="D843" s="3"/>
    </row>
    <row r="844" spans="2:4" x14ac:dyDescent="0.3">
      <c r="B844" s="3"/>
      <c r="D844" s="3"/>
    </row>
    <row r="845" spans="2:4" x14ac:dyDescent="0.3">
      <c r="B845" s="3"/>
      <c r="D845" s="3"/>
    </row>
    <row r="846" spans="2:4" x14ac:dyDescent="0.3">
      <c r="B846" s="3"/>
      <c r="D846" s="3"/>
    </row>
    <row r="847" spans="2:4" x14ac:dyDescent="0.3">
      <c r="B847" s="3"/>
      <c r="D847" s="3"/>
    </row>
    <row r="848" spans="2:4" x14ac:dyDescent="0.3">
      <c r="B848" s="3"/>
      <c r="D848" s="3"/>
    </row>
    <row r="849" spans="2:4" x14ac:dyDescent="0.3">
      <c r="B849" s="3"/>
      <c r="D849" s="3"/>
    </row>
    <row r="850" spans="2:4" x14ac:dyDescent="0.3">
      <c r="B850" s="3"/>
      <c r="D850" s="3"/>
    </row>
    <row r="851" spans="2:4" x14ac:dyDescent="0.3">
      <c r="B851" s="3"/>
      <c r="D851" s="3"/>
    </row>
    <row r="852" spans="2:4" x14ac:dyDescent="0.3">
      <c r="B852" s="3"/>
      <c r="D852" s="3"/>
    </row>
    <row r="853" spans="2:4" x14ac:dyDescent="0.3">
      <c r="B853" s="3"/>
      <c r="D853" s="3"/>
    </row>
    <row r="854" spans="2:4" x14ac:dyDescent="0.3">
      <c r="B854" s="3"/>
      <c r="D854" s="3"/>
    </row>
    <row r="855" spans="2:4" x14ac:dyDescent="0.3">
      <c r="B855" s="3"/>
      <c r="D855" s="3"/>
    </row>
    <row r="856" spans="2:4" x14ac:dyDescent="0.3">
      <c r="B856" s="3"/>
      <c r="D856" s="3"/>
    </row>
    <row r="857" spans="2:4" x14ac:dyDescent="0.3">
      <c r="B857" s="3"/>
      <c r="D857" s="3"/>
    </row>
    <row r="858" spans="2:4" x14ac:dyDescent="0.3">
      <c r="B858" s="3"/>
      <c r="D858" s="3"/>
    </row>
    <row r="859" spans="2:4" x14ac:dyDescent="0.3">
      <c r="B859" s="3"/>
      <c r="D859" s="3"/>
    </row>
    <row r="860" spans="2:4" x14ac:dyDescent="0.3">
      <c r="B860" s="3"/>
      <c r="D860" s="3"/>
    </row>
    <row r="861" spans="2:4" x14ac:dyDescent="0.3">
      <c r="B861" s="3"/>
      <c r="D861" s="3"/>
    </row>
    <row r="862" spans="2:4" x14ac:dyDescent="0.3">
      <c r="B862" s="3"/>
      <c r="D862" s="3"/>
    </row>
    <row r="863" spans="2:4" x14ac:dyDescent="0.3">
      <c r="B863" s="3"/>
      <c r="D863" s="3"/>
    </row>
    <row r="864" spans="2:4" x14ac:dyDescent="0.3">
      <c r="B864" s="3"/>
      <c r="D864" s="3"/>
    </row>
    <row r="865" spans="2:4" x14ac:dyDescent="0.3">
      <c r="B865" s="3"/>
      <c r="D865" s="3"/>
    </row>
    <row r="866" spans="2:4" x14ac:dyDescent="0.3">
      <c r="B866" s="3"/>
      <c r="D866" s="3"/>
    </row>
    <row r="867" spans="2:4" x14ac:dyDescent="0.3">
      <c r="B867" s="3"/>
      <c r="D867" s="3"/>
    </row>
    <row r="868" spans="2:4" x14ac:dyDescent="0.3">
      <c r="B868" s="3"/>
      <c r="D868" s="3"/>
    </row>
    <row r="869" spans="2:4" x14ac:dyDescent="0.3">
      <c r="B869" s="3"/>
      <c r="D869" s="3"/>
    </row>
    <row r="870" spans="2:4" x14ac:dyDescent="0.3">
      <c r="B870" s="3"/>
      <c r="D870" s="3"/>
    </row>
    <row r="871" spans="2:4" x14ac:dyDescent="0.3">
      <c r="B871" s="3"/>
      <c r="D871" s="3"/>
    </row>
    <row r="872" spans="2:4" x14ac:dyDescent="0.3">
      <c r="B872" s="3"/>
      <c r="D872" s="3"/>
    </row>
    <row r="873" spans="2:4" x14ac:dyDescent="0.3">
      <c r="B873" s="3"/>
      <c r="D873" s="3"/>
    </row>
    <row r="874" spans="2:4" x14ac:dyDescent="0.3">
      <c r="B874" s="3"/>
      <c r="D874" s="3"/>
    </row>
    <row r="875" spans="2:4" x14ac:dyDescent="0.3">
      <c r="B875" s="3"/>
      <c r="D875" s="3"/>
    </row>
    <row r="876" spans="2:4" x14ac:dyDescent="0.3">
      <c r="B876" s="3"/>
      <c r="D876" s="3"/>
    </row>
    <row r="877" spans="2:4" x14ac:dyDescent="0.3">
      <c r="B877" s="3"/>
      <c r="D877" s="3"/>
    </row>
    <row r="878" spans="2:4" x14ac:dyDescent="0.3">
      <c r="B878" s="3"/>
      <c r="D878" s="3"/>
    </row>
    <row r="879" spans="2:4" x14ac:dyDescent="0.3">
      <c r="B879" s="3"/>
      <c r="D879" s="3"/>
    </row>
    <row r="880" spans="2:4" x14ac:dyDescent="0.3">
      <c r="B880" s="3"/>
      <c r="D880" s="3"/>
    </row>
    <row r="881" spans="2:4" x14ac:dyDescent="0.3">
      <c r="B881" s="3"/>
      <c r="D881" s="3"/>
    </row>
    <row r="882" spans="2:4" x14ac:dyDescent="0.3">
      <c r="B882" s="3"/>
      <c r="D882" s="3"/>
    </row>
    <row r="883" spans="2:4" x14ac:dyDescent="0.3">
      <c r="B883" s="3"/>
      <c r="D883" s="3"/>
    </row>
    <row r="884" spans="2:4" x14ac:dyDescent="0.3">
      <c r="B884" s="3"/>
      <c r="D884" s="3"/>
    </row>
    <row r="885" spans="2:4" x14ac:dyDescent="0.3">
      <c r="B885" s="3"/>
      <c r="D885" s="3"/>
    </row>
    <row r="886" spans="2:4" x14ac:dyDescent="0.3">
      <c r="B886" s="3"/>
      <c r="D886" s="3"/>
    </row>
    <row r="887" spans="2:4" x14ac:dyDescent="0.3">
      <c r="B887" s="3"/>
      <c r="D887" s="3"/>
    </row>
    <row r="888" spans="2:4" x14ac:dyDescent="0.3">
      <c r="B888" s="3"/>
      <c r="D888" s="3"/>
    </row>
    <row r="889" spans="2:4" x14ac:dyDescent="0.3">
      <c r="B889" s="3"/>
      <c r="D889" s="3"/>
    </row>
    <row r="890" spans="2:4" x14ac:dyDescent="0.3">
      <c r="B890" s="3"/>
      <c r="D890" s="3"/>
    </row>
    <row r="891" spans="2:4" x14ac:dyDescent="0.3">
      <c r="B891" s="3"/>
      <c r="D891" s="3"/>
    </row>
    <row r="892" spans="2:4" x14ac:dyDescent="0.3">
      <c r="B892" s="3"/>
      <c r="D892" s="3"/>
    </row>
    <row r="893" spans="2:4" x14ac:dyDescent="0.3">
      <c r="B893" s="3"/>
      <c r="D893" s="3"/>
    </row>
    <row r="894" spans="2:4" x14ac:dyDescent="0.3">
      <c r="B894" s="3"/>
      <c r="D894" s="3"/>
    </row>
    <row r="895" spans="2:4" x14ac:dyDescent="0.3">
      <c r="B895" s="3"/>
      <c r="D895" s="3"/>
    </row>
    <row r="896" spans="2:4" x14ac:dyDescent="0.3">
      <c r="B896" s="3"/>
      <c r="D896" s="3"/>
    </row>
    <row r="897" spans="2:4" x14ac:dyDescent="0.3">
      <c r="B897" s="3"/>
      <c r="D897" s="3"/>
    </row>
    <row r="898" spans="2:4" x14ac:dyDescent="0.3">
      <c r="B898" s="3"/>
      <c r="D898" s="3"/>
    </row>
    <row r="899" spans="2:4" x14ac:dyDescent="0.3">
      <c r="B899" s="3"/>
      <c r="D899" s="3"/>
    </row>
    <row r="900" spans="2:4" x14ac:dyDescent="0.3">
      <c r="B900" s="3"/>
      <c r="D900" s="3"/>
    </row>
    <row r="901" spans="2:4" x14ac:dyDescent="0.3">
      <c r="B901" s="3"/>
      <c r="D901" s="3"/>
    </row>
    <row r="902" spans="2:4" x14ac:dyDescent="0.3">
      <c r="B902" s="3"/>
      <c r="D902" s="3"/>
    </row>
    <row r="903" spans="2:4" x14ac:dyDescent="0.3">
      <c r="B903" s="3"/>
      <c r="D903" s="3"/>
    </row>
    <row r="904" spans="2:4" x14ac:dyDescent="0.3">
      <c r="B904" s="3"/>
      <c r="D904" s="3"/>
    </row>
    <row r="905" spans="2:4" x14ac:dyDescent="0.3">
      <c r="B905" s="3"/>
      <c r="D905" s="3"/>
    </row>
    <row r="906" spans="2:4" x14ac:dyDescent="0.3">
      <c r="B906" s="3"/>
      <c r="D906" s="3"/>
    </row>
    <row r="907" spans="2:4" x14ac:dyDescent="0.3">
      <c r="B907" s="3"/>
      <c r="D907" s="3"/>
    </row>
    <row r="908" spans="2:4" x14ac:dyDescent="0.3">
      <c r="B908" s="3"/>
      <c r="D908" s="3"/>
    </row>
    <row r="909" spans="2:4" x14ac:dyDescent="0.3">
      <c r="B909" s="3"/>
      <c r="D909" s="3"/>
    </row>
    <row r="910" spans="2:4" x14ac:dyDescent="0.3">
      <c r="B910" s="3"/>
      <c r="D910" s="3"/>
    </row>
    <row r="911" spans="2:4" x14ac:dyDescent="0.3">
      <c r="B911" s="3"/>
      <c r="D911" s="3"/>
    </row>
    <row r="912" spans="2:4" x14ac:dyDescent="0.3">
      <c r="B912" s="3"/>
      <c r="D912" s="3"/>
    </row>
    <row r="913" spans="2:4" x14ac:dyDescent="0.3">
      <c r="B913" s="3"/>
      <c r="D913" s="3"/>
    </row>
    <row r="914" spans="2:4" x14ac:dyDescent="0.3">
      <c r="B914" s="3"/>
      <c r="D914" s="3"/>
    </row>
    <row r="915" spans="2:4" x14ac:dyDescent="0.3">
      <c r="B915" s="3"/>
      <c r="D915" s="3"/>
    </row>
    <row r="916" spans="2:4" x14ac:dyDescent="0.3">
      <c r="B916" s="3"/>
      <c r="D916" s="3"/>
    </row>
    <row r="917" spans="2:4" x14ac:dyDescent="0.3">
      <c r="B917" s="3"/>
      <c r="D917" s="3"/>
    </row>
    <row r="918" spans="2:4" x14ac:dyDescent="0.3">
      <c r="B918" s="3"/>
      <c r="D918" s="3"/>
    </row>
    <row r="919" spans="2:4" x14ac:dyDescent="0.3">
      <c r="B919" s="3"/>
      <c r="D919" s="3"/>
    </row>
    <row r="920" spans="2:4" x14ac:dyDescent="0.3">
      <c r="B920" s="3"/>
      <c r="D920" s="3"/>
    </row>
    <row r="921" spans="2:4" x14ac:dyDescent="0.3">
      <c r="B921" s="3"/>
      <c r="D921" s="3"/>
    </row>
    <row r="922" spans="2:4" x14ac:dyDescent="0.3">
      <c r="B922" s="3"/>
      <c r="D922" s="3"/>
    </row>
    <row r="923" spans="2:4" x14ac:dyDescent="0.3">
      <c r="B923" s="3"/>
      <c r="D923" s="3"/>
    </row>
    <row r="924" spans="2:4" x14ac:dyDescent="0.3">
      <c r="B924" s="3"/>
      <c r="D924" s="3"/>
    </row>
    <row r="925" spans="2:4" x14ac:dyDescent="0.3">
      <c r="B925" s="3"/>
      <c r="D925" s="3"/>
    </row>
    <row r="926" spans="2:4" x14ac:dyDescent="0.3">
      <c r="B926" s="3"/>
      <c r="D926" s="3"/>
    </row>
    <row r="927" spans="2:4" x14ac:dyDescent="0.3">
      <c r="B927" s="3"/>
      <c r="D927" s="3"/>
    </row>
    <row r="928" spans="2:4" x14ac:dyDescent="0.3">
      <c r="B928" s="3"/>
      <c r="D928" s="3"/>
    </row>
    <row r="929" spans="2:4" x14ac:dyDescent="0.3">
      <c r="B929" s="3"/>
      <c r="D929" s="3"/>
    </row>
    <row r="930" spans="2:4" x14ac:dyDescent="0.3">
      <c r="B930" s="3"/>
      <c r="D930" s="3"/>
    </row>
    <row r="931" spans="2:4" x14ac:dyDescent="0.3">
      <c r="B931" s="3"/>
      <c r="D931" s="3"/>
    </row>
    <row r="932" spans="2:4" x14ac:dyDescent="0.3">
      <c r="B932" s="3"/>
      <c r="D932" s="3"/>
    </row>
    <row r="933" spans="2:4" x14ac:dyDescent="0.3">
      <c r="B933" s="3"/>
      <c r="D933" s="3"/>
    </row>
    <row r="934" spans="2:4" x14ac:dyDescent="0.3">
      <c r="B934" s="3"/>
      <c r="D934" s="3"/>
    </row>
    <row r="935" spans="2:4" x14ac:dyDescent="0.3">
      <c r="B935" s="3"/>
      <c r="D935" s="3"/>
    </row>
    <row r="936" spans="2:4" x14ac:dyDescent="0.3">
      <c r="B936" s="3"/>
      <c r="D936" s="3"/>
    </row>
    <row r="937" spans="2:4" x14ac:dyDescent="0.3">
      <c r="B937" s="3"/>
      <c r="D937" s="3"/>
    </row>
    <row r="938" spans="2:4" x14ac:dyDescent="0.3">
      <c r="B938" s="3"/>
      <c r="D938" s="3"/>
    </row>
    <row r="939" spans="2:4" x14ac:dyDescent="0.3">
      <c r="B939" s="3"/>
      <c r="D939" s="3"/>
    </row>
    <row r="940" spans="2:4" x14ac:dyDescent="0.3">
      <c r="B940" s="3"/>
      <c r="D940" s="3"/>
    </row>
    <row r="941" spans="2:4" x14ac:dyDescent="0.3">
      <c r="B941" s="3"/>
      <c r="D941" s="3"/>
    </row>
    <row r="942" spans="2:4" x14ac:dyDescent="0.3">
      <c r="B942" s="3"/>
      <c r="D942" s="3"/>
    </row>
    <row r="943" spans="2:4" x14ac:dyDescent="0.3">
      <c r="B943" s="3"/>
      <c r="D943" s="3"/>
    </row>
    <row r="944" spans="2:4" x14ac:dyDescent="0.3">
      <c r="B944" s="3"/>
      <c r="D944" s="3"/>
    </row>
    <row r="945" spans="2:4" x14ac:dyDescent="0.3">
      <c r="B945" s="3"/>
      <c r="D945" s="3"/>
    </row>
    <row r="946" spans="2:4" x14ac:dyDescent="0.3">
      <c r="B946" s="3"/>
      <c r="D946" s="3"/>
    </row>
    <row r="947" spans="2:4" x14ac:dyDescent="0.3">
      <c r="B947" s="3"/>
      <c r="D947" s="3"/>
    </row>
    <row r="948" spans="2:4" x14ac:dyDescent="0.3">
      <c r="B948" s="3"/>
      <c r="D948" s="3"/>
    </row>
    <row r="949" spans="2:4" x14ac:dyDescent="0.3">
      <c r="B949" s="3"/>
      <c r="D949" s="3"/>
    </row>
    <row r="950" spans="2:4" x14ac:dyDescent="0.3">
      <c r="B950" s="3"/>
      <c r="D950" s="3"/>
    </row>
    <row r="951" spans="2:4" x14ac:dyDescent="0.3">
      <c r="B951" s="3"/>
      <c r="D951" s="3"/>
    </row>
    <row r="952" spans="2:4" x14ac:dyDescent="0.3">
      <c r="B952" s="3"/>
      <c r="D952" s="3"/>
    </row>
    <row r="953" spans="2:4" x14ac:dyDescent="0.3">
      <c r="B953" s="3"/>
      <c r="D953" s="3"/>
    </row>
    <row r="954" spans="2:4" x14ac:dyDescent="0.3">
      <c r="B954" s="3"/>
      <c r="D954" s="3"/>
    </row>
    <row r="955" spans="2:4" x14ac:dyDescent="0.3">
      <c r="B955" s="3"/>
      <c r="D955" s="3"/>
    </row>
    <row r="956" spans="2:4" x14ac:dyDescent="0.3">
      <c r="B956" s="3"/>
      <c r="D956" s="3"/>
    </row>
    <row r="957" spans="2:4" x14ac:dyDescent="0.3">
      <c r="B957" s="3"/>
      <c r="D957" s="3"/>
    </row>
    <row r="958" spans="2:4" x14ac:dyDescent="0.3">
      <c r="B958" s="3"/>
      <c r="D958" s="3"/>
    </row>
    <row r="959" spans="2:4" x14ac:dyDescent="0.3">
      <c r="B959" s="3"/>
      <c r="D959" s="3"/>
    </row>
    <row r="960" spans="2:4" x14ac:dyDescent="0.3">
      <c r="B960" s="3"/>
      <c r="D960" s="3"/>
    </row>
    <row r="961" spans="2:4" x14ac:dyDescent="0.3">
      <c r="B961" s="3"/>
      <c r="D961" s="3"/>
    </row>
    <row r="962" spans="2:4" x14ac:dyDescent="0.3">
      <c r="B962" s="3"/>
      <c r="D962" s="3"/>
    </row>
    <row r="963" spans="2:4" x14ac:dyDescent="0.3">
      <c r="B963" s="3"/>
      <c r="D963" s="3"/>
    </row>
    <row r="964" spans="2:4" x14ac:dyDescent="0.3">
      <c r="B964" s="3"/>
      <c r="D964" s="3"/>
    </row>
    <row r="965" spans="2:4" x14ac:dyDescent="0.3">
      <c r="B965" s="3"/>
      <c r="D965" s="3"/>
    </row>
    <row r="966" spans="2:4" x14ac:dyDescent="0.3">
      <c r="B966" s="3"/>
      <c r="D966" s="3"/>
    </row>
    <row r="967" spans="2:4" x14ac:dyDescent="0.3">
      <c r="B967" s="3"/>
      <c r="D967" s="3"/>
    </row>
    <row r="968" spans="2:4" x14ac:dyDescent="0.3">
      <c r="B968" s="3"/>
      <c r="D968" s="3"/>
    </row>
    <row r="969" spans="2:4" x14ac:dyDescent="0.3">
      <c r="B969" s="3"/>
      <c r="D969" s="3"/>
    </row>
    <row r="970" spans="2:4" x14ac:dyDescent="0.3">
      <c r="B970" s="3"/>
      <c r="D970" s="3"/>
    </row>
    <row r="971" spans="2:4" x14ac:dyDescent="0.3">
      <c r="B971" s="3"/>
      <c r="D971" s="3"/>
    </row>
    <row r="972" spans="2:4" x14ac:dyDescent="0.3">
      <c r="B972" s="3"/>
      <c r="D972" s="3"/>
    </row>
    <row r="973" spans="2:4" x14ac:dyDescent="0.3">
      <c r="B973" s="3"/>
      <c r="D973" s="3"/>
    </row>
    <row r="974" spans="2:4" x14ac:dyDescent="0.3">
      <c r="B974" s="3"/>
      <c r="D974" s="3"/>
    </row>
    <row r="975" spans="2:4" x14ac:dyDescent="0.3">
      <c r="B975" s="3"/>
      <c r="D975" s="3"/>
    </row>
    <row r="976" spans="2:4" x14ac:dyDescent="0.3">
      <c r="B976" s="3"/>
      <c r="D976" s="3"/>
    </row>
    <row r="977" spans="2:4" x14ac:dyDescent="0.3">
      <c r="B977" s="3"/>
      <c r="D977" s="3"/>
    </row>
    <row r="978" spans="2:4" x14ac:dyDescent="0.3">
      <c r="B978" s="3"/>
      <c r="D978" s="3"/>
    </row>
    <row r="979" spans="2:4" x14ac:dyDescent="0.3">
      <c r="B979" s="3"/>
      <c r="D979" s="3"/>
    </row>
    <row r="980" spans="2:4" x14ac:dyDescent="0.3">
      <c r="B980" s="3"/>
      <c r="D980" s="3"/>
    </row>
    <row r="981" spans="2:4" x14ac:dyDescent="0.3">
      <c r="B981" s="3"/>
      <c r="D981" s="3"/>
    </row>
    <row r="982" spans="2:4" x14ac:dyDescent="0.3">
      <c r="B982" s="3"/>
      <c r="D982" s="3"/>
    </row>
    <row r="983" spans="2:4" x14ac:dyDescent="0.3">
      <c r="B983" s="3"/>
      <c r="D983" s="3"/>
    </row>
    <row r="984" spans="2:4" x14ac:dyDescent="0.3">
      <c r="B984" s="3"/>
      <c r="D984" s="3"/>
    </row>
    <row r="985" spans="2:4" x14ac:dyDescent="0.3">
      <c r="B985" s="3"/>
      <c r="D985" s="3"/>
    </row>
    <row r="986" spans="2:4" x14ac:dyDescent="0.3">
      <c r="B986" s="3"/>
      <c r="D986" s="3"/>
    </row>
    <row r="987" spans="2:4" x14ac:dyDescent="0.3">
      <c r="B987" s="3"/>
      <c r="D987" s="3"/>
    </row>
    <row r="988" spans="2:4" x14ac:dyDescent="0.3">
      <c r="B988" s="3"/>
      <c r="D988" s="3"/>
    </row>
    <row r="989" spans="2:4" x14ac:dyDescent="0.3">
      <c r="B989" s="3"/>
      <c r="D989" s="3"/>
    </row>
    <row r="990" spans="2:4" x14ac:dyDescent="0.3">
      <c r="B990" s="3"/>
      <c r="D990" s="3"/>
    </row>
    <row r="991" spans="2:4" x14ac:dyDescent="0.3">
      <c r="B991" s="3"/>
      <c r="D991" s="3"/>
    </row>
    <row r="992" spans="2:4" x14ac:dyDescent="0.3">
      <c r="B992" s="3"/>
      <c r="D992" s="3"/>
    </row>
    <row r="993" spans="2:4" x14ac:dyDescent="0.3">
      <c r="B993" s="3"/>
      <c r="D993" s="3"/>
    </row>
    <row r="994" spans="2:4" x14ac:dyDescent="0.3">
      <c r="B994" s="3"/>
      <c r="D994" s="3"/>
    </row>
    <row r="995" spans="2:4" x14ac:dyDescent="0.3">
      <c r="B995" s="3"/>
      <c r="D995" s="3"/>
    </row>
    <row r="996" spans="2:4" x14ac:dyDescent="0.3">
      <c r="B996" s="3"/>
      <c r="D996" s="3"/>
    </row>
    <row r="997" spans="2:4" x14ac:dyDescent="0.3">
      <c r="B997" s="3"/>
      <c r="D997" s="3"/>
    </row>
    <row r="998" spans="2:4" x14ac:dyDescent="0.3">
      <c r="B998" s="3"/>
      <c r="D998" s="3"/>
    </row>
    <row r="999" spans="2:4" x14ac:dyDescent="0.3">
      <c r="B999" s="3"/>
      <c r="D999" s="3"/>
    </row>
    <row r="1000" spans="2:4" x14ac:dyDescent="0.3">
      <c r="B1000" s="3"/>
      <c r="D1000" s="3"/>
    </row>
    <row r="1001" spans="2:4" x14ac:dyDescent="0.3">
      <c r="B1001" s="3"/>
      <c r="D1001" s="3"/>
    </row>
    <row r="1002" spans="2:4" x14ac:dyDescent="0.3">
      <c r="B1002" s="3"/>
      <c r="D1002" s="3"/>
    </row>
    <row r="1003" spans="2:4" x14ac:dyDescent="0.3">
      <c r="B1003" s="3"/>
      <c r="D1003" s="3"/>
    </row>
    <row r="1004" spans="2:4" x14ac:dyDescent="0.3">
      <c r="B1004" s="3"/>
      <c r="D1004" s="3"/>
    </row>
    <row r="1005" spans="2:4" x14ac:dyDescent="0.3">
      <c r="B1005" s="3"/>
      <c r="D1005" s="3"/>
    </row>
    <row r="1006" spans="2:4" x14ac:dyDescent="0.3">
      <c r="B1006" s="3"/>
      <c r="D1006" s="3"/>
    </row>
    <row r="1007" spans="2:4" x14ac:dyDescent="0.3">
      <c r="B1007" s="3"/>
      <c r="D1007" s="3"/>
    </row>
    <row r="1008" spans="2:4" x14ac:dyDescent="0.3">
      <c r="B1008" s="3"/>
      <c r="D1008" s="3"/>
    </row>
    <row r="1009" spans="2:4" x14ac:dyDescent="0.3">
      <c r="B1009" s="3"/>
      <c r="D1009" s="3"/>
    </row>
    <row r="1010" spans="2:4" x14ac:dyDescent="0.3">
      <c r="B1010" s="3"/>
      <c r="D1010" s="3"/>
    </row>
    <row r="1011" spans="2:4" x14ac:dyDescent="0.3">
      <c r="B1011" s="3"/>
      <c r="D1011" s="3"/>
    </row>
    <row r="1012" spans="2:4" x14ac:dyDescent="0.3">
      <c r="B1012" s="3"/>
      <c r="D1012" s="3"/>
    </row>
    <row r="1013" spans="2:4" x14ac:dyDescent="0.3">
      <c r="B1013" s="3"/>
      <c r="D1013" s="3"/>
    </row>
    <row r="1014" spans="2:4" x14ac:dyDescent="0.3">
      <c r="B1014" s="3"/>
      <c r="D1014" s="3"/>
    </row>
    <row r="1015" spans="2:4" x14ac:dyDescent="0.3">
      <c r="B1015" s="3"/>
      <c r="D1015" s="3"/>
    </row>
    <row r="1016" spans="2:4" x14ac:dyDescent="0.3">
      <c r="B1016" s="3"/>
      <c r="D1016" s="3"/>
    </row>
    <row r="1017" spans="2:4" x14ac:dyDescent="0.3">
      <c r="B1017" s="3"/>
      <c r="D1017" s="3"/>
    </row>
    <row r="1018" spans="2:4" x14ac:dyDescent="0.3">
      <c r="B1018" s="3"/>
      <c r="D1018" s="3"/>
    </row>
    <row r="1019" spans="2:4" x14ac:dyDescent="0.3">
      <c r="B1019" s="3"/>
      <c r="D1019" s="3"/>
    </row>
    <row r="1020" spans="2:4" x14ac:dyDescent="0.3">
      <c r="B1020" s="3"/>
      <c r="D1020" s="3"/>
    </row>
    <row r="1021" spans="2:4" x14ac:dyDescent="0.3">
      <c r="B1021" s="3"/>
      <c r="D1021" s="3"/>
    </row>
    <row r="1022" spans="2:4" x14ac:dyDescent="0.3">
      <c r="B1022" s="3"/>
      <c r="D1022" s="3"/>
    </row>
    <row r="1023" spans="2:4" x14ac:dyDescent="0.3">
      <c r="B1023" s="3"/>
      <c r="D1023" s="3"/>
    </row>
    <row r="1024" spans="2:4" x14ac:dyDescent="0.3">
      <c r="B1024" s="3"/>
      <c r="D1024" s="3"/>
    </row>
    <row r="1025" spans="2:4" x14ac:dyDescent="0.3">
      <c r="B1025" s="3"/>
      <c r="D1025" s="3"/>
    </row>
    <row r="1026" spans="2:4" x14ac:dyDescent="0.3">
      <c r="B1026" s="3"/>
      <c r="D1026" s="3"/>
    </row>
    <row r="1027" spans="2:4" x14ac:dyDescent="0.3">
      <c r="B1027" s="3"/>
      <c r="D1027" s="3"/>
    </row>
    <row r="1028" spans="2:4" x14ac:dyDescent="0.3">
      <c r="B1028" s="3"/>
      <c r="D1028" s="3"/>
    </row>
    <row r="1029" spans="2:4" x14ac:dyDescent="0.3">
      <c r="B1029" s="3"/>
      <c r="D1029" s="3"/>
    </row>
    <row r="1030" spans="2:4" x14ac:dyDescent="0.3">
      <c r="B1030" s="3"/>
      <c r="D1030" s="3"/>
    </row>
    <row r="1031" spans="2:4" x14ac:dyDescent="0.3">
      <c r="B1031" s="3"/>
      <c r="D1031" s="3"/>
    </row>
    <row r="1032" spans="2:4" x14ac:dyDescent="0.3">
      <c r="B1032" s="3"/>
      <c r="D1032" s="3"/>
    </row>
    <row r="1033" spans="2:4" x14ac:dyDescent="0.3">
      <c r="B1033" s="3"/>
      <c r="D1033" s="3"/>
    </row>
    <row r="1034" spans="2:4" x14ac:dyDescent="0.3">
      <c r="B1034" s="3"/>
      <c r="D1034" s="3"/>
    </row>
    <row r="1035" spans="2:4" x14ac:dyDescent="0.3">
      <c r="B1035" s="3"/>
      <c r="D1035" s="3"/>
    </row>
    <row r="1036" spans="2:4" x14ac:dyDescent="0.3">
      <c r="B1036" s="3"/>
      <c r="D1036" s="3"/>
    </row>
    <row r="1037" spans="2:4" x14ac:dyDescent="0.3">
      <c r="B1037" s="3"/>
      <c r="D1037" s="3"/>
    </row>
    <row r="1038" spans="2:4" x14ac:dyDescent="0.3">
      <c r="B1038" s="3"/>
      <c r="D1038" s="3"/>
    </row>
    <row r="1039" spans="2:4" x14ac:dyDescent="0.3">
      <c r="B1039" s="3"/>
      <c r="D1039" s="3"/>
    </row>
    <row r="1040" spans="2:4" x14ac:dyDescent="0.3">
      <c r="B1040" s="3"/>
      <c r="D1040" s="3"/>
    </row>
    <row r="1041" spans="2:4" x14ac:dyDescent="0.3">
      <c r="B1041" s="3"/>
      <c r="D1041" s="3"/>
    </row>
    <row r="1042" spans="2:4" x14ac:dyDescent="0.3">
      <c r="B1042" s="3"/>
      <c r="D1042" s="3"/>
    </row>
    <row r="1043" spans="2:4" x14ac:dyDescent="0.3">
      <c r="B1043" s="3"/>
      <c r="D1043" s="3"/>
    </row>
    <row r="1044" spans="2:4" x14ac:dyDescent="0.3">
      <c r="B1044" s="3"/>
      <c r="D1044" s="3"/>
    </row>
    <row r="1045" spans="2:4" x14ac:dyDescent="0.3">
      <c r="B1045" s="3"/>
      <c r="D1045" s="3"/>
    </row>
    <row r="1046" spans="2:4" x14ac:dyDescent="0.3">
      <c r="B1046" s="3"/>
      <c r="D1046" s="3"/>
    </row>
    <row r="1047" spans="2:4" x14ac:dyDescent="0.3">
      <c r="B1047" s="3"/>
      <c r="D1047" s="3"/>
    </row>
    <row r="1048" spans="2:4" x14ac:dyDescent="0.3">
      <c r="B1048" s="3"/>
      <c r="D1048" s="3"/>
    </row>
    <row r="1049" spans="2:4" x14ac:dyDescent="0.3">
      <c r="B1049" s="3"/>
      <c r="D1049" s="3"/>
    </row>
    <row r="1050" spans="2:4" x14ac:dyDescent="0.3">
      <c r="B1050" s="3"/>
      <c r="D1050" s="3"/>
    </row>
    <row r="1051" spans="2:4" x14ac:dyDescent="0.3">
      <c r="B1051" s="3"/>
      <c r="D1051" s="3"/>
    </row>
    <row r="1052" spans="2:4" x14ac:dyDescent="0.3">
      <c r="B1052" s="3"/>
      <c r="D1052" s="3"/>
    </row>
    <row r="1053" spans="2:4" x14ac:dyDescent="0.3">
      <c r="B1053" s="3"/>
      <c r="D1053" s="3"/>
    </row>
    <row r="1054" spans="2:4" x14ac:dyDescent="0.3">
      <c r="B1054" s="3"/>
      <c r="D1054" s="3"/>
    </row>
    <row r="1055" spans="2:4" x14ac:dyDescent="0.3">
      <c r="B1055" s="3"/>
      <c r="D1055" s="3"/>
    </row>
    <row r="1056" spans="2:4" x14ac:dyDescent="0.3">
      <c r="B1056" s="3"/>
      <c r="D1056" s="3"/>
    </row>
    <row r="1057" spans="2:4" x14ac:dyDescent="0.3">
      <c r="B1057" s="3"/>
      <c r="D1057" s="3"/>
    </row>
    <row r="1058" spans="2:4" x14ac:dyDescent="0.3">
      <c r="B1058" s="3"/>
      <c r="D1058" s="3"/>
    </row>
    <row r="1059" spans="2:4" x14ac:dyDescent="0.3">
      <c r="B1059" s="3"/>
      <c r="D1059" s="3"/>
    </row>
    <row r="1060" spans="2:4" x14ac:dyDescent="0.3">
      <c r="B1060" s="3"/>
      <c r="D1060" s="3"/>
    </row>
    <row r="1061" spans="2:4" x14ac:dyDescent="0.3">
      <c r="B1061" s="3"/>
      <c r="D1061" s="3"/>
    </row>
    <row r="1062" spans="2:4" x14ac:dyDescent="0.3">
      <c r="B1062" s="3"/>
      <c r="D1062" s="3"/>
    </row>
    <row r="1063" spans="2:4" x14ac:dyDescent="0.3">
      <c r="B1063" s="3"/>
      <c r="D1063" s="3"/>
    </row>
    <row r="1064" spans="2:4" x14ac:dyDescent="0.3">
      <c r="B1064" s="3"/>
      <c r="D1064" s="3"/>
    </row>
    <row r="1065" spans="2:4" x14ac:dyDescent="0.3">
      <c r="B1065" s="3"/>
      <c r="D1065" s="3"/>
    </row>
    <row r="1066" spans="2:4" x14ac:dyDescent="0.3">
      <c r="B1066" s="3"/>
      <c r="D1066" s="3"/>
    </row>
    <row r="1067" spans="2:4" x14ac:dyDescent="0.3">
      <c r="B1067" s="3"/>
      <c r="D1067" s="3"/>
    </row>
    <row r="1068" spans="2:4" x14ac:dyDescent="0.3">
      <c r="B1068" s="3"/>
      <c r="D1068" s="3"/>
    </row>
    <row r="1069" spans="2:4" x14ac:dyDescent="0.3">
      <c r="B1069" s="3"/>
      <c r="D1069" s="3"/>
    </row>
    <row r="1070" spans="2:4" x14ac:dyDescent="0.3">
      <c r="B1070" s="3"/>
      <c r="D1070" s="3"/>
    </row>
    <row r="1071" spans="2:4" x14ac:dyDescent="0.3">
      <c r="B1071" s="3"/>
      <c r="D1071" s="3"/>
    </row>
    <row r="1072" spans="2:4" x14ac:dyDescent="0.3">
      <c r="B1072" s="3"/>
      <c r="D1072" s="3"/>
    </row>
    <row r="1073" spans="2:4" x14ac:dyDescent="0.3">
      <c r="B1073" s="3"/>
      <c r="D1073" s="3"/>
    </row>
    <row r="1074" spans="2:4" x14ac:dyDescent="0.3">
      <c r="B1074" s="3"/>
      <c r="D1074" s="3"/>
    </row>
    <row r="1075" spans="2:4" x14ac:dyDescent="0.3">
      <c r="B1075" s="3"/>
      <c r="D1075" s="3"/>
    </row>
    <row r="1076" spans="2:4" x14ac:dyDescent="0.3">
      <c r="B1076" s="3"/>
      <c r="D1076" s="3"/>
    </row>
    <row r="1077" spans="2:4" x14ac:dyDescent="0.3">
      <c r="B1077" s="3"/>
      <c r="D1077" s="3"/>
    </row>
    <row r="1078" spans="2:4" x14ac:dyDescent="0.3">
      <c r="B1078" s="3"/>
      <c r="D1078" s="3"/>
    </row>
    <row r="1079" spans="2:4" x14ac:dyDescent="0.3">
      <c r="B1079" s="3"/>
      <c r="D1079" s="3"/>
    </row>
    <row r="1080" spans="2:4" x14ac:dyDescent="0.3">
      <c r="B1080" s="3"/>
      <c r="D1080" s="3"/>
    </row>
    <row r="1081" spans="2:4" x14ac:dyDescent="0.3">
      <c r="B1081" s="3"/>
      <c r="D1081" s="3"/>
    </row>
    <row r="1082" spans="2:4" x14ac:dyDescent="0.3">
      <c r="B1082" s="3"/>
      <c r="D1082" s="3"/>
    </row>
    <row r="1083" spans="2:4" x14ac:dyDescent="0.3">
      <c r="B1083" s="3"/>
      <c r="D1083" s="3"/>
    </row>
    <row r="1084" spans="2:4" x14ac:dyDescent="0.3">
      <c r="B1084" s="3"/>
      <c r="D1084" s="3"/>
    </row>
    <row r="1085" spans="2:4" x14ac:dyDescent="0.3">
      <c r="B1085" s="3"/>
      <c r="D1085" s="3"/>
    </row>
    <row r="1086" spans="2:4" x14ac:dyDescent="0.3">
      <c r="B1086" s="3"/>
      <c r="D1086" s="3"/>
    </row>
    <row r="1087" spans="2:4" x14ac:dyDescent="0.3">
      <c r="B1087" s="3"/>
      <c r="D1087" s="3"/>
    </row>
    <row r="1088" spans="2:4" x14ac:dyDescent="0.3">
      <c r="B1088" s="3"/>
      <c r="D1088" s="3"/>
    </row>
    <row r="1089" spans="2:4" x14ac:dyDescent="0.3">
      <c r="B1089" s="3"/>
      <c r="D1089" s="3"/>
    </row>
    <row r="1090" spans="2:4" x14ac:dyDescent="0.3">
      <c r="B1090" s="3"/>
      <c r="D1090" s="3"/>
    </row>
    <row r="1091" spans="2:4" x14ac:dyDescent="0.3">
      <c r="B1091" s="3"/>
      <c r="D1091" s="3"/>
    </row>
    <row r="1092" spans="2:4" x14ac:dyDescent="0.3">
      <c r="B1092" s="3"/>
      <c r="D1092" s="3"/>
    </row>
    <row r="1093" spans="2:4" x14ac:dyDescent="0.3">
      <c r="B1093" s="3"/>
      <c r="D1093" s="3"/>
    </row>
    <row r="1094" spans="2:4" x14ac:dyDescent="0.3">
      <c r="B1094" s="3"/>
      <c r="D1094" s="3"/>
    </row>
    <row r="1095" spans="2:4" x14ac:dyDescent="0.3">
      <c r="B1095" s="3"/>
      <c r="D1095" s="3"/>
    </row>
    <row r="1096" spans="2:4" x14ac:dyDescent="0.3">
      <c r="B1096" s="3"/>
      <c r="D1096" s="3"/>
    </row>
    <row r="1097" spans="2:4" x14ac:dyDescent="0.3">
      <c r="B1097" s="3"/>
      <c r="D1097" s="3"/>
    </row>
    <row r="1098" spans="2:4" x14ac:dyDescent="0.3">
      <c r="B1098" s="3"/>
      <c r="D1098" s="3"/>
    </row>
    <row r="1099" spans="2:4" x14ac:dyDescent="0.3">
      <c r="B1099" s="3"/>
      <c r="D1099" s="3"/>
    </row>
    <row r="1100" spans="2:4" x14ac:dyDescent="0.3">
      <c r="B1100" s="3"/>
      <c r="D1100" s="3"/>
    </row>
    <row r="1101" spans="2:4" x14ac:dyDescent="0.3">
      <c r="B1101" s="3"/>
      <c r="D1101" s="3"/>
    </row>
    <row r="1102" spans="2:4" x14ac:dyDescent="0.3">
      <c r="B1102" s="3"/>
      <c r="D1102" s="3"/>
    </row>
    <row r="1103" spans="2:4" x14ac:dyDescent="0.3">
      <c r="B1103" s="3"/>
      <c r="D1103" s="3"/>
    </row>
    <row r="1104" spans="2:4" x14ac:dyDescent="0.3">
      <c r="B1104" s="3"/>
      <c r="D1104" s="3"/>
    </row>
    <row r="1105" spans="2:4" x14ac:dyDescent="0.3">
      <c r="B1105" s="3"/>
      <c r="D1105" s="3"/>
    </row>
    <row r="1106" spans="2:4" x14ac:dyDescent="0.3">
      <c r="B1106" s="3"/>
      <c r="D1106" s="3"/>
    </row>
    <row r="1107" spans="2:4" x14ac:dyDescent="0.3">
      <c r="B1107" s="3"/>
      <c r="D1107" s="3"/>
    </row>
    <row r="1108" spans="2:4" x14ac:dyDescent="0.3">
      <c r="B1108" s="3"/>
      <c r="D1108" s="3"/>
    </row>
    <row r="1109" spans="2:4" x14ac:dyDescent="0.3">
      <c r="B1109" s="3"/>
      <c r="D1109" s="3"/>
    </row>
    <row r="1110" spans="2:4" x14ac:dyDescent="0.3">
      <c r="B1110" s="3"/>
      <c r="D1110" s="3"/>
    </row>
    <row r="1111" spans="2:4" x14ac:dyDescent="0.3">
      <c r="B1111" s="3"/>
      <c r="D1111" s="3"/>
    </row>
    <row r="1112" spans="2:4" x14ac:dyDescent="0.3">
      <c r="B1112" s="3"/>
      <c r="D1112" s="3"/>
    </row>
    <row r="1113" spans="2:4" x14ac:dyDescent="0.3">
      <c r="B1113" s="3"/>
      <c r="D1113" s="3"/>
    </row>
    <row r="1114" spans="2:4" x14ac:dyDescent="0.3">
      <c r="B1114" s="3"/>
      <c r="D1114" s="3"/>
    </row>
    <row r="1115" spans="2:4" x14ac:dyDescent="0.3">
      <c r="B1115" s="3"/>
      <c r="D1115" s="3"/>
    </row>
    <row r="1116" spans="2:4" x14ac:dyDescent="0.3">
      <c r="B1116" s="3"/>
      <c r="D1116" s="3"/>
    </row>
    <row r="1117" spans="2:4" x14ac:dyDescent="0.3">
      <c r="B1117" s="3"/>
      <c r="D1117" s="3"/>
    </row>
    <row r="1118" spans="2:4" x14ac:dyDescent="0.3">
      <c r="B1118" s="3"/>
      <c r="D1118" s="3"/>
    </row>
    <row r="1119" spans="2:4" x14ac:dyDescent="0.3">
      <c r="B1119" s="3"/>
      <c r="D1119" s="3"/>
    </row>
    <row r="1120" spans="2:4" x14ac:dyDescent="0.3">
      <c r="B1120" s="3"/>
      <c r="D1120" s="3"/>
    </row>
    <row r="1121" spans="2:4" x14ac:dyDescent="0.3">
      <c r="B1121" s="3"/>
      <c r="D1121" s="3"/>
    </row>
    <row r="1122" spans="2:4" x14ac:dyDescent="0.3">
      <c r="B1122" s="3"/>
      <c r="D1122" s="3"/>
    </row>
    <row r="1123" spans="2:4" x14ac:dyDescent="0.3">
      <c r="B1123" s="3"/>
      <c r="D1123" s="3"/>
    </row>
    <row r="1124" spans="2:4" x14ac:dyDescent="0.3">
      <c r="B1124" s="3"/>
      <c r="D1124" s="3"/>
    </row>
    <row r="1125" spans="2:4" x14ac:dyDescent="0.3">
      <c r="B1125" s="3"/>
      <c r="D1125" s="3"/>
    </row>
    <row r="1126" spans="2:4" x14ac:dyDescent="0.3">
      <c r="B1126" s="3"/>
      <c r="D1126" s="3"/>
    </row>
    <row r="1127" spans="2:4" x14ac:dyDescent="0.3">
      <c r="B1127" s="3"/>
      <c r="D1127" s="3"/>
    </row>
    <row r="1128" spans="2:4" x14ac:dyDescent="0.3">
      <c r="B1128" s="3"/>
      <c r="D1128" s="3"/>
    </row>
    <row r="1129" spans="2:4" x14ac:dyDescent="0.3">
      <c r="B1129" s="3"/>
      <c r="D1129" s="3"/>
    </row>
    <row r="1130" spans="2:4" x14ac:dyDescent="0.3">
      <c r="B1130" s="3"/>
      <c r="D1130" s="3"/>
    </row>
    <row r="1131" spans="2:4" x14ac:dyDescent="0.3">
      <c r="B1131" s="3"/>
      <c r="D1131" s="3"/>
    </row>
    <row r="1132" spans="2:4" x14ac:dyDescent="0.3">
      <c r="B1132" s="3"/>
      <c r="D1132" s="3"/>
    </row>
    <row r="1133" spans="2:4" x14ac:dyDescent="0.3">
      <c r="B1133" s="3"/>
      <c r="D1133" s="3"/>
    </row>
    <row r="1134" spans="2:4" x14ac:dyDescent="0.3">
      <c r="B1134" s="3"/>
      <c r="D1134" s="3"/>
    </row>
    <row r="1135" spans="2:4" x14ac:dyDescent="0.3">
      <c r="B1135" s="3"/>
      <c r="D1135" s="3"/>
    </row>
    <row r="1136" spans="2:4" x14ac:dyDescent="0.3">
      <c r="B1136" s="3"/>
      <c r="D1136" s="3"/>
    </row>
    <row r="1137" spans="2:4" x14ac:dyDescent="0.3">
      <c r="B1137" s="3"/>
      <c r="D1137" s="3"/>
    </row>
    <row r="1138" spans="2:4" x14ac:dyDescent="0.3">
      <c r="B1138" s="3"/>
      <c r="D1138" s="3"/>
    </row>
    <row r="1139" spans="2:4" x14ac:dyDescent="0.3">
      <c r="B1139" s="3"/>
      <c r="D1139" s="3"/>
    </row>
    <row r="1140" spans="2:4" x14ac:dyDescent="0.3">
      <c r="B1140" s="3"/>
      <c r="D1140" s="3"/>
    </row>
    <row r="1141" spans="2:4" x14ac:dyDescent="0.3">
      <c r="B1141" s="3"/>
      <c r="D1141" s="3"/>
    </row>
    <row r="1142" spans="2:4" x14ac:dyDescent="0.3">
      <c r="B1142" s="3"/>
      <c r="D1142" s="3"/>
    </row>
    <row r="1143" spans="2:4" x14ac:dyDescent="0.3">
      <c r="B1143" s="3"/>
      <c r="D1143" s="3"/>
    </row>
    <row r="1144" spans="2:4" x14ac:dyDescent="0.3">
      <c r="B1144" s="3"/>
      <c r="D1144" s="3"/>
    </row>
    <row r="1145" spans="2:4" x14ac:dyDescent="0.3">
      <c r="B1145" s="3"/>
      <c r="D1145" s="3"/>
    </row>
    <row r="1146" spans="2:4" x14ac:dyDescent="0.3">
      <c r="B1146" s="3"/>
      <c r="D1146" s="3"/>
    </row>
    <row r="1147" spans="2:4" x14ac:dyDescent="0.3">
      <c r="B1147" s="3"/>
      <c r="D1147" s="3"/>
    </row>
    <row r="1148" spans="2:4" x14ac:dyDescent="0.3">
      <c r="B1148" s="3"/>
      <c r="D1148" s="3"/>
    </row>
    <row r="1149" spans="2:4" x14ac:dyDescent="0.3">
      <c r="B1149" s="3"/>
      <c r="D1149" s="3"/>
    </row>
    <row r="1150" spans="2:4" x14ac:dyDescent="0.3">
      <c r="B1150" s="3"/>
      <c r="D1150" s="3"/>
    </row>
    <row r="1151" spans="2:4" x14ac:dyDescent="0.3">
      <c r="B1151" s="3"/>
      <c r="D1151" s="3"/>
    </row>
    <row r="1152" spans="2:4" x14ac:dyDescent="0.3">
      <c r="B1152" s="3"/>
      <c r="D1152" s="3"/>
    </row>
    <row r="1153" spans="2:4" x14ac:dyDescent="0.3">
      <c r="B1153" s="3"/>
      <c r="D1153" s="3"/>
    </row>
    <row r="1154" spans="2:4" x14ac:dyDescent="0.3">
      <c r="B1154" s="3"/>
      <c r="D1154" s="3"/>
    </row>
    <row r="1155" spans="2:4" x14ac:dyDescent="0.3">
      <c r="B1155" s="3"/>
      <c r="D1155" s="3"/>
    </row>
    <row r="1156" spans="2:4" x14ac:dyDescent="0.3">
      <c r="B1156" s="3"/>
      <c r="D1156" s="3"/>
    </row>
    <row r="1157" spans="2:4" x14ac:dyDescent="0.3">
      <c r="B1157" s="3"/>
      <c r="D1157" s="3"/>
    </row>
    <row r="1158" spans="2:4" x14ac:dyDescent="0.3">
      <c r="B1158" s="3"/>
      <c r="D1158" s="3"/>
    </row>
    <row r="1159" spans="2:4" x14ac:dyDescent="0.3">
      <c r="B1159" s="3"/>
      <c r="D1159" s="3"/>
    </row>
    <row r="1160" spans="2:4" x14ac:dyDescent="0.3">
      <c r="B1160" s="3"/>
      <c r="D1160" s="3"/>
    </row>
    <row r="1161" spans="2:4" x14ac:dyDescent="0.3">
      <c r="B1161" s="3"/>
      <c r="D1161" s="3"/>
    </row>
    <row r="1162" spans="2:4" x14ac:dyDescent="0.3">
      <c r="B1162" s="3"/>
      <c r="D1162" s="3"/>
    </row>
    <row r="1163" spans="2:4" x14ac:dyDescent="0.3">
      <c r="B1163" s="3"/>
      <c r="D1163" s="3"/>
    </row>
    <row r="1164" spans="2:4" x14ac:dyDescent="0.3">
      <c r="B1164" s="3"/>
      <c r="D1164" s="3"/>
    </row>
    <row r="1165" spans="2:4" x14ac:dyDescent="0.3">
      <c r="B1165" s="3"/>
      <c r="D1165" s="3"/>
    </row>
    <row r="1166" spans="2:4" x14ac:dyDescent="0.3">
      <c r="B1166" s="3"/>
      <c r="D1166" s="3"/>
    </row>
    <row r="1167" spans="2:4" x14ac:dyDescent="0.3">
      <c r="B1167" s="3"/>
      <c r="D1167" s="3"/>
    </row>
    <row r="1168" spans="2:4" x14ac:dyDescent="0.3">
      <c r="B1168" s="3"/>
      <c r="D1168" s="3"/>
    </row>
    <row r="1169" spans="2:4" x14ac:dyDescent="0.3">
      <c r="B1169" s="3"/>
      <c r="D1169" s="3"/>
    </row>
    <row r="1170" spans="2:4" x14ac:dyDescent="0.3">
      <c r="B1170" s="3"/>
      <c r="D1170" s="3"/>
    </row>
    <row r="1171" spans="2:4" x14ac:dyDescent="0.3">
      <c r="B1171" s="3"/>
      <c r="D1171" s="3"/>
    </row>
    <row r="1172" spans="2:4" x14ac:dyDescent="0.3">
      <c r="B1172" s="3"/>
      <c r="D1172" s="3"/>
    </row>
    <row r="1173" spans="2:4" x14ac:dyDescent="0.3">
      <c r="B1173" s="3"/>
      <c r="D1173" s="3"/>
    </row>
    <row r="1174" spans="2:4" x14ac:dyDescent="0.3">
      <c r="B1174" s="3"/>
      <c r="D1174" s="3"/>
    </row>
    <row r="1175" spans="2:4" x14ac:dyDescent="0.3">
      <c r="B1175" s="3"/>
      <c r="D1175" s="3"/>
    </row>
    <row r="1176" spans="2:4" x14ac:dyDescent="0.3">
      <c r="B1176" s="3"/>
      <c r="D1176" s="3"/>
    </row>
    <row r="1177" spans="2:4" x14ac:dyDescent="0.3">
      <c r="B1177" s="3"/>
      <c r="D1177" s="3"/>
    </row>
    <row r="1178" spans="2:4" x14ac:dyDescent="0.3">
      <c r="B1178" s="3"/>
      <c r="D1178" s="3"/>
    </row>
    <row r="1179" spans="2:4" x14ac:dyDescent="0.3">
      <c r="B1179" s="3"/>
      <c r="D1179" s="3"/>
    </row>
    <row r="1180" spans="2:4" x14ac:dyDescent="0.3">
      <c r="B1180" s="3"/>
      <c r="D1180" s="3"/>
    </row>
    <row r="1181" spans="2:4" x14ac:dyDescent="0.3">
      <c r="B1181" s="3"/>
      <c r="D1181" s="3"/>
    </row>
    <row r="1182" spans="2:4" x14ac:dyDescent="0.3">
      <c r="B1182" s="3"/>
      <c r="D1182" s="3"/>
    </row>
    <row r="1183" spans="2:4" x14ac:dyDescent="0.3">
      <c r="B1183" s="3"/>
      <c r="D1183" s="3"/>
    </row>
    <row r="1184" spans="2:4" x14ac:dyDescent="0.3">
      <c r="B1184" s="3"/>
      <c r="D1184" s="3"/>
    </row>
    <row r="1185" spans="2:4" x14ac:dyDescent="0.3">
      <c r="B1185" s="3"/>
      <c r="D1185" s="3"/>
    </row>
    <row r="1186" spans="2:4" x14ac:dyDescent="0.3">
      <c r="B1186" s="3"/>
      <c r="D1186" s="3"/>
    </row>
    <row r="1187" spans="2:4" x14ac:dyDescent="0.3">
      <c r="B1187" s="3"/>
      <c r="D1187" s="3"/>
    </row>
    <row r="1188" spans="2:4" x14ac:dyDescent="0.3">
      <c r="B1188" s="3"/>
      <c r="D1188" s="3"/>
    </row>
    <row r="1189" spans="2:4" x14ac:dyDescent="0.3">
      <c r="B1189" s="3"/>
      <c r="D1189" s="3"/>
    </row>
    <row r="1190" spans="2:4" x14ac:dyDescent="0.3">
      <c r="B1190" s="3"/>
      <c r="D1190" s="3"/>
    </row>
    <row r="1191" spans="2:4" x14ac:dyDescent="0.3">
      <c r="B1191" s="3"/>
      <c r="D1191" s="3"/>
    </row>
    <row r="1192" spans="2:4" x14ac:dyDescent="0.3">
      <c r="B1192" s="3"/>
      <c r="D1192" s="3"/>
    </row>
    <row r="1193" spans="2:4" x14ac:dyDescent="0.3">
      <c r="B1193" s="3"/>
      <c r="D1193" s="3"/>
    </row>
    <row r="1194" spans="2:4" x14ac:dyDescent="0.3">
      <c r="B1194" s="3"/>
      <c r="D1194" s="3"/>
    </row>
    <row r="1195" spans="2:4" x14ac:dyDescent="0.3">
      <c r="B1195" s="3"/>
      <c r="D1195" s="3"/>
    </row>
    <row r="1196" spans="2:4" x14ac:dyDescent="0.3">
      <c r="B1196" s="3"/>
      <c r="D1196" s="3"/>
    </row>
    <row r="1197" spans="2:4" x14ac:dyDescent="0.3">
      <c r="B1197" s="3"/>
      <c r="D1197" s="3"/>
    </row>
    <row r="1198" spans="2:4" x14ac:dyDescent="0.3">
      <c r="B1198" s="3"/>
      <c r="D1198" s="3"/>
    </row>
    <row r="1199" spans="2:4" x14ac:dyDescent="0.3">
      <c r="B1199" s="3"/>
      <c r="D1199" s="3"/>
    </row>
    <row r="1200" spans="2:4" x14ac:dyDescent="0.3">
      <c r="B1200" s="3"/>
      <c r="D1200" s="3"/>
    </row>
    <row r="1201" spans="2:4" x14ac:dyDescent="0.3">
      <c r="B1201" s="3"/>
      <c r="D1201" s="3"/>
    </row>
    <row r="1202" spans="2:4" x14ac:dyDescent="0.3">
      <c r="B1202" s="3"/>
      <c r="D1202" s="3"/>
    </row>
    <row r="1203" spans="2:4" x14ac:dyDescent="0.3">
      <c r="B1203" s="3"/>
      <c r="D1203" s="3"/>
    </row>
    <row r="1204" spans="2:4" x14ac:dyDescent="0.3">
      <c r="B1204" s="3"/>
      <c r="D1204" s="3"/>
    </row>
    <row r="1205" spans="2:4" x14ac:dyDescent="0.3">
      <c r="B1205" s="3"/>
      <c r="D1205" s="3"/>
    </row>
    <row r="1206" spans="2:4" x14ac:dyDescent="0.3">
      <c r="B1206" s="3"/>
      <c r="D1206" s="3"/>
    </row>
    <row r="1207" spans="2:4" x14ac:dyDescent="0.3">
      <c r="B1207" s="3"/>
      <c r="D1207" s="3"/>
    </row>
    <row r="1208" spans="2:4" x14ac:dyDescent="0.3">
      <c r="B1208" s="3"/>
      <c r="D1208" s="3"/>
    </row>
    <row r="1209" spans="2:4" x14ac:dyDescent="0.3">
      <c r="B1209" s="3"/>
      <c r="D1209" s="3"/>
    </row>
    <row r="1210" spans="2:4" x14ac:dyDescent="0.3">
      <c r="B1210" s="3"/>
      <c r="D1210" s="3"/>
    </row>
    <row r="1211" spans="2:4" x14ac:dyDescent="0.3">
      <c r="B1211" s="3"/>
      <c r="D1211" s="3"/>
    </row>
    <row r="1212" spans="2:4" x14ac:dyDescent="0.3">
      <c r="B1212" s="3"/>
      <c r="D1212" s="3"/>
    </row>
    <row r="1213" spans="2:4" x14ac:dyDescent="0.3">
      <c r="B1213" s="3"/>
      <c r="D1213" s="3"/>
    </row>
    <row r="1214" spans="2:4" x14ac:dyDescent="0.3">
      <c r="B1214" s="3"/>
      <c r="D1214" s="3"/>
    </row>
    <row r="1215" spans="2:4" x14ac:dyDescent="0.3">
      <c r="B1215" s="3"/>
      <c r="D1215" s="3"/>
    </row>
    <row r="1216" spans="2:4" x14ac:dyDescent="0.3">
      <c r="B1216" s="3"/>
      <c r="D1216" s="3"/>
    </row>
    <row r="1217" spans="2:4" x14ac:dyDescent="0.3">
      <c r="B1217" s="3"/>
      <c r="D1217" s="3"/>
    </row>
    <row r="1218" spans="2:4" x14ac:dyDescent="0.3">
      <c r="B1218" s="3"/>
      <c r="D1218" s="3"/>
    </row>
    <row r="1219" spans="2:4" x14ac:dyDescent="0.3">
      <c r="B1219" s="3"/>
      <c r="D1219" s="3"/>
    </row>
    <row r="1220" spans="2:4" x14ac:dyDescent="0.3">
      <c r="B1220" s="3"/>
      <c r="D1220" s="3"/>
    </row>
    <row r="1221" spans="2:4" x14ac:dyDescent="0.3">
      <c r="B1221" s="3"/>
      <c r="D1221" s="3"/>
    </row>
    <row r="1222" spans="2:4" x14ac:dyDescent="0.3">
      <c r="B1222" s="3"/>
      <c r="D1222" s="3"/>
    </row>
    <row r="1223" spans="2:4" x14ac:dyDescent="0.3">
      <c r="B1223" s="3"/>
      <c r="D1223" s="3"/>
    </row>
    <row r="1224" spans="2:4" x14ac:dyDescent="0.3">
      <c r="B1224" s="3"/>
      <c r="D1224" s="3"/>
    </row>
    <row r="1225" spans="2:4" x14ac:dyDescent="0.3">
      <c r="B1225" s="3"/>
      <c r="D1225" s="3"/>
    </row>
    <row r="1226" spans="2:4" x14ac:dyDescent="0.3">
      <c r="B1226" s="3"/>
      <c r="D1226" s="3"/>
    </row>
    <row r="1227" spans="2:4" x14ac:dyDescent="0.3">
      <c r="B1227" s="3"/>
      <c r="D1227" s="3"/>
    </row>
    <row r="1228" spans="2:4" x14ac:dyDescent="0.3">
      <c r="B1228" s="3"/>
      <c r="D1228" s="3"/>
    </row>
    <row r="1229" spans="2:4" x14ac:dyDescent="0.3">
      <c r="B1229" s="3"/>
      <c r="D1229" s="3"/>
    </row>
    <row r="1230" spans="2:4" x14ac:dyDescent="0.3">
      <c r="B1230" s="3"/>
      <c r="D1230" s="3"/>
    </row>
    <row r="1231" spans="2:4" x14ac:dyDescent="0.3">
      <c r="B1231" s="3"/>
      <c r="D1231" s="3"/>
    </row>
    <row r="1232" spans="2:4" x14ac:dyDescent="0.3">
      <c r="B1232" s="3"/>
      <c r="D1232" s="3"/>
    </row>
    <row r="1233" spans="2:4" x14ac:dyDescent="0.3">
      <c r="B1233" s="3"/>
      <c r="D1233" s="3"/>
    </row>
    <row r="1234" spans="2:4" x14ac:dyDescent="0.3">
      <c r="B1234" s="3"/>
      <c r="D1234" s="3"/>
    </row>
    <row r="1235" spans="2:4" x14ac:dyDescent="0.3">
      <c r="B1235" s="3"/>
      <c r="D1235" s="3"/>
    </row>
    <row r="1236" spans="2:4" x14ac:dyDescent="0.3">
      <c r="B1236" s="3"/>
      <c r="D1236" s="3"/>
    </row>
    <row r="1237" spans="2:4" x14ac:dyDescent="0.3">
      <c r="B1237" s="3"/>
      <c r="D1237" s="3"/>
    </row>
    <row r="1238" spans="2:4" x14ac:dyDescent="0.3">
      <c r="B1238" s="3"/>
      <c r="D1238" s="3"/>
    </row>
    <row r="1239" spans="2:4" x14ac:dyDescent="0.3">
      <c r="B1239" s="3"/>
      <c r="D1239" s="3"/>
    </row>
    <row r="1240" spans="2:4" x14ac:dyDescent="0.3">
      <c r="B1240" s="3"/>
      <c r="D1240" s="3"/>
    </row>
    <row r="1241" spans="2:4" x14ac:dyDescent="0.3">
      <c r="B1241" s="3"/>
      <c r="D1241" s="3"/>
    </row>
    <row r="1242" spans="2:4" x14ac:dyDescent="0.3">
      <c r="B1242" s="3"/>
      <c r="D1242" s="3"/>
    </row>
    <row r="1243" spans="2:4" x14ac:dyDescent="0.3">
      <c r="B1243" s="3"/>
      <c r="D1243" s="3"/>
    </row>
    <row r="1244" spans="2:4" x14ac:dyDescent="0.3">
      <c r="B1244" s="3"/>
      <c r="D1244" s="3"/>
    </row>
    <row r="1245" spans="2:4" x14ac:dyDescent="0.3">
      <c r="B1245" s="3"/>
      <c r="D1245" s="3"/>
    </row>
    <row r="1246" spans="2:4" x14ac:dyDescent="0.3">
      <c r="B1246" s="3"/>
      <c r="D1246" s="3"/>
    </row>
    <row r="1247" spans="2:4" x14ac:dyDescent="0.3">
      <c r="B1247" s="3"/>
      <c r="D1247" s="3"/>
    </row>
    <row r="1248" spans="2:4" x14ac:dyDescent="0.3">
      <c r="B1248" s="3"/>
      <c r="D1248" s="3"/>
    </row>
    <row r="1249" spans="2:4" x14ac:dyDescent="0.3">
      <c r="B1249" s="3"/>
      <c r="D1249" s="3"/>
    </row>
    <row r="1250" spans="2:4" x14ac:dyDescent="0.3">
      <c r="B1250" s="3"/>
      <c r="D1250" s="3"/>
    </row>
    <row r="1251" spans="2:4" x14ac:dyDescent="0.3">
      <c r="B1251" s="3"/>
      <c r="D1251" s="3"/>
    </row>
    <row r="1252" spans="2:4" x14ac:dyDescent="0.3">
      <c r="B1252" s="3"/>
      <c r="D1252" s="3"/>
    </row>
    <row r="1253" spans="2:4" x14ac:dyDescent="0.3">
      <c r="B1253" s="3"/>
      <c r="D1253" s="3"/>
    </row>
    <row r="1254" spans="2:4" x14ac:dyDescent="0.3">
      <c r="B1254" s="3"/>
      <c r="D1254" s="3"/>
    </row>
    <row r="1255" spans="2:4" x14ac:dyDescent="0.3">
      <c r="B1255" s="3"/>
      <c r="D1255" s="3"/>
    </row>
    <row r="1256" spans="2:4" x14ac:dyDescent="0.3">
      <c r="B1256" s="3"/>
      <c r="D1256" s="3"/>
    </row>
    <row r="1257" spans="2:4" x14ac:dyDescent="0.3">
      <c r="B1257" s="3"/>
      <c r="D1257" s="3"/>
    </row>
    <row r="1258" spans="2:4" x14ac:dyDescent="0.3">
      <c r="B1258" s="3"/>
      <c r="D1258" s="3"/>
    </row>
    <row r="1259" spans="2:4" x14ac:dyDescent="0.3">
      <c r="B1259" s="3"/>
      <c r="D1259" s="3"/>
    </row>
    <row r="1260" spans="2:4" x14ac:dyDescent="0.3">
      <c r="B1260" s="3"/>
      <c r="D1260" s="3"/>
    </row>
    <row r="1261" spans="2:4" x14ac:dyDescent="0.3">
      <c r="B1261" s="3"/>
      <c r="D1261" s="3"/>
    </row>
    <row r="1262" spans="2:4" x14ac:dyDescent="0.3">
      <c r="B1262" s="3"/>
      <c r="D1262" s="3"/>
    </row>
    <row r="1263" spans="2:4" x14ac:dyDescent="0.3">
      <c r="B1263" s="3"/>
      <c r="D1263" s="3"/>
    </row>
    <row r="1264" spans="2:4" x14ac:dyDescent="0.3">
      <c r="B1264" s="3"/>
      <c r="D1264" s="3"/>
    </row>
    <row r="1265" spans="2:4" x14ac:dyDescent="0.3">
      <c r="B1265" s="3"/>
      <c r="D1265" s="3"/>
    </row>
    <row r="1266" spans="2:4" x14ac:dyDescent="0.3">
      <c r="B1266" s="3"/>
      <c r="D1266" s="3"/>
    </row>
    <row r="1267" spans="2:4" x14ac:dyDescent="0.3">
      <c r="B1267" s="3"/>
      <c r="D1267" s="3"/>
    </row>
    <row r="1268" spans="2:4" x14ac:dyDescent="0.3">
      <c r="B1268" s="3"/>
      <c r="D1268" s="3"/>
    </row>
    <row r="1269" spans="2:4" x14ac:dyDescent="0.3">
      <c r="B1269" s="3"/>
      <c r="D1269" s="3"/>
    </row>
    <row r="1270" spans="2:4" x14ac:dyDescent="0.3">
      <c r="B1270" s="3"/>
      <c r="D1270" s="3"/>
    </row>
    <row r="1271" spans="2:4" x14ac:dyDescent="0.3">
      <c r="B1271" s="3"/>
      <c r="D1271" s="3"/>
    </row>
    <row r="1272" spans="2:4" x14ac:dyDescent="0.3">
      <c r="B1272" s="3"/>
      <c r="D1272" s="3"/>
    </row>
    <row r="1273" spans="2:4" x14ac:dyDescent="0.3">
      <c r="B1273" s="3"/>
      <c r="D1273" s="3"/>
    </row>
    <row r="1274" spans="2:4" x14ac:dyDescent="0.3">
      <c r="B1274" s="3"/>
      <c r="D1274" s="3"/>
    </row>
    <row r="1275" spans="2:4" x14ac:dyDescent="0.3">
      <c r="B1275" s="3"/>
      <c r="D1275" s="3"/>
    </row>
    <row r="1276" spans="2:4" x14ac:dyDescent="0.3">
      <c r="B1276" s="3"/>
      <c r="D1276" s="3"/>
    </row>
    <row r="1277" spans="2:4" x14ac:dyDescent="0.3">
      <c r="B1277" s="3"/>
      <c r="D1277" s="3"/>
    </row>
    <row r="1278" spans="2:4" x14ac:dyDescent="0.3">
      <c r="B1278" s="3"/>
      <c r="D1278" s="3"/>
    </row>
    <row r="1279" spans="2:4" x14ac:dyDescent="0.3">
      <c r="B1279" s="3"/>
      <c r="D1279" s="3"/>
    </row>
    <row r="1280" spans="2:4" x14ac:dyDescent="0.3">
      <c r="B1280" s="3"/>
      <c r="D1280" s="3"/>
    </row>
    <row r="1281" spans="2:4" x14ac:dyDescent="0.3">
      <c r="B1281" s="3"/>
      <c r="D1281" s="3"/>
    </row>
    <row r="1282" spans="2:4" x14ac:dyDescent="0.3">
      <c r="B1282" s="3"/>
      <c r="D1282" s="3"/>
    </row>
    <row r="1283" spans="2:4" x14ac:dyDescent="0.3">
      <c r="B1283" s="3"/>
      <c r="D1283" s="3"/>
    </row>
    <row r="1284" spans="2:4" x14ac:dyDescent="0.3">
      <c r="B1284" s="3"/>
      <c r="D1284" s="3"/>
    </row>
    <row r="1285" spans="2:4" x14ac:dyDescent="0.3">
      <c r="B1285" s="3"/>
      <c r="D1285" s="3"/>
    </row>
    <row r="1286" spans="2:4" x14ac:dyDescent="0.3">
      <c r="B1286" s="3"/>
      <c r="D1286" s="3"/>
    </row>
    <row r="1287" spans="2:4" x14ac:dyDescent="0.3">
      <c r="B1287" s="3"/>
      <c r="D1287" s="3"/>
    </row>
    <row r="1288" spans="2:4" x14ac:dyDescent="0.3">
      <c r="B1288" s="3"/>
      <c r="D1288" s="3"/>
    </row>
    <row r="1289" spans="2:4" x14ac:dyDescent="0.3">
      <c r="B1289" s="3"/>
      <c r="D1289" s="3"/>
    </row>
    <row r="1290" spans="2:4" x14ac:dyDescent="0.3">
      <c r="B1290" s="3"/>
      <c r="D1290" s="3"/>
    </row>
    <row r="1291" spans="2:4" x14ac:dyDescent="0.3">
      <c r="B1291" s="3"/>
      <c r="D1291" s="3"/>
    </row>
    <row r="1292" spans="2:4" x14ac:dyDescent="0.3">
      <c r="B1292" s="3"/>
      <c r="D1292" s="3"/>
    </row>
    <row r="1293" spans="2:4" x14ac:dyDescent="0.3">
      <c r="B1293" s="3"/>
      <c r="D1293" s="3"/>
    </row>
    <row r="1294" spans="2:4" x14ac:dyDescent="0.3">
      <c r="B1294" s="3"/>
      <c r="D1294" s="3"/>
    </row>
    <row r="1295" spans="2:4" x14ac:dyDescent="0.3">
      <c r="B1295" s="3"/>
      <c r="D1295" s="3"/>
    </row>
    <row r="1296" spans="2:4" x14ac:dyDescent="0.3">
      <c r="B1296" s="3"/>
      <c r="D1296" s="3"/>
    </row>
    <row r="1297" spans="2:4" x14ac:dyDescent="0.3">
      <c r="B1297" s="3"/>
      <c r="D1297" s="3"/>
    </row>
    <row r="1298" spans="2:4" x14ac:dyDescent="0.3">
      <c r="B1298" s="3"/>
      <c r="D1298" s="3"/>
    </row>
    <row r="1299" spans="2:4" x14ac:dyDescent="0.3">
      <c r="B1299" s="3"/>
      <c r="D1299" s="3"/>
    </row>
    <row r="1300" spans="2:4" x14ac:dyDescent="0.3">
      <c r="B1300" s="3"/>
      <c r="D1300" s="3"/>
    </row>
    <row r="1301" spans="2:4" x14ac:dyDescent="0.3">
      <c r="B1301" s="3"/>
      <c r="D1301" s="3"/>
    </row>
    <row r="1302" spans="2:4" x14ac:dyDescent="0.3">
      <c r="B1302" s="3"/>
      <c r="D1302" s="3"/>
    </row>
    <row r="1303" spans="2:4" x14ac:dyDescent="0.3">
      <c r="B1303" s="3"/>
      <c r="D1303" s="3"/>
    </row>
    <row r="1304" spans="2:4" x14ac:dyDescent="0.3">
      <c r="B1304" s="3"/>
      <c r="D1304" s="3"/>
    </row>
    <row r="1305" spans="2:4" x14ac:dyDescent="0.3">
      <c r="B1305" s="3"/>
      <c r="D1305" s="3"/>
    </row>
    <row r="1306" spans="2:4" x14ac:dyDescent="0.3">
      <c r="B1306" s="3"/>
      <c r="D1306" s="3"/>
    </row>
    <row r="1307" spans="2:4" x14ac:dyDescent="0.3">
      <c r="B1307" s="3"/>
      <c r="D1307" s="3"/>
    </row>
    <row r="1308" spans="2:4" x14ac:dyDescent="0.3">
      <c r="B1308" s="3"/>
      <c r="D1308" s="3"/>
    </row>
    <row r="1309" spans="2:4" x14ac:dyDescent="0.3">
      <c r="B1309" s="3"/>
      <c r="D1309" s="3"/>
    </row>
    <row r="1310" spans="2:4" x14ac:dyDescent="0.3">
      <c r="B1310" s="3"/>
      <c r="D1310" s="3"/>
    </row>
    <row r="1311" spans="2:4" x14ac:dyDescent="0.3">
      <c r="B1311" s="3"/>
      <c r="D1311" s="3"/>
    </row>
    <row r="1312" spans="2:4" x14ac:dyDescent="0.3">
      <c r="B1312" s="3"/>
      <c r="D1312" s="3"/>
    </row>
    <row r="1313" spans="2:4" x14ac:dyDescent="0.3">
      <c r="B1313" s="3"/>
      <c r="D1313" s="3"/>
    </row>
    <row r="1314" spans="2:4" x14ac:dyDescent="0.3">
      <c r="B1314" s="3"/>
      <c r="D1314" s="3"/>
    </row>
    <row r="1315" spans="2:4" x14ac:dyDescent="0.3">
      <c r="B1315" s="3"/>
      <c r="D1315" s="3"/>
    </row>
    <row r="1316" spans="2:4" x14ac:dyDescent="0.3">
      <c r="B1316" s="3"/>
      <c r="D1316" s="3"/>
    </row>
    <row r="1317" spans="2:4" x14ac:dyDescent="0.3">
      <c r="B1317" s="3"/>
      <c r="D1317" s="3"/>
    </row>
    <row r="1318" spans="2:4" x14ac:dyDescent="0.3">
      <c r="B1318" s="3"/>
      <c r="D1318" s="3"/>
    </row>
    <row r="1319" spans="2:4" x14ac:dyDescent="0.3">
      <c r="B1319" s="3"/>
      <c r="D1319" s="3"/>
    </row>
    <row r="1320" spans="2:4" x14ac:dyDescent="0.3">
      <c r="B1320" s="3"/>
      <c r="D1320" s="3"/>
    </row>
    <row r="1321" spans="2:4" x14ac:dyDescent="0.3">
      <c r="B1321" s="3"/>
      <c r="D1321" s="3"/>
    </row>
    <row r="1322" spans="2:4" x14ac:dyDescent="0.3">
      <c r="B1322" s="3"/>
      <c r="D1322" s="3"/>
    </row>
    <row r="1323" spans="2:4" x14ac:dyDescent="0.3">
      <c r="B1323" s="3"/>
      <c r="D1323" s="3"/>
    </row>
    <row r="1324" spans="2:4" x14ac:dyDescent="0.3">
      <c r="B1324" s="3"/>
      <c r="D1324" s="3"/>
    </row>
    <row r="1325" spans="2:4" x14ac:dyDescent="0.3">
      <c r="B1325" s="3"/>
      <c r="D1325" s="3"/>
    </row>
    <row r="1326" spans="2:4" x14ac:dyDescent="0.3">
      <c r="B1326" s="3"/>
      <c r="D1326" s="3"/>
    </row>
    <row r="1327" spans="2:4" x14ac:dyDescent="0.3">
      <c r="B1327" s="3"/>
      <c r="D1327" s="3"/>
    </row>
    <row r="1328" spans="2:4" x14ac:dyDescent="0.3">
      <c r="B1328" s="3"/>
      <c r="D1328" s="3"/>
    </row>
    <row r="1329" spans="2:4" x14ac:dyDescent="0.3">
      <c r="B1329" s="3"/>
      <c r="D1329" s="3"/>
    </row>
    <row r="1330" spans="2:4" x14ac:dyDescent="0.3">
      <c r="B1330" s="3"/>
      <c r="D1330" s="3"/>
    </row>
    <row r="1331" spans="2:4" x14ac:dyDescent="0.3">
      <c r="B1331" s="3"/>
      <c r="D1331" s="3"/>
    </row>
    <row r="1332" spans="2:4" x14ac:dyDescent="0.3">
      <c r="B1332" s="3"/>
      <c r="D1332" s="3"/>
    </row>
    <row r="1333" spans="2:4" x14ac:dyDescent="0.3">
      <c r="B1333" s="3"/>
      <c r="D1333" s="3"/>
    </row>
    <row r="1334" spans="2:4" x14ac:dyDescent="0.3">
      <c r="B1334" s="3"/>
      <c r="D1334" s="3"/>
    </row>
    <row r="1335" spans="2:4" x14ac:dyDescent="0.3">
      <c r="B1335" s="3"/>
      <c r="D1335" s="3"/>
    </row>
    <row r="1336" spans="2:4" x14ac:dyDescent="0.3">
      <c r="B1336" s="3"/>
      <c r="D1336" s="3"/>
    </row>
    <row r="1337" spans="2:4" x14ac:dyDescent="0.3">
      <c r="B1337" s="3"/>
      <c r="D1337" s="3"/>
    </row>
    <row r="1338" spans="2:4" x14ac:dyDescent="0.3">
      <c r="B1338" s="3"/>
      <c r="D1338" s="3"/>
    </row>
    <row r="1339" spans="2:4" x14ac:dyDescent="0.3">
      <c r="B1339" s="3"/>
      <c r="D1339" s="3"/>
    </row>
    <row r="1340" spans="2:4" x14ac:dyDescent="0.3">
      <c r="B1340" s="3"/>
      <c r="D1340" s="3"/>
    </row>
    <row r="1341" spans="2:4" x14ac:dyDescent="0.3">
      <c r="B1341" s="3"/>
      <c r="D1341" s="3"/>
    </row>
    <row r="1342" spans="2:4" x14ac:dyDescent="0.3">
      <c r="B1342" s="3"/>
      <c r="D1342" s="3"/>
    </row>
    <row r="1343" spans="2:4" x14ac:dyDescent="0.3">
      <c r="B1343" s="3"/>
      <c r="D1343" s="3"/>
    </row>
    <row r="1344" spans="2:4" x14ac:dyDescent="0.3">
      <c r="B1344" s="3"/>
      <c r="D1344" s="3"/>
    </row>
    <row r="1345" spans="2:4" x14ac:dyDescent="0.3">
      <c r="B1345" s="3"/>
      <c r="D1345" s="3"/>
    </row>
    <row r="1346" spans="2:4" x14ac:dyDescent="0.3">
      <c r="B1346" s="3"/>
      <c r="D1346" s="3"/>
    </row>
    <row r="1347" spans="2:4" x14ac:dyDescent="0.3">
      <c r="B1347" s="3"/>
      <c r="D1347" s="3"/>
    </row>
    <row r="1348" spans="2:4" x14ac:dyDescent="0.3">
      <c r="B1348" s="3"/>
      <c r="D1348" s="3"/>
    </row>
    <row r="1349" spans="2:4" x14ac:dyDescent="0.3">
      <c r="B1349" s="3"/>
      <c r="D1349" s="3"/>
    </row>
    <row r="1350" spans="2:4" x14ac:dyDescent="0.3">
      <c r="B1350" s="3"/>
      <c r="D1350" s="3"/>
    </row>
    <row r="1351" spans="2:4" x14ac:dyDescent="0.3">
      <c r="B1351" s="3"/>
      <c r="D1351" s="3"/>
    </row>
    <row r="1352" spans="2:4" x14ac:dyDescent="0.3">
      <c r="B1352" s="3"/>
      <c r="D1352" s="3"/>
    </row>
    <row r="1353" spans="2:4" x14ac:dyDescent="0.3">
      <c r="B1353" s="3"/>
      <c r="D1353" s="3"/>
    </row>
    <row r="1354" spans="2:4" x14ac:dyDescent="0.3">
      <c r="B1354" s="3"/>
      <c r="D1354" s="3"/>
    </row>
    <row r="1355" spans="2:4" x14ac:dyDescent="0.3">
      <c r="B1355" s="3"/>
      <c r="D1355" s="3"/>
    </row>
    <row r="1356" spans="2:4" x14ac:dyDescent="0.3">
      <c r="B1356" s="3"/>
      <c r="D1356" s="3"/>
    </row>
    <row r="1357" spans="2:4" x14ac:dyDescent="0.3">
      <c r="B1357" s="3"/>
      <c r="D1357" s="3"/>
    </row>
    <row r="1358" spans="2:4" x14ac:dyDescent="0.3">
      <c r="B1358" s="3"/>
      <c r="D1358" s="3"/>
    </row>
    <row r="1359" spans="2:4" x14ac:dyDescent="0.3">
      <c r="B1359" s="3"/>
      <c r="D1359" s="3"/>
    </row>
    <row r="1360" spans="2:4" x14ac:dyDescent="0.3">
      <c r="B1360" s="3"/>
      <c r="D1360" s="3"/>
    </row>
    <row r="1361" spans="2:4" x14ac:dyDescent="0.3">
      <c r="B1361" s="3"/>
      <c r="D1361" s="3"/>
    </row>
    <row r="1362" spans="2:4" x14ac:dyDescent="0.3">
      <c r="B1362" s="3"/>
      <c r="D1362" s="3"/>
    </row>
    <row r="1363" spans="2:4" x14ac:dyDescent="0.3">
      <c r="B1363" s="3"/>
      <c r="D1363" s="3"/>
    </row>
    <row r="1364" spans="2:4" x14ac:dyDescent="0.3">
      <c r="B1364" s="3"/>
      <c r="D1364" s="3"/>
    </row>
    <row r="1365" spans="2:4" x14ac:dyDescent="0.3">
      <c r="B1365" s="3"/>
      <c r="D1365" s="3"/>
    </row>
    <row r="1366" spans="2:4" x14ac:dyDescent="0.3">
      <c r="B1366" s="3"/>
      <c r="D1366" s="3"/>
    </row>
    <row r="1367" spans="2:4" x14ac:dyDescent="0.3">
      <c r="B1367" s="3"/>
      <c r="D1367" s="3"/>
    </row>
    <row r="1368" spans="2:4" x14ac:dyDescent="0.3">
      <c r="B1368" s="3"/>
      <c r="D1368" s="3"/>
    </row>
    <row r="1369" spans="2:4" x14ac:dyDescent="0.3">
      <c r="B1369" s="3"/>
      <c r="D1369" s="3"/>
    </row>
    <row r="1370" spans="2:4" x14ac:dyDescent="0.3">
      <c r="B1370" s="3"/>
      <c r="D1370" s="3"/>
    </row>
    <row r="1371" spans="2:4" x14ac:dyDescent="0.3">
      <c r="B1371" s="3"/>
      <c r="D1371" s="3"/>
    </row>
    <row r="1372" spans="2:4" x14ac:dyDescent="0.3">
      <c r="B1372" s="3"/>
      <c r="D1372" s="3"/>
    </row>
    <row r="1373" spans="2:4" x14ac:dyDescent="0.3">
      <c r="B1373" s="3"/>
      <c r="D1373" s="3"/>
    </row>
    <row r="1374" spans="2:4" x14ac:dyDescent="0.3">
      <c r="B1374" s="3"/>
      <c r="D1374" s="3"/>
    </row>
    <row r="1375" spans="2:4" x14ac:dyDescent="0.3">
      <c r="B1375" s="3"/>
      <c r="D1375" s="3"/>
    </row>
    <row r="1376" spans="2:4" x14ac:dyDescent="0.3">
      <c r="B1376" s="3"/>
      <c r="D1376" s="3"/>
    </row>
    <row r="1377" spans="2:4" x14ac:dyDescent="0.3">
      <c r="B1377" s="3"/>
      <c r="D1377" s="3"/>
    </row>
    <row r="1378" spans="2:4" x14ac:dyDescent="0.3">
      <c r="B1378" s="3"/>
      <c r="D1378" s="3"/>
    </row>
    <row r="1379" spans="2:4" x14ac:dyDescent="0.3">
      <c r="B1379" s="3"/>
      <c r="D1379" s="3"/>
    </row>
    <row r="1380" spans="2:4" x14ac:dyDescent="0.3">
      <c r="B1380" s="3"/>
      <c r="D1380" s="3"/>
    </row>
    <row r="1381" spans="2:4" x14ac:dyDescent="0.3">
      <c r="B1381" s="3"/>
      <c r="D1381" s="3"/>
    </row>
    <row r="1382" spans="2:4" x14ac:dyDescent="0.3">
      <c r="B1382" s="3"/>
      <c r="D1382" s="3"/>
    </row>
    <row r="1383" spans="2:4" x14ac:dyDescent="0.3">
      <c r="B1383" s="3"/>
      <c r="D1383" s="3"/>
    </row>
    <row r="1384" spans="2:4" x14ac:dyDescent="0.3">
      <c r="B1384" s="3"/>
      <c r="D1384" s="3"/>
    </row>
    <row r="1385" spans="2:4" x14ac:dyDescent="0.3">
      <c r="B1385" s="3"/>
      <c r="D1385" s="3"/>
    </row>
    <row r="1386" spans="2:4" x14ac:dyDescent="0.3">
      <c r="B1386" s="3"/>
      <c r="D1386" s="3"/>
    </row>
    <row r="1387" spans="2:4" x14ac:dyDescent="0.3">
      <c r="B1387" s="3"/>
      <c r="D1387" s="3"/>
    </row>
    <row r="1388" spans="2:4" x14ac:dyDescent="0.3">
      <c r="B1388" s="3"/>
      <c r="D1388" s="3"/>
    </row>
    <row r="1389" spans="2:4" x14ac:dyDescent="0.3">
      <c r="B1389" s="3"/>
      <c r="D1389" s="3"/>
    </row>
    <row r="1390" spans="2:4" x14ac:dyDescent="0.3">
      <c r="B1390" s="3"/>
      <c r="D1390" s="3"/>
    </row>
    <row r="1391" spans="2:4" x14ac:dyDescent="0.3">
      <c r="B1391" s="3"/>
      <c r="D1391" s="3"/>
    </row>
    <row r="1392" spans="2:4" x14ac:dyDescent="0.3">
      <c r="B1392" s="3"/>
      <c r="D1392" s="3"/>
    </row>
    <row r="1393" spans="2:4" x14ac:dyDescent="0.3">
      <c r="B1393" s="3"/>
      <c r="D1393" s="3"/>
    </row>
    <row r="1394" spans="2:4" x14ac:dyDescent="0.3">
      <c r="B1394" s="3"/>
      <c r="D1394" s="3"/>
    </row>
    <row r="1395" spans="2:4" x14ac:dyDescent="0.3">
      <c r="B1395" s="3"/>
      <c r="D1395" s="3"/>
    </row>
    <row r="1396" spans="2:4" x14ac:dyDescent="0.3">
      <c r="B1396" s="3"/>
      <c r="D1396" s="3"/>
    </row>
    <row r="1397" spans="2:4" x14ac:dyDescent="0.3">
      <c r="B1397" s="3"/>
      <c r="D1397" s="3"/>
    </row>
    <row r="1398" spans="2:4" x14ac:dyDescent="0.3">
      <c r="B1398" s="3"/>
      <c r="D1398" s="3"/>
    </row>
    <row r="1399" spans="2:4" x14ac:dyDescent="0.3">
      <c r="B1399" s="3"/>
      <c r="D1399" s="3"/>
    </row>
    <row r="1400" spans="2:4" x14ac:dyDescent="0.3">
      <c r="B1400" s="3"/>
      <c r="D1400" s="3"/>
    </row>
    <row r="1401" spans="2:4" x14ac:dyDescent="0.3">
      <c r="B1401" s="3"/>
      <c r="D1401" s="3"/>
    </row>
    <row r="1402" spans="2:4" x14ac:dyDescent="0.3">
      <c r="B1402" s="3"/>
      <c r="D1402" s="3"/>
    </row>
    <row r="1403" spans="2:4" x14ac:dyDescent="0.3">
      <c r="B1403" s="3"/>
      <c r="D1403" s="3"/>
    </row>
    <row r="1404" spans="2:4" x14ac:dyDescent="0.3">
      <c r="B1404" s="3"/>
      <c r="D1404" s="3"/>
    </row>
    <row r="1405" spans="2:4" x14ac:dyDescent="0.3">
      <c r="B1405" s="3"/>
      <c r="D1405" s="3"/>
    </row>
    <row r="1406" spans="2:4" x14ac:dyDescent="0.3">
      <c r="B1406" s="3"/>
      <c r="D1406" s="3"/>
    </row>
    <row r="1407" spans="2:4" x14ac:dyDescent="0.3">
      <c r="B1407" s="3"/>
      <c r="D1407" s="3"/>
    </row>
    <row r="1408" spans="2:4" x14ac:dyDescent="0.3">
      <c r="B1408" s="3"/>
      <c r="D1408" s="3"/>
    </row>
    <row r="1409" spans="2:4" x14ac:dyDescent="0.3">
      <c r="B1409" s="3"/>
      <c r="D1409" s="3"/>
    </row>
    <row r="1410" spans="2:4" x14ac:dyDescent="0.3">
      <c r="B1410" s="3"/>
      <c r="D1410" s="3"/>
    </row>
    <row r="1411" spans="2:4" x14ac:dyDescent="0.3">
      <c r="B1411" s="3"/>
      <c r="D1411" s="3"/>
    </row>
    <row r="1412" spans="2:4" x14ac:dyDescent="0.3">
      <c r="B1412" s="3"/>
      <c r="D1412" s="3"/>
    </row>
    <row r="1413" spans="2:4" x14ac:dyDescent="0.3">
      <c r="B1413" s="3"/>
      <c r="D1413" s="3"/>
    </row>
    <row r="1414" spans="2:4" x14ac:dyDescent="0.3">
      <c r="B1414" s="3"/>
      <c r="D1414" s="3"/>
    </row>
    <row r="1415" spans="2:4" x14ac:dyDescent="0.3">
      <c r="B1415" s="3"/>
      <c r="D1415" s="3"/>
    </row>
    <row r="1416" spans="2:4" x14ac:dyDescent="0.3">
      <c r="B1416" s="3"/>
      <c r="D1416" s="3"/>
    </row>
    <row r="1417" spans="2:4" x14ac:dyDescent="0.3">
      <c r="B1417" s="3"/>
      <c r="D1417" s="3"/>
    </row>
    <row r="1418" spans="2:4" x14ac:dyDescent="0.3">
      <c r="B1418" s="3"/>
      <c r="D1418" s="3"/>
    </row>
    <row r="1419" spans="2:4" x14ac:dyDescent="0.3">
      <c r="B1419" s="3"/>
      <c r="D1419" s="3"/>
    </row>
    <row r="1420" spans="2:4" x14ac:dyDescent="0.3">
      <c r="B1420" s="3"/>
      <c r="D1420" s="3"/>
    </row>
    <row r="1421" spans="2:4" x14ac:dyDescent="0.3">
      <c r="B1421" s="3"/>
      <c r="D1421" s="3"/>
    </row>
    <row r="1422" spans="2:4" x14ac:dyDescent="0.3">
      <c r="B1422" s="3"/>
      <c r="D1422" s="3"/>
    </row>
    <row r="1423" spans="2:4" x14ac:dyDescent="0.3">
      <c r="B1423" s="3"/>
      <c r="D1423" s="3"/>
    </row>
    <row r="1424" spans="2:4" x14ac:dyDescent="0.3">
      <c r="B1424" s="3"/>
      <c r="D1424" s="3"/>
    </row>
    <row r="1425" spans="2:4" x14ac:dyDescent="0.3">
      <c r="B1425" s="3"/>
      <c r="D1425" s="3"/>
    </row>
    <row r="1426" spans="2:4" x14ac:dyDescent="0.3">
      <c r="B1426" s="3"/>
      <c r="D1426" s="3"/>
    </row>
    <row r="1427" spans="2:4" x14ac:dyDescent="0.3">
      <c r="B1427" s="3"/>
      <c r="D1427" s="3"/>
    </row>
    <row r="1428" spans="2:4" x14ac:dyDescent="0.3">
      <c r="B1428" s="3"/>
      <c r="D1428" s="3"/>
    </row>
    <row r="1429" spans="2:4" x14ac:dyDescent="0.3">
      <c r="B1429" s="3"/>
      <c r="D1429" s="3"/>
    </row>
    <row r="1430" spans="2:4" x14ac:dyDescent="0.3">
      <c r="B1430" s="3"/>
      <c r="D1430" s="3"/>
    </row>
    <row r="1431" spans="2:4" x14ac:dyDescent="0.3">
      <c r="B1431" s="3"/>
      <c r="D1431" s="3"/>
    </row>
    <row r="1432" spans="2:4" x14ac:dyDescent="0.3">
      <c r="B1432" s="3"/>
      <c r="D1432" s="3"/>
    </row>
    <row r="1433" spans="2:4" x14ac:dyDescent="0.3">
      <c r="B1433" s="3"/>
      <c r="D1433" s="3"/>
    </row>
    <row r="1434" spans="2:4" x14ac:dyDescent="0.3">
      <c r="B1434" s="3"/>
      <c r="D1434" s="3"/>
    </row>
    <row r="1435" spans="2:4" x14ac:dyDescent="0.3">
      <c r="B1435" s="3"/>
      <c r="D1435" s="3"/>
    </row>
    <row r="1436" spans="2:4" x14ac:dyDescent="0.3">
      <c r="B1436" s="3"/>
      <c r="D1436" s="3"/>
    </row>
    <row r="1437" spans="2:4" x14ac:dyDescent="0.3">
      <c r="B1437" s="3"/>
      <c r="D1437" s="3"/>
    </row>
    <row r="1438" spans="2:4" x14ac:dyDescent="0.3">
      <c r="B1438" s="3"/>
      <c r="D1438" s="3"/>
    </row>
    <row r="1439" spans="2:4" x14ac:dyDescent="0.3">
      <c r="B1439" s="3"/>
      <c r="D1439" s="3"/>
    </row>
    <row r="1440" spans="2:4" x14ac:dyDescent="0.3">
      <c r="B1440" s="3"/>
      <c r="D1440" s="3"/>
    </row>
    <row r="1441" spans="2:4" x14ac:dyDescent="0.3">
      <c r="B1441" s="3"/>
      <c r="D1441" s="3"/>
    </row>
    <row r="1442" spans="2:4" x14ac:dyDescent="0.3">
      <c r="B1442" s="3"/>
      <c r="D1442" s="3"/>
    </row>
    <row r="1443" spans="2:4" x14ac:dyDescent="0.3">
      <c r="B1443" s="3"/>
      <c r="D1443" s="3"/>
    </row>
    <row r="1444" spans="2:4" x14ac:dyDescent="0.3">
      <c r="B1444" s="3"/>
      <c r="D1444" s="3"/>
    </row>
    <row r="1445" spans="2:4" x14ac:dyDescent="0.3">
      <c r="B1445" s="3"/>
      <c r="D1445" s="3"/>
    </row>
    <row r="1446" spans="2:4" x14ac:dyDescent="0.3">
      <c r="B1446" s="3"/>
      <c r="D1446" s="3"/>
    </row>
    <row r="1447" spans="2:4" x14ac:dyDescent="0.3">
      <c r="B1447" s="3"/>
      <c r="D1447" s="3"/>
    </row>
    <row r="1448" spans="2:4" x14ac:dyDescent="0.3">
      <c r="B1448" s="3"/>
      <c r="D1448" s="3"/>
    </row>
    <row r="1449" spans="2:4" x14ac:dyDescent="0.3">
      <c r="B1449" s="3"/>
      <c r="D1449" s="3"/>
    </row>
    <row r="1450" spans="2:4" x14ac:dyDescent="0.3">
      <c r="B1450" s="3"/>
      <c r="D1450" s="3"/>
    </row>
    <row r="1451" spans="2:4" x14ac:dyDescent="0.3">
      <c r="B1451" s="3"/>
      <c r="D1451" s="3"/>
    </row>
    <row r="1452" spans="2:4" x14ac:dyDescent="0.3">
      <c r="B1452" s="3"/>
      <c r="D1452" s="3"/>
    </row>
    <row r="1453" spans="2:4" x14ac:dyDescent="0.3">
      <c r="B1453" s="3"/>
      <c r="D1453" s="3"/>
    </row>
    <row r="1454" spans="2:4" x14ac:dyDescent="0.3">
      <c r="B1454" s="3"/>
      <c r="D1454" s="3"/>
    </row>
    <row r="1455" spans="2:4" x14ac:dyDescent="0.3">
      <c r="B1455" s="3"/>
      <c r="D1455" s="3"/>
    </row>
    <row r="1456" spans="2:4" x14ac:dyDescent="0.3">
      <c r="B1456" s="3"/>
      <c r="D1456" s="3"/>
    </row>
    <row r="1457" spans="2:4" x14ac:dyDescent="0.3">
      <c r="B1457" s="3"/>
      <c r="D1457" s="3"/>
    </row>
    <row r="1458" spans="2:4" x14ac:dyDescent="0.3">
      <c r="B1458" s="3"/>
      <c r="D1458" s="3"/>
    </row>
    <row r="1459" spans="2:4" x14ac:dyDescent="0.3">
      <c r="B1459" s="3"/>
      <c r="D1459" s="3"/>
    </row>
    <row r="1460" spans="2:4" x14ac:dyDescent="0.3">
      <c r="B1460" s="3"/>
      <c r="D1460" s="3"/>
    </row>
    <row r="1461" spans="2:4" x14ac:dyDescent="0.3">
      <c r="B1461" s="3"/>
      <c r="D1461" s="3"/>
    </row>
    <row r="1462" spans="2:4" x14ac:dyDescent="0.3">
      <c r="B1462" s="3"/>
      <c r="D1462" s="3"/>
    </row>
    <row r="1463" spans="2:4" x14ac:dyDescent="0.3">
      <c r="B1463" s="3"/>
      <c r="D1463" s="3"/>
    </row>
    <row r="1464" spans="2:4" x14ac:dyDescent="0.3">
      <c r="B1464" s="3"/>
      <c r="D1464" s="3"/>
    </row>
    <row r="1465" spans="2:4" x14ac:dyDescent="0.3">
      <c r="B1465" s="3"/>
      <c r="D1465" s="3"/>
    </row>
    <row r="1466" spans="2:4" x14ac:dyDescent="0.3">
      <c r="B1466" s="3"/>
      <c r="D1466" s="3"/>
    </row>
    <row r="1467" spans="2:4" x14ac:dyDescent="0.3">
      <c r="B1467" s="3"/>
      <c r="D1467" s="3"/>
    </row>
    <row r="1468" spans="2:4" x14ac:dyDescent="0.3">
      <c r="B1468" s="3"/>
      <c r="D1468" s="3"/>
    </row>
    <row r="1469" spans="2:4" x14ac:dyDescent="0.3">
      <c r="B1469" s="3"/>
      <c r="D1469" s="3"/>
    </row>
    <row r="1470" spans="2:4" x14ac:dyDescent="0.3">
      <c r="B1470" s="3"/>
      <c r="D1470" s="3"/>
    </row>
    <row r="1471" spans="2:4" x14ac:dyDescent="0.3">
      <c r="B1471" s="3"/>
      <c r="D1471" s="3"/>
    </row>
    <row r="1472" spans="2:4" x14ac:dyDescent="0.3">
      <c r="B1472" s="3"/>
      <c r="D1472" s="3"/>
    </row>
    <row r="1473" spans="2:4" x14ac:dyDescent="0.3">
      <c r="B1473" s="3"/>
      <c r="D1473" s="3"/>
    </row>
    <row r="1474" spans="2:4" x14ac:dyDescent="0.3">
      <c r="B1474" s="3"/>
      <c r="D1474" s="3"/>
    </row>
    <row r="1475" spans="2:4" x14ac:dyDescent="0.3">
      <c r="B1475" s="3"/>
      <c r="D1475" s="3"/>
    </row>
    <row r="1476" spans="2:4" x14ac:dyDescent="0.3">
      <c r="B1476" s="3"/>
      <c r="D1476" s="3"/>
    </row>
    <row r="1477" spans="2:4" x14ac:dyDescent="0.3">
      <c r="B1477" s="3"/>
      <c r="D1477" s="3"/>
    </row>
    <row r="1478" spans="2:4" x14ac:dyDescent="0.3">
      <c r="B1478" s="3"/>
      <c r="D1478" s="3"/>
    </row>
    <row r="1479" spans="2:4" x14ac:dyDescent="0.3">
      <c r="B1479" s="3"/>
      <c r="D1479" s="3"/>
    </row>
    <row r="1480" spans="2:4" x14ac:dyDescent="0.3">
      <c r="B1480" s="3"/>
      <c r="D1480" s="3"/>
    </row>
    <row r="1481" spans="2:4" x14ac:dyDescent="0.3">
      <c r="B1481" s="3"/>
      <c r="D1481" s="3"/>
    </row>
    <row r="1482" spans="2:4" x14ac:dyDescent="0.3">
      <c r="B1482" s="3"/>
      <c r="D1482" s="3"/>
    </row>
    <row r="1483" spans="2:4" x14ac:dyDescent="0.3">
      <c r="B1483" s="3"/>
      <c r="D1483" s="3"/>
    </row>
    <row r="1484" spans="2:4" x14ac:dyDescent="0.3">
      <c r="B1484" s="3"/>
      <c r="D1484" s="3"/>
    </row>
    <row r="1485" spans="2:4" x14ac:dyDescent="0.3">
      <c r="B1485" s="3"/>
      <c r="D1485" s="3"/>
    </row>
    <row r="1486" spans="2:4" x14ac:dyDescent="0.3">
      <c r="B1486" s="3"/>
      <c r="D1486" s="3"/>
    </row>
    <row r="1487" spans="2:4" x14ac:dyDescent="0.3">
      <c r="B1487" s="3"/>
      <c r="D1487" s="3"/>
    </row>
    <row r="1488" spans="2:4" x14ac:dyDescent="0.3">
      <c r="B1488" s="3"/>
      <c r="D1488" s="3"/>
    </row>
    <row r="1489" spans="2:4" x14ac:dyDescent="0.3">
      <c r="B1489" s="3"/>
      <c r="D1489" s="3"/>
    </row>
    <row r="1490" spans="2:4" x14ac:dyDescent="0.3">
      <c r="B1490" s="3"/>
      <c r="D1490" s="3"/>
    </row>
    <row r="1491" spans="2:4" x14ac:dyDescent="0.3">
      <c r="B1491" s="3"/>
      <c r="D1491" s="3"/>
    </row>
    <row r="1492" spans="2:4" x14ac:dyDescent="0.3">
      <c r="B1492" s="3"/>
      <c r="D1492" s="3"/>
    </row>
    <row r="1493" spans="2:4" x14ac:dyDescent="0.3">
      <c r="B1493" s="3"/>
      <c r="D1493" s="3"/>
    </row>
    <row r="1494" spans="2:4" x14ac:dyDescent="0.3">
      <c r="B1494" s="3"/>
      <c r="D1494" s="3"/>
    </row>
    <row r="1495" spans="2:4" x14ac:dyDescent="0.3">
      <c r="B1495" s="3"/>
      <c r="D1495" s="3"/>
    </row>
    <row r="1496" spans="2:4" x14ac:dyDescent="0.3">
      <c r="B1496" s="3"/>
      <c r="D1496" s="3"/>
    </row>
    <row r="1497" spans="2:4" x14ac:dyDescent="0.3">
      <c r="B1497" s="3"/>
      <c r="D1497" s="3"/>
    </row>
    <row r="1498" spans="2:4" x14ac:dyDescent="0.3">
      <c r="B1498" s="3"/>
      <c r="D1498" s="3"/>
    </row>
    <row r="1499" spans="2:4" x14ac:dyDescent="0.3">
      <c r="B1499" s="3"/>
      <c r="D1499" s="3"/>
    </row>
    <row r="1500" spans="2:4" x14ac:dyDescent="0.3">
      <c r="B1500" s="3"/>
      <c r="D1500" s="3"/>
    </row>
    <row r="1501" spans="2:4" x14ac:dyDescent="0.3">
      <c r="B1501" s="3"/>
      <c r="D1501" s="3"/>
    </row>
    <row r="1502" spans="2:4" x14ac:dyDescent="0.3">
      <c r="B1502" s="3"/>
      <c r="D1502" s="3"/>
    </row>
    <row r="1503" spans="2:4" x14ac:dyDescent="0.3">
      <c r="B1503" s="3"/>
      <c r="D1503" s="3"/>
    </row>
    <row r="1504" spans="2:4" x14ac:dyDescent="0.3">
      <c r="B1504" s="3"/>
      <c r="D1504" s="3"/>
    </row>
    <row r="1505" spans="2:4" x14ac:dyDescent="0.3">
      <c r="B1505" s="3"/>
      <c r="D1505" s="3"/>
    </row>
    <row r="1506" spans="2:4" x14ac:dyDescent="0.3">
      <c r="B1506" s="3"/>
      <c r="D1506" s="3"/>
    </row>
    <row r="1507" spans="2:4" x14ac:dyDescent="0.3">
      <c r="B1507" s="3"/>
      <c r="D1507" s="3"/>
    </row>
    <row r="1508" spans="2:4" x14ac:dyDescent="0.3">
      <c r="B1508" s="3"/>
      <c r="D1508" s="3"/>
    </row>
    <row r="1509" spans="2:4" x14ac:dyDescent="0.3">
      <c r="B1509" s="3"/>
      <c r="D1509" s="3"/>
    </row>
    <row r="1510" spans="2:4" x14ac:dyDescent="0.3">
      <c r="B1510" s="3"/>
      <c r="D1510" s="3"/>
    </row>
    <row r="1511" spans="2:4" x14ac:dyDescent="0.3">
      <c r="B1511" s="3"/>
      <c r="D1511" s="3"/>
    </row>
    <row r="1512" spans="2:4" x14ac:dyDescent="0.3">
      <c r="B1512" s="3"/>
      <c r="D1512" s="3"/>
    </row>
    <row r="1513" spans="2:4" x14ac:dyDescent="0.3">
      <c r="B1513" s="3"/>
      <c r="D1513" s="3"/>
    </row>
    <row r="1514" spans="2:4" x14ac:dyDescent="0.3">
      <c r="B1514" s="3"/>
      <c r="D1514" s="3"/>
    </row>
    <row r="1515" spans="2:4" x14ac:dyDescent="0.3">
      <c r="B1515" s="3"/>
      <c r="D1515" s="3"/>
    </row>
    <row r="1516" spans="2:4" x14ac:dyDescent="0.3">
      <c r="B1516" s="3"/>
      <c r="D1516" s="3"/>
    </row>
    <row r="1517" spans="2:4" x14ac:dyDescent="0.3">
      <c r="B1517" s="3"/>
      <c r="D1517" s="3"/>
    </row>
    <row r="1518" spans="2:4" x14ac:dyDescent="0.3">
      <c r="B1518" s="3"/>
      <c r="D1518" s="3"/>
    </row>
    <row r="1519" spans="2:4" x14ac:dyDescent="0.3">
      <c r="B1519" s="3"/>
      <c r="D1519" s="3"/>
    </row>
    <row r="1520" spans="2:4" x14ac:dyDescent="0.3">
      <c r="B1520" s="3"/>
      <c r="D1520" s="3"/>
    </row>
    <row r="1521" spans="2:4" x14ac:dyDescent="0.3">
      <c r="B1521" s="3"/>
      <c r="D1521" s="3"/>
    </row>
    <row r="1522" spans="2:4" x14ac:dyDescent="0.3">
      <c r="B1522" s="3"/>
      <c r="D1522" s="3"/>
    </row>
    <row r="1523" spans="2:4" x14ac:dyDescent="0.3">
      <c r="B1523" s="3"/>
      <c r="D1523" s="3"/>
    </row>
    <row r="1524" spans="2:4" x14ac:dyDescent="0.3">
      <c r="B1524" s="3"/>
      <c r="D1524" s="3"/>
    </row>
    <row r="1525" spans="2:4" x14ac:dyDescent="0.3">
      <c r="B1525" s="3"/>
      <c r="D1525" s="3"/>
    </row>
    <row r="1526" spans="2:4" x14ac:dyDescent="0.3">
      <c r="B1526" s="3"/>
      <c r="D1526" s="3"/>
    </row>
    <row r="1527" spans="2:4" x14ac:dyDescent="0.3">
      <c r="B1527" s="3"/>
      <c r="D1527" s="3"/>
    </row>
    <row r="1528" spans="2:4" x14ac:dyDescent="0.3">
      <c r="B1528" s="3"/>
      <c r="D1528" s="3"/>
    </row>
    <row r="1529" spans="2:4" x14ac:dyDescent="0.3">
      <c r="B1529" s="3"/>
      <c r="D1529" s="3"/>
    </row>
    <row r="1530" spans="2:4" x14ac:dyDescent="0.3">
      <c r="B1530" s="3"/>
      <c r="D1530" s="3"/>
    </row>
    <row r="1531" spans="2:4" x14ac:dyDescent="0.3">
      <c r="B1531" s="3"/>
      <c r="D1531" s="3"/>
    </row>
    <row r="1532" spans="2:4" x14ac:dyDescent="0.3">
      <c r="B1532" s="3"/>
      <c r="D1532" s="3"/>
    </row>
    <row r="1533" spans="2:4" x14ac:dyDescent="0.3">
      <c r="B1533" s="3"/>
      <c r="D1533" s="3"/>
    </row>
    <row r="1534" spans="2:4" x14ac:dyDescent="0.3">
      <c r="B1534" s="3"/>
      <c r="D1534" s="3"/>
    </row>
    <row r="1535" spans="2:4" x14ac:dyDescent="0.3">
      <c r="B1535" s="3"/>
      <c r="D1535" s="3"/>
    </row>
    <row r="1536" spans="2:4" x14ac:dyDescent="0.3">
      <c r="B1536" s="3"/>
      <c r="D1536" s="3"/>
    </row>
    <row r="1537" spans="2:4" x14ac:dyDescent="0.3">
      <c r="B1537" s="3"/>
      <c r="D1537" s="3"/>
    </row>
    <row r="1538" spans="2:4" x14ac:dyDescent="0.3">
      <c r="B1538" s="3"/>
      <c r="D1538" s="3"/>
    </row>
    <row r="1539" spans="2:4" x14ac:dyDescent="0.3">
      <c r="B1539" s="3"/>
      <c r="D1539" s="3"/>
    </row>
    <row r="1540" spans="2:4" x14ac:dyDescent="0.3">
      <c r="B1540" s="3"/>
      <c r="D1540" s="3"/>
    </row>
    <row r="1541" spans="2:4" x14ac:dyDescent="0.3">
      <c r="B1541" s="3"/>
      <c r="D1541" s="3"/>
    </row>
    <row r="1542" spans="2:4" x14ac:dyDescent="0.3">
      <c r="B1542" s="3"/>
      <c r="D1542" s="3"/>
    </row>
    <row r="1543" spans="2:4" x14ac:dyDescent="0.3">
      <c r="B1543" s="3"/>
      <c r="D1543" s="3"/>
    </row>
    <row r="1544" spans="2:4" x14ac:dyDescent="0.3">
      <c r="B1544" s="3"/>
      <c r="D1544" s="3"/>
    </row>
    <row r="1545" spans="2:4" x14ac:dyDescent="0.3">
      <c r="B1545" s="3"/>
      <c r="D1545" s="3"/>
    </row>
    <row r="1546" spans="2:4" x14ac:dyDescent="0.3">
      <c r="B1546" s="3"/>
      <c r="D1546" s="3"/>
    </row>
    <row r="1547" spans="2:4" x14ac:dyDescent="0.3">
      <c r="B1547" s="3"/>
      <c r="D1547" s="3"/>
    </row>
    <row r="1548" spans="2:4" x14ac:dyDescent="0.3">
      <c r="B1548" s="3"/>
      <c r="D1548" s="3"/>
    </row>
    <row r="1549" spans="2:4" x14ac:dyDescent="0.3">
      <c r="B1549" s="3"/>
      <c r="D1549" s="3"/>
    </row>
    <row r="1550" spans="2:4" x14ac:dyDescent="0.3">
      <c r="B1550" s="3"/>
      <c r="D1550" s="3"/>
    </row>
    <row r="1551" spans="2:4" x14ac:dyDescent="0.3">
      <c r="B1551" s="3"/>
      <c r="D1551" s="3"/>
    </row>
    <row r="1552" spans="2:4" x14ac:dyDescent="0.3">
      <c r="B1552" s="3"/>
      <c r="D1552" s="3"/>
    </row>
    <row r="1553" spans="2:4" x14ac:dyDescent="0.3">
      <c r="B1553" s="3"/>
      <c r="D1553" s="3"/>
    </row>
    <row r="1554" spans="2:4" x14ac:dyDescent="0.3">
      <c r="B1554" s="3"/>
      <c r="D1554" s="3"/>
    </row>
    <row r="1555" spans="2:4" x14ac:dyDescent="0.3">
      <c r="B1555" s="3"/>
      <c r="D1555" s="3"/>
    </row>
    <row r="1556" spans="2:4" x14ac:dyDescent="0.3">
      <c r="B1556" s="3"/>
      <c r="D1556" s="3"/>
    </row>
    <row r="1557" spans="2:4" x14ac:dyDescent="0.3">
      <c r="B1557" s="3"/>
      <c r="D1557" s="3"/>
    </row>
    <row r="1558" spans="2:4" x14ac:dyDescent="0.3">
      <c r="B1558" s="3"/>
      <c r="D1558" s="3"/>
    </row>
    <row r="1559" spans="2:4" x14ac:dyDescent="0.3">
      <c r="B1559" s="3"/>
      <c r="D1559" s="3"/>
    </row>
    <row r="1560" spans="2:4" x14ac:dyDescent="0.3">
      <c r="B1560" s="3"/>
      <c r="D1560" s="3"/>
    </row>
    <row r="1561" spans="2:4" x14ac:dyDescent="0.3">
      <c r="B1561" s="3"/>
      <c r="D1561" s="3"/>
    </row>
    <row r="1562" spans="2:4" x14ac:dyDescent="0.3">
      <c r="B1562" s="3"/>
      <c r="D1562" s="3"/>
    </row>
    <row r="1563" spans="2:4" x14ac:dyDescent="0.3">
      <c r="B1563" s="3"/>
      <c r="D1563" s="3"/>
    </row>
    <row r="1564" spans="2:4" x14ac:dyDescent="0.3">
      <c r="B1564" s="3"/>
      <c r="D1564" s="3"/>
    </row>
    <row r="1565" spans="2:4" x14ac:dyDescent="0.3">
      <c r="B1565" s="3"/>
      <c r="D1565" s="3"/>
    </row>
    <row r="1566" spans="2:4" x14ac:dyDescent="0.3">
      <c r="B1566" s="3"/>
      <c r="D1566" s="3"/>
    </row>
    <row r="1567" spans="2:4" x14ac:dyDescent="0.3">
      <c r="B1567" s="3"/>
      <c r="D1567" s="3"/>
    </row>
    <row r="1568" spans="2:4" x14ac:dyDescent="0.3">
      <c r="B1568" s="3"/>
      <c r="D1568" s="3"/>
    </row>
    <row r="1569" spans="2:4" x14ac:dyDescent="0.3">
      <c r="B1569" s="3"/>
      <c r="D1569" s="3"/>
    </row>
    <row r="1570" spans="2:4" x14ac:dyDescent="0.3">
      <c r="B1570" s="3"/>
      <c r="D1570" s="3"/>
    </row>
    <row r="1571" spans="2:4" x14ac:dyDescent="0.3">
      <c r="B1571" s="3"/>
      <c r="D1571" s="3"/>
    </row>
    <row r="1572" spans="2:4" x14ac:dyDescent="0.3">
      <c r="B1572" s="3"/>
      <c r="D1572" s="3"/>
    </row>
    <row r="1573" spans="2:4" x14ac:dyDescent="0.3">
      <c r="B1573" s="3"/>
      <c r="D1573" s="3"/>
    </row>
    <row r="1574" spans="2:4" x14ac:dyDescent="0.3">
      <c r="B1574" s="3"/>
      <c r="D1574" s="3"/>
    </row>
    <row r="1575" spans="2:4" x14ac:dyDescent="0.3">
      <c r="B1575" s="3"/>
      <c r="D1575" s="3"/>
    </row>
    <row r="1576" spans="2:4" x14ac:dyDescent="0.3">
      <c r="B1576" s="3"/>
      <c r="D1576" s="3"/>
    </row>
    <row r="1577" spans="2:4" x14ac:dyDescent="0.3">
      <c r="B1577" s="3"/>
      <c r="D1577" s="3"/>
    </row>
    <row r="1578" spans="2:4" x14ac:dyDescent="0.3">
      <c r="B1578" s="3"/>
      <c r="D1578" s="3"/>
    </row>
    <row r="1579" spans="2:4" x14ac:dyDescent="0.3">
      <c r="B1579" s="3"/>
      <c r="D1579" s="3"/>
    </row>
    <row r="1580" spans="2:4" x14ac:dyDescent="0.3">
      <c r="B1580" s="3"/>
      <c r="D1580" s="3"/>
    </row>
    <row r="1581" spans="2:4" x14ac:dyDescent="0.3">
      <c r="B1581" s="3"/>
      <c r="D1581" s="3"/>
    </row>
    <row r="1582" spans="2:4" x14ac:dyDescent="0.3">
      <c r="B1582" s="3"/>
      <c r="D1582" s="3"/>
    </row>
    <row r="1583" spans="2:4" x14ac:dyDescent="0.3">
      <c r="B1583" s="3"/>
      <c r="D1583" s="3"/>
    </row>
    <row r="1584" spans="2:4" x14ac:dyDescent="0.3">
      <c r="B1584" s="3"/>
      <c r="D1584" s="3"/>
    </row>
    <row r="1585" spans="2:4" x14ac:dyDescent="0.3">
      <c r="B1585" s="3"/>
      <c r="D1585" s="3"/>
    </row>
    <row r="1586" spans="2:4" x14ac:dyDescent="0.3">
      <c r="B1586" s="3"/>
      <c r="D1586" s="3"/>
    </row>
    <row r="1587" spans="2:4" x14ac:dyDescent="0.3">
      <c r="B1587" s="3"/>
      <c r="D1587" s="3"/>
    </row>
    <row r="1588" spans="2:4" x14ac:dyDescent="0.3">
      <c r="B1588" s="3"/>
      <c r="D1588" s="3"/>
    </row>
    <row r="1589" spans="2:4" x14ac:dyDescent="0.3">
      <c r="B1589" s="3"/>
      <c r="D1589" s="3"/>
    </row>
    <row r="1590" spans="2:4" x14ac:dyDescent="0.3">
      <c r="B1590" s="3"/>
      <c r="D1590" s="3"/>
    </row>
    <row r="1591" spans="2:4" x14ac:dyDescent="0.3">
      <c r="B1591" s="3"/>
      <c r="D1591" s="3"/>
    </row>
    <row r="1592" spans="2:4" x14ac:dyDescent="0.3">
      <c r="B1592" s="3"/>
      <c r="D1592" s="3"/>
    </row>
    <row r="1593" spans="2:4" x14ac:dyDescent="0.3">
      <c r="B1593" s="3"/>
      <c r="D1593" s="3"/>
    </row>
    <row r="1594" spans="2:4" x14ac:dyDescent="0.3">
      <c r="B1594" s="3"/>
      <c r="D1594" s="3"/>
    </row>
    <row r="1595" spans="2:4" x14ac:dyDescent="0.3">
      <c r="B1595" s="3"/>
      <c r="D1595" s="3"/>
    </row>
    <row r="1596" spans="2:4" x14ac:dyDescent="0.3">
      <c r="B1596" s="3"/>
      <c r="D1596" s="3"/>
    </row>
    <row r="1597" spans="2:4" x14ac:dyDescent="0.3">
      <c r="B1597" s="3"/>
      <c r="D1597" s="3"/>
    </row>
    <row r="1598" spans="2:4" x14ac:dyDescent="0.3">
      <c r="B1598" s="3"/>
      <c r="D1598" s="3"/>
    </row>
    <row r="1599" spans="2:4" x14ac:dyDescent="0.3">
      <c r="B1599" s="3"/>
      <c r="D1599" s="3"/>
    </row>
    <row r="1600" spans="2:4" x14ac:dyDescent="0.3">
      <c r="B1600" s="3"/>
      <c r="D1600" s="3"/>
    </row>
    <row r="1601" spans="2:4" x14ac:dyDescent="0.3">
      <c r="B1601" s="3"/>
      <c r="D1601" s="3"/>
    </row>
    <row r="1602" spans="2:4" x14ac:dyDescent="0.3">
      <c r="B1602" s="3"/>
      <c r="D1602" s="3"/>
    </row>
    <row r="1603" spans="2:4" x14ac:dyDescent="0.3">
      <c r="B1603" s="3"/>
      <c r="D1603" s="3"/>
    </row>
    <row r="1604" spans="2:4" x14ac:dyDescent="0.3">
      <c r="B1604" s="3"/>
      <c r="D1604" s="3"/>
    </row>
    <row r="1605" spans="2:4" x14ac:dyDescent="0.3">
      <c r="B1605" s="3"/>
      <c r="D1605" s="3"/>
    </row>
    <row r="1606" spans="2:4" x14ac:dyDescent="0.3">
      <c r="B1606" s="3"/>
      <c r="D1606" s="3"/>
    </row>
    <row r="1607" spans="2:4" x14ac:dyDescent="0.3">
      <c r="B1607" s="3"/>
      <c r="D1607" s="3"/>
    </row>
    <row r="1608" spans="2:4" x14ac:dyDescent="0.3">
      <c r="B1608" s="3"/>
      <c r="D1608" s="3"/>
    </row>
    <row r="1609" spans="2:4" x14ac:dyDescent="0.3">
      <c r="B1609" s="3"/>
      <c r="D1609" s="3"/>
    </row>
    <row r="1610" spans="2:4" x14ac:dyDescent="0.3">
      <c r="B1610" s="3"/>
      <c r="D1610" s="3"/>
    </row>
    <row r="1611" spans="2:4" x14ac:dyDescent="0.3">
      <c r="B1611" s="3"/>
      <c r="D1611" s="3"/>
    </row>
    <row r="1612" spans="2:4" x14ac:dyDescent="0.3">
      <c r="B1612" s="3"/>
      <c r="D1612" s="3"/>
    </row>
    <row r="1613" spans="2:4" x14ac:dyDescent="0.3">
      <c r="B1613" s="3"/>
      <c r="D1613" s="3"/>
    </row>
    <row r="1614" spans="2:4" x14ac:dyDescent="0.3">
      <c r="B1614" s="3"/>
      <c r="D1614" s="3"/>
    </row>
    <row r="1615" spans="2:4" x14ac:dyDescent="0.3">
      <c r="B1615" s="3"/>
      <c r="D1615" s="3"/>
    </row>
    <row r="1616" spans="2:4" x14ac:dyDescent="0.3">
      <c r="B1616" s="3"/>
      <c r="D1616" s="3"/>
    </row>
    <row r="1617" spans="2:4" x14ac:dyDescent="0.3">
      <c r="B1617" s="3"/>
      <c r="D1617" s="3"/>
    </row>
    <row r="1618" spans="2:4" x14ac:dyDescent="0.3">
      <c r="B1618" s="3"/>
      <c r="D1618" s="3"/>
    </row>
    <row r="1619" spans="2:4" x14ac:dyDescent="0.3">
      <c r="B1619" s="3"/>
      <c r="D1619" s="3"/>
    </row>
    <row r="1620" spans="2:4" x14ac:dyDescent="0.3">
      <c r="B1620" s="3"/>
      <c r="D1620" s="3"/>
    </row>
    <row r="1621" spans="2:4" x14ac:dyDescent="0.3">
      <c r="B1621" s="3"/>
      <c r="D1621" s="3"/>
    </row>
    <row r="1622" spans="2:4" x14ac:dyDescent="0.3">
      <c r="B1622" s="3"/>
      <c r="D1622" s="3"/>
    </row>
    <row r="1623" spans="2:4" x14ac:dyDescent="0.3">
      <c r="B1623" s="3"/>
      <c r="D1623" s="3"/>
    </row>
    <row r="1624" spans="2:4" x14ac:dyDescent="0.3">
      <c r="B1624" s="3"/>
      <c r="D1624" s="3"/>
    </row>
    <row r="1625" spans="2:4" x14ac:dyDescent="0.3">
      <c r="B1625" s="3"/>
      <c r="D1625" s="3"/>
    </row>
    <row r="1626" spans="2:4" x14ac:dyDescent="0.3">
      <c r="B1626" s="3"/>
      <c r="D1626" s="3"/>
    </row>
    <row r="1627" spans="2:4" x14ac:dyDescent="0.3">
      <c r="B1627" s="3"/>
      <c r="D1627" s="3"/>
    </row>
    <row r="1628" spans="2:4" x14ac:dyDescent="0.3">
      <c r="B1628" s="3"/>
      <c r="D1628" s="3"/>
    </row>
    <row r="1629" spans="2:4" x14ac:dyDescent="0.3">
      <c r="B1629" s="3"/>
      <c r="D1629" s="3"/>
    </row>
    <row r="1630" spans="2:4" x14ac:dyDescent="0.3">
      <c r="B1630" s="3"/>
      <c r="D1630" s="3"/>
    </row>
    <row r="1631" spans="2:4" x14ac:dyDescent="0.3">
      <c r="B1631" s="3"/>
      <c r="D1631" s="3"/>
    </row>
    <row r="1632" spans="2:4" x14ac:dyDescent="0.3">
      <c r="B1632" s="3"/>
      <c r="D1632" s="3"/>
    </row>
    <row r="1633" spans="2:4" x14ac:dyDescent="0.3">
      <c r="B1633" s="3"/>
      <c r="D1633" s="3"/>
    </row>
    <row r="1634" spans="2:4" x14ac:dyDescent="0.3">
      <c r="B1634" s="3"/>
      <c r="D1634" s="3"/>
    </row>
    <row r="1635" spans="2:4" x14ac:dyDescent="0.3">
      <c r="B1635" s="3"/>
      <c r="D1635" s="3"/>
    </row>
    <row r="1636" spans="2:4" x14ac:dyDescent="0.3">
      <c r="B1636" s="3"/>
      <c r="D1636" s="3"/>
    </row>
    <row r="1637" spans="2:4" x14ac:dyDescent="0.3">
      <c r="B1637" s="3"/>
      <c r="D1637" s="3"/>
    </row>
    <row r="1638" spans="2:4" x14ac:dyDescent="0.3">
      <c r="B1638" s="3"/>
      <c r="D1638" s="3"/>
    </row>
    <row r="1639" spans="2:4" x14ac:dyDescent="0.3">
      <c r="B1639" s="3"/>
      <c r="D1639" s="3"/>
    </row>
    <row r="1640" spans="2:4" x14ac:dyDescent="0.3">
      <c r="B1640" s="3"/>
      <c r="D1640" s="3"/>
    </row>
    <row r="1641" spans="2:4" x14ac:dyDescent="0.3">
      <c r="B1641" s="3"/>
      <c r="D1641" s="3"/>
    </row>
    <row r="1642" spans="2:4" x14ac:dyDescent="0.3">
      <c r="B1642" s="3"/>
      <c r="D1642" s="3"/>
    </row>
    <row r="1643" spans="2:4" x14ac:dyDescent="0.3">
      <c r="B1643" s="3"/>
      <c r="D1643" s="3"/>
    </row>
    <row r="1644" spans="2:4" x14ac:dyDescent="0.3">
      <c r="B1644" s="3"/>
      <c r="D1644" s="3"/>
    </row>
    <row r="1645" spans="2:4" x14ac:dyDescent="0.3">
      <c r="B1645" s="3"/>
      <c r="D1645" s="3"/>
    </row>
    <row r="1646" spans="2:4" x14ac:dyDescent="0.3">
      <c r="B1646" s="3"/>
      <c r="D1646" s="3"/>
    </row>
    <row r="1647" spans="2:4" x14ac:dyDescent="0.3">
      <c r="B1647" s="3"/>
      <c r="D1647" s="3"/>
    </row>
    <row r="1648" spans="2:4" x14ac:dyDescent="0.3">
      <c r="B1648" s="3"/>
      <c r="D1648" s="3"/>
    </row>
    <row r="1649" spans="2:4" x14ac:dyDescent="0.3">
      <c r="B1649" s="3"/>
      <c r="D1649" s="3"/>
    </row>
    <row r="1650" spans="2:4" x14ac:dyDescent="0.3">
      <c r="B1650" s="3"/>
      <c r="D1650" s="3"/>
    </row>
    <row r="1651" spans="2:4" x14ac:dyDescent="0.3">
      <c r="B1651" s="3"/>
      <c r="D1651" s="3"/>
    </row>
    <row r="1652" spans="2:4" x14ac:dyDescent="0.3">
      <c r="B1652" s="3"/>
      <c r="D1652" s="3"/>
    </row>
    <row r="1653" spans="2:4" x14ac:dyDescent="0.3">
      <c r="B1653" s="3"/>
      <c r="D1653" s="3"/>
    </row>
    <row r="1654" spans="2:4" x14ac:dyDescent="0.3">
      <c r="B1654" s="3"/>
      <c r="D1654" s="3"/>
    </row>
    <row r="1655" spans="2:4" x14ac:dyDescent="0.3">
      <c r="B1655" s="3"/>
      <c r="D1655" s="3"/>
    </row>
    <row r="1656" spans="2:4" x14ac:dyDescent="0.3">
      <c r="B1656" s="3"/>
      <c r="D1656" s="3"/>
    </row>
    <row r="1657" spans="2:4" x14ac:dyDescent="0.3">
      <c r="B1657" s="3"/>
      <c r="D1657" s="3"/>
    </row>
    <row r="1658" spans="2:4" x14ac:dyDescent="0.3">
      <c r="B1658" s="3"/>
      <c r="D1658" s="3"/>
    </row>
    <row r="1659" spans="2:4" x14ac:dyDescent="0.3">
      <c r="B1659" s="3"/>
      <c r="D1659" s="3"/>
    </row>
    <row r="1660" spans="2:4" x14ac:dyDescent="0.3">
      <c r="B1660" s="3"/>
      <c r="D1660" s="3"/>
    </row>
    <row r="1661" spans="2:4" x14ac:dyDescent="0.3">
      <c r="B1661" s="3"/>
      <c r="D1661" s="3"/>
    </row>
    <row r="1662" spans="2:4" x14ac:dyDescent="0.3">
      <c r="B1662" s="3"/>
      <c r="D1662" s="3"/>
    </row>
    <row r="1663" spans="2:4" x14ac:dyDescent="0.3">
      <c r="B1663" s="3"/>
      <c r="D1663" s="3"/>
    </row>
    <row r="1664" spans="2:4" x14ac:dyDescent="0.3">
      <c r="B1664" s="3"/>
      <c r="D1664" s="3"/>
    </row>
    <row r="1665" spans="2:4" x14ac:dyDescent="0.3">
      <c r="B1665" s="3"/>
      <c r="D1665" s="3"/>
    </row>
    <row r="1666" spans="2:4" x14ac:dyDescent="0.3">
      <c r="B1666" s="3"/>
      <c r="D1666" s="3"/>
    </row>
    <row r="1667" spans="2:4" x14ac:dyDescent="0.3">
      <c r="B1667" s="3"/>
      <c r="D1667" s="3"/>
    </row>
    <row r="1668" spans="2:4" x14ac:dyDescent="0.3">
      <c r="B1668" s="3"/>
      <c r="D1668" s="3"/>
    </row>
    <row r="1669" spans="2:4" x14ac:dyDescent="0.3">
      <c r="B1669" s="3"/>
      <c r="D1669" s="3"/>
    </row>
    <row r="1670" spans="2:4" x14ac:dyDescent="0.3">
      <c r="B1670" s="3"/>
      <c r="D1670" s="3"/>
    </row>
    <row r="1671" spans="2:4" x14ac:dyDescent="0.3">
      <c r="B1671" s="3"/>
      <c r="D1671" s="3"/>
    </row>
    <row r="1672" spans="2:4" x14ac:dyDescent="0.3">
      <c r="B1672" s="3"/>
      <c r="D1672" s="3"/>
    </row>
    <row r="1673" spans="2:4" x14ac:dyDescent="0.3">
      <c r="B1673" s="3"/>
      <c r="D1673" s="3"/>
    </row>
    <row r="1674" spans="2:4" x14ac:dyDescent="0.3">
      <c r="B1674" s="3"/>
      <c r="D1674" s="3"/>
    </row>
    <row r="1675" spans="2:4" x14ac:dyDescent="0.3">
      <c r="B1675" s="3"/>
      <c r="D1675" s="3"/>
    </row>
    <row r="1676" spans="2:4" x14ac:dyDescent="0.3">
      <c r="B1676" s="3"/>
      <c r="D1676" s="3"/>
    </row>
    <row r="1677" spans="2:4" x14ac:dyDescent="0.3">
      <c r="B1677" s="3"/>
      <c r="D1677" s="3"/>
    </row>
    <row r="1678" spans="2:4" x14ac:dyDescent="0.3">
      <c r="B1678" s="3"/>
      <c r="D1678" s="3"/>
    </row>
    <row r="1679" spans="2:4" x14ac:dyDescent="0.3">
      <c r="B1679" s="3"/>
      <c r="D1679" s="3"/>
    </row>
    <row r="1680" spans="2:4" x14ac:dyDescent="0.3">
      <c r="B1680" s="3"/>
      <c r="D1680" s="3"/>
    </row>
    <row r="1681" spans="2:4" x14ac:dyDescent="0.3">
      <c r="B1681" s="3"/>
      <c r="D1681" s="3"/>
    </row>
    <row r="1682" spans="2:4" x14ac:dyDescent="0.3">
      <c r="B1682" s="3"/>
      <c r="D1682" s="3"/>
    </row>
    <row r="1683" spans="2:4" x14ac:dyDescent="0.3">
      <c r="B1683" s="3"/>
      <c r="D1683" s="3"/>
    </row>
    <row r="1684" spans="2:4" x14ac:dyDescent="0.3">
      <c r="B1684" s="3"/>
      <c r="D1684" s="3"/>
    </row>
    <row r="1685" spans="2:4" x14ac:dyDescent="0.3">
      <c r="B1685" s="3"/>
      <c r="D1685" s="3"/>
    </row>
    <row r="1686" spans="2:4" x14ac:dyDescent="0.3">
      <c r="B1686" s="3"/>
      <c r="D1686" s="3"/>
    </row>
    <row r="1687" spans="2:4" x14ac:dyDescent="0.3">
      <c r="B1687" s="3"/>
      <c r="D1687" s="3"/>
    </row>
    <row r="1688" spans="2:4" x14ac:dyDescent="0.3">
      <c r="B1688" s="3"/>
      <c r="D1688" s="3"/>
    </row>
    <row r="1689" spans="2:4" x14ac:dyDescent="0.3">
      <c r="B1689" s="3"/>
      <c r="D1689" s="3"/>
    </row>
    <row r="1690" spans="2:4" x14ac:dyDescent="0.3">
      <c r="B1690" s="3"/>
      <c r="D1690" s="3"/>
    </row>
    <row r="1691" spans="2:4" x14ac:dyDescent="0.3">
      <c r="B1691" s="3"/>
      <c r="D1691" s="3"/>
    </row>
    <row r="1692" spans="2:4" x14ac:dyDescent="0.3">
      <c r="B1692" s="3"/>
      <c r="D1692" s="3"/>
    </row>
    <row r="1693" spans="2:4" x14ac:dyDescent="0.3">
      <c r="B1693" s="3"/>
      <c r="D1693" s="3"/>
    </row>
    <row r="1694" spans="2:4" x14ac:dyDescent="0.3">
      <c r="B1694" s="3"/>
      <c r="D1694" s="3"/>
    </row>
    <row r="1695" spans="2:4" x14ac:dyDescent="0.3">
      <c r="B1695" s="3"/>
      <c r="D1695" s="3"/>
    </row>
    <row r="1696" spans="2:4" x14ac:dyDescent="0.3">
      <c r="B1696" s="3"/>
      <c r="D1696" s="3"/>
    </row>
    <row r="1697" spans="2:4" x14ac:dyDescent="0.3">
      <c r="B1697" s="3"/>
      <c r="D1697" s="3"/>
    </row>
    <row r="1698" spans="2:4" x14ac:dyDescent="0.3">
      <c r="B1698" s="3"/>
      <c r="D1698" s="3"/>
    </row>
    <row r="1699" spans="2:4" x14ac:dyDescent="0.3">
      <c r="B1699" s="3"/>
      <c r="D1699" s="3"/>
    </row>
    <row r="1700" spans="2:4" x14ac:dyDescent="0.3">
      <c r="B1700" s="3"/>
      <c r="D1700" s="3"/>
    </row>
    <row r="1701" spans="2:4" x14ac:dyDescent="0.3">
      <c r="B1701" s="3"/>
      <c r="D1701" s="3"/>
    </row>
    <row r="1702" spans="2:4" x14ac:dyDescent="0.3">
      <c r="B1702" s="3"/>
      <c r="D1702" s="3"/>
    </row>
    <row r="1703" spans="2:4" x14ac:dyDescent="0.3">
      <c r="B1703" s="3"/>
      <c r="D1703" s="3"/>
    </row>
    <row r="1704" spans="2:4" x14ac:dyDescent="0.3">
      <c r="B1704" s="3"/>
      <c r="D1704" s="3"/>
    </row>
    <row r="1705" spans="2:4" x14ac:dyDescent="0.3">
      <c r="B1705" s="3"/>
      <c r="D1705" s="3"/>
    </row>
    <row r="1706" spans="2:4" x14ac:dyDescent="0.3">
      <c r="B1706" s="3"/>
      <c r="D1706" s="3"/>
    </row>
    <row r="1707" spans="2:4" x14ac:dyDescent="0.3">
      <c r="B1707" s="3"/>
      <c r="D1707" s="3"/>
    </row>
    <row r="1708" spans="2:4" x14ac:dyDescent="0.3">
      <c r="B1708" s="3"/>
      <c r="D1708" s="3"/>
    </row>
    <row r="1709" spans="2:4" x14ac:dyDescent="0.3">
      <c r="B1709" s="3"/>
      <c r="D1709" s="3"/>
    </row>
    <row r="1710" spans="2:4" x14ac:dyDescent="0.3">
      <c r="B1710" s="3"/>
      <c r="D1710" s="3"/>
    </row>
    <row r="1711" spans="2:4" x14ac:dyDescent="0.3">
      <c r="B1711" s="3"/>
      <c r="D1711" s="3"/>
    </row>
    <row r="1712" spans="2:4" x14ac:dyDescent="0.3">
      <c r="B1712" s="3"/>
      <c r="D1712" s="3"/>
    </row>
    <row r="1713" spans="2:4" x14ac:dyDescent="0.3">
      <c r="B1713" s="3"/>
      <c r="D1713" s="3"/>
    </row>
    <row r="1714" spans="2:4" x14ac:dyDescent="0.3">
      <c r="B1714" s="3"/>
      <c r="D1714" s="3"/>
    </row>
    <row r="1715" spans="2:4" x14ac:dyDescent="0.3">
      <c r="B1715" s="3"/>
      <c r="D1715" s="3"/>
    </row>
    <row r="1716" spans="2:4" x14ac:dyDescent="0.3">
      <c r="B1716" s="3"/>
      <c r="D1716" s="3"/>
    </row>
    <row r="1717" spans="2:4" x14ac:dyDescent="0.3">
      <c r="B1717" s="3"/>
      <c r="D1717" s="3"/>
    </row>
    <row r="1718" spans="2:4" x14ac:dyDescent="0.3">
      <c r="B1718" s="3"/>
      <c r="D1718" s="3"/>
    </row>
    <row r="1719" spans="2:4" x14ac:dyDescent="0.3">
      <c r="B1719" s="3"/>
      <c r="D1719" s="3"/>
    </row>
    <row r="1720" spans="2:4" x14ac:dyDescent="0.3">
      <c r="B1720" s="3"/>
      <c r="D1720" s="3"/>
    </row>
    <row r="1721" spans="2:4" x14ac:dyDescent="0.3">
      <c r="B1721" s="3"/>
      <c r="D1721" s="3"/>
    </row>
    <row r="1722" spans="2:4" x14ac:dyDescent="0.3">
      <c r="B1722" s="3"/>
      <c r="D1722" s="3"/>
    </row>
    <row r="1723" spans="2:4" x14ac:dyDescent="0.3">
      <c r="B1723" s="3"/>
      <c r="D1723" s="3"/>
    </row>
    <row r="1724" spans="2:4" x14ac:dyDescent="0.3">
      <c r="B1724" s="3"/>
      <c r="D1724" s="3"/>
    </row>
    <row r="1725" spans="2:4" x14ac:dyDescent="0.3">
      <c r="B1725" s="3"/>
      <c r="D1725" s="3"/>
    </row>
    <row r="1726" spans="2:4" x14ac:dyDescent="0.3">
      <c r="B1726" s="3"/>
      <c r="D1726" s="3"/>
    </row>
    <row r="1727" spans="2:4" x14ac:dyDescent="0.3">
      <c r="B1727" s="3"/>
      <c r="D1727" s="3"/>
    </row>
    <row r="1728" spans="2:4" x14ac:dyDescent="0.3">
      <c r="B1728" s="3"/>
      <c r="D1728" s="3"/>
    </row>
    <row r="1729" spans="2:4" x14ac:dyDescent="0.3">
      <c r="B1729" s="3"/>
      <c r="D1729" s="3"/>
    </row>
    <row r="1730" spans="2:4" x14ac:dyDescent="0.3">
      <c r="B1730" s="3"/>
      <c r="D1730" s="3"/>
    </row>
    <row r="1731" spans="2:4" x14ac:dyDescent="0.3">
      <c r="B1731" s="3"/>
      <c r="D1731" s="3"/>
    </row>
    <row r="1732" spans="2:4" x14ac:dyDescent="0.3">
      <c r="B1732" s="3"/>
      <c r="D1732" s="3"/>
    </row>
    <row r="1733" spans="2:4" x14ac:dyDescent="0.3">
      <c r="B1733" s="3"/>
      <c r="D1733" s="3"/>
    </row>
    <row r="1734" spans="2:4" x14ac:dyDescent="0.3">
      <c r="B1734" s="3"/>
      <c r="D1734" s="3"/>
    </row>
    <row r="1735" spans="2:4" x14ac:dyDescent="0.3">
      <c r="B1735" s="3"/>
      <c r="D1735" s="3"/>
    </row>
    <row r="1736" spans="2:4" x14ac:dyDescent="0.3">
      <c r="B1736" s="3"/>
      <c r="D1736" s="3"/>
    </row>
    <row r="1737" spans="2:4" x14ac:dyDescent="0.3">
      <c r="B1737" s="3"/>
      <c r="D1737" s="3"/>
    </row>
    <row r="1738" spans="2:4" x14ac:dyDescent="0.3">
      <c r="B1738" s="3"/>
      <c r="D1738" s="3"/>
    </row>
    <row r="1739" spans="2:4" x14ac:dyDescent="0.3">
      <c r="B1739" s="3"/>
      <c r="D1739" s="3"/>
    </row>
    <row r="1740" spans="2:4" x14ac:dyDescent="0.3">
      <c r="B1740" s="3"/>
      <c r="D1740" s="3"/>
    </row>
    <row r="1741" spans="2:4" x14ac:dyDescent="0.3">
      <c r="B1741" s="3"/>
      <c r="D1741" s="3"/>
    </row>
    <row r="1742" spans="2:4" x14ac:dyDescent="0.3">
      <c r="B1742" s="3"/>
      <c r="D1742" s="3"/>
    </row>
    <row r="1743" spans="2:4" x14ac:dyDescent="0.3">
      <c r="B1743" s="3"/>
      <c r="D1743" s="3"/>
    </row>
    <row r="1744" spans="2:4" x14ac:dyDescent="0.3">
      <c r="B1744" s="3"/>
      <c r="D1744" s="3"/>
    </row>
    <row r="1745" spans="2:4" x14ac:dyDescent="0.3">
      <c r="B1745" s="3"/>
      <c r="D1745" s="3"/>
    </row>
    <row r="1746" spans="2:4" x14ac:dyDescent="0.3">
      <c r="B1746" s="3"/>
      <c r="D1746" s="3"/>
    </row>
    <row r="1747" spans="2:4" x14ac:dyDescent="0.3">
      <c r="B1747" s="3"/>
      <c r="D1747" s="3"/>
    </row>
    <row r="1748" spans="2:4" x14ac:dyDescent="0.3">
      <c r="B1748" s="3"/>
      <c r="D1748" s="3"/>
    </row>
    <row r="1749" spans="2:4" x14ac:dyDescent="0.3">
      <c r="B1749" s="3"/>
      <c r="D1749" s="3"/>
    </row>
    <row r="1750" spans="2:4" x14ac:dyDescent="0.3">
      <c r="B1750" s="3"/>
      <c r="D1750" s="3"/>
    </row>
    <row r="1751" spans="2:4" x14ac:dyDescent="0.3">
      <c r="B1751" s="3"/>
      <c r="D1751" s="3"/>
    </row>
    <row r="1752" spans="2:4" x14ac:dyDescent="0.3">
      <c r="B1752" s="3"/>
      <c r="D1752" s="3"/>
    </row>
    <row r="1753" spans="2:4" x14ac:dyDescent="0.3">
      <c r="B1753" s="3"/>
      <c r="D1753" s="3"/>
    </row>
    <row r="1754" spans="2:4" x14ac:dyDescent="0.3">
      <c r="B1754" s="3"/>
      <c r="D1754" s="3"/>
    </row>
    <row r="1755" spans="2:4" x14ac:dyDescent="0.3">
      <c r="B1755" s="3"/>
      <c r="D1755" s="3"/>
    </row>
    <row r="1756" spans="2:4" x14ac:dyDescent="0.3">
      <c r="B1756" s="3"/>
      <c r="D1756" s="3"/>
    </row>
    <row r="1757" spans="2:4" x14ac:dyDescent="0.3">
      <c r="B1757" s="3"/>
      <c r="D1757" s="3"/>
    </row>
    <row r="1758" spans="2:4" x14ac:dyDescent="0.3">
      <c r="B1758" s="3"/>
      <c r="D1758" s="3"/>
    </row>
    <row r="1759" spans="2:4" x14ac:dyDescent="0.3">
      <c r="B1759" s="3"/>
      <c r="D1759" s="3"/>
    </row>
    <row r="1760" spans="2:4" x14ac:dyDescent="0.3">
      <c r="B1760" s="3"/>
      <c r="D1760" s="3"/>
    </row>
    <row r="1761" spans="2:4" x14ac:dyDescent="0.3">
      <c r="B1761" s="3"/>
      <c r="D1761" s="3"/>
    </row>
    <row r="1762" spans="2:4" x14ac:dyDescent="0.3">
      <c r="B1762" s="3"/>
      <c r="D1762" s="3"/>
    </row>
    <row r="1763" spans="2:4" x14ac:dyDescent="0.3">
      <c r="B1763" s="3"/>
      <c r="D1763" s="3"/>
    </row>
    <row r="1764" spans="2:4" x14ac:dyDescent="0.3">
      <c r="B1764" s="3"/>
      <c r="D1764" s="3"/>
    </row>
    <row r="1765" spans="2:4" x14ac:dyDescent="0.3">
      <c r="B1765" s="3"/>
      <c r="D1765" s="3"/>
    </row>
    <row r="1766" spans="2:4" x14ac:dyDescent="0.3">
      <c r="B1766" s="3"/>
      <c r="D1766" s="3"/>
    </row>
    <row r="1767" spans="2:4" x14ac:dyDescent="0.3">
      <c r="B1767" s="3"/>
      <c r="D1767" s="3"/>
    </row>
    <row r="1768" spans="2:4" x14ac:dyDescent="0.3">
      <c r="B1768" s="3"/>
      <c r="D1768" s="3"/>
    </row>
    <row r="1769" spans="2:4" x14ac:dyDescent="0.3">
      <c r="B1769" s="3"/>
      <c r="D1769" s="3"/>
    </row>
    <row r="1770" spans="2:4" x14ac:dyDescent="0.3">
      <c r="B1770" s="3"/>
      <c r="D1770" s="3"/>
    </row>
    <row r="1771" spans="2:4" x14ac:dyDescent="0.3">
      <c r="B1771" s="3"/>
      <c r="D1771" s="3"/>
    </row>
    <row r="1772" spans="2:4" x14ac:dyDescent="0.3">
      <c r="B1772" s="3"/>
      <c r="D1772" s="3"/>
    </row>
    <row r="1773" spans="2:4" x14ac:dyDescent="0.3">
      <c r="B1773" s="3"/>
      <c r="D1773" s="3"/>
    </row>
    <row r="1774" spans="2:4" x14ac:dyDescent="0.3">
      <c r="B1774" s="3"/>
      <c r="D1774" s="3"/>
    </row>
    <row r="1775" spans="2:4" x14ac:dyDescent="0.3">
      <c r="B1775" s="3"/>
      <c r="D1775" s="3"/>
    </row>
    <row r="1776" spans="2:4" x14ac:dyDescent="0.3">
      <c r="B1776" s="3"/>
      <c r="D1776" s="3"/>
    </row>
    <row r="1777" spans="2:4" x14ac:dyDescent="0.3">
      <c r="B1777" s="3"/>
      <c r="D1777" s="3"/>
    </row>
    <row r="1778" spans="2:4" x14ac:dyDescent="0.3">
      <c r="B1778" s="3"/>
      <c r="D1778" s="3"/>
    </row>
    <row r="1779" spans="2:4" x14ac:dyDescent="0.3">
      <c r="B1779" s="3"/>
      <c r="D1779" s="3"/>
    </row>
    <row r="1780" spans="2:4" x14ac:dyDescent="0.3">
      <c r="B1780" s="3"/>
      <c r="D1780" s="3"/>
    </row>
    <row r="1781" spans="2:4" x14ac:dyDescent="0.3">
      <c r="B1781" s="3"/>
      <c r="D1781" s="3"/>
    </row>
    <row r="1782" spans="2:4" x14ac:dyDescent="0.3">
      <c r="B1782" s="3"/>
      <c r="D1782" s="3"/>
    </row>
    <row r="1783" spans="2:4" x14ac:dyDescent="0.3">
      <c r="B1783" s="3"/>
      <c r="D1783" s="3"/>
    </row>
    <row r="1784" spans="2:4" x14ac:dyDescent="0.3">
      <c r="B1784" s="3"/>
      <c r="D1784" s="3"/>
    </row>
    <row r="1785" spans="2:4" x14ac:dyDescent="0.3">
      <c r="B1785" s="3"/>
      <c r="D1785" s="3"/>
    </row>
    <row r="1786" spans="2:4" x14ac:dyDescent="0.3">
      <c r="B1786" s="3"/>
      <c r="D1786" s="3"/>
    </row>
    <row r="1787" spans="2:4" x14ac:dyDescent="0.3">
      <c r="B1787" s="3"/>
      <c r="D1787" s="3"/>
    </row>
    <row r="1788" spans="2:4" x14ac:dyDescent="0.3">
      <c r="B1788" s="3"/>
      <c r="D1788" s="3"/>
    </row>
    <row r="1789" spans="2:4" x14ac:dyDescent="0.3">
      <c r="B1789" s="3"/>
      <c r="D1789" s="3"/>
    </row>
    <row r="1790" spans="2:4" x14ac:dyDescent="0.3">
      <c r="B1790" s="3"/>
      <c r="D1790" s="3"/>
    </row>
    <row r="1791" spans="2:4" x14ac:dyDescent="0.3">
      <c r="B1791" s="3"/>
      <c r="D1791" s="3"/>
    </row>
    <row r="1792" spans="2:4" x14ac:dyDescent="0.3">
      <c r="B1792" s="3"/>
      <c r="D1792" s="3"/>
    </row>
    <row r="1793" spans="2:4" x14ac:dyDescent="0.3">
      <c r="B1793" s="3"/>
      <c r="D1793" s="3"/>
    </row>
    <row r="1794" spans="2:4" x14ac:dyDescent="0.3">
      <c r="B1794" s="3"/>
      <c r="D1794" s="3"/>
    </row>
    <row r="1795" spans="2:4" x14ac:dyDescent="0.3">
      <c r="B1795" s="3"/>
      <c r="D1795" s="3"/>
    </row>
    <row r="1796" spans="2:4" x14ac:dyDescent="0.3">
      <c r="B1796" s="3"/>
      <c r="D1796" s="3"/>
    </row>
    <row r="1797" spans="2:4" x14ac:dyDescent="0.3">
      <c r="B1797" s="3"/>
      <c r="D1797" s="3"/>
    </row>
    <row r="1798" spans="2:4" x14ac:dyDescent="0.3">
      <c r="B1798" s="3"/>
      <c r="D1798" s="3"/>
    </row>
    <row r="1799" spans="2:4" x14ac:dyDescent="0.3">
      <c r="B1799" s="3"/>
      <c r="D1799" s="3"/>
    </row>
    <row r="1800" spans="2:4" x14ac:dyDescent="0.3">
      <c r="B1800" s="3"/>
      <c r="D1800" s="3"/>
    </row>
    <row r="1801" spans="2:4" x14ac:dyDescent="0.3">
      <c r="B1801" s="3"/>
      <c r="D1801" s="3"/>
    </row>
    <row r="1802" spans="2:4" x14ac:dyDescent="0.3">
      <c r="B1802" s="3"/>
      <c r="D1802" s="3"/>
    </row>
    <row r="1803" spans="2:4" x14ac:dyDescent="0.3">
      <c r="B1803" s="3"/>
      <c r="D1803" s="3"/>
    </row>
    <row r="1804" spans="2:4" x14ac:dyDescent="0.3">
      <c r="B1804" s="3"/>
      <c r="D1804" s="3"/>
    </row>
    <row r="1805" spans="2:4" x14ac:dyDescent="0.3">
      <c r="B1805" s="3"/>
      <c r="D1805" s="3"/>
    </row>
    <row r="1806" spans="2:4" x14ac:dyDescent="0.3">
      <c r="B1806" s="3"/>
      <c r="D1806" s="3"/>
    </row>
    <row r="1807" spans="2:4" x14ac:dyDescent="0.3">
      <c r="B1807" s="3"/>
      <c r="D1807" s="3"/>
    </row>
    <row r="1808" spans="2:4" x14ac:dyDescent="0.3">
      <c r="B1808" s="3"/>
      <c r="D1808" s="3"/>
    </row>
    <row r="1809" spans="2:4" x14ac:dyDescent="0.3">
      <c r="B1809" s="3"/>
      <c r="D1809" s="3"/>
    </row>
    <row r="1810" spans="2:4" x14ac:dyDescent="0.3">
      <c r="B1810" s="3"/>
      <c r="D1810" s="3"/>
    </row>
    <row r="1811" spans="2:4" x14ac:dyDescent="0.3">
      <c r="B1811" s="3"/>
      <c r="D1811" s="3"/>
    </row>
    <row r="1812" spans="2:4" x14ac:dyDescent="0.3">
      <c r="B1812" s="3"/>
      <c r="D1812" s="3"/>
    </row>
    <row r="1813" spans="2:4" x14ac:dyDescent="0.3">
      <c r="B1813" s="3"/>
      <c r="D1813" s="3"/>
    </row>
    <row r="1814" spans="2:4" x14ac:dyDescent="0.3">
      <c r="B1814" s="3"/>
      <c r="D1814" s="3"/>
    </row>
    <row r="1815" spans="2:4" x14ac:dyDescent="0.3">
      <c r="B1815" s="3"/>
      <c r="D1815" s="3"/>
    </row>
    <row r="1816" spans="2:4" x14ac:dyDescent="0.3">
      <c r="B1816" s="3"/>
      <c r="D1816" s="3"/>
    </row>
    <row r="1817" spans="2:4" x14ac:dyDescent="0.3">
      <c r="B1817" s="3"/>
      <c r="D1817" s="3"/>
    </row>
    <row r="1818" spans="2:4" x14ac:dyDescent="0.3">
      <c r="B1818" s="3"/>
      <c r="D1818" s="3"/>
    </row>
    <row r="1819" spans="2:4" x14ac:dyDescent="0.3">
      <c r="B1819" s="3"/>
      <c r="D1819" s="3"/>
    </row>
    <row r="1820" spans="2:4" x14ac:dyDescent="0.3">
      <c r="B1820" s="3"/>
      <c r="D1820" s="3"/>
    </row>
    <row r="1821" spans="2:4" x14ac:dyDescent="0.3">
      <c r="B1821" s="3"/>
      <c r="D1821" s="3"/>
    </row>
    <row r="1822" spans="2:4" x14ac:dyDescent="0.3">
      <c r="B1822" s="3"/>
      <c r="D1822" s="3"/>
    </row>
    <row r="1823" spans="2:4" x14ac:dyDescent="0.3">
      <c r="B1823" s="3"/>
      <c r="D1823" s="3"/>
    </row>
    <row r="1824" spans="2:4" x14ac:dyDescent="0.3">
      <c r="B1824" s="3"/>
      <c r="D1824" s="3"/>
    </row>
    <row r="1825" spans="2:4" x14ac:dyDescent="0.3">
      <c r="B1825" s="3"/>
      <c r="D1825" s="3"/>
    </row>
    <row r="1826" spans="2:4" x14ac:dyDescent="0.3">
      <c r="B1826" s="3"/>
      <c r="D1826" s="3"/>
    </row>
    <row r="1827" spans="2:4" x14ac:dyDescent="0.3">
      <c r="B1827" s="3"/>
      <c r="D1827" s="3"/>
    </row>
    <row r="1828" spans="2:4" x14ac:dyDescent="0.3">
      <c r="B1828" s="3"/>
      <c r="D1828" s="3"/>
    </row>
    <row r="1829" spans="2:4" x14ac:dyDescent="0.3">
      <c r="B1829" s="3"/>
      <c r="D1829" s="3"/>
    </row>
    <row r="1830" spans="2:4" x14ac:dyDescent="0.3">
      <c r="B1830" s="3"/>
      <c r="D1830" s="3"/>
    </row>
    <row r="1831" spans="2:4" x14ac:dyDescent="0.3">
      <c r="B1831" s="3"/>
      <c r="D1831" s="3"/>
    </row>
    <row r="1832" spans="2:4" x14ac:dyDescent="0.3">
      <c r="B1832" s="3"/>
      <c r="D1832" s="3"/>
    </row>
    <row r="1833" spans="2:4" x14ac:dyDescent="0.3">
      <c r="B1833" s="3"/>
      <c r="D1833" s="3"/>
    </row>
    <row r="1834" spans="2:4" x14ac:dyDescent="0.3">
      <c r="B1834" s="3"/>
      <c r="D1834" s="3"/>
    </row>
    <row r="1835" spans="2:4" x14ac:dyDescent="0.3">
      <c r="B1835" s="3"/>
      <c r="D1835" s="3"/>
    </row>
    <row r="1836" spans="2:4" x14ac:dyDescent="0.3">
      <c r="B1836" s="3"/>
      <c r="D1836" s="3"/>
    </row>
    <row r="1837" spans="2:4" x14ac:dyDescent="0.3">
      <c r="B1837" s="3"/>
      <c r="D1837" s="3"/>
    </row>
    <row r="1838" spans="2:4" x14ac:dyDescent="0.3">
      <c r="B1838" s="3"/>
      <c r="D1838" s="3"/>
    </row>
    <row r="1839" spans="2:4" x14ac:dyDescent="0.3">
      <c r="B1839" s="3"/>
      <c r="D1839" s="3"/>
    </row>
    <row r="1840" spans="2:4" x14ac:dyDescent="0.3">
      <c r="B1840" s="3"/>
      <c r="D1840" s="3"/>
    </row>
    <row r="1841" spans="2:4" x14ac:dyDescent="0.3">
      <c r="B1841" s="3"/>
      <c r="D1841" s="3"/>
    </row>
    <row r="1842" spans="2:4" x14ac:dyDescent="0.3">
      <c r="B1842" s="3"/>
      <c r="D1842" s="3"/>
    </row>
    <row r="1843" spans="2:4" x14ac:dyDescent="0.3">
      <c r="B1843" s="3"/>
      <c r="D1843" s="3"/>
    </row>
    <row r="1844" spans="2:4" x14ac:dyDescent="0.3">
      <c r="B1844" s="3"/>
      <c r="D1844" s="3"/>
    </row>
    <row r="1845" spans="2:4" x14ac:dyDescent="0.3">
      <c r="B1845" s="3"/>
      <c r="D1845" s="3"/>
    </row>
    <row r="1846" spans="2:4" x14ac:dyDescent="0.3">
      <c r="B1846" s="3"/>
      <c r="D1846" s="3"/>
    </row>
    <row r="1847" spans="2:4" x14ac:dyDescent="0.3">
      <c r="B1847" s="3"/>
      <c r="D1847" s="3"/>
    </row>
    <row r="1848" spans="2:4" x14ac:dyDescent="0.3">
      <c r="B1848" s="3"/>
      <c r="D1848" s="3"/>
    </row>
    <row r="1849" spans="2:4" x14ac:dyDescent="0.3">
      <c r="B1849" s="3"/>
      <c r="D1849" s="3"/>
    </row>
    <row r="1850" spans="2:4" x14ac:dyDescent="0.3">
      <c r="B1850" s="3"/>
      <c r="D1850" s="3"/>
    </row>
    <row r="1851" spans="2:4" x14ac:dyDescent="0.3">
      <c r="B1851" s="3"/>
      <c r="D1851" s="3"/>
    </row>
    <row r="1852" spans="2:4" x14ac:dyDescent="0.3">
      <c r="B1852" s="3"/>
      <c r="D1852" s="3"/>
    </row>
    <row r="1853" spans="2:4" x14ac:dyDescent="0.3">
      <c r="B1853" s="3"/>
      <c r="D1853" s="3"/>
    </row>
    <row r="1854" spans="2:4" x14ac:dyDescent="0.3">
      <c r="B1854" s="3"/>
      <c r="D1854" s="3"/>
    </row>
    <row r="1855" spans="2:4" x14ac:dyDescent="0.3">
      <c r="B1855" s="3"/>
      <c r="D1855" s="3"/>
    </row>
    <row r="1856" spans="2:4" x14ac:dyDescent="0.3">
      <c r="B1856" s="3"/>
      <c r="D1856" s="3"/>
    </row>
    <row r="1857" spans="2:4" x14ac:dyDescent="0.3">
      <c r="B1857" s="3"/>
      <c r="D1857" s="3"/>
    </row>
    <row r="1858" spans="2:4" x14ac:dyDescent="0.3">
      <c r="B1858" s="3"/>
      <c r="D1858" s="3"/>
    </row>
    <row r="1859" spans="2:4" x14ac:dyDescent="0.3">
      <c r="B1859" s="3"/>
      <c r="D1859" s="3"/>
    </row>
    <row r="1860" spans="2:4" x14ac:dyDescent="0.3">
      <c r="B1860" s="3"/>
      <c r="D1860" s="3"/>
    </row>
    <row r="1861" spans="2:4" x14ac:dyDescent="0.3">
      <c r="B1861" s="3"/>
      <c r="D1861" s="3"/>
    </row>
    <row r="1862" spans="2:4" x14ac:dyDescent="0.3">
      <c r="B1862" s="3"/>
      <c r="D1862" s="3"/>
    </row>
    <row r="1863" spans="2:4" x14ac:dyDescent="0.3">
      <c r="B1863" s="3"/>
      <c r="D1863" s="3"/>
    </row>
    <row r="1864" spans="2:4" x14ac:dyDescent="0.3">
      <c r="B1864" s="3"/>
      <c r="D1864" s="3"/>
    </row>
    <row r="1865" spans="2:4" x14ac:dyDescent="0.3">
      <c r="B1865" s="3"/>
      <c r="D1865" s="3"/>
    </row>
    <row r="1866" spans="2:4" x14ac:dyDescent="0.3">
      <c r="B1866" s="3"/>
      <c r="D1866" s="3"/>
    </row>
    <row r="1867" spans="2:4" x14ac:dyDescent="0.3">
      <c r="B1867" s="3"/>
      <c r="D1867" s="3"/>
    </row>
    <row r="1868" spans="2:4" x14ac:dyDescent="0.3">
      <c r="B1868" s="3"/>
      <c r="D1868" s="3"/>
    </row>
    <row r="1869" spans="2:4" x14ac:dyDescent="0.3">
      <c r="B1869" s="3"/>
      <c r="D1869" s="3"/>
    </row>
    <row r="1870" spans="2:4" x14ac:dyDescent="0.3">
      <c r="B1870" s="3"/>
      <c r="D1870" s="3"/>
    </row>
    <row r="1871" spans="2:4" x14ac:dyDescent="0.3">
      <c r="B1871" s="3"/>
      <c r="D1871" s="3"/>
    </row>
    <row r="1872" spans="2:4" x14ac:dyDescent="0.3">
      <c r="B1872" s="3"/>
      <c r="D1872" s="3"/>
    </row>
    <row r="1873" spans="2:4" x14ac:dyDescent="0.3">
      <c r="B1873" s="3"/>
      <c r="D1873" s="3"/>
    </row>
    <row r="1874" spans="2:4" x14ac:dyDescent="0.3">
      <c r="B1874" s="3"/>
      <c r="D1874" s="3"/>
    </row>
    <row r="1875" spans="2:4" x14ac:dyDescent="0.3">
      <c r="B1875" s="3"/>
      <c r="D1875" s="3"/>
    </row>
    <row r="1876" spans="2:4" x14ac:dyDescent="0.3">
      <c r="B1876" s="3"/>
      <c r="D1876" s="3"/>
    </row>
    <row r="1877" spans="2:4" x14ac:dyDescent="0.3">
      <c r="B1877" s="3"/>
      <c r="D1877" s="3"/>
    </row>
    <row r="1878" spans="2:4" x14ac:dyDescent="0.3">
      <c r="B1878" s="3"/>
      <c r="D1878" s="3"/>
    </row>
    <row r="1879" spans="2:4" x14ac:dyDescent="0.3">
      <c r="B1879" s="3"/>
      <c r="D1879" s="3"/>
    </row>
    <row r="1880" spans="2:4" x14ac:dyDescent="0.3">
      <c r="B1880" s="3"/>
      <c r="D1880" s="3"/>
    </row>
    <row r="1881" spans="2:4" x14ac:dyDescent="0.3">
      <c r="B1881" s="3"/>
      <c r="D1881" s="3"/>
    </row>
    <row r="1882" spans="2:4" x14ac:dyDescent="0.3">
      <c r="B1882" s="3"/>
      <c r="D1882" s="3"/>
    </row>
    <row r="1883" spans="2:4" x14ac:dyDescent="0.3">
      <c r="B1883" s="3"/>
      <c r="D1883" s="3"/>
    </row>
    <row r="1884" spans="2:4" x14ac:dyDescent="0.3">
      <c r="B1884" s="3"/>
      <c r="D1884" s="3"/>
    </row>
    <row r="1885" spans="2:4" x14ac:dyDescent="0.3">
      <c r="B1885" s="3"/>
      <c r="D1885" s="3"/>
    </row>
    <row r="1886" spans="2:4" x14ac:dyDescent="0.3">
      <c r="B1886" s="3"/>
      <c r="D1886" s="3"/>
    </row>
    <row r="1887" spans="2:4" x14ac:dyDescent="0.3">
      <c r="B1887" s="3"/>
      <c r="D1887" s="3"/>
    </row>
    <row r="1888" spans="2:4" x14ac:dyDescent="0.3">
      <c r="B1888" s="3"/>
      <c r="D1888" s="3"/>
    </row>
    <row r="1889" spans="2:4" x14ac:dyDescent="0.3">
      <c r="B1889" s="3"/>
      <c r="D1889" s="3"/>
    </row>
    <row r="1890" spans="2:4" x14ac:dyDescent="0.3">
      <c r="B1890" s="3"/>
      <c r="D1890" s="3"/>
    </row>
    <row r="1891" spans="2:4" x14ac:dyDescent="0.3">
      <c r="B1891" s="3"/>
      <c r="D1891" s="3"/>
    </row>
    <row r="1892" spans="2:4" x14ac:dyDescent="0.3">
      <c r="B1892" s="3"/>
      <c r="D1892" s="3"/>
    </row>
    <row r="1893" spans="2:4" x14ac:dyDescent="0.3">
      <c r="B1893" s="3"/>
      <c r="D1893" s="3"/>
    </row>
    <row r="1894" spans="2:4" x14ac:dyDescent="0.3">
      <c r="B1894" s="3"/>
      <c r="D1894" s="3"/>
    </row>
    <row r="1895" spans="2:4" x14ac:dyDescent="0.3">
      <c r="B1895" s="3"/>
      <c r="D1895" s="3"/>
    </row>
    <row r="1896" spans="2:4" x14ac:dyDescent="0.3">
      <c r="B1896" s="3"/>
      <c r="D1896" s="3"/>
    </row>
    <row r="1897" spans="2:4" x14ac:dyDescent="0.3">
      <c r="B1897" s="3"/>
      <c r="D1897" s="3"/>
    </row>
    <row r="1898" spans="2:4" x14ac:dyDescent="0.3">
      <c r="B1898" s="3"/>
      <c r="D1898" s="3"/>
    </row>
    <row r="1899" spans="2:4" x14ac:dyDescent="0.3">
      <c r="B1899" s="3"/>
      <c r="D1899" s="3"/>
    </row>
    <row r="1900" spans="2:4" x14ac:dyDescent="0.3">
      <c r="B1900" s="3"/>
      <c r="D1900" s="3"/>
    </row>
    <row r="1901" spans="2:4" x14ac:dyDescent="0.3">
      <c r="B1901" s="3"/>
      <c r="D1901" s="3"/>
    </row>
    <row r="1902" spans="2:4" x14ac:dyDescent="0.3">
      <c r="B1902" s="3"/>
      <c r="D1902" s="3"/>
    </row>
    <row r="1903" spans="2:4" x14ac:dyDescent="0.3">
      <c r="B1903" s="3"/>
      <c r="D1903" s="3"/>
    </row>
    <row r="1904" spans="2:4" x14ac:dyDescent="0.3">
      <c r="B1904" s="3"/>
      <c r="D1904" s="3"/>
    </row>
    <row r="1905" spans="2:4" x14ac:dyDescent="0.3">
      <c r="B1905" s="3"/>
      <c r="D1905" s="3"/>
    </row>
    <row r="1906" spans="2:4" x14ac:dyDescent="0.3">
      <c r="B1906" s="3"/>
      <c r="D1906" s="3"/>
    </row>
    <row r="1907" spans="2:4" x14ac:dyDescent="0.3">
      <c r="B1907" s="3"/>
      <c r="D1907" s="3"/>
    </row>
    <row r="1908" spans="2:4" x14ac:dyDescent="0.3">
      <c r="B1908" s="3"/>
      <c r="D1908" s="3"/>
    </row>
    <row r="1909" spans="2:4" x14ac:dyDescent="0.3">
      <c r="B1909" s="3"/>
      <c r="D1909" s="3"/>
    </row>
    <row r="1910" spans="2:4" x14ac:dyDescent="0.3">
      <c r="B1910" s="3"/>
      <c r="D1910" s="3"/>
    </row>
    <row r="1911" spans="2:4" x14ac:dyDescent="0.3">
      <c r="B1911" s="3"/>
      <c r="D1911" s="3"/>
    </row>
    <row r="1912" spans="2:4" x14ac:dyDescent="0.3">
      <c r="B1912" s="3"/>
      <c r="D1912" s="3"/>
    </row>
    <row r="1913" spans="2:4" x14ac:dyDescent="0.3">
      <c r="B1913" s="3"/>
      <c r="D1913" s="3"/>
    </row>
    <row r="1914" spans="2:4" x14ac:dyDescent="0.3">
      <c r="B1914" s="3"/>
      <c r="D1914" s="3"/>
    </row>
    <row r="1915" spans="2:4" x14ac:dyDescent="0.3">
      <c r="B1915" s="3"/>
      <c r="D1915" s="3"/>
    </row>
    <row r="1916" spans="2:4" x14ac:dyDescent="0.3">
      <c r="B1916" s="3"/>
      <c r="D1916" s="3"/>
    </row>
    <row r="1917" spans="2:4" x14ac:dyDescent="0.3">
      <c r="B1917" s="3"/>
      <c r="D1917" s="3"/>
    </row>
    <row r="1918" spans="2:4" x14ac:dyDescent="0.3">
      <c r="B1918" s="3"/>
      <c r="D1918" s="3"/>
    </row>
    <row r="1919" spans="2:4" x14ac:dyDescent="0.3">
      <c r="B1919" s="3"/>
      <c r="D1919" s="3"/>
    </row>
    <row r="1920" spans="2:4" x14ac:dyDescent="0.3">
      <c r="B1920" s="3"/>
      <c r="D1920" s="3"/>
    </row>
    <row r="1921" spans="2:4" x14ac:dyDescent="0.3">
      <c r="B1921" s="3"/>
      <c r="D1921" s="3"/>
    </row>
    <row r="1922" spans="2:4" x14ac:dyDescent="0.3">
      <c r="B1922" s="3"/>
      <c r="D1922" s="3"/>
    </row>
    <row r="1923" spans="2:4" x14ac:dyDescent="0.3">
      <c r="B1923" s="3"/>
      <c r="D1923" s="3"/>
    </row>
    <row r="1924" spans="2:4" x14ac:dyDescent="0.3">
      <c r="B1924" s="3"/>
      <c r="D1924" s="3"/>
    </row>
    <row r="1925" spans="2:4" x14ac:dyDescent="0.3">
      <c r="B1925" s="3"/>
      <c r="D1925" s="3"/>
    </row>
    <row r="1926" spans="2:4" x14ac:dyDescent="0.3">
      <c r="B1926" s="3"/>
      <c r="D1926" s="3"/>
    </row>
    <row r="1927" spans="2:4" x14ac:dyDescent="0.3">
      <c r="B1927" s="3"/>
      <c r="D1927" s="3"/>
    </row>
    <row r="1928" spans="2:4" x14ac:dyDescent="0.3">
      <c r="B1928" s="3"/>
      <c r="D1928" s="3"/>
    </row>
    <row r="1929" spans="2:4" x14ac:dyDescent="0.3">
      <c r="B1929" s="3"/>
      <c r="D1929" s="3"/>
    </row>
    <row r="1930" spans="2:4" x14ac:dyDescent="0.3">
      <c r="B1930" s="3"/>
      <c r="D1930" s="3"/>
    </row>
    <row r="1931" spans="2:4" x14ac:dyDescent="0.3">
      <c r="B1931" s="3"/>
      <c r="D1931" s="3"/>
    </row>
    <row r="1932" spans="2:4" x14ac:dyDescent="0.3">
      <c r="B1932" s="3"/>
      <c r="D1932" s="3"/>
    </row>
    <row r="1933" spans="2:4" x14ac:dyDescent="0.3">
      <c r="B1933" s="3"/>
      <c r="D1933" s="3"/>
    </row>
    <row r="1934" spans="2:4" x14ac:dyDescent="0.3">
      <c r="B1934" s="3"/>
      <c r="D1934" s="3"/>
    </row>
    <row r="1935" spans="2:4" x14ac:dyDescent="0.3">
      <c r="B1935" s="3"/>
      <c r="D1935" s="3"/>
    </row>
    <row r="1936" spans="2:4" x14ac:dyDescent="0.3">
      <c r="B1936" s="3"/>
      <c r="D1936" s="3"/>
    </row>
    <row r="1937" spans="2:4" x14ac:dyDescent="0.3">
      <c r="B1937" s="3"/>
      <c r="D1937" s="3"/>
    </row>
    <row r="1938" spans="2:4" x14ac:dyDescent="0.3">
      <c r="B1938" s="3"/>
      <c r="D1938" s="3"/>
    </row>
    <row r="1939" spans="2:4" x14ac:dyDescent="0.3">
      <c r="B1939" s="3"/>
      <c r="D1939" s="3"/>
    </row>
    <row r="1940" spans="2:4" x14ac:dyDescent="0.3">
      <c r="B1940" s="3"/>
      <c r="D1940" s="3"/>
    </row>
    <row r="1941" spans="2:4" x14ac:dyDescent="0.3">
      <c r="B1941" s="3"/>
      <c r="D1941" s="3"/>
    </row>
    <row r="1942" spans="2:4" x14ac:dyDescent="0.3">
      <c r="B1942" s="3"/>
      <c r="D1942" s="3"/>
    </row>
    <row r="1943" spans="2:4" x14ac:dyDescent="0.3">
      <c r="B1943" s="3"/>
      <c r="D1943" s="3"/>
    </row>
    <row r="1944" spans="2:4" x14ac:dyDescent="0.3">
      <c r="B1944" s="3"/>
      <c r="D1944" s="3"/>
    </row>
    <row r="1945" spans="2:4" x14ac:dyDescent="0.3">
      <c r="B1945" s="3"/>
      <c r="D1945" s="3"/>
    </row>
    <row r="1946" spans="2:4" x14ac:dyDescent="0.3">
      <c r="B1946" s="3"/>
      <c r="D1946" s="3"/>
    </row>
    <row r="1947" spans="2:4" x14ac:dyDescent="0.3">
      <c r="B1947" s="3"/>
      <c r="D1947" s="3"/>
    </row>
    <row r="1948" spans="2:4" x14ac:dyDescent="0.3">
      <c r="B1948" s="3"/>
      <c r="D1948" s="3"/>
    </row>
    <row r="1949" spans="2:4" x14ac:dyDescent="0.3">
      <c r="B1949" s="3"/>
      <c r="D1949" s="3"/>
    </row>
    <row r="1950" spans="2:4" x14ac:dyDescent="0.3">
      <c r="B1950" s="3"/>
      <c r="D1950" s="3"/>
    </row>
    <row r="1951" spans="2:4" x14ac:dyDescent="0.3">
      <c r="B1951" s="3"/>
      <c r="D1951" s="3"/>
    </row>
    <row r="1952" spans="2:4" x14ac:dyDescent="0.3">
      <c r="B1952" s="3"/>
      <c r="D1952" s="3"/>
    </row>
    <row r="1953" spans="2:4" x14ac:dyDescent="0.3">
      <c r="B1953" s="3"/>
      <c r="D1953" s="3"/>
    </row>
    <row r="1954" spans="2:4" x14ac:dyDescent="0.3">
      <c r="B1954" s="3"/>
      <c r="D1954" s="3"/>
    </row>
    <row r="1955" spans="2:4" x14ac:dyDescent="0.3">
      <c r="B1955" s="3"/>
      <c r="D1955" s="3"/>
    </row>
    <row r="1956" spans="2:4" x14ac:dyDescent="0.3">
      <c r="B1956" s="3"/>
      <c r="D1956" s="3"/>
    </row>
    <row r="1957" spans="2:4" x14ac:dyDescent="0.3">
      <c r="B1957" s="3"/>
      <c r="D1957" s="3"/>
    </row>
    <row r="1958" spans="2:4" x14ac:dyDescent="0.3">
      <c r="B1958" s="3"/>
      <c r="D1958" s="3"/>
    </row>
    <row r="1959" spans="2:4" x14ac:dyDescent="0.3">
      <c r="B1959" s="3"/>
      <c r="D1959" s="3"/>
    </row>
    <row r="1960" spans="2:4" x14ac:dyDescent="0.3">
      <c r="B1960" s="3"/>
      <c r="D1960" s="3"/>
    </row>
    <row r="1961" spans="2:4" x14ac:dyDescent="0.3">
      <c r="B1961" s="3"/>
      <c r="D1961" s="3"/>
    </row>
    <row r="1962" spans="2:4" x14ac:dyDescent="0.3">
      <c r="B1962" s="3"/>
      <c r="D1962" s="3"/>
    </row>
    <row r="1963" spans="2:4" x14ac:dyDescent="0.3">
      <c r="B1963" s="3"/>
      <c r="D1963" s="3"/>
    </row>
    <row r="1964" spans="2:4" x14ac:dyDescent="0.3">
      <c r="B1964" s="3"/>
      <c r="D1964" s="3"/>
    </row>
    <row r="1965" spans="2:4" x14ac:dyDescent="0.3">
      <c r="B1965" s="3"/>
      <c r="D1965" s="3"/>
    </row>
    <row r="1966" spans="2:4" x14ac:dyDescent="0.3">
      <c r="B1966" s="3"/>
      <c r="D1966" s="3"/>
    </row>
    <row r="1967" spans="2:4" x14ac:dyDescent="0.3">
      <c r="B1967" s="3"/>
      <c r="D1967" s="3"/>
    </row>
    <row r="1968" spans="2:4" x14ac:dyDescent="0.3">
      <c r="B1968" s="3"/>
      <c r="D1968" s="3"/>
    </row>
    <row r="1969" spans="2:4" x14ac:dyDescent="0.3">
      <c r="B1969" s="3"/>
      <c r="D1969" s="3"/>
    </row>
    <row r="1970" spans="2:4" x14ac:dyDescent="0.3">
      <c r="B1970" s="3"/>
      <c r="D1970" s="3"/>
    </row>
    <row r="1971" spans="2:4" x14ac:dyDescent="0.3">
      <c r="B1971" s="3"/>
      <c r="D1971" s="3"/>
    </row>
    <row r="1972" spans="2:4" x14ac:dyDescent="0.3">
      <c r="B1972" s="3"/>
      <c r="D1972" s="3"/>
    </row>
    <row r="1973" spans="2:4" x14ac:dyDescent="0.3">
      <c r="B1973" s="3"/>
      <c r="D1973" s="3"/>
    </row>
    <row r="1974" spans="2:4" x14ac:dyDescent="0.3">
      <c r="B1974" s="3"/>
      <c r="D1974" s="3"/>
    </row>
    <row r="1975" spans="2:4" x14ac:dyDescent="0.3">
      <c r="B1975" s="3"/>
      <c r="D1975" s="3"/>
    </row>
    <row r="1976" spans="2:4" x14ac:dyDescent="0.3">
      <c r="B1976" s="3"/>
      <c r="D1976" s="3"/>
    </row>
    <row r="1977" spans="2:4" x14ac:dyDescent="0.3">
      <c r="B1977" s="3"/>
      <c r="D1977" s="3"/>
    </row>
    <row r="1978" spans="2:4" x14ac:dyDescent="0.3">
      <c r="B1978" s="3"/>
      <c r="D1978" s="3"/>
    </row>
    <row r="1979" spans="2:4" x14ac:dyDescent="0.3">
      <c r="B1979" s="3"/>
      <c r="D1979" s="3"/>
    </row>
    <row r="1980" spans="2:4" x14ac:dyDescent="0.3">
      <c r="B1980" s="3"/>
      <c r="D1980" s="3"/>
    </row>
    <row r="1981" spans="2:4" x14ac:dyDescent="0.3">
      <c r="B1981" s="3"/>
      <c r="D1981" s="3"/>
    </row>
    <row r="1982" spans="2:4" x14ac:dyDescent="0.3">
      <c r="B1982" s="3"/>
      <c r="D1982" s="3"/>
    </row>
    <row r="1983" spans="2:4" x14ac:dyDescent="0.3">
      <c r="B1983" s="3"/>
      <c r="D1983" s="3"/>
    </row>
    <row r="1984" spans="2:4" x14ac:dyDescent="0.3">
      <c r="B1984" s="3"/>
      <c r="D1984" s="3"/>
    </row>
    <row r="1985" spans="2:4" x14ac:dyDescent="0.3">
      <c r="B1985" s="3"/>
      <c r="D1985" s="3"/>
    </row>
    <row r="1986" spans="2:4" x14ac:dyDescent="0.3">
      <c r="B1986" s="3"/>
      <c r="D1986" s="3"/>
    </row>
    <row r="1987" spans="2:4" x14ac:dyDescent="0.3">
      <c r="B1987" s="3"/>
      <c r="D1987" s="3"/>
    </row>
    <row r="1988" spans="2:4" x14ac:dyDescent="0.3">
      <c r="B1988" s="3"/>
      <c r="D1988" s="3"/>
    </row>
    <row r="1989" spans="2:4" x14ac:dyDescent="0.3">
      <c r="B1989" s="3"/>
      <c r="D1989" s="3"/>
    </row>
    <row r="1990" spans="2:4" x14ac:dyDescent="0.3">
      <c r="B1990" s="3"/>
      <c r="D1990" s="3"/>
    </row>
    <row r="1991" spans="2:4" x14ac:dyDescent="0.3">
      <c r="B1991" s="3"/>
      <c r="D1991" s="3"/>
    </row>
    <row r="1992" spans="2:4" x14ac:dyDescent="0.3">
      <c r="B1992" s="3"/>
      <c r="D1992" s="3"/>
    </row>
    <row r="1993" spans="2:4" x14ac:dyDescent="0.3">
      <c r="B1993" s="3"/>
      <c r="D1993" s="3"/>
    </row>
    <row r="1994" spans="2:4" x14ac:dyDescent="0.3">
      <c r="B1994" s="3"/>
      <c r="D1994" s="3"/>
    </row>
    <row r="1995" spans="2:4" x14ac:dyDescent="0.3">
      <c r="B1995" s="3"/>
      <c r="D1995" s="3"/>
    </row>
    <row r="1996" spans="2:4" x14ac:dyDescent="0.3">
      <c r="B1996" s="3"/>
      <c r="D1996" s="3"/>
    </row>
    <row r="1997" spans="2:4" x14ac:dyDescent="0.3">
      <c r="B1997" s="3"/>
      <c r="D1997" s="3"/>
    </row>
    <row r="1998" spans="2:4" x14ac:dyDescent="0.3">
      <c r="B1998" s="3"/>
      <c r="D1998" s="3"/>
    </row>
    <row r="1999" spans="2:4" x14ac:dyDescent="0.3">
      <c r="B1999" s="3"/>
      <c r="D1999" s="3"/>
    </row>
    <row r="2000" spans="2:4" x14ac:dyDescent="0.3">
      <c r="B2000" s="3"/>
      <c r="D2000" s="3"/>
    </row>
    <row r="2001" spans="2:4" x14ac:dyDescent="0.3">
      <c r="B2001" s="3"/>
      <c r="D2001" s="3"/>
    </row>
    <row r="2002" spans="2:4" x14ac:dyDescent="0.3">
      <c r="B2002" s="3"/>
      <c r="D2002" s="3"/>
    </row>
    <row r="2003" spans="2:4" x14ac:dyDescent="0.3">
      <c r="B2003" s="3"/>
      <c r="D2003" s="3"/>
    </row>
    <row r="2004" spans="2:4" x14ac:dyDescent="0.3">
      <c r="B2004" s="3"/>
      <c r="D2004" s="3"/>
    </row>
    <row r="2005" spans="2:4" x14ac:dyDescent="0.3">
      <c r="B2005" s="3"/>
      <c r="D2005" s="3"/>
    </row>
    <row r="2006" spans="2:4" x14ac:dyDescent="0.3">
      <c r="B2006" s="3"/>
      <c r="D2006" s="3"/>
    </row>
    <row r="2007" spans="2:4" x14ac:dyDescent="0.3">
      <c r="B2007" s="3"/>
      <c r="D2007" s="3"/>
    </row>
    <row r="2008" spans="2:4" x14ac:dyDescent="0.3">
      <c r="B2008" s="3"/>
      <c r="D2008" s="3"/>
    </row>
    <row r="2009" spans="2:4" x14ac:dyDescent="0.3">
      <c r="B2009" s="3"/>
      <c r="D2009" s="3"/>
    </row>
    <row r="2010" spans="2:4" x14ac:dyDescent="0.3">
      <c r="B2010" s="3"/>
      <c r="D2010" s="3"/>
    </row>
    <row r="2011" spans="2:4" x14ac:dyDescent="0.3">
      <c r="B2011" s="3"/>
      <c r="D2011" s="3"/>
    </row>
    <row r="2012" spans="2:4" x14ac:dyDescent="0.3">
      <c r="B2012" s="3"/>
      <c r="D2012" s="3"/>
    </row>
    <row r="2013" spans="2:4" x14ac:dyDescent="0.3">
      <c r="B2013" s="3"/>
      <c r="D2013" s="3"/>
    </row>
    <row r="2014" spans="2:4" x14ac:dyDescent="0.3">
      <c r="B2014" s="3"/>
      <c r="D2014" s="3"/>
    </row>
    <row r="2015" spans="2:4" x14ac:dyDescent="0.3">
      <c r="B2015" s="3"/>
      <c r="D2015" s="3"/>
    </row>
    <row r="2016" spans="2:4" x14ac:dyDescent="0.3">
      <c r="B2016" s="3"/>
      <c r="D2016" s="3"/>
    </row>
    <row r="2017" spans="2:4" x14ac:dyDescent="0.3">
      <c r="B2017" s="3"/>
      <c r="D2017" s="3"/>
    </row>
    <row r="2018" spans="2:4" x14ac:dyDescent="0.3">
      <c r="B2018" s="3"/>
      <c r="D2018" s="3"/>
    </row>
    <row r="2019" spans="2:4" x14ac:dyDescent="0.3">
      <c r="B2019" s="3"/>
      <c r="D2019" s="3"/>
    </row>
    <row r="2020" spans="2:4" x14ac:dyDescent="0.3">
      <c r="B2020" s="3"/>
      <c r="D2020" s="3"/>
    </row>
    <row r="2021" spans="2:4" x14ac:dyDescent="0.3">
      <c r="B2021" s="3"/>
      <c r="D2021" s="3"/>
    </row>
    <row r="2022" spans="2:4" x14ac:dyDescent="0.3">
      <c r="B2022" s="3"/>
      <c r="D2022" s="3"/>
    </row>
    <row r="2023" spans="2:4" x14ac:dyDescent="0.3">
      <c r="B2023" s="3"/>
      <c r="D2023" s="3"/>
    </row>
    <row r="2024" spans="2:4" x14ac:dyDescent="0.3">
      <c r="B2024" s="3"/>
      <c r="D2024" s="3"/>
    </row>
    <row r="2025" spans="2:4" x14ac:dyDescent="0.3">
      <c r="B2025" s="3"/>
      <c r="D2025" s="3"/>
    </row>
    <row r="2026" spans="2:4" x14ac:dyDescent="0.3">
      <c r="B2026" s="3"/>
      <c r="D2026" s="3"/>
    </row>
    <row r="2027" spans="2:4" x14ac:dyDescent="0.3">
      <c r="B2027" s="3"/>
      <c r="D2027" s="3"/>
    </row>
    <row r="2028" spans="2:4" x14ac:dyDescent="0.3">
      <c r="B2028" s="3"/>
      <c r="D2028" s="3"/>
    </row>
    <row r="2029" spans="2:4" x14ac:dyDescent="0.3">
      <c r="B2029" s="3"/>
      <c r="D2029" s="3"/>
    </row>
    <row r="2030" spans="2:4" x14ac:dyDescent="0.3">
      <c r="B2030" s="3"/>
      <c r="D2030" s="3"/>
    </row>
    <row r="2031" spans="2:4" x14ac:dyDescent="0.3">
      <c r="B2031" s="3"/>
      <c r="D2031" s="3"/>
    </row>
    <row r="2032" spans="2:4" x14ac:dyDescent="0.3">
      <c r="B2032" s="3"/>
      <c r="D2032" s="3"/>
    </row>
    <row r="2033" spans="2:4" x14ac:dyDescent="0.3">
      <c r="B2033" s="3"/>
      <c r="D2033" s="3"/>
    </row>
    <row r="2034" spans="2:4" x14ac:dyDescent="0.3">
      <c r="B2034" s="3"/>
      <c r="D2034" s="3"/>
    </row>
    <row r="2035" spans="2:4" x14ac:dyDescent="0.3">
      <c r="B2035" s="3"/>
      <c r="D2035" s="3"/>
    </row>
    <row r="2036" spans="2:4" x14ac:dyDescent="0.3">
      <c r="B2036" s="3"/>
      <c r="D2036" s="3"/>
    </row>
    <row r="2037" spans="2:4" x14ac:dyDescent="0.3">
      <c r="B2037" s="3"/>
      <c r="D2037" s="3"/>
    </row>
    <row r="2038" spans="2:4" x14ac:dyDescent="0.3">
      <c r="B2038" s="3"/>
      <c r="D2038" s="3"/>
    </row>
    <row r="2039" spans="2:4" x14ac:dyDescent="0.3">
      <c r="B2039" s="3"/>
      <c r="D2039" s="3"/>
    </row>
    <row r="2040" spans="2:4" x14ac:dyDescent="0.3">
      <c r="B2040" s="3"/>
      <c r="D2040" s="3"/>
    </row>
    <row r="2041" spans="2:4" x14ac:dyDescent="0.3">
      <c r="B2041" s="3"/>
      <c r="D2041" s="3"/>
    </row>
    <row r="2042" spans="2:4" x14ac:dyDescent="0.3">
      <c r="B2042" s="3"/>
      <c r="D2042" s="3"/>
    </row>
    <row r="2043" spans="2:4" x14ac:dyDescent="0.3">
      <c r="B2043" s="3"/>
      <c r="D2043" s="3"/>
    </row>
    <row r="2044" spans="2:4" x14ac:dyDescent="0.3">
      <c r="B2044" s="3"/>
      <c r="D2044" s="3"/>
    </row>
    <row r="2045" spans="2:4" x14ac:dyDescent="0.3">
      <c r="B2045" s="3"/>
      <c r="D2045" s="3"/>
    </row>
    <row r="2046" spans="2:4" x14ac:dyDescent="0.3">
      <c r="B2046" s="3"/>
      <c r="D2046" s="3"/>
    </row>
    <row r="2047" spans="2:4" x14ac:dyDescent="0.3">
      <c r="B2047" s="3"/>
      <c r="D2047" s="3"/>
    </row>
    <row r="2048" spans="2:4" x14ac:dyDescent="0.3">
      <c r="B2048" s="3"/>
      <c r="D2048" s="3"/>
    </row>
    <row r="2049" spans="2:4" x14ac:dyDescent="0.3">
      <c r="B2049" s="3"/>
      <c r="D2049" s="3"/>
    </row>
    <row r="2050" spans="2:4" x14ac:dyDescent="0.3">
      <c r="B2050" s="3"/>
      <c r="D2050" s="3"/>
    </row>
    <row r="2051" spans="2:4" x14ac:dyDescent="0.3">
      <c r="B2051" s="3"/>
      <c r="D2051" s="3"/>
    </row>
    <row r="2052" spans="2:4" x14ac:dyDescent="0.3">
      <c r="B2052" s="3"/>
      <c r="D2052" s="3"/>
    </row>
    <row r="2053" spans="2:4" x14ac:dyDescent="0.3">
      <c r="B2053" s="3"/>
      <c r="D2053" s="3"/>
    </row>
    <row r="2054" spans="2:4" x14ac:dyDescent="0.3">
      <c r="B2054" s="3"/>
      <c r="D2054" s="3"/>
    </row>
    <row r="2055" spans="2:4" x14ac:dyDescent="0.3">
      <c r="B2055" s="3"/>
      <c r="D2055" s="3"/>
    </row>
    <row r="2056" spans="2:4" x14ac:dyDescent="0.3">
      <c r="B2056" s="3"/>
      <c r="D2056" s="3"/>
    </row>
    <row r="2057" spans="2:4" x14ac:dyDescent="0.3">
      <c r="B2057" s="3"/>
      <c r="D2057" s="3"/>
    </row>
    <row r="2058" spans="2:4" x14ac:dyDescent="0.3">
      <c r="B2058" s="3"/>
      <c r="D2058" s="3"/>
    </row>
    <row r="2059" spans="2:4" x14ac:dyDescent="0.3">
      <c r="B2059" s="3"/>
      <c r="D2059" s="3"/>
    </row>
    <row r="2060" spans="2:4" x14ac:dyDescent="0.3">
      <c r="B2060" s="3"/>
      <c r="D2060" s="3"/>
    </row>
    <row r="2061" spans="2:4" x14ac:dyDescent="0.3">
      <c r="B2061" s="3"/>
      <c r="D2061" s="3"/>
    </row>
    <row r="2062" spans="2:4" x14ac:dyDescent="0.3">
      <c r="B2062" s="3"/>
      <c r="D2062" s="3"/>
    </row>
    <row r="2063" spans="2:4" x14ac:dyDescent="0.3">
      <c r="B2063" s="3"/>
      <c r="D2063" s="3"/>
    </row>
    <row r="2064" spans="2:4" x14ac:dyDescent="0.3">
      <c r="B2064" s="3"/>
      <c r="D2064" s="3"/>
    </row>
    <row r="2065" spans="2:4" x14ac:dyDescent="0.3">
      <c r="B2065" s="3"/>
      <c r="D2065" s="3"/>
    </row>
    <row r="2066" spans="2:4" x14ac:dyDescent="0.3">
      <c r="B2066" s="3"/>
      <c r="D2066" s="3"/>
    </row>
    <row r="2067" spans="2:4" x14ac:dyDescent="0.3">
      <c r="B2067" s="3"/>
      <c r="D2067" s="3"/>
    </row>
    <row r="2068" spans="2:4" x14ac:dyDescent="0.3">
      <c r="B2068" s="3"/>
      <c r="D2068" s="3"/>
    </row>
    <row r="2069" spans="2:4" x14ac:dyDescent="0.3">
      <c r="B2069" s="3"/>
      <c r="D2069" s="3"/>
    </row>
    <row r="2070" spans="2:4" x14ac:dyDescent="0.3">
      <c r="B2070" s="3"/>
      <c r="D2070" s="3"/>
    </row>
    <row r="2071" spans="2:4" x14ac:dyDescent="0.3">
      <c r="B2071" s="3"/>
      <c r="D2071" s="3"/>
    </row>
    <row r="2072" spans="2:4" x14ac:dyDescent="0.3">
      <c r="B2072" s="3"/>
      <c r="D2072" s="3"/>
    </row>
    <row r="2073" spans="2:4" x14ac:dyDescent="0.3">
      <c r="B2073" s="3"/>
      <c r="D2073" s="3"/>
    </row>
    <row r="2074" spans="2:4" x14ac:dyDescent="0.3">
      <c r="B2074" s="3"/>
      <c r="D2074" s="3"/>
    </row>
    <row r="2075" spans="2:4" x14ac:dyDescent="0.3">
      <c r="B2075" s="3"/>
      <c r="D2075" s="3"/>
    </row>
    <row r="2076" spans="2:4" x14ac:dyDescent="0.3">
      <c r="B2076" s="3"/>
      <c r="D2076" s="3"/>
    </row>
    <row r="2077" spans="2:4" x14ac:dyDescent="0.3">
      <c r="B2077" s="3"/>
      <c r="D2077" s="3"/>
    </row>
    <row r="2078" spans="2:4" x14ac:dyDescent="0.3">
      <c r="B2078" s="3"/>
      <c r="D2078" s="3"/>
    </row>
    <row r="2079" spans="2:4" x14ac:dyDescent="0.3">
      <c r="B2079" s="3"/>
      <c r="D2079" s="3"/>
    </row>
    <row r="2080" spans="2:4" x14ac:dyDescent="0.3">
      <c r="B2080" s="3"/>
      <c r="D2080" s="3"/>
    </row>
    <row r="2081" spans="2:9" x14ac:dyDescent="0.3">
      <c r="B2081" s="3"/>
      <c r="D2081" s="3"/>
    </row>
    <row r="2082" spans="2:9" x14ac:dyDescent="0.3">
      <c r="B2082" s="3"/>
      <c r="D2082" s="3"/>
    </row>
    <row r="2083" spans="2:9" x14ac:dyDescent="0.3">
      <c r="B2083" s="3"/>
      <c r="D2083" s="3"/>
    </row>
    <row r="2084" spans="2:9" x14ac:dyDescent="0.3">
      <c r="B2084" s="3"/>
      <c r="D2084" s="3"/>
    </row>
    <row r="2085" spans="2:9" x14ac:dyDescent="0.3">
      <c r="B2085" s="3"/>
      <c r="D2085" s="3"/>
    </row>
    <row r="2086" spans="2:9" x14ac:dyDescent="0.3">
      <c r="B2086" s="3"/>
      <c r="D2086" s="3"/>
    </row>
    <row r="2087" spans="2:9" x14ac:dyDescent="0.3">
      <c r="B2087" s="3"/>
      <c r="D2087" s="3"/>
    </row>
    <row r="2088" spans="2:9" x14ac:dyDescent="0.3">
      <c r="B2088" s="3"/>
      <c r="D2088" s="3"/>
    </row>
    <row r="2089" spans="2:9" x14ac:dyDescent="0.3">
      <c r="B2089" s="3"/>
      <c r="D2089" s="3"/>
    </row>
    <row r="2090" spans="2:9" x14ac:dyDescent="0.3">
      <c r="B2090" s="3"/>
      <c r="D2090" s="3"/>
    </row>
    <row r="2091" spans="2:9" x14ac:dyDescent="0.3">
      <c r="B2091" s="3"/>
      <c r="D2091" s="3"/>
    </row>
    <row r="2092" spans="2:9" x14ac:dyDescent="0.3">
      <c r="B2092" s="3"/>
      <c r="D2092" s="3"/>
    </row>
    <row r="2093" spans="2:9" x14ac:dyDescent="0.3">
      <c r="B2093" s="3"/>
      <c r="D2093" s="3"/>
    </row>
    <row r="2094" spans="2:9" x14ac:dyDescent="0.3">
      <c r="B2094" s="3"/>
      <c r="D2094" s="3"/>
    </row>
    <row r="2095" spans="2:9" x14ac:dyDescent="0.3">
      <c r="B2095" s="3"/>
      <c r="D2095" s="3"/>
    </row>
    <row r="2096" spans="2:9" x14ac:dyDescent="0.3">
      <c r="B2096" s="3"/>
      <c r="D2096" s="3"/>
      <c r="G2096" s="3"/>
      <c r="I2096" s="3"/>
    </row>
    <row r="2097" spans="2:9" x14ac:dyDescent="0.3">
      <c r="B2097" s="3"/>
      <c r="D2097" s="3"/>
      <c r="G2097" s="3"/>
      <c r="I2097" s="3"/>
    </row>
    <row r="2098" spans="2:9" x14ac:dyDescent="0.3">
      <c r="B2098" s="3"/>
      <c r="D2098" s="3"/>
      <c r="G2098" s="3"/>
      <c r="I2098" s="3"/>
    </row>
    <row r="2099" spans="2:9" x14ac:dyDescent="0.3">
      <c r="B2099" s="3"/>
      <c r="D2099" s="3"/>
      <c r="G2099" s="3"/>
      <c r="I2099" s="3"/>
    </row>
    <row r="2100" spans="2:9" x14ac:dyDescent="0.3">
      <c r="B2100" s="3"/>
      <c r="D2100" s="3"/>
      <c r="G2100" s="3"/>
      <c r="I2100" s="3"/>
    </row>
    <row r="2101" spans="2:9" x14ac:dyDescent="0.3">
      <c r="B2101" s="3"/>
      <c r="D2101" s="3"/>
      <c r="G2101" s="3"/>
      <c r="I2101" s="3"/>
    </row>
    <row r="2102" spans="2:9" x14ac:dyDescent="0.3">
      <c r="B2102" s="3"/>
      <c r="D2102" s="3"/>
      <c r="G2102" s="3"/>
      <c r="I2102" s="3"/>
    </row>
    <row r="2103" spans="2:9" x14ac:dyDescent="0.3">
      <c r="B2103" s="3"/>
      <c r="D2103" s="3"/>
      <c r="G2103" s="3"/>
      <c r="I2103" s="3"/>
    </row>
    <row r="2104" spans="2:9" x14ac:dyDescent="0.3">
      <c r="B2104" s="3"/>
      <c r="D2104" s="3"/>
      <c r="G2104" s="3"/>
      <c r="I2104" s="3"/>
    </row>
    <row r="2105" spans="2:9" x14ac:dyDescent="0.3">
      <c r="B2105" s="3"/>
      <c r="D2105" s="3"/>
      <c r="G2105" s="3"/>
      <c r="I2105" s="3"/>
    </row>
    <row r="2106" spans="2:9" x14ac:dyDescent="0.3">
      <c r="B2106" s="3"/>
      <c r="D2106" s="3"/>
      <c r="G2106" s="3"/>
      <c r="I2106" s="3"/>
    </row>
    <row r="2107" spans="2:9" x14ac:dyDescent="0.3">
      <c r="B2107" s="3"/>
      <c r="D2107" s="3"/>
      <c r="G2107" s="3"/>
      <c r="I2107" s="3"/>
    </row>
    <row r="2108" spans="2:9" x14ac:dyDescent="0.3">
      <c r="B2108" s="3"/>
      <c r="D2108" s="3"/>
      <c r="G2108" s="3"/>
      <c r="I2108" s="3"/>
    </row>
    <row r="2109" spans="2:9" x14ac:dyDescent="0.3">
      <c r="B2109" s="3"/>
      <c r="D2109" s="3"/>
      <c r="G2109" s="3"/>
      <c r="I2109" s="3"/>
    </row>
    <row r="2110" spans="2:9" x14ac:dyDescent="0.3">
      <c r="B2110" s="3"/>
      <c r="D2110" s="3"/>
      <c r="G2110" s="3"/>
      <c r="I2110" s="3"/>
    </row>
    <row r="2111" spans="2:9" x14ac:dyDescent="0.3">
      <c r="B2111" s="3"/>
      <c r="D2111" s="3"/>
      <c r="G2111" s="3"/>
      <c r="I2111" s="3"/>
    </row>
    <row r="2112" spans="2:9" x14ac:dyDescent="0.3">
      <c r="B2112" s="3"/>
      <c r="D2112" s="3"/>
      <c r="G2112" s="3"/>
      <c r="I2112" s="3"/>
    </row>
    <row r="2113" spans="2:9" x14ac:dyDescent="0.3">
      <c r="B2113" s="3"/>
      <c r="D2113" s="3"/>
      <c r="G2113" s="3"/>
      <c r="I2113" s="3"/>
    </row>
    <row r="2114" spans="2:9" x14ac:dyDescent="0.3">
      <c r="B2114" s="3"/>
      <c r="D2114" s="3"/>
      <c r="G2114" s="3"/>
      <c r="I2114" s="3"/>
    </row>
    <row r="2115" spans="2:9" x14ac:dyDescent="0.3">
      <c r="B2115" s="3"/>
      <c r="D2115" s="3"/>
      <c r="G2115" s="3"/>
      <c r="I2115" s="3"/>
    </row>
    <row r="2116" spans="2:9" x14ac:dyDescent="0.3">
      <c r="B2116" s="3"/>
      <c r="D2116" s="3"/>
      <c r="G2116" s="3"/>
      <c r="I2116" s="3"/>
    </row>
    <row r="2117" spans="2:9" x14ac:dyDescent="0.3">
      <c r="B2117" s="3"/>
      <c r="D2117" s="3"/>
      <c r="G2117" s="3"/>
      <c r="I2117" s="3"/>
    </row>
    <row r="2118" spans="2:9" x14ac:dyDescent="0.3">
      <c r="B2118" s="3"/>
      <c r="D2118" s="3"/>
      <c r="G2118" s="3"/>
      <c r="I2118" s="3"/>
    </row>
    <row r="2119" spans="2:9" x14ac:dyDescent="0.3">
      <c r="B2119" s="3"/>
      <c r="D2119" s="3"/>
      <c r="G2119" s="3"/>
      <c r="I2119" s="3"/>
    </row>
    <row r="2120" spans="2:9" x14ac:dyDescent="0.3">
      <c r="B2120" s="3"/>
      <c r="D2120" s="3"/>
      <c r="G2120" s="3"/>
      <c r="I2120" s="3"/>
    </row>
    <row r="2121" spans="2:9" x14ac:dyDescent="0.3">
      <c r="B2121" s="3"/>
      <c r="D2121" s="3"/>
      <c r="G2121" s="3"/>
      <c r="I2121" s="3"/>
    </row>
    <row r="2122" spans="2:9" x14ac:dyDescent="0.3">
      <c r="B2122" s="3"/>
      <c r="D2122" s="3"/>
      <c r="G2122" s="3"/>
      <c r="I2122" s="3"/>
    </row>
    <row r="2123" spans="2:9" x14ac:dyDescent="0.3">
      <c r="B2123" s="3"/>
      <c r="D2123" s="3"/>
      <c r="G2123" s="3"/>
      <c r="I2123" s="3"/>
    </row>
    <row r="2124" spans="2:9" x14ac:dyDescent="0.3">
      <c r="B2124" s="3"/>
      <c r="D2124" s="3"/>
      <c r="G2124" s="3"/>
      <c r="I2124" s="3"/>
    </row>
    <row r="2125" spans="2:9" x14ac:dyDescent="0.3">
      <c r="B2125" s="3"/>
      <c r="D2125" s="3"/>
      <c r="G2125" s="3"/>
      <c r="I2125" s="3"/>
    </row>
    <row r="2126" spans="2:9" x14ac:dyDescent="0.3">
      <c r="B2126" s="3"/>
      <c r="D2126" s="3"/>
      <c r="G2126" s="3"/>
      <c r="I2126" s="3"/>
    </row>
    <row r="2127" spans="2:9" x14ac:dyDescent="0.3">
      <c r="B2127" s="3"/>
      <c r="D2127" s="3"/>
      <c r="G2127" s="3"/>
      <c r="I2127" s="3"/>
    </row>
    <row r="2128" spans="2:9" x14ac:dyDescent="0.3">
      <c r="B2128" s="3"/>
      <c r="D2128" s="3"/>
      <c r="G2128" s="3"/>
      <c r="I2128" s="3"/>
    </row>
    <row r="2129" spans="2:9" x14ac:dyDescent="0.3">
      <c r="B2129" s="3"/>
      <c r="D2129" s="3"/>
      <c r="G2129" s="3"/>
      <c r="I2129" s="3"/>
    </row>
    <row r="2130" spans="2:9" x14ac:dyDescent="0.3">
      <c r="B2130" s="3"/>
      <c r="D2130" s="3"/>
      <c r="G2130" s="3"/>
      <c r="I2130" s="3"/>
    </row>
    <row r="2131" spans="2:9" x14ac:dyDescent="0.3">
      <c r="B2131" s="3"/>
      <c r="D2131" s="3"/>
      <c r="G2131" s="3"/>
      <c r="I2131" s="3"/>
    </row>
    <row r="2132" spans="2:9" x14ac:dyDescent="0.3">
      <c r="B2132" s="3"/>
      <c r="D2132" s="3"/>
      <c r="G2132" s="3"/>
      <c r="I2132" s="3"/>
    </row>
    <row r="2133" spans="2:9" x14ac:dyDescent="0.3">
      <c r="B2133" s="3"/>
      <c r="D2133" s="3"/>
      <c r="G2133" s="3"/>
      <c r="I2133" s="3"/>
    </row>
    <row r="2134" spans="2:9" x14ac:dyDescent="0.3">
      <c r="B2134" s="3"/>
      <c r="D2134" s="3"/>
      <c r="G2134" s="3"/>
      <c r="I2134" s="3"/>
    </row>
    <row r="2135" spans="2:9" x14ac:dyDescent="0.3">
      <c r="B2135" s="3"/>
      <c r="D2135" s="3"/>
      <c r="G2135" s="3"/>
      <c r="I2135" s="3"/>
    </row>
    <row r="2136" spans="2:9" x14ac:dyDescent="0.3">
      <c r="B2136" s="3"/>
      <c r="D2136" s="3"/>
      <c r="G2136" s="3"/>
      <c r="I2136" s="3"/>
    </row>
    <row r="2137" spans="2:9" x14ac:dyDescent="0.3">
      <c r="B2137" s="3"/>
      <c r="D2137" s="3"/>
      <c r="G2137" s="3"/>
      <c r="I2137" s="3"/>
    </row>
    <row r="2138" spans="2:9" x14ac:dyDescent="0.3">
      <c r="B2138" s="3"/>
      <c r="D2138" s="3"/>
      <c r="G2138" s="3"/>
      <c r="I2138" s="3"/>
    </row>
    <row r="2139" spans="2:9" x14ac:dyDescent="0.3">
      <c r="B2139" s="3"/>
      <c r="D2139" s="3"/>
      <c r="G2139" s="3"/>
      <c r="I2139" s="3"/>
    </row>
    <row r="2140" spans="2:9" x14ac:dyDescent="0.3">
      <c r="B2140" s="3"/>
      <c r="D2140" s="3"/>
      <c r="G2140" s="3"/>
      <c r="I2140" s="3"/>
    </row>
    <row r="2141" spans="2:9" x14ac:dyDescent="0.3">
      <c r="B2141" s="3"/>
      <c r="D2141" s="3"/>
      <c r="G2141" s="3"/>
      <c r="I2141" s="3"/>
    </row>
    <row r="2142" spans="2:9" x14ac:dyDescent="0.3">
      <c r="B2142" s="3"/>
      <c r="D2142" s="3"/>
      <c r="G2142" s="3"/>
      <c r="I2142" s="3"/>
    </row>
    <row r="2143" spans="2:9" x14ac:dyDescent="0.3">
      <c r="B2143" s="3"/>
      <c r="D2143" s="3"/>
      <c r="G2143" s="3"/>
      <c r="I2143" s="3"/>
    </row>
    <row r="2144" spans="2:9" x14ac:dyDescent="0.3">
      <c r="B2144" s="3"/>
      <c r="D2144" s="3"/>
      <c r="G2144" s="3"/>
      <c r="I2144" s="3"/>
    </row>
    <row r="2145" spans="2:9" x14ac:dyDescent="0.3">
      <c r="B2145" s="3"/>
      <c r="D2145" s="3"/>
      <c r="G2145" s="3"/>
      <c r="I2145" s="3"/>
    </row>
    <row r="2146" spans="2:9" x14ac:dyDescent="0.3">
      <c r="B2146" s="3"/>
      <c r="D2146" s="3"/>
      <c r="G2146" s="3"/>
      <c r="I2146" s="3"/>
    </row>
    <row r="2147" spans="2:9" x14ac:dyDescent="0.3">
      <c r="B2147" s="3"/>
      <c r="D2147" s="3"/>
      <c r="G2147" s="3"/>
      <c r="I2147" s="3"/>
    </row>
    <row r="2148" spans="2:9" x14ac:dyDescent="0.3">
      <c r="B2148" s="3"/>
      <c r="D2148" s="3"/>
      <c r="G2148" s="3"/>
      <c r="I2148" s="3"/>
    </row>
    <row r="2149" spans="2:9" x14ac:dyDescent="0.3">
      <c r="B2149" s="3"/>
      <c r="D2149" s="3"/>
      <c r="G2149" s="3"/>
      <c r="I2149" s="3"/>
    </row>
    <row r="2150" spans="2:9" x14ac:dyDescent="0.3">
      <c r="B2150" s="3"/>
      <c r="D2150" s="3"/>
      <c r="G2150" s="3"/>
      <c r="I2150" s="3"/>
    </row>
    <row r="2151" spans="2:9" x14ac:dyDescent="0.3">
      <c r="B2151" s="3"/>
      <c r="D2151" s="3"/>
      <c r="G2151" s="3"/>
      <c r="I2151" s="3"/>
    </row>
    <row r="2152" spans="2:9" x14ac:dyDescent="0.3">
      <c r="B2152" s="3"/>
      <c r="D2152" s="3"/>
      <c r="G2152" s="3"/>
      <c r="I2152" s="3"/>
    </row>
    <row r="2153" spans="2:9" x14ac:dyDescent="0.3">
      <c r="B2153" s="3"/>
      <c r="D2153" s="3"/>
      <c r="G2153" s="3"/>
      <c r="I2153" s="3"/>
    </row>
    <row r="2154" spans="2:9" x14ac:dyDescent="0.3">
      <c r="B2154" s="3"/>
      <c r="D2154" s="3"/>
      <c r="G2154" s="3"/>
      <c r="I2154" s="3"/>
    </row>
    <row r="2155" spans="2:9" x14ac:dyDescent="0.3">
      <c r="B2155" s="3"/>
      <c r="D2155" s="3"/>
      <c r="G2155" s="3"/>
      <c r="I2155" s="3"/>
    </row>
    <row r="2156" spans="2:9" x14ac:dyDescent="0.3">
      <c r="B2156" s="3"/>
      <c r="D2156" s="3"/>
      <c r="G2156" s="3"/>
      <c r="I2156" s="3"/>
    </row>
    <row r="2157" spans="2:9" x14ac:dyDescent="0.3">
      <c r="B2157" s="3"/>
      <c r="D2157" s="3"/>
      <c r="G2157" s="3"/>
      <c r="I2157" s="3"/>
    </row>
    <row r="2158" spans="2:9" x14ac:dyDescent="0.3">
      <c r="B2158" s="3"/>
      <c r="D2158" s="3"/>
      <c r="G2158" s="3"/>
      <c r="I2158" s="3"/>
    </row>
    <row r="2159" spans="2:9" x14ac:dyDescent="0.3">
      <c r="B2159" s="3"/>
      <c r="D2159" s="3"/>
      <c r="G2159" s="3"/>
      <c r="I2159" s="3"/>
    </row>
    <row r="2160" spans="2:9" x14ac:dyDescent="0.3">
      <c r="B2160" s="3"/>
      <c r="D2160" s="3"/>
      <c r="G2160" s="3"/>
      <c r="I2160" s="3"/>
    </row>
    <row r="2161" spans="2:9" x14ac:dyDescent="0.3">
      <c r="B2161" s="3"/>
      <c r="D2161" s="3"/>
      <c r="G2161" s="3"/>
      <c r="I2161" s="3"/>
    </row>
    <row r="2162" spans="2:9" x14ac:dyDescent="0.3">
      <c r="B2162" s="3"/>
      <c r="D2162" s="3"/>
      <c r="G2162" s="3"/>
      <c r="I2162" s="3"/>
    </row>
    <row r="2163" spans="2:9" x14ac:dyDescent="0.3">
      <c r="B2163" s="3"/>
      <c r="D2163" s="3"/>
      <c r="G2163" s="3"/>
      <c r="I2163" s="3"/>
    </row>
    <row r="2164" spans="2:9" x14ac:dyDescent="0.3">
      <c r="B2164" s="3"/>
      <c r="D2164" s="3"/>
      <c r="G2164" s="3"/>
      <c r="I2164" s="3"/>
    </row>
    <row r="2165" spans="2:9" x14ac:dyDescent="0.3">
      <c r="B2165" s="3"/>
      <c r="D2165" s="3"/>
      <c r="G2165" s="3"/>
      <c r="I2165" s="3"/>
    </row>
    <row r="2166" spans="2:9" x14ac:dyDescent="0.3">
      <c r="B2166" s="3"/>
      <c r="D2166" s="3"/>
      <c r="G2166" s="3"/>
      <c r="I2166" s="3"/>
    </row>
    <row r="2167" spans="2:9" x14ac:dyDescent="0.3">
      <c r="B2167" s="3"/>
      <c r="D2167" s="3"/>
      <c r="G2167" s="3"/>
      <c r="I2167" s="3"/>
    </row>
    <row r="2168" spans="2:9" x14ac:dyDescent="0.3">
      <c r="B2168" s="3"/>
      <c r="D2168" s="3"/>
      <c r="G2168" s="3"/>
      <c r="I2168" s="3"/>
    </row>
    <row r="2169" spans="2:9" x14ac:dyDescent="0.3">
      <c r="B2169" s="3"/>
      <c r="D2169" s="3"/>
      <c r="G2169" s="3"/>
      <c r="I2169" s="3"/>
    </row>
    <row r="2170" spans="2:9" x14ac:dyDescent="0.3">
      <c r="B2170" s="3"/>
      <c r="D2170" s="3"/>
      <c r="G2170" s="3"/>
      <c r="I2170" s="3"/>
    </row>
    <row r="2171" spans="2:9" x14ac:dyDescent="0.3">
      <c r="B2171" s="3"/>
      <c r="D2171" s="3"/>
      <c r="G2171" s="3"/>
      <c r="I2171" s="3"/>
    </row>
    <row r="2172" spans="2:9" x14ac:dyDescent="0.3">
      <c r="B2172" s="3"/>
      <c r="D2172" s="3"/>
      <c r="G2172" s="3"/>
      <c r="I2172" s="3"/>
    </row>
    <row r="2173" spans="2:9" x14ac:dyDescent="0.3">
      <c r="B2173" s="3"/>
      <c r="D2173" s="3"/>
      <c r="G2173" s="3"/>
      <c r="I2173" s="3"/>
    </row>
    <row r="2174" spans="2:9" x14ac:dyDescent="0.3">
      <c r="B2174" s="3"/>
      <c r="D2174" s="3"/>
      <c r="G2174" s="3"/>
      <c r="I2174" s="3"/>
    </row>
    <row r="2175" spans="2:9" x14ac:dyDescent="0.3">
      <c r="B2175" s="3"/>
      <c r="D2175" s="3"/>
      <c r="G2175" s="3"/>
      <c r="I2175" s="3"/>
    </row>
    <row r="2176" spans="2:9" x14ac:dyDescent="0.3">
      <c r="B2176" s="3"/>
      <c r="D2176" s="3"/>
      <c r="G2176" s="3"/>
      <c r="I2176" s="3"/>
    </row>
    <row r="2177" spans="2:9" x14ac:dyDescent="0.3">
      <c r="B2177" s="3"/>
      <c r="D2177" s="3"/>
      <c r="G2177" s="3"/>
      <c r="I2177" s="3"/>
    </row>
    <row r="2178" spans="2:9" x14ac:dyDescent="0.3">
      <c r="B2178" s="3"/>
      <c r="D2178" s="3"/>
      <c r="G2178" s="3"/>
      <c r="I2178" s="3"/>
    </row>
    <row r="2179" spans="2:9" x14ac:dyDescent="0.3">
      <c r="B2179" s="3"/>
      <c r="D2179" s="3"/>
      <c r="G2179" s="3"/>
      <c r="I2179" s="3"/>
    </row>
    <row r="2180" spans="2:9" x14ac:dyDescent="0.3">
      <c r="B2180" s="3"/>
      <c r="D2180" s="3"/>
      <c r="G2180" s="3"/>
      <c r="I2180" s="3"/>
    </row>
    <row r="2181" spans="2:9" x14ac:dyDescent="0.3">
      <c r="B2181" s="3"/>
      <c r="D2181" s="3"/>
      <c r="G2181" s="3"/>
      <c r="I2181" s="3"/>
    </row>
    <row r="2182" spans="2:9" x14ac:dyDescent="0.3">
      <c r="B2182" s="3"/>
      <c r="D2182" s="3"/>
      <c r="G2182" s="3"/>
      <c r="I2182" s="3"/>
    </row>
    <row r="2183" spans="2:9" x14ac:dyDescent="0.3">
      <c r="B2183" s="3"/>
      <c r="D2183" s="3"/>
      <c r="G2183" s="3"/>
      <c r="I2183" s="3"/>
    </row>
    <row r="2184" spans="2:9" x14ac:dyDescent="0.3">
      <c r="B2184" s="3"/>
      <c r="D2184" s="3"/>
      <c r="G2184" s="3"/>
      <c r="I2184" s="3"/>
    </row>
    <row r="2185" spans="2:9" x14ac:dyDescent="0.3">
      <c r="B2185" s="3"/>
      <c r="D2185" s="3"/>
      <c r="G2185" s="3"/>
      <c r="I2185" s="3"/>
    </row>
    <row r="2186" spans="2:9" x14ac:dyDescent="0.3">
      <c r="B2186" s="3"/>
      <c r="D2186" s="3"/>
      <c r="G2186" s="3"/>
      <c r="I2186" s="3"/>
    </row>
    <row r="2187" spans="2:9" x14ac:dyDescent="0.3">
      <c r="B2187" s="3"/>
      <c r="D2187" s="3"/>
      <c r="G2187" s="3"/>
      <c r="I2187" s="3"/>
    </row>
    <row r="2188" spans="2:9" x14ac:dyDescent="0.3">
      <c r="B2188" s="3"/>
      <c r="D2188" s="3"/>
      <c r="G2188" s="3"/>
      <c r="I2188" s="3"/>
    </row>
    <row r="2189" spans="2:9" x14ac:dyDescent="0.3">
      <c r="B2189" s="3"/>
      <c r="D2189" s="3"/>
      <c r="G2189" s="3"/>
      <c r="I2189" s="3"/>
    </row>
    <row r="2190" spans="2:9" x14ac:dyDescent="0.3">
      <c r="B2190" s="3"/>
      <c r="D2190" s="3"/>
      <c r="G2190" s="3"/>
      <c r="I2190" s="3"/>
    </row>
    <row r="2191" spans="2:9" x14ac:dyDescent="0.3">
      <c r="B2191" s="3"/>
      <c r="D2191" s="3"/>
      <c r="G2191" s="3"/>
      <c r="I2191" s="3"/>
    </row>
    <row r="2192" spans="2:9" x14ac:dyDescent="0.3">
      <c r="B2192" s="3"/>
      <c r="D2192" s="3"/>
      <c r="G2192" s="3"/>
      <c r="I2192" s="3"/>
    </row>
    <row r="2193" spans="2:9" x14ac:dyDescent="0.3">
      <c r="B2193" s="3"/>
      <c r="D2193" s="3"/>
      <c r="G2193" s="3"/>
      <c r="I2193" s="3"/>
    </row>
    <row r="2194" spans="2:9" x14ac:dyDescent="0.3">
      <c r="B2194" s="3"/>
      <c r="D2194" s="3"/>
      <c r="G2194" s="3"/>
      <c r="I2194" s="3"/>
    </row>
    <row r="2195" spans="2:9" x14ac:dyDescent="0.3">
      <c r="B2195" s="3"/>
      <c r="D2195" s="3"/>
      <c r="G2195" s="3"/>
      <c r="I2195" s="3"/>
    </row>
    <row r="2196" spans="2:9" x14ac:dyDescent="0.3">
      <c r="B2196" s="3"/>
      <c r="D2196" s="3"/>
      <c r="G2196" s="3"/>
      <c r="I2196" s="3"/>
    </row>
    <row r="2197" spans="2:9" x14ac:dyDescent="0.3">
      <c r="B2197" s="3"/>
      <c r="D2197" s="3"/>
      <c r="G2197" s="3"/>
      <c r="I2197" s="3"/>
    </row>
    <row r="2198" spans="2:9" x14ac:dyDescent="0.3">
      <c r="B2198" s="3"/>
      <c r="D2198" s="3"/>
      <c r="G2198" s="3"/>
      <c r="I2198" s="3"/>
    </row>
    <row r="2199" spans="2:9" x14ac:dyDescent="0.3">
      <c r="B2199" s="3"/>
      <c r="D2199" s="3"/>
      <c r="G2199" s="3"/>
      <c r="I2199" s="3"/>
    </row>
    <row r="2200" spans="2:9" x14ac:dyDescent="0.3">
      <c r="B2200" s="3"/>
      <c r="D2200" s="3"/>
      <c r="G2200" s="3"/>
      <c r="I2200" s="3"/>
    </row>
    <row r="2201" spans="2:9" x14ac:dyDescent="0.3">
      <c r="B2201" s="3"/>
      <c r="D2201" s="3"/>
      <c r="G2201" s="3"/>
      <c r="I2201" s="3"/>
    </row>
    <row r="2202" spans="2:9" x14ac:dyDescent="0.3">
      <c r="B2202" s="3"/>
      <c r="D2202" s="3"/>
      <c r="G2202" s="3"/>
      <c r="I2202" s="3"/>
    </row>
    <row r="2203" spans="2:9" x14ac:dyDescent="0.3">
      <c r="B2203" s="3"/>
      <c r="D2203" s="3"/>
      <c r="G2203" s="3"/>
      <c r="I2203" s="3"/>
    </row>
    <row r="2204" spans="2:9" x14ac:dyDescent="0.3">
      <c r="B2204" s="3"/>
      <c r="D2204" s="3"/>
      <c r="G2204" s="3"/>
      <c r="I2204" s="3"/>
    </row>
    <row r="2205" spans="2:9" x14ac:dyDescent="0.3">
      <c r="B2205" s="3"/>
      <c r="D2205" s="3"/>
      <c r="G2205" s="3"/>
      <c r="I2205" s="3"/>
    </row>
    <row r="2206" spans="2:9" x14ac:dyDescent="0.3">
      <c r="B2206" s="3"/>
      <c r="D2206" s="3"/>
      <c r="G2206" s="3"/>
      <c r="I2206" s="3"/>
    </row>
    <row r="2207" spans="2:9" x14ac:dyDescent="0.3">
      <c r="B2207" s="3"/>
      <c r="D2207" s="3"/>
      <c r="G2207" s="3"/>
      <c r="I2207" s="3"/>
    </row>
    <row r="2208" spans="2:9" x14ac:dyDescent="0.3">
      <c r="B2208" s="3"/>
      <c r="D2208" s="3"/>
      <c r="G2208" s="3"/>
      <c r="I2208" s="3"/>
    </row>
    <row r="2209" spans="2:9" x14ac:dyDescent="0.3">
      <c r="B2209" s="3"/>
      <c r="D2209" s="3"/>
      <c r="G2209" s="3"/>
      <c r="I2209" s="3"/>
    </row>
    <row r="2210" spans="2:9" x14ac:dyDescent="0.3">
      <c r="B2210" s="3"/>
      <c r="D2210" s="3"/>
      <c r="G2210" s="3"/>
      <c r="I2210" s="3"/>
    </row>
    <row r="2211" spans="2:9" x14ac:dyDescent="0.3">
      <c r="B2211" s="3"/>
      <c r="D2211" s="3"/>
      <c r="G2211" s="3"/>
      <c r="I2211" s="3"/>
    </row>
    <row r="2212" spans="2:9" x14ac:dyDescent="0.3">
      <c r="B2212" s="3"/>
      <c r="D2212" s="3"/>
      <c r="G2212" s="3"/>
      <c r="I2212" s="3"/>
    </row>
    <row r="2213" spans="2:9" x14ac:dyDescent="0.3">
      <c r="B2213" s="3"/>
      <c r="D2213" s="3"/>
      <c r="G2213" s="3"/>
      <c r="I2213" s="3"/>
    </row>
    <row r="2214" spans="2:9" x14ac:dyDescent="0.3">
      <c r="B2214" s="3"/>
      <c r="D2214" s="3"/>
      <c r="G2214" s="3"/>
      <c r="I2214" s="3"/>
    </row>
    <row r="2215" spans="2:9" x14ac:dyDescent="0.3">
      <c r="B2215" s="3"/>
      <c r="D2215" s="3"/>
      <c r="G2215" s="3"/>
      <c r="I2215" s="3"/>
    </row>
    <row r="2216" spans="2:9" x14ac:dyDescent="0.3">
      <c r="B2216" s="3"/>
      <c r="D2216" s="3"/>
      <c r="G2216" s="3"/>
      <c r="I2216" s="3"/>
    </row>
    <row r="2217" spans="2:9" x14ac:dyDescent="0.3">
      <c r="B2217" s="3"/>
      <c r="D2217" s="3"/>
      <c r="G2217" s="3"/>
      <c r="I2217" s="3"/>
    </row>
    <row r="2218" spans="2:9" x14ac:dyDescent="0.3">
      <c r="B2218" s="3"/>
      <c r="D2218" s="3"/>
      <c r="G2218" s="3"/>
      <c r="I2218" s="3"/>
    </row>
    <row r="2219" spans="2:9" x14ac:dyDescent="0.3">
      <c r="B2219" s="3"/>
      <c r="D2219" s="3"/>
      <c r="G2219" s="3"/>
      <c r="I2219" s="3"/>
    </row>
    <row r="2220" spans="2:9" x14ac:dyDescent="0.3">
      <c r="B2220" s="3"/>
      <c r="D2220" s="3"/>
      <c r="G2220" s="3"/>
      <c r="I2220" s="3"/>
    </row>
    <row r="2221" spans="2:9" x14ac:dyDescent="0.3">
      <c r="B2221" s="3"/>
      <c r="D2221" s="3"/>
      <c r="G2221" s="3"/>
      <c r="I2221" s="3"/>
    </row>
    <row r="2222" spans="2:9" x14ac:dyDescent="0.3">
      <c r="B2222" s="3"/>
      <c r="D2222" s="3"/>
      <c r="G2222" s="3"/>
      <c r="I2222" s="3"/>
    </row>
    <row r="2223" spans="2:9" x14ac:dyDescent="0.3">
      <c r="B2223" s="3"/>
      <c r="D2223" s="3"/>
      <c r="G2223" s="3"/>
      <c r="I2223" s="3"/>
    </row>
    <row r="2224" spans="2:9" x14ac:dyDescent="0.3">
      <c r="B2224" s="3"/>
      <c r="D2224" s="3"/>
      <c r="G2224" s="3"/>
      <c r="I2224" s="3"/>
    </row>
    <row r="2225" spans="2:9" x14ac:dyDescent="0.3">
      <c r="B2225" s="3"/>
      <c r="D2225" s="3"/>
      <c r="G2225" s="3"/>
      <c r="I2225" s="3"/>
    </row>
    <row r="2226" spans="2:9" x14ac:dyDescent="0.3">
      <c r="B2226" s="3"/>
      <c r="D2226" s="3"/>
      <c r="G2226" s="3"/>
      <c r="I2226" s="3"/>
    </row>
    <row r="2227" spans="2:9" x14ac:dyDescent="0.3">
      <c r="B2227" s="3"/>
      <c r="D2227" s="3"/>
      <c r="G2227" s="3"/>
      <c r="I2227" s="3"/>
    </row>
    <row r="2228" spans="2:9" x14ac:dyDescent="0.3">
      <c r="B2228" s="3"/>
      <c r="D2228" s="3"/>
      <c r="G2228" s="3"/>
      <c r="I2228" s="3"/>
    </row>
    <row r="2229" spans="2:9" x14ac:dyDescent="0.3">
      <c r="B2229" s="3"/>
      <c r="D2229" s="3"/>
      <c r="G2229" s="3"/>
      <c r="I2229" s="3"/>
    </row>
    <row r="2230" spans="2:9" x14ac:dyDescent="0.3">
      <c r="B2230" s="3"/>
      <c r="D2230" s="3"/>
      <c r="G2230" s="3"/>
      <c r="I2230" s="3"/>
    </row>
    <row r="2231" spans="2:9" x14ac:dyDescent="0.3">
      <c r="B2231" s="3"/>
      <c r="D2231" s="3"/>
      <c r="G2231" s="3"/>
      <c r="I2231" s="3"/>
    </row>
    <row r="2232" spans="2:9" x14ac:dyDescent="0.3">
      <c r="B2232" s="3"/>
      <c r="D2232" s="3"/>
      <c r="G2232" s="3"/>
      <c r="I2232" s="3"/>
    </row>
    <row r="2233" spans="2:9" x14ac:dyDescent="0.3">
      <c r="B2233" s="3"/>
      <c r="D2233" s="3"/>
      <c r="G2233" s="3"/>
      <c r="I2233" s="3"/>
    </row>
    <row r="2234" spans="2:9" x14ac:dyDescent="0.3">
      <c r="B2234" s="3"/>
      <c r="D2234" s="3"/>
      <c r="G2234" s="3"/>
      <c r="I2234" s="3"/>
    </row>
    <row r="2235" spans="2:9" x14ac:dyDescent="0.3">
      <c r="B2235" s="3"/>
      <c r="D2235" s="3"/>
      <c r="G2235" s="3"/>
      <c r="I2235" s="3"/>
    </row>
    <row r="2236" spans="2:9" x14ac:dyDescent="0.3">
      <c r="B2236" s="3"/>
      <c r="D2236" s="3"/>
      <c r="G2236" s="3"/>
      <c r="I2236" s="3"/>
    </row>
    <row r="2237" spans="2:9" x14ac:dyDescent="0.3">
      <c r="B2237" s="3"/>
      <c r="D2237" s="3"/>
      <c r="G2237" s="3"/>
      <c r="I2237" s="3"/>
    </row>
    <row r="2238" spans="2:9" x14ac:dyDescent="0.3">
      <c r="B2238" s="3"/>
      <c r="D2238" s="3"/>
      <c r="G2238" s="3"/>
      <c r="I2238" s="3"/>
    </row>
    <row r="2239" spans="2:9" x14ac:dyDescent="0.3">
      <c r="B2239" s="3"/>
      <c r="D2239" s="3"/>
      <c r="G2239" s="3"/>
      <c r="I2239" s="3"/>
    </row>
    <row r="2240" spans="2:9" x14ac:dyDescent="0.3">
      <c r="B2240" s="3"/>
      <c r="D2240" s="3"/>
      <c r="G2240" s="3"/>
      <c r="I2240" s="3"/>
    </row>
    <row r="2241" spans="2:9" x14ac:dyDescent="0.3">
      <c r="B2241" s="3"/>
      <c r="D2241" s="3"/>
      <c r="G2241" s="3"/>
      <c r="I2241" s="3"/>
    </row>
    <row r="2242" spans="2:9" x14ac:dyDescent="0.3">
      <c r="B2242" s="3"/>
      <c r="D2242" s="3"/>
      <c r="G2242" s="3"/>
      <c r="I2242" s="3"/>
    </row>
    <row r="2243" spans="2:9" x14ac:dyDescent="0.3">
      <c r="B2243" s="3"/>
      <c r="D2243" s="3"/>
      <c r="G2243" s="3"/>
      <c r="I2243" s="3"/>
    </row>
    <row r="2244" spans="2:9" x14ac:dyDescent="0.3">
      <c r="B2244" s="3"/>
      <c r="D2244" s="3"/>
      <c r="G2244" s="3"/>
      <c r="I2244" s="3"/>
    </row>
    <row r="2245" spans="2:9" x14ac:dyDescent="0.3">
      <c r="B2245" s="3"/>
      <c r="D2245" s="3"/>
      <c r="G2245" s="3"/>
      <c r="I2245" s="3"/>
    </row>
    <row r="2246" spans="2:9" x14ac:dyDescent="0.3">
      <c r="B2246" s="3"/>
      <c r="D2246" s="3"/>
      <c r="G2246" s="3"/>
      <c r="I2246" s="3"/>
    </row>
    <row r="2247" spans="2:9" x14ac:dyDescent="0.3">
      <c r="B2247" s="3"/>
      <c r="D2247" s="3"/>
      <c r="G2247" s="3"/>
      <c r="I2247" s="3"/>
    </row>
    <row r="2248" spans="2:9" x14ac:dyDescent="0.3">
      <c r="B2248" s="3"/>
      <c r="D2248" s="3"/>
      <c r="G2248" s="3"/>
      <c r="I2248" s="3"/>
    </row>
    <row r="2249" spans="2:9" x14ac:dyDescent="0.3">
      <c r="B2249" s="3"/>
      <c r="D2249" s="3"/>
      <c r="G2249" s="3"/>
      <c r="I2249" s="3"/>
    </row>
    <row r="2250" spans="2:9" x14ac:dyDescent="0.3">
      <c r="B2250" s="3"/>
      <c r="D2250" s="3"/>
      <c r="G2250" s="3"/>
      <c r="I2250" s="3"/>
    </row>
    <row r="2251" spans="2:9" x14ac:dyDescent="0.3">
      <c r="B2251" s="3"/>
      <c r="D2251" s="3"/>
      <c r="G2251" s="3"/>
      <c r="I2251" s="3"/>
    </row>
    <row r="2252" spans="2:9" x14ac:dyDescent="0.3">
      <c r="B2252" s="3"/>
      <c r="D2252" s="3"/>
      <c r="G2252" s="3"/>
      <c r="I2252" s="3"/>
    </row>
    <row r="2253" spans="2:9" x14ac:dyDescent="0.3">
      <c r="B2253" s="3"/>
      <c r="D2253" s="3"/>
      <c r="G2253" s="3"/>
      <c r="I2253" s="3"/>
    </row>
    <row r="2254" spans="2:9" x14ac:dyDescent="0.3">
      <c r="B2254" s="3"/>
      <c r="D2254" s="3"/>
      <c r="G2254" s="3"/>
      <c r="I2254" s="3"/>
    </row>
    <row r="2255" spans="2:9" x14ac:dyDescent="0.3">
      <c r="B2255" s="3"/>
      <c r="D2255" s="3"/>
      <c r="G2255" s="3"/>
      <c r="I2255" s="3"/>
    </row>
    <row r="2256" spans="2:9" x14ac:dyDescent="0.3">
      <c r="B2256" s="3"/>
      <c r="D2256" s="3"/>
      <c r="G2256" s="3"/>
      <c r="I2256" s="3"/>
    </row>
    <row r="2257" spans="2:9" x14ac:dyDescent="0.3">
      <c r="B2257" s="3"/>
      <c r="D2257" s="3"/>
      <c r="G2257" s="3"/>
      <c r="I2257" s="3"/>
    </row>
    <row r="2258" spans="2:9" x14ac:dyDescent="0.3">
      <c r="B2258" s="3"/>
      <c r="D2258" s="3"/>
      <c r="G2258" s="3"/>
      <c r="I2258" s="3"/>
    </row>
    <row r="2259" spans="2:9" x14ac:dyDescent="0.3">
      <c r="B2259" s="3"/>
      <c r="D2259" s="3"/>
      <c r="G2259" s="3"/>
      <c r="I2259" s="3"/>
    </row>
    <row r="2260" spans="2:9" x14ac:dyDescent="0.3">
      <c r="B2260" s="3"/>
      <c r="D2260" s="3"/>
      <c r="G2260" s="3"/>
      <c r="I2260" s="3"/>
    </row>
    <row r="2261" spans="2:9" x14ac:dyDescent="0.3">
      <c r="B2261" s="3"/>
      <c r="D2261" s="3"/>
      <c r="G2261" s="3"/>
      <c r="I2261" s="3"/>
    </row>
    <row r="2262" spans="2:9" x14ac:dyDescent="0.3">
      <c r="B2262" s="3"/>
      <c r="D2262" s="3"/>
      <c r="G2262" s="3"/>
      <c r="I2262" s="3"/>
    </row>
    <row r="2263" spans="2:9" x14ac:dyDescent="0.3">
      <c r="B2263" s="3"/>
      <c r="D2263" s="3"/>
      <c r="G2263" s="3"/>
      <c r="I2263" s="3"/>
    </row>
    <row r="2264" spans="2:9" x14ac:dyDescent="0.3">
      <c r="B2264" s="3"/>
      <c r="D2264" s="3"/>
      <c r="G2264" s="3"/>
      <c r="I2264" s="3"/>
    </row>
    <row r="2265" spans="2:9" x14ac:dyDescent="0.3">
      <c r="B2265" s="3"/>
      <c r="D2265" s="3"/>
      <c r="G2265" s="3"/>
      <c r="I2265" s="3"/>
    </row>
    <row r="2266" spans="2:9" x14ac:dyDescent="0.3">
      <c r="B2266" s="3"/>
      <c r="D2266" s="3"/>
      <c r="G2266" s="3"/>
      <c r="I2266" s="3"/>
    </row>
    <row r="2267" spans="2:9" x14ac:dyDescent="0.3">
      <c r="B2267" s="3"/>
      <c r="D2267" s="3"/>
      <c r="G2267" s="3"/>
      <c r="I2267" s="3"/>
    </row>
    <row r="2268" spans="2:9" x14ac:dyDescent="0.3">
      <c r="B2268" s="3"/>
      <c r="D2268" s="3"/>
      <c r="G2268" s="3"/>
      <c r="I2268" s="3"/>
    </row>
    <row r="2269" spans="2:9" x14ac:dyDescent="0.3">
      <c r="B2269" s="3"/>
      <c r="D2269" s="3"/>
      <c r="G2269" s="3"/>
      <c r="I2269" s="3"/>
    </row>
    <row r="2270" spans="2:9" x14ac:dyDescent="0.3">
      <c r="B2270" s="3"/>
      <c r="D2270" s="3"/>
      <c r="G2270" s="3"/>
      <c r="I2270" s="3"/>
    </row>
    <row r="2271" spans="2:9" x14ac:dyDescent="0.3">
      <c r="B2271" s="3"/>
      <c r="D2271" s="3"/>
      <c r="G2271" s="3"/>
      <c r="I2271" s="3"/>
    </row>
    <row r="2272" spans="2:9" x14ac:dyDescent="0.3">
      <c r="B2272" s="3"/>
      <c r="D2272" s="3"/>
      <c r="G2272" s="3"/>
      <c r="I2272" s="3"/>
    </row>
    <row r="2273" spans="2:9" x14ac:dyDescent="0.3">
      <c r="B2273" s="3"/>
      <c r="D2273" s="3"/>
      <c r="G2273" s="3"/>
      <c r="I2273" s="3"/>
    </row>
    <row r="2274" spans="2:9" x14ac:dyDescent="0.3">
      <c r="B2274" s="3"/>
      <c r="D2274" s="3"/>
      <c r="G2274" s="3"/>
      <c r="I2274" s="3"/>
    </row>
    <row r="2275" spans="2:9" x14ac:dyDescent="0.3">
      <c r="B2275" s="3"/>
      <c r="D2275" s="3"/>
      <c r="G2275" s="3"/>
      <c r="I2275" s="3"/>
    </row>
    <row r="2276" spans="2:9" x14ac:dyDescent="0.3">
      <c r="B2276" s="3"/>
      <c r="D2276" s="3"/>
      <c r="G2276" s="3"/>
      <c r="I2276" s="3"/>
    </row>
    <row r="2277" spans="2:9" x14ac:dyDescent="0.3">
      <c r="B2277" s="3"/>
      <c r="D2277" s="3"/>
      <c r="G2277" s="3"/>
      <c r="I2277" s="3"/>
    </row>
    <row r="2278" spans="2:9" x14ac:dyDescent="0.3">
      <c r="B2278" s="3"/>
      <c r="D2278" s="3"/>
      <c r="G2278" s="3"/>
      <c r="I2278" s="3"/>
    </row>
    <row r="2279" spans="2:9" x14ac:dyDescent="0.3">
      <c r="B2279" s="3"/>
      <c r="D2279" s="3"/>
      <c r="G2279" s="3"/>
      <c r="I2279" s="3"/>
    </row>
    <row r="2280" spans="2:9" x14ac:dyDescent="0.3">
      <c r="B2280" s="3"/>
      <c r="D2280" s="3"/>
      <c r="G2280" s="3"/>
      <c r="I2280" s="3"/>
    </row>
    <row r="2281" spans="2:9" x14ac:dyDescent="0.3">
      <c r="B2281" s="3"/>
      <c r="D2281" s="3"/>
      <c r="G2281" s="3"/>
      <c r="I2281" s="3"/>
    </row>
    <row r="2282" spans="2:9" x14ac:dyDescent="0.3">
      <c r="B2282" s="3"/>
      <c r="D2282" s="3"/>
      <c r="G2282" s="3"/>
      <c r="I2282" s="3"/>
    </row>
    <row r="2283" spans="2:9" x14ac:dyDescent="0.3">
      <c r="B2283" s="3"/>
      <c r="D2283" s="3"/>
      <c r="G2283" s="3"/>
      <c r="I2283" s="3"/>
    </row>
    <row r="2284" spans="2:9" x14ac:dyDescent="0.3">
      <c r="B2284" s="3"/>
      <c r="D2284" s="3"/>
      <c r="G2284" s="3"/>
      <c r="I2284" s="3"/>
    </row>
    <row r="2285" spans="2:9" x14ac:dyDescent="0.3">
      <c r="B2285" s="3"/>
      <c r="D2285" s="3"/>
      <c r="G2285" s="3"/>
      <c r="I2285" s="3"/>
    </row>
    <row r="2286" spans="2:9" x14ac:dyDescent="0.3">
      <c r="B2286" s="3"/>
      <c r="D2286" s="3"/>
      <c r="G2286" s="3"/>
      <c r="I2286" s="3"/>
    </row>
    <row r="2287" spans="2:9" x14ac:dyDescent="0.3">
      <c r="B2287" s="3"/>
      <c r="D2287" s="3"/>
      <c r="G2287" s="3"/>
      <c r="I2287" s="3"/>
    </row>
    <row r="2288" spans="2:9" x14ac:dyDescent="0.3">
      <c r="B2288" s="3"/>
      <c r="D2288" s="3"/>
      <c r="G2288" s="3"/>
      <c r="I2288" s="3"/>
    </row>
    <row r="2289" spans="2:9" x14ac:dyDescent="0.3">
      <c r="B2289" s="3"/>
      <c r="D2289" s="3"/>
      <c r="G2289" s="3"/>
      <c r="I2289" s="3"/>
    </row>
    <row r="2290" spans="2:9" x14ac:dyDescent="0.3">
      <c r="B2290" s="3"/>
      <c r="D2290" s="3"/>
      <c r="G2290" s="3"/>
      <c r="I2290" s="3"/>
    </row>
    <row r="2291" spans="2:9" x14ac:dyDescent="0.3">
      <c r="B2291" s="3"/>
      <c r="D2291" s="3"/>
      <c r="G2291" s="3"/>
      <c r="I2291" s="3"/>
    </row>
    <row r="2292" spans="2:9" x14ac:dyDescent="0.3">
      <c r="B2292" s="3"/>
      <c r="D2292" s="3"/>
      <c r="G2292" s="3"/>
      <c r="I2292" s="3"/>
    </row>
    <row r="2293" spans="2:9" x14ac:dyDescent="0.3">
      <c r="B2293" s="3"/>
      <c r="D2293" s="3"/>
      <c r="G2293" s="3"/>
      <c r="I2293" s="3"/>
    </row>
    <row r="2294" spans="2:9" x14ac:dyDescent="0.3">
      <c r="B2294" s="3"/>
      <c r="D2294" s="3"/>
      <c r="G2294" s="3"/>
      <c r="I2294" s="3"/>
    </row>
    <row r="2295" spans="2:9" x14ac:dyDescent="0.3">
      <c r="B2295" s="3"/>
      <c r="D2295" s="3"/>
      <c r="G2295" s="3"/>
      <c r="I2295" s="3"/>
    </row>
    <row r="2296" spans="2:9" x14ac:dyDescent="0.3">
      <c r="B2296" s="3"/>
      <c r="D2296" s="3"/>
      <c r="G2296" s="3"/>
      <c r="I2296" s="3"/>
    </row>
    <row r="2297" spans="2:9" x14ac:dyDescent="0.3">
      <c r="B2297" s="3"/>
      <c r="D2297" s="3"/>
      <c r="G2297" s="3"/>
      <c r="I2297" s="3"/>
    </row>
    <row r="2298" spans="2:9" x14ac:dyDescent="0.3">
      <c r="B2298" s="3"/>
      <c r="D2298" s="3"/>
      <c r="G2298" s="3"/>
      <c r="I2298" s="3"/>
    </row>
    <row r="2299" spans="2:9" x14ac:dyDescent="0.3">
      <c r="B2299" s="3"/>
      <c r="D2299" s="3"/>
      <c r="G2299" s="3"/>
      <c r="I2299" s="3"/>
    </row>
    <row r="2300" spans="2:9" x14ac:dyDescent="0.3">
      <c r="B2300" s="3"/>
      <c r="D2300" s="3"/>
      <c r="G2300" s="3"/>
      <c r="I2300" s="3"/>
    </row>
    <row r="2301" spans="2:9" x14ac:dyDescent="0.3">
      <c r="B2301" s="3"/>
      <c r="D2301" s="3"/>
      <c r="G2301" s="3"/>
      <c r="I2301" s="3"/>
    </row>
    <row r="2302" spans="2:9" x14ac:dyDescent="0.3">
      <c r="B2302" s="3"/>
      <c r="D2302" s="3"/>
      <c r="G2302" s="3"/>
      <c r="I2302" s="3"/>
    </row>
    <row r="2303" spans="2:9" x14ac:dyDescent="0.3">
      <c r="B2303" s="3"/>
      <c r="D2303" s="3"/>
      <c r="G2303" s="3"/>
      <c r="I2303" s="3"/>
    </row>
    <row r="2304" spans="2:9" x14ac:dyDescent="0.3">
      <c r="B2304" s="3"/>
      <c r="D2304" s="3"/>
      <c r="G2304" s="3"/>
      <c r="I2304" s="3"/>
    </row>
    <row r="2305" spans="2:9" x14ac:dyDescent="0.3">
      <c r="B2305" s="3"/>
      <c r="D2305" s="3"/>
      <c r="G2305" s="3"/>
      <c r="I2305" s="3"/>
    </row>
    <row r="2306" spans="2:9" x14ac:dyDescent="0.3">
      <c r="B2306" s="3"/>
      <c r="D2306" s="3"/>
      <c r="G2306" s="3"/>
      <c r="I2306" s="3"/>
    </row>
    <row r="2307" spans="2:9" x14ac:dyDescent="0.3">
      <c r="B2307" s="3"/>
      <c r="D2307" s="3"/>
      <c r="G2307" s="3"/>
      <c r="I2307" s="3"/>
    </row>
    <row r="2308" spans="2:9" x14ac:dyDescent="0.3">
      <c r="B2308" s="3"/>
      <c r="D2308" s="3"/>
      <c r="G2308" s="3"/>
      <c r="I2308" s="3"/>
    </row>
    <row r="2309" spans="2:9" x14ac:dyDescent="0.3">
      <c r="B2309" s="3"/>
      <c r="D2309" s="3"/>
      <c r="G2309" s="3"/>
      <c r="I2309" s="3"/>
    </row>
    <row r="2310" spans="2:9" x14ac:dyDescent="0.3">
      <c r="B2310" s="3"/>
      <c r="D2310" s="3"/>
      <c r="G2310" s="3"/>
      <c r="I2310" s="3"/>
    </row>
    <row r="2311" spans="2:9" x14ac:dyDescent="0.3">
      <c r="B2311" s="3"/>
      <c r="D2311" s="3"/>
      <c r="G2311" s="3"/>
      <c r="I2311" s="3"/>
    </row>
    <row r="2312" spans="2:9" x14ac:dyDescent="0.3">
      <c r="B2312" s="3"/>
      <c r="D2312" s="3"/>
      <c r="G2312" s="3"/>
      <c r="I2312" s="3"/>
    </row>
    <row r="2313" spans="2:9" x14ac:dyDescent="0.3">
      <c r="B2313" s="3"/>
      <c r="D2313" s="3"/>
      <c r="G2313" s="3"/>
      <c r="I2313" s="3"/>
    </row>
    <row r="2314" spans="2:9" x14ac:dyDescent="0.3">
      <c r="B2314" s="3"/>
      <c r="D2314" s="3"/>
      <c r="G2314" s="3"/>
      <c r="I2314" s="3"/>
    </row>
    <row r="2315" spans="2:9" x14ac:dyDescent="0.3">
      <c r="B2315" s="3"/>
      <c r="D2315" s="3"/>
      <c r="G2315" s="3"/>
      <c r="I2315" s="3"/>
    </row>
    <row r="2316" spans="2:9" x14ac:dyDescent="0.3">
      <c r="B2316" s="3"/>
      <c r="D2316" s="3"/>
      <c r="G2316" s="3"/>
      <c r="I2316" s="3"/>
    </row>
    <row r="2317" spans="2:9" x14ac:dyDescent="0.3">
      <c r="B2317" s="3"/>
      <c r="D2317" s="3"/>
      <c r="G2317" s="3"/>
      <c r="I2317" s="3"/>
    </row>
    <row r="2318" spans="2:9" x14ac:dyDescent="0.3">
      <c r="B2318" s="3"/>
      <c r="D2318" s="3"/>
      <c r="G2318" s="3"/>
      <c r="I2318" s="3"/>
    </row>
    <row r="2319" spans="2:9" x14ac:dyDescent="0.3">
      <c r="B2319" s="3"/>
      <c r="D2319" s="3"/>
      <c r="G2319" s="3"/>
      <c r="I2319" s="3"/>
    </row>
    <row r="2320" spans="2:9" x14ac:dyDescent="0.3">
      <c r="B2320" s="3"/>
      <c r="D2320" s="3"/>
      <c r="G2320" s="3"/>
      <c r="I2320" s="3"/>
    </row>
    <row r="2321" spans="2:9" x14ac:dyDescent="0.3">
      <c r="B2321" s="3"/>
      <c r="D2321" s="3"/>
      <c r="G2321" s="3"/>
      <c r="I2321" s="3"/>
    </row>
    <row r="2322" spans="2:9" x14ac:dyDescent="0.3">
      <c r="B2322" s="3"/>
      <c r="D2322" s="3"/>
      <c r="G2322" s="3"/>
      <c r="I2322" s="3"/>
    </row>
    <row r="2323" spans="2:9" x14ac:dyDescent="0.3">
      <c r="B2323" s="3"/>
      <c r="D2323" s="3"/>
      <c r="G2323" s="3"/>
      <c r="I2323" s="3"/>
    </row>
    <row r="2324" spans="2:9" x14ac:dyDescent="0.3">
      <c r="B2324" s="3"/>
      <c r="D2324" s="3"/>
      <c r="G2324" s="3"/>
      <c r="I2324" s="3"/>
    </row>
    <row r="2325" spans="2:9" x14ac:dyDescent="0.3">
      <c r="B2325" s="3"/>
      <c r="D2325" s="3"/>
      <c r="G2325" s="3"/>
      <c r="I2325" s="3"/>
    </row>
    <row r="2326" spans="2:9" x14ac:dyDescent="0.3">
      <c r="B2326" s="3"/>
      <c r="D2326" s="3"/>
      <c r="G2326" s="3"/>
      <c r="I2326" s="3"/>
    </row>
    <row r="2327" spans="2:9" x14ac:dyDescent="0.3">
      <c r="B2327" s="3"/>
      <c r="D2327" s="3"/>
      <c r="G2327" s="3"/>
      <c r="I2327" s="3"/>
    </row>
    <row r="2328" spans="2:9" x14ac:dyDescent="0.3">
      <c r="B2328" s="3"/>
      <c r="D2328" s="3"/>
      <c r="G2328" s="3"/>
      <c r="I2328" s="3"/>
    </row>
    <row r="2329" spans="2:9" x14ac:dyDescent="0.3">
      <c r="B2329" s="3"/>
      <c r="D2329" s="3"/>
      <c r="G2329" s="3"/>
      <c r="I2329" s="3"/>
    </row>
    <row r="2330" spans="2:9" x14ac:dyDescent="0.3">
      <c r="B2330" s="3"/>
      <c r="D2330" s="3"/>
      <c r="G2330" s="3"/>
      <c r="I2330" s="3"/>
    </row>
    <row r="2331" spans="2:9" x14ac:dyDescent="0.3">
      <c r="B2331" s="3"/>
      <c r="D2331" s="3"/>
      <c r="G2331" s="3"/>
      <c r="I2331" s="3"/>
    </row>
    <row r="2332" spans="2:9" x14ac:dyDescent="0.3">
      <c r="B2332" s="3"/>
      <c r="D2332" s="3"/>
      <c r="G2332" s="3"/>
      <c r="I2332" s="3"/>
    </row>
    <row r="2333" spans="2:9" x14ac:dyDescent="0.3">
      <c r="B2333" s="3"/>
      <c r="D2333" s="3"/>
      <c r="G2333" s="3"/>
      <c r="I2333" s="3"/>
    </row>
    <row r="2334" spans="2:9" x14ac:dyDescent="0.3">
      <c r="B2334" s="3"/>
      <c r="D2334" s="3"/>
      <c r="G2334" s="3"/>
      <c r="I2334" s="3"/>
    </row>
    <row r="2335" spans="2:9" x14ac:dyDescent="0.3">
      <c r="B2335" s="3"/>
      <c r="D2335" s="3"/>
      <c r="G2335" s="3"/>
      <c r="I2335" s="3"/>
    </row>
    <row r="2336" spans="2:9" x14ac:dyDescent="0.3">
      <c r="B2336" s="3"/>
      <c r="D2336" s="3"/>
      <c r="G2336" s="3"/>
      <c r="I2336" s="3"/>
    </row>
    <row r="2337" spans="2:9" x14ac:dyDescent="0.3">
      <c r="B2337" s="3"/>
      <c r="D2337" s="3"/>
      <c r="G2337" s="3"/>
      <c r="I2337" s="3"/>
    </row>
    <row r="2338" spans="2:9" x14ac:dyDescent="0.3">
      <c r="B2338" s="3"/>
      <c r="D2338" s="3"/>
      <c r="G2338" s="3"/>
      <c r="I2338" s="3"/>
    </row>
    <row r="2339" spans="2:9" x14ac:dyDescent="0.3">
      <c r="B2339" s="3"/>
      <c r="D2339" s="3"/>
      <c r="G2339" s="3"/>
      <c r="I2339" s="3"/>
    </row>
    <row r="2340" spans="2:9" x14ac:dyDescent="0.3">
      <c r="B2340" s="3"/>
      <c r="D2340" s="3"/>
      <c r="G2340" s="3"/>
      <c r="I2340" s="3"/>
    </row>
    <row r="2341" spans="2:9" x14ac:dyDescent="0.3">
      <c r="B2341" s="3"/>
      <c r="D2341" s="3"/>
      <c r="G2341" s="3"/>
      <c r="I2341" s="3"/>
    </row>
    <row r="2342" spans="2:9" x14ac:dyDescent="0.3">
      <c r="B2342" s="3"/>
      <c r="D2342" s="3"/>
      <c r="G2342" s="3"/>
      <c r="I2342" s="3"/>
    </row>
    <row r="2343" spans="2:9" x14ac:dyDescent="0.3">
      <c r="B2343" s="3"/>
      <c r="D2343" s="3"/>
      <c r="G2343" s="3"/>
      <c r="I2343" s="3"/>
    </row>
    <row r="2344" spans="2:9" x14ac:dyDescent="0.3">
      <c r="B2344" s="3"/>
      <c r="D2344" s="3"/>
      <c r="G2344" s="3"/>
      <c r="I2344" s="3"/>
    </row>
    <row r="2345" spans="2:9" x14ac:dyDescent="0.3">
      <c r="B2345" s="3"/>
      <c r="D2345" s="3"/>
      <c r="G2345" s="3"/>
      <c r="I2345" s="3"/>
    </row>
    <row r="2346" spans="2:9" x14ac:dyDescent="0.3">
      <c r="B2346" s="3"/>
      <c r="D2346" s="3"/>
      <c r="G2346" s="3"/>
      <c r="I2346" s="3"/>
    </row>
    <row r="2347" spans="2:9" x14ac:dyDescent="0.3">
      <c r="B2347" s="3"/>
      <c r="D2347" s="3"/>
      <c r="G2347" s="3"/>
      <c r="I2347" s="3"/>
    </row>
    <row r="2348" spans="2:9" x14ac:dyDescent="0.3">
      <c r="B2348" s="3"/>
      <c r="D2348" s="3"/>
      <c r="G2348" s="3"/>
      <c r="I2348" s="3"/>
    </row>
    <row r="2349" spans="2:9" x14ac:dyDescent="0.3">
      <c r="B2349" s="3"/>
      <c r="D2349" s="3"/>
      <c r="G2349" s="3"/>
      <c r="I2349" s="3"/>
    </row>
    <row r="2350" spans="2:9" x14ac:dyDescent="0.3">
      <c r="B2350" s="3"/>
      <c r="D2350" s="3"/>
      <c r="G2350" s="3"/>
      <c r="I2350" s="3"/>
    </row>
    <row r="2351" spans="2:9" x14ac:dyDescent="0.3">
      <c r="B2351" s="3"/>
      <c r="D2351" s="3"/>
      <c r="G2351" s="3"/>
      <c r="I2351" s="3"/>
    </row>
    <row r="2352" spans="2:9" x14ac:dyDescent="0.3">
      <c r="B2352" s="3"/>
      <c r="D2352" s="3"/>
      <c r="G2352" s="3"/>
      <c r="I2352" s="3"/>
    </row>
    <row r="2353" spans="2:9" x14ac:dyDescent="0.3">
      <c r="B2353" s="3"/>
      <c r="D2353" s="3"/>
      <c r="G2353" s="3"/>
      <c r="I2353" s="3"/>
    </row>
    <row r="2354" spans="2:9" x14ac:dyDescent="0.3">
      <c r="B2354" s="3"/>
      <c r="D2354" s="3"/>
      <c r="G2354" s="3"/>
      <c r="I2354" s="3"/>
    </row>
    <row r="2355" spans="2:9" x14ac:dyDescent="0.3">
      <c r="B2355" s="3"/>
      <c r="D2355" s="3"/>
      <c r="G2355" s="3"/>
      <c r="I2355" s="3"/>
    </row>
    <row r="2356" spans="2:9" x14ac:dyDescent="0.3">
      <c r="B2356" s="3"/>
      <c r="D2356" s="3"/>
      <c r="G2356" s="3"/>
      <c r="I2356" s="3"/>
    </row>
    <row r="2357" spans="2:9" x14ac:dyDescent="0.3">
      <c r="B2357" s="3"/>
      <c r="D2357" s="3"/>
      <c r="G2357" s="3"/>
      <c r="I2357" s="3"/>
    </row>
    <row r="2358" spans="2:9" x14ac:dyDescent="0.3">
      <c r="B2358" s="3"/>
      <c r="D2358" s="3"/>
      <c r="G2358" s="3"/>
      <c r="I2358" s="3"/>
    </row>
    <row r="2359" spans="2:9" x14ac:dyDescent="0.3">
      <c r="B2359" s="3"/>
      <c r="D2359" s="3"/>
      <c r="G2359" s="3"/>
      <c r="I2359" s="3"/>
    </row>
    <row r="2360" spans="2:9" x14ac:dyDescent="0.3">
      <c r="B2360" s="3"/>
      <c r="D2360" s="3"/>
      <c r="G2360" s="3"/>
      <c r="I2360" s="3"/>
    </row>
    <row r="2361" spans="2:9" x14ac:dyDescent="0.3">
      <c r="B2361" s="3"/>
      <c r="D2361" s="3"/>
      <c r="G2361" s="3"/>
      <c r="I2361" s="3"/>
    </row>
    <row r="2362" spans="2:9" x14ac:dyDescent="0.3">
      <c r="B2362" s="3"/>
      <c r="D2362" s="3"/>
      <c r="G2362" s="3"/>
      <c r="I2362" s="3"/>
    </row>
    <row r="2363" spans="2:9" x14ac:dyDescent="0.3">
      <c r="B2363" s="3"/>
      <c r="D2363" s="3"/>
      <c r="G2363" s="3"/>
      <c r="I2363" s="3"/>
    </row>
    <row r="2364" spans="2:9" x14ac:dyDescent="0.3">
      <c r="B2364" s="3"/>
      <c r="D2364" s="3"/>
      <c r="G2364" s="3"/>
      <c r="I2364" s="3"/>
    </row>
    <row r="2365" spans="2:9" x14ac:dyDescent="0.3">
      <c r="B2365" s="3"/>
      <c r="D2365" s="3"/>
      <c r="G2365" s="3"/>
      <c r="I2365" s="3"/>
    </row>
    <row r="2366" spans="2:9" x14ac:dyDescent="0.3">
      <c r="B2366" s="3"/>
      <c r="D2366" s="3"/>
      <c r="G2366" s="3"/>
      <c r="I2366" s="3"/>
    </row>
    <row r="2367" spans="2:9" x14ac:dyDescent="0.3">
      <c r="B2367" s="3"/>
      <c r="D2367" s="3"/>
      <c r="G2367" s="3"/>
      <c r="I2367" s="3"/>
    </row>
    <row r="2368" spans="2:9" x14ac:dyDescent="0.3">
      <c r="B2368" s="3"/>
      <c r="D2368" s="3"/>
      <c r="G2368" s="3"/>
      <c r="I2368" s="3"/>
    </row>
    <row r="2369" spans="2:9" x14ac:dyDescent="0.3">
      <c r="B2369" s="3"/>
      <c r="D2369" s="3"/>
      <c r="G2369" s="3"/>
      <c r="I2369" s="3"/>
    </row>
    <row r="2370" spans="2:9" x14ac:dyDescent="0.3">
      <c r="B2370" s="3"/>
      <c r="D2370" s="3"/>
      <c r="G2370" s="3"/>
      <c r="I2370" s="3"/>
    </row>
    <row r="2371" spans="2:9" x14ac:dyDescent="0.3">
      <c r="B2371" s="3"/>
      <c r="D2371" s="3"/>
      <c r="G2371" s="3"/>
      <c r="I2371" s="3"/>
    </row>
    <row r="2372" spans="2:9" x14ac:dyDescent="0.3">
      <c r="B2372" s="3"/>
      <c r="D2372" s="3"/>
      <c r="G2372" s="3"/>
      <c r="I2372" s="3"/>
    </row>
    <row r="2373" spans="2:9" x14ac:dyDescent="0.3">
      <c r="B2373" s="3"/>
      <c r="D2373" s="3"/>
      <c r="G2373" s="3"/>
      <c r="I2373" s="3"/>
    </row>
    <row r="2374" spans="2:9" x14ac:dyDescent="0.3">
      <c r="B2374" s="3"/>
      <c r="D2374" s="3"/>
      <c r="G2374" s="3"/>
      <c r="I2374" s="3"/>
    </row>
    <row r="2375" spans="2:9" x14ac:dyDescent="0.3">
      <c r="B2375" s="3"/>
      <c r="D2375" s="3"/>
      <c r="G2375" s="3"/>
      <c r="I2375" s="3"/>
    </row>
    <row r="2376" spans="2:9" x14ac:dyDescent="0.3">
      <c r="B2376" s="3"/>
      <c r="D2376" s="3"/>
      <c r="G2376" s="3"/>
      <c r="I2376" s="3"/>
    </row>
    <row r="2377" spans="2:9" x14ac:dyDescent="0.3">
      <c r="B2377" s="3"/>
      <c r="D2377" s="3"/>
      <c r="G2377" s="3"/>
      <c r="I2377" s="3"/>
    </row>
    <row r="2378" spans="2:9" x14ac:dyDescent="0.3">
      <c r="B2378" s="3"/>
      <c r="D2378" s="3"/>
      <c r="G2378" s="3"/>
      <c r="I2378" s="3"/>
    </row>
    <row r="2379" spans="2:9" x14ac:dyDescent="0.3">
      <c r="B2379" s="3"/>
      <c r="D2379" s="3"/>
      <c r="G2379" s="3"/>
      <c r="I2379" s="3"/>
    </row>
    <row r="2380" spans="2:9" x14ac:dyDescent="0.3">
      <c r="B2380" s="3"/>
      <c r="D2380" s="3"/>
      <c r="G2380" s="3"/>
      <c r="I2380" s="3"/>
    </row>
    <row r="2381" spans="2:9" x14ac:dyDescent="0.3">
      <c r="B2381" s="3"/>
      <c r="D2381" s="3"/>
      <c r="G2381" s="3"/>
      <c r="I2381" s="3"/>
    </row>
    <row r="2382" spans="2:9" x14ac:dyDescent="0.3">
      <c r="B2382" s="3"/>
      <c r="D2382" s="3"/>
      <c r="G2382" s="3"/>
      <c r="I2382" s="3"/>
    </row>
    <row r="2383" spans="2:9" x14ac:dyDescent="0.3">
      <c r="B2383" s="3"/>
      <c r="D2383" s="3"/>
      <c r="G2383" s="3"/>
      <c r="I2383" s="3"/>
    </row>
    <row r="2384" spans="2:9" x14ac:dyDescent="0.3">
      <c r="B2384" s="3"/>
      <c r="D2384" s="3"/>
      <c r="G2384" s="3"/>
      <c r="I2384" s="3"/>
    </row>
    <row r="2385" spans="2:9" x14ac:dyDescent="0.3">
      <c r="B2385" s="3"/>
      <c r="D2385" s="3"/>
      <c r="G2385" s="3"/>
      <c r="I2385" s="3"/>
    </row>
    <row r="2386" spans="2:9" x14ac:dyDescent="0.3">
      <c r="B2386" s="3"/>
      <c r="D2386" s="3"/>
      <c r="G2386" s="3"/>
      <c r="I2386" s="3"/>
    </row>
    <row r="2387" spans="2:9" x14ac:dyDescent="0.3">
      <c r="B2387" s="3"/>
      <c r="D2387" s="3"/>
      <c r="G2387" s="3"/>
      <c r="I2387" s="3"/>
    </row>
    <row r="2388" spans="2:9" x14ac:dyDescent="0.3">
      <c r="B2388" s="3"/>
      <c r="D2388" s="3"/>
      <c r="G2388" s="3"/>
      <c r="I2388" s="3"/>
    </row>
    <row r="2389" spans="2:9" x14ac:dyDescent="0.3">
      <c r="B2389" s="3"/>
      <c r="D2389" s="3"/>
      <c r="G2389" s="3"/>
      <c r="I2389" s="3"/>
    </row>
    <row r="2390" spans="2:9" x14ac:dyDescent="0.3">
      <c r="B2390" s="3"/>
      <c r="D2390" s="3"/>
      <c r="G2390" s="3"/>
      <c r="I2390" s="3"/>
    </row>
    <row r="2391" spans="2:9" x14ac:dyDescent="0.3">
      <c r="B2391" s="3"/>
      <c r="D2391" s="3"/>
      <c r="G2391" s="3"/>
      <c r="I2391" s="3"/>
    </row>
    <row r="2392" spans="2:9" x14ac:dyDescent="0.3">
      <c r="B2392" s="3"/>
      <c r="D2392" s="3"/>
      <c r="G2392" s="3"/>
      <c r="I2392" s="3"/>
    </row>
    <row r="2393" spans="2:9" x14ac:dyDescent="0.3">
      <c r="B2393" s="3"/>
      <c r="D2393" s="3"/>
      <c r="G2393" s="3"/>
      <c r="I2393" s="3"/>
    </row>
    <row r="2394" spans="2:9" x14ac:dyDescent="0.3">
      <c r="B2394" s="3"/>
      <c r="D2394" s="3"/>
      <c r="G2394" s="3"/>
      <c r="I2394" s="3"/>
    </row>
    <row r="2395" spans="2:9" x14ac:dyDescent="0.3">
      <c r="B2395" s="3"/>
      <c r="D2395" s="3"/>
      <c r="G2395" s="3"/>
      <c r="I2395" s="3"/>
    </row>
    <row r="2396" spans="2:9" x14ac:dyDescent="0.3">
      <c r="B2396" s="3"/>
      <c r="D2396" s="3"/>
      <c r="G2396" s="3"/>
      <c r="I2396" s="3"/>
    </row>
    <row r="2397" spans="2:9" x14ac:dyDescent="0.3">
      <c r="B2397" s="3"/>
      <c r="D2397" s="3"/>
      <c r="G2397" s="3"/>
      <c r="I2397" s="3"/>
    </row>
    <row r="2398" spans="2:9" x14ac:dyDescent="0.3">
      <c r="B2398" s="3"/>
      <c r="D2398" s="3"/>
      <c r="G2398" s="3"/>
      <c r="I2398" s="3"/>
    </row>
    <row r="2399" spans="2:9" x14ac:dyDescent="0.3">
      <c r="B2399" s="3"/>
      <c r="D2399" s="3"/>
      <c r="G2399" s="3"/>
      <c r="I2399" s="3"/>
    </row>
    <row r="2400" spans="2:9" x14ac:dyDescent="0.3">
      <c r="B2400" s="3"/>
      <c r="D2400" s="3"/>
      <c r="G2400" s="3"/>
      <c r="I2400" s="3"/>
    </row>
    <row r="2401" spans="2:9" x14ac:dyDescent="0.3">
      <c r="B2401" s="3"/>
      <c r="D2401" s="3"/>
      <c r="G2401" s="3"/>
      <c r="I2401" s="3"/>
    </row>
    <row r="2402" spans="2:9" x14ac:dyDescent="0.3">
      <c r="B2402" s="3"/>
      <c r="D2402" s="3"/>
      <c r="G2402" s="3"/>
      <c r="I2402" s="3"/>
    </row>
    <row r="2403" spans="2:9" x14ac:dyDescent="0.3">
      <c r="B2403" s="3"/>
      <c r="D2403" s="3"/>
      <c r="G2403" s="3"/>
      <c r="I2403" s="3"/>
    </row>
    <row r="2404" spans="2:9" x14ac:dyDescent="0.3">
      <c r="B2404" s="3"/>
      <c r="D2404" s="3"/>
      <c r="G2404" s="3"/>
      <c r="I2404" s="3"/>
    </row>
    <row r="2405" spans="2:9" x14ac:dyDescent="0.3">
      <c r="B2405" s="3"/>
      <c r="D2405" s="3"/>
      <c r="G2405" s="3"/>
      <c r="I2405" s="3"/>
    </row>
    <row r="2406" spans="2:9" x14ac:dyDescent="0.3">
      <c r="B2406" s="3"/>
      <c r="D2406" s="3"/>
      <c r="G2406" s="3"/>
      <c r="I2406" s="3"/>
    </row>
    <row r="2407" spans="2:9" x14ac:dyDescent="0.3">
      <c r="B2407" s="3"/>
      <c r="D2407" s="3"/>
      <c r="G2407" s="3"/>
      <c r="I2407" s="3"/>
    </row>
    <row r="2408" spans="2:9" x14ac:dyDescent="0.3">
      <c r="B2408" s="3"/>
      <c r="D2408" s="3"/>
      <c r="G2408" s="3"/>
      <c r="I2408" s="3"/>
    </row>
    <row r="2409" spans="2:9" x14ac:dyDescent="0.3">
      <c r="B2409" s="3"/>
      <c r="D2409" s="3"/>
      <c r="G2409" s="3"/>
      <c r="I2409" s="3"/>
    </row>
    <row r="2410" spans="2:9" x14ac:dyDescent="0.3">
      <c r="B2410" s="3"/>
      <c r="D2410" s="3"/>
      <c r="G2410" s="3"/>
      <c r="I2410" s="3"/>
    </row>
    <row r="2411" spans="2:9" x14ac:dyDescent="0.3">
      <c r="B2411" s="3"/>
      <c r="D2411" s="3"/>
      <c r="G2411" s="3"/>
      <c r="I2411" s="3"/>
    </row>
    <row r="2412" spans="2:9" x14ac:dyDescent="0.3">
      <c r="B2412" s="3"/>
      <c r="D2412" s="3"/>
      <c r="G2412" s="3"/>
      <c r="I2412" s="3"/>
    </row>
    <row r="2413" spans="2:9" x14ac:dyDescent="0.3">
      <c r="B2413" s="3"/>
      <c r="D2413" s="3"/>
      <c r="G2413" s="3"/>
      <c r="I2413" s="3"/>
    </row>
    <row r="2414" spans="2:9" x14ac:dyDescent="0.3">
      <c r="B2414" s="3"/>
      <c r="D2414" s="3"/>
      <c r="G2414" s="3"/>
      <c r="I2414" s="3"/>
    </row>
    <row r="2415" spans="2:9" x14ac:dyDescent="0.3">
      <c r="B2415" s="3"/>
      <c r="D2415" s="3"/>
      <c r="G2415" s="3"/>
      <c r="I2415" s="3"/>
    </row>
    <row r="2416" spans="2:9" x14ac:dyDescent="0.3">
      <c r="B2416" s="3"/>
      <c r="D2416" s="3"/>
      <c r="G2416" s="3"/>
      <c r="I2416" s="3"/>
    </row>
    <row r="2417" spans="2:9" x14ac:dyDescent="0.3">
      <c r="B2417" s="3"/>
      <c r="D2417" s="3"/>
      <c r="G2417" s="3"/>
      <c r="I2417" s="3"/>
    </row>
    <row r="2418" spans="2:9" x14ac:dyDescent="0.3">
      <c r="B2418" s="3"/>
      <c r="D2418" s="3"/>
      <c r="G2418" s="3"/>
      <c r="I2418" s="3"/>
    </row>
    <row r="2419" spans="2:9" x14ac:dyDescent="0.3">
      <c r="B2419" s="3"/>
      <c r="D2419" s="3"/>
      <c r="G2419" s="3"/>
      <c r="I2419" s="3"/>
    </row>
    <row r="2420" spans="2:9" x14ac:dyDescent="0.3">
      <c r="B2420" s="3"/>
      <c r="D2420" s="3"/>
      <c r="G2420" s="3"/>
      <c r="I2420" s="3"/>
    </row>
    <row r="2421" spans="2:9" x14ac:dyDescent="0.3">
      <c r="B2421" s="3"/>
      <c r="D2421" s="3"/>
      <c r="G2421" s="3"/>
      <c r="I2421" s="3"/>
    </row>
    <row r="2422" spans="2:9" x14ac:dyDescent="0.3">
      <c r="B2422" s="3"/>
      <c r="D2422" s="3"/>
      <c r="G2422" s="3"/>
      <c r="I2422" s="3"/>
    </row>
    <row r="2423" spans="2:9" x14ac:dyDescent="0.3">
      <c r="B2423" s="3"/>
      <c r="D2423" s="3"/>
      <c r="G2423" s="3"/>
      <c r="I2423" s="3"/>
    </row>
    <row r="2424" spans="2:9" x14ac:dyDescent="0.3">
      <c r="B2424" s="3"/>
      <c r="D2424" s="3"/>
      <c r="G2424" s="3"/>
      <c r="I2424" s="3"/>
    </row>
    <row r="2425" spans="2:9" x14ac:dyDescent="0.3">
      <c r="B2425" s="3"/>
      <c r="D2425" s="3"/>
      <c r="G2425" s="3"/>
      <c r="I2425" s="3"/>
    </row>
    <row r="2426" spans="2:9" x14ac:dyDescent="0.3">
      <c r="B2426" s="3"/>
      <c r="D2426" s="3"/>
      <c r="G2426" s="3"/>
      <c r="I2426" s="3"/>
    </row>
    <row r="2427" spans="2:9" x14ac:dyDescent="0.3">
      <c r="B2427" s="3"/>
      <c r="D2427" s="3"/>
      <c r="G2427" s="3"/>
      <c r="I2427" s="3"/>
    </row>
    <row r="2428" spans="2:9" x14ac:dyDescent="0.3">
      <c r="B2428" s="3"/>
      <c r="D2428" s="3"/>
      <c r="G2428" s="3"/>
      <c r="I2428" s="3"/>
    </row>
    <row r="2429" spans="2:9" x14ac:dyDescent="0.3">
      <c r="B2429" s="3"/>
      <c r="D2429" s="3"/>
      <c r="G2429" s="3"/>
      <c r="I2429" s="3"/>
    </row>
    <row r="2430" spans="2:9" x14ac:dyDescent="0.3">
      <c r="B2430" s="3"/>
      <c r="D2430" s="3"/>
      <c r="G2430" s="3"/>
      <c r="I2430" s="3"/>
    </row>
    <row r="2431" spans="2:9" x14ac:dyDescent="0.3">
      <c r="B2431" s="3"/>
      <c r="D2431" s="3"/>
      <c r="G2431" s="3"/>
      <c r="I2431" s="3"/>
    </row>
    <row r="2432" spans="2:9" x14ac:dyDescent="0.3">
      <c r="B2432" s="3"/>
      <c r="D2432" s="3"/>
      <c r="G2432" s="3"/>
      <c r="I2432" s="3"/>
    </row>
    <row r="2433" spans="2:9" x14ac:dyDescent="0.3">
      <c r="B2433" s="3"/>
      <c r="D2433" s="3"/>
      <c r="G2433" s="3"/>
      <c r="I2433" s="3"/>
    </row>
    <row r="2434" spans="2:9" x14ac:dyDescent="0.3">
      <c r="B2434" s="3"/>
      <c r="D2434" s="3"/>
      <c r="G2434" s="3"/>
      <c r="I2434" s="3"/>
    </row>
    <row r="2435" spans="2:9" x14ac:dyDescent="0.3">
      <c r="B2435" s="3"/>
      <c r="D2435" s="3"/>
      <c r="G2435" s="3"/>
      <c r="I2435" s="3"/>
    </row>
    <row r="2436" spans="2:9" x14ac:dyDescent="0.3">
      <c r="B2436" s="3"/>
      <c r="D2436" s="3"/>
      <c r="G2436" s="3"/>
      <c r="I2436" s="3"/>
    </row>
    <row r="2437" spans="2:9" x14ac:dyDescent="0.3">
      <c r="B2437" s="3"/>
      <c r="D2437" s="3"/>
      <c r="G2437" s="3"/>
      <c r="I2437" s="3"/>
    </row>
    <row r="2438" spans="2:9" x14ac:dyDescent="0.3">
      <c r="B2438" s="3"/>
      <c r="D2438" s="3"/>
      <c r="G2438" s="3"/>
      <c r="I2438" s="3"/>
    </row>
    <row r="2439" spans="2:9" x14ac:dyDescent="0.3">
      <c r="B2439" s="3"/>
      <c r="D2439" s="3"/>
      <c r="G2439" s="3"/>
      <c r="I2439" s="3"/>
    </row>
    <row r="2440" spans="2:9" x14ac:dyDescent="0.3">
      <c r="B2440" s="3"/>
      <c r="D2440" s="3"/>
      <c r="G2440" s="3"/>
      <c r="I2440" s="3"/>
    </row>
    <row r="2441" spans="2:9" x14ac:dyDescent="0.3">
      <c r="B2441" s="3"/>
      <c r="D2441" s="3"/>
      <c r="G2441" s="3"/>
      <c r="I2441" s="3"/>
    </row>
    <row r="2442" spans="2:9" x14ac:dyDescent="0.3">
      <c r="B2442" s="3"/>
      <c r="D2442" s="3"/>
      <c r="G2442" s="3"/>
      <c r="I2442" s="3"/>
    </row>
    <row r="2443" spans="2:9" x14ac:dyDescent="0.3">
      <c r="B2443" s="3"/>
      <c r="D2443" s="3"/>
      <c r="G2443" s="3"/>
      <c r="I2443" s="3"/>
    </row>
    <row r="2444" spans="2:9" x14ac:dyDescent="0.3">
      <c r="B2444" s="3"/>
      <c r="D2444" s="3"/>
      <c r="G2444" s="3"/>
      <c r="I2444" s="3"/>
    </row>
    <row r="2445" spans="2:9" x14ac:dyDescent="0.3">
      <c r="B2445" s="3"/>
      <c r="D2445" s="3"/>
      <c r="G2445" s="3"/>
      <c r="I2445" s="3"/>
    </row>
    <row r="2446" spans="2:9" x14ac:dyDescent="0.3">
      <c r="B2446" s="3"/>
      <c r="D2446" s="3"/>
      <c r="G2446" s="3"/>
      <c r="I2446" s="3"/>
    </row>
    <row r="2447" spans="2:9" x14ac:dyDescent="0.3">
      <c r="B2447" s="3"/>
      <c r="D2447" s="3"/>
      <c r="G2447" s="3"/>
      <c r="I2447" s="3"/>
    </row>
    <row r="2448" spans="2:9" x14ac:dyDescent="0.3">
      <c r="B2448" s="3"/>
      <c r="D2448" s="3"/>
      <c r="G2448" s="3"/>
      <c r="I2448" s="3"/>
    </row>
    <row r="2449" spans="2:9" x14ac:dyDescent="0.3">
      <c r="B2449" s="3"/>
      <c r="D2449" s="3"/>
      <c r="G2449" s="3"/>
      <c r="I2449" s="3"/>
    </row>
    <row r="2450" spans="2:9" x14ac:dyDescent="0.3">
      <c r="B2450" s="3"/>
      <c r="D2450" s="3"/>
      <c r="G2450" s="3"/>
      <c r="I2450" s="3"/>
    </row>
    <row r="2451" spans="2:9" x14ac:dyDescent="0.3">
      <c r="B2451" s="3"/>
      <c r="D2451" s="3"/>
      <c r="G2451" s="3"/>
      <c r="I2451" s="3"/>
    </row>
    <row r="2452" spans="2:9" x14ac:dyDescent="0.3">
      <c r="B2452" s="3"/>
      <c r="D2452" s="3"/>
      <c r="G2452" s="3"/>
      <c r="I2452" s="3"/>
    </row>
    <row r="2453" spans="2:9" x14ac:dyDescent="0.3">
      <c r="B2453" s="3"/>
      <c r="D2453" s="3"/>
      <c r="G2453" s="3"/>
      <c r="I2453" s="3"/>
    </row>
    <row r="2454" spans="2:9" x14ac:dyDescent="0.3">
      <c r="B2454" s="3"/>
      <c r="D2454" s="3"/>
      <c r="G2454" s="3"/>
      <c r="I2454" s="3"/>
    </row>
    <row r="2455" spans="2:9" x14ac:dyDescent="0.3">
      <c r="B2455" s="3"/>
      <c r="D2455" s="3"/>
      <c r="G2455" s="3"/>
      <c r="I2455" s="3"/>
    </row>
    <row r="2456" spans="2:9" x14ac:dyDescent="0.3">
      <c r="B2456" s="3"/>
      <c r="D2456" s="3"/>
      <c r="G2456" s="3"/>
      <c r="I2456" s="3"/>
    </row>
    <row r="2457" spans="2:9" x14ac:dyDescent="0.3">
      <c r="B2457" s="3"/>
      <c r="D2457" s="3"/>
      <c r="G2457" s="3"/>
      <c r="I2457" s="3"/>
    </row>
    <row r="2458" spans="2:9" x14ac:dyDescent="0.3">
      <c r="B2458" s="3"/>
      <c r="D2458" s="3"/>
      <c r="G2458" s="3"/>
      <c r="I2458" s="3"/>
    </row>
    <row r="2459" spans="2:9" x14ac:dyDescent="0.3">
      <c r="B2459" s="3"/>
      <c r="D2459" s="3"/>
      <c r="G2459" s="3"/>
      <c r="I2459" s="3"/>
    </row>
    <row r="2460" spans="2:9" x14ac:dyDescent="0.3">
      <c r="B2460" s="3"/>
      <c r="D2460" s="3"/>
      <c r="G2460" s="3"/>
      <c r="I2460" s="3"/>
    </row>
    <row r="2461" spans="2:9" x14ac:dyDescent="0.3">
      <c r="B2461" s="3"/>
      <c r="D2461" s="3"/>
      <c r="G2461" s="3"/>
      <c r="I2461" s="3"/>
    </row>
    <row r="2462" spans="2:9" x14ac:dyDescent="0.3">
      <c r="B2462" s="3"/>
      <c r="D2462" s="3"/>
      <c r="G2462" s="3"/>
      <c r="I2462" s="3"/>
    </row>
    <row r="2463" spans="2:9" x14ac:dyDescent="0.3">
      <c r="B2463" s="3"/>
      <c r="D2463" s="3"/>
      <c r="G2463" s="3"/>
      <c r="I2463" s="3"/>
    </row>
    <row r="2464" spans="2:9" x14ac:dyDescent="0.3">
      <c r="B2464" s="3"/>
      <c r="D2464" s="3"/>
      <c r="G2464" s="3"/>
      <c r="I2464" s="3"/>
    </row>
    <row r="2465" spans="2:9" x14ac:dyDescent="0.3">
      <c r="B2465" s="3"/>
      <c r="D2465" s="3"/>
      <c r="G2465" s="3"/>
      <c r="I2465" s="3"/>
    </row>
    <row r="2466" spans="2:9" x14ac:dyDescent="0.3">
      <c r="B2466" s="3"/>
      <c r="D2466" s="3"/>
      <c r="G2466" s="3"/>
      <c r="I2466" s="3"/>
    </row>
    <row r="2467" spans="2:9" x14ac:dyDescent="0.3">
      <c r="B2467" s="3"/>
      <c r="D2467" s="3"/>
      <c r="G2467" s="3"/>
      <c r="I2467" s="3"/>
    </row>
    <row r="2468" spans="2:9" x14ac:dyDescent="0.3">
      <c r="B2468" s="3"/>
      <c r="D2468" s="3"/>
      <c r="G2468" s="3"/>
      <c r="I2468" s="3"/>
    </row>
    <row r="2469" spans="2:9" x14ac:dyDescent="0.3">
      <c r="B2469" s="3"/>
      <c r="D2469" s="3"/>
      <c r="G2469" s="3"/>
      <c r="I2469" s="3"/>
    </row>
    <row r="2470" spans="2:9" x14ac:dyDescent="0.3">
      <c r="B2470" s="3"/>
      <c r="D2470" s="3"/>
      <c r="G2470" s="3"/>
      <c r="I2470" s="3"/>
    </row>
    <row r="2471" spans="2:9" x14ac:dyDescent="0.3">
      <c r="B2471" s="3"/>
      <c r="D2471" s="3"/>
      <c r="G2471" s="3"/>
      <c r="I2471" s="3"/>
    </row>
    <row r="2472" spans="2:9" x14ac:dyDescent="0.3">
      <c r="B2472" s="3"/>
      <c r="D2472" s="3"/>
      <c r="G2472" s="3"/>
      <c r="I2472" s="3"/>
    </row>
    <row r="2473" spans="2:9" x14ac:dyDescent="0.3">
      <c r="B2473" s="3"/>
      <c r="D2473" s="3"/>
      <c r="G2473" s="3"/>
      <c r="I2473" s="3"/>
    </row>
    <row r="2474" spans="2:9" x14ac:dyDescent="0.3">
      <c r="B2474" s="3"/>
      <c r="D2474" s="3"/>
      <c r="G2474" s="3"/>
      <c r="I2474" s="3"/>
    </row>
    <row r="2475" spans="2:9" x14ac:dyDescent="0.3">
      <c r="B2475" s="3"/>
      <c r="D2475" s="3"/>
      <c r="G2475" s="3"/>
      <c r="I2475" s="3"/>
    </row>
    <row r="2476" spans="2:9" x14ac:dyDescent="0.3">
      <c r="B2476" s="3"/>
      <c r="D2476" s="3"/>
      <c r="G2476" s="3"/>
      <c r="I2476" s="3"/>
    </row>
    <row r="2477" spans="2:9" x14ac:dyDescent="0.3">
      <c r="B2477" s="3"/>
      <c r="D2477" s="3"/>
      <c r="G2477" s="3"/>
      <c r="I2477" s="3"/>
    </row>
    <row r="2478" spans="2:9" x14ac:dyDescent="0.3">
      <c r="B2478" s="3"/>
      <c r="D2478" s="3"/>
      <c r="G2478" s="3"/>
      <c r="I2478" s="3"/>
    </row>
    <row r="2479" spans="2:9" x14ac:dyDescent="0.3">
      <c r="B2479" s="3"/>
      <c r="D2479" s="3"/>
      <c r="G2479" s="3"/>
      <c r="I2479" s="3"/>
    </row>
    <row r="2480" spans="2:9" x14ac:dyDescent="0.3">
      <c r="B2480" s="3"/>
      <c r="D2480" s="3"/>
      <c r="G2480" s="3"/>
      <c r="I2480" s="3"/>
    </row>
    <row r="2481" spans="2:9" x14ac:dyDescent="0.3">
      <c r="B2481" s="3"/>
      <c r="D2481" s="3"/>
      <c r="G2481" s="3"/>
      <c r="I2481" s="3"/>
    </row>
    <row r="2482" spans="2:9" x14ac:dyDescent="0.3">
      <c r="B2482" s="3"/>
      <c r="D2482" s="3"/>
      <c r="G2482" s="3"/>
      <c r="I2482" s="3"/>
    </row>
    <row r="2483" spans="2:9" x14ac:dyDescent="0.3">
      <c r="B2483" s="3"/>
      <c r="D2483" s="3"/>
      <c r="G2483" s="3"/>
      <c r="I2483" s="3"/>
    </row>
    <row r="2484" spans="2:9" x14ac:dyDescent="0.3">
      <c r="B2484" s="3"/>
      <c r="D2484" s="3"/>
      <c r="G2484" s="3"/>
      <c r="I2484" s="3"/>
    </row>
    <row r="2485" spans="2:9" x14ac:dyDescent="0.3">
      <c r="B2485" s="3"/>
      <c r="D2485" s="3"/>
      <c r="G2485" s="3"/>
      <c r="I2485" s="3"/>
    </row>
    <row r="2486" spans="2:9" x14ac:dyDescent="0.3">
      <c r="B2486" s="3"/>
      <c r="D2486" s="3"/>
      <c r="G2486" s="3"/>
      <c r="I2486" s="3"/>
    </row>
    <row r="2487" spans="2:9" x14ac:dyDescent="0.3">
      <c r="B2487" s="3"/>
      <c r="D2487" s="3"/>
      <c r="G2487" s="3"/>
      <c r="I2487" s="3"/>
    </row>
    <row r="2488" spans="2:9" x14ac:dyDescent="0.3">
      <c r="B2488" s="3"/>
      <c r="D2488" s="3"/>
      <c r="G2488" s="3"/>
      <c r="I2488" s="3"/>
    </row>
    <row r="2489" spans="2:9" x14ac:dyDescent="0.3">
      <c r="B2489" s="3"/>
      <c r="D2489" s="3"/>
      <c r="G2489" s="3"/>
      <c r="I2489" s="3"/>
    </row>
    <row r="2490" spans="2:9" x14ac:dyDescent="0.3">
      <c r="B2490" s="3"/>
      <c r="D2490" s="3"/>
      <c r="G2490" s="3"/>
      <c r="I2490" s="3"/>
    </row>
    <row r="2491" spans="2:9" x14ac:dyDescent="0.3">
      <c r="B2491" s="3"/>
      <c r="D2491" s="3"/>
      <c r="G2491" s="3"/>
      <c r="I2491" s="3"/>
    </row>
    <row r="2492" spans="2:9" x14ac:dyDescent="0.3">
      <c r="B2492" s="3"/>
      <c r="D2492" s="3"/>
      <c r="G2492" s="3"/>
      <c r="I2492" s="3"/>
    </row>
    <row r="2493" spans="2:9" x14ac:dyDescent="0.3">
      <c r="B2493" s="3"/>
      <c r="D2493" s="3"/>
      <c r="G2493" s="3"/>
      <c r="I2493" s="3"/>
    </row>
    <row r="2494" spans="2:9" x14ac:dyDescent="0.3">
      <c r="B2494" s="3"/>
      <c r="D2494" s="3"/>
      <c r="G2494" s="3"/>
      <c r="I2494" s="3"/>
    </row>
    <row r="2495" spans="2:9" x14ac:dyDescent="0.3">
      <c r="B2495" s="3"/>
      <c r="D2495" s="3"/>
      <c r="G2495" s="3"/>
      <c r="I2495" s="3"/>
    </row>
    <row r="2496" spans="2:9" x14ac:dyDescent="0.3">
      <c r="B2496" s="3"/>
      <c r="D2496" s="3"/>
      <c r="G2496" s="3"/>
      <c r="I2496" s="3"/>
    </row>
    <row r="2497" spans="2:9" x14ac:dyDescent="0.3">
      <c r="B2497" s="3"/>
      <c r="D2497" s="3"/>
      <c r="G2497" s="3"/>
      <c r="I2497" s="3"/>
    </row>
    <row r="2498" spans="2:9" x14ac:dyDescent="0.3">
      <c r="B2498" s="3"/>
      <c r="D2498" s="3"/>
      <c r="G2498" s="3"/>
      <c r="I2498" s="3"/>
    </row>
    <row r="2499" spans="2:9" x14ac:dyDescent="0.3">
      <c r="B2499" s="3"/>
      <c r="D2499" s="3"/>
      <c r="G2499" s="3"/>
      <c r="I2499" s="3"/>
    </row>
    <row r="2500" spans="2:9" x14ac:dyDescent="0.3">
      <c r="B2500" s="3"/>
      <c r="D2500" s="3"/>
      <c r="G2500" s="3"/>
      <c r="I2500" s="3"/>
    </row>
    <row r="2501" spans="2:9" x14ac:dyDescent="0.3">
      <c r="B2501" s="3"/>
      <c r="D2501" s="3"/>
      <c r="G2501" s="3"/>
      <c r="I2501" s="3"/>
    </row>
    <row r="2502" spans="2:9" x14ac:dyDescent="0.3">
      <c r="B2502" s="3"/>
      <c r="D2502" s="3"/>
      <c r="G2502" s="3"/>
      <c r="I2502" s="3"/>
    </row>
    <row r="2503" spans="2:9" x14ac:dyDescent="0.3">
      <c r="B2503" s="3"/>
      <c r="D2503" s="3"/>
      <c r="G2503" s="3"/>
      <c r="I2503" s="3"/>
    </row>
    <row r="2504" spans="2:9" x14ac:dyDescent="0.3">
      <c r="B2504" s="3"/>
      <c r="D2504" s="3"/>
      <c r="G2504" s="3"/>
      <c r="I2504" s="3"/>
    </row>
    <row r="2505" spans="2:9" x14ac:dyDescent="0.3">
      <c r="B2505" s="3"/>
      <c r="D2505" s="3"/>
      <c r="G2505" s="3"/>
      <c r="I2505" s="3"/>
    </row>
    <row r="2506" spans="2:9" x14ac:dyDescent="0.3">
      <c r="B2506" s="3"/>
      <c r="D2506" s="3"/>
      <c r="G2506" s="3"/>
      <c r="I2506" s="3"/>
    </row>
    <row r="2507" spans="2:9" x14ac:dyDescent="0.3">
      <c r="B2507" s="3"/>
      <c r="D2507" s="3"/>
      <c r="G2507" s="3"/>
      <c r="I2507" s="3"/>
    </row>
    <row r="2508" spans="2:9" x14ac:dyDescent="0.3">
      <c r="B2508" s="3"/>
      <c r="D2508" s="3"/>
      <c r="G2508" s="3"/>
      <c r="I2508" s="3"/>
    </row>
    <row r="2509" spans="2:9" x14ac:dyDescent="0.3">
      <c r="B2509" s="3"/>
      <c r="D2509" s="3"/>
      <c r="G2509" s="3"/>
      <c r="I2509" s="3"/>
    </row>
    <row r="2510" spans="2:9" x14ac:dyDescent="0.3">
      <c r="B2510" s="3"/>
      <c r="D2510" s="3"/>
      <c r="G2510" s="3"/>
      <c r="I2510" s="3"/>
    </row>
    <row r="2511" spans="2:9" x14ac:dyDescent="0.3">
      <c r="B2511" s="3"/>
      <c r="D2511" s="3"/>
      <c r="G2511" s="3"/>
      <c r="I2511" s="3"/>
    </row>
    <row r="2512" spans="2:9" x14ac:dyDescent="0.3">
      <c r="B2512" s="3"/>
      <c r="D2512" s="3"/>
      <c r="G2512" s="3"/>
      <c r="I2512" s="3"/>
    </row>
    <row r="2513" spans="2:9" x14ac:dyDescent="0.3">
      <c r="B2513" s="3"/>
      <c r="D2513" s="3"/>
      <c r="G2513" s="3"/>
      <c r="I2513" s="3"/>
    </row>
    <row r="2514" spans="2:9" x14ac:dyDescent="0.3">
      <c r="B2514" s="3"/>
      <c r="D2514" s="3"/>
      <c r="G2514" s="3"/>
      <c r="I2514" s="3"/>
    </row>
    <row r="2515" spans="2:9" x14ac:dyDescent="0.3">
      <c r="B2515" s="3"/>
      <c r="D2515" s="3"/>
      <c r="G2515" s="3"/>
      <c r="I2515" s="3"/>
    </row>
    <row r="2516" spans="2:9" x14ac:dyDescent="0.3">
      <c r="B2516" s="3"/>
      <c r="D2516" s="3"/>
      <c r="G2516" s="3"/>
      <c r="I2516" s="3"/>
    </row>
    <row r="2517" spans="2:9" x14ac:dyDescent="0.3">
      <c r="B2517" s="3"/>
      <c r="D2517" s="3"/>
      <c r="G2517" s="3"/>
      <c r="I2517" s="3"/>
    </row>
    <row r="2518" spans="2:9" x14ac:dyDescent="0.3">
      <c r="B2518" s="3"/>
      <c r="D2518" s="3"/>
      <c r="G2518" s="3"/>
      <c r="I2518" s="3"/>
    </row>
    <row r="2519" spans="2:9" x14ac:dyDescent="0.3">
      <c r="B2519" s="3"/>
      <c r="D2519" s="3"/>
      <c r="G2519" s="3"/>
      <c r="I2519" s="3"/>
    </row>
    <row r="2520" spans="2:9" x14ac:dyDescent="0.3">
      <c r="B2520" s="3"/>
      <c r="D2520" s="3"/>
      <c r="G2520" s="3"/>
      <c r="I2520" s="3"/>
    </row>
    <row r="2521" spans="2:9" x14ac:dyDescent="0.3">
      <c r="B2521" s="3"/>
      <c r="D2521" s="3"/>
      <c r="G2521" s="3"/>
      <c r="I2521" s="3"/>
    </row>
    <row r="2522" spans="2:9" x14ac:dyDescent="0.3">
      <c r="B2522" s="3"/>
      <c r="D2522" s="3"/>
      <c r="G2522" s="3"/>
      <c r="I2522" s="3"/>
    </row>
    <row r="2523" spans="2:9" x14ac:dyDescent="0.3">
      <c r="B2523" s="3"/>
      <c r="D2523" s="3"/>
      <c r="G2523" s="3"/>
      <c r="I2523" s="3"/>
    </row>
    <row r="2524" spans="2:9" x14ac:dyDescent="0.3">
      <c r="B2524" s="3"/>
      <c r="D2524" s="3"/>
      <c r="G2524" s="3"/>
      <c r="I2524" s="3"/>
    </row>
    <row r="2525" spans="2:9" x14ac:dyDescent="0.3">
      <c r="B2525" s="3"/>
      <c r="D2525" s="3"/>
      <c r="G2525" s="3"/>
      <c r="I2525" s="3"/>
    </row>
    <row r="2526" spans="2:9" x14ac:dyDescent="0.3">
      <c r="B2526" s="3"/>
      <c r="D2526" s="3"/>
      <c r="G2526" s="3"/>
      <c r="I2526" s="3"/>
    </row>
    <row r="2527" spans="2:9" x14ac:dyDescent="0.3">
      <c r="B2527" s="3"/>
      <c r="D2527" s="3"/>
      <c r="G2527" s="3"/>
      <c r="I2527" s="3"/>
    </row>
    <row r="2528" spans="2:9" x14ac:dyDescent="0.3">
      <c r="B2528" s="3"/>
      <c r="D2528" s="3"/>
      <c r="G2528" s="3"/>
      <c r="I2528" s="3"/>
    </row>
    <row r="2529" spans="2:9" x14ac:dyDescent="0.3">
      <c r="B2529" s="3"/>
      <c r="D2529" s="3"/>
      <c r="G2529" s="3"/>
      <c r="I2529" s="3"/>
    </row>
    <row r="2530" spans="2:9" x14ac:dyDescent="0.3">
      <c r="B2530" s="3"/>
      <c r="D2530" s="3"/>
      <c r="G2530" s="3"/>
      <c r="I2530" s="3"/>
    </row>
    <row r="2531" spans="2:9" x14ac:dyDescent="0.3">
      <c r="B2531" s="3"/>
      <c r="D2531" s="3"/>
      <c r="G2531" s="3"/>
      <c r="I2531" s="3"/>
    </row>
    <row r="2532" spans="2:9" x14ac:dyDescent="0.3">
      <c r="B2532" s="3"/>
      <c r="D2532" s="3"/>
      <c r="G2532" s="3"/>
      <c r="I2532" s="3"/>
    </row>
    <row r="2533" spans="2:9" x14ac:dyDescent="0.3">
      <c r="B2533" s="3"/>
      <c r="D2533" s="3"/>
      <c r="G2533" s="3"/>
      <c r="I2533" s="3"/>
    </row>
    <row r="2534" spans="2:9" x14ac:dyDescent="0.3">
      <c r="B2534" s="3"/>
      <c r="D2534" s="3"/>
      <c r="G2534" s="3"/>
      <c r="I2534" s="3"/>
    </row>
    <row r="2535" spans="2:9" x14ac:dyDescent="0.3">
      <c r="B2535" s="3"/>
      <c r="D2535" s="3"/>
      <c r="G2535" s="3"/>
      <c r="I2535" s="3"/>
    </row>
    <row r="2536" spans="2:9" x14ac:dyDescent="0.3">
      <c r="B2536" s="3"/>
      <c r="D2536" s="3"/>
      <c r="G2536" s="3"/>
      <c r="I2536" s="3"/>
    </row>
    <row r="2537" spans="2:9" x14ac:dyDescent="0.3">
      <c r="B2537" s="3"/>
      <c r="D2537" s="3"/>
      <c r="G2537" s="3"/>
      <c r="I2537" s="3"/>
    </row>
    <row r="2538" spans="2:9" x14ac:dyDescent="0.3">
      <c r="B2538" s="3"/>
      <c r="D2538" s="3"/>
      <c r="G2538" s="3"/>
      <c r="I2538" s="3"/>
    </row>
    <row r="2539" spans="2:9" x14ac:dyDescent="0.3">
      <c r="B2539" s="3"/>
      <c r="D2539" s="3"/>
      <c r="G2539" s="3"/>
      <c r="I2539" s="3"/>
    </row>
    <row r="2540" spans="2:9" x14ac:dyDescent="0.3">
      <c r="B2540" s="3"/>
      <c r="D2540" s="3"/>
      <c r="G2540" s="3"/>
      <c r="I2540" s="3"/>
    </row>
    <row r="2541" spans="2:9" x14ac:dyDescent="0.3">
      <c r="B2541" s="3"/>
      <c r="D2541" s="3"/>
      <c r="G2541" s="3"/>
      <c r="I2541" s="3"/>
    </row>
    <row r="2542" spans="2:9" x14ac:dyDescent="0.3">
      <c r="B2542" s="3"/>
      <c r="D2542" s="3"/>
      <c r="G2542" s="3"/>
      <c r="I2542" s="3"/>
    </row>
    <row r="2543" spans="2:9" x14ac:dyDescent="0.3">
      <c r="B2543" s="3"/>
      <c r="D2543" s="3"/>
      <c r="G2543" s="3"/>
      <c r="I2543" s="3"/>
    </row>
    <row r="2544" spans="2:9" x14ac:dyDescent="0.3">
      <c r="B2544" s="3"/>
      <c r="D2544" s="3"/>
      <c r="G2544" s="3"/>
      <c r="I2544" s="3"/>
    </row>
    <row r="2545" spans="2:9" x14ac:dyDescent="0.3">
      <c r="B2545" s="3"/>
      <c r="D2545" s="3"/>
      <c r="G2545" s="3"/>
      <c r="I2545" s="3"/>
    </row>
    <row r="2546" spans="2:9" x14ac:dyDescent="0.3">
      <c r="B2546" s="3"/>
      <c r="D2546" s="3"/>
      <c r="G2546" s="3"/>
      <c r="I2546" s="3"/>
    </row>
    <row r="2547" spans="2:9" x14ac:dyDescent="0.3">
      <c r="B2547" s="3"/>
      <c r="D2547" s="3"/>
      <c r="G2547" s="3"/>
      <c r="I2547" s="3"/>
    </row>
    <row r="2548" spans="2:9" x14ac:dyDescent="0.3">
      <c r="B2548" s="3"/>
      <c r="D2548" s="3"/>
      <c r="G2548" s="3"/>
      <c r="I2548" s="3"/>
    </row>
    <row r="2549" spans="2:9" x14ac:dyDescent="0.3">
      <c r="B2549" s="3"/>
      <c r="D2549" s="3"/>
      <c r="G2549" s="3"/>
      <c r="I2549" s="3"/>
    </row>
    <row r="2550" spans="2:9" x14ac:dyDescent="0.3">
      <c r="B2550" s="3"/>
      <c r="D2550" s="3"/>
      <c r="G2550" s="3"/>
      <c r="I2550" s="3"/>
    </row>
    <row r="2551" spans="2:9" x14ac:dyDescent="0.3">
      <c r="B2551" s="3"/>
      <c r="D2551" s="3"/>
      <c r="G2551" s="3"/>
      <c r="I2551" s="3"/>
    </row>
    <row r="2552" spans="2:9" x14ac:dyDescent="0.3">
      <c r="B2552" s="3"/>
      <c r="D2552" s="3"/>
      <c r="G2552" s="3"/>
      <c r="I2552" s="3"/>
    </row>
    <row r="2553" spans="2:9" x14ac:dyDescent="0.3">
      <c r="B2553" s="3"/>
      <c r="D2553" s="3"/>
      <c r="G2553" s="3"/>
      <c r="I2553" s="3"/>
    </row>
    <row r="2554" spans="2:9" x14ac:dyDescent="0.3">
      <c r="B2554" s="3"/>
      <c r="D2554" s="3"/>
      <c r="G2554" s="3"/>
      <c r="I2554" s="3"/>
    </row>
    <row r="2555" spans="2:9" x14ac:dyDescent="0.3">
      <c r="B2555" s="3"/>
      <c r="D2555" s="3"/>
      <c r="G2555" s="3"/>
      <c r="I2555" s="3"/>
    </row>
    <row r="2556" spans="2:9" x14ac:dyDescent="0.3">
      <c r="B2556" s="3"/>
      <c r="D2556" s="3"/>
      <c r="G2556" s="3"/>
      <c r="I2556" s="3"/>
    </row>
    <row r="2557" spans="2:9" x14ac:dyDescent="0.3">
      <c r="B2557" s="3"/>
      <c r="D2557" s="3"/>
      <c r="G2557" s="3"/>
      <c r="I2557" s="3"/>
    </row>
    <row r="2558" spans="2:9" x14ac:dyDescent="0.3">
      <c r="B2558" s="3"/>
      <c r="D2558" s="3"/>
      <c r="G2558" s="3"/>
      <c r="I2558" s="3"/>
    </row>
    <row r="2559" spans="2:9" x14ac:dyDescent="0.3">
      <c r="B2559" s="3"/>
      <c r="D2559" s="3"/>
      <c r="G2559" s="3"/>
      <c r="I2559" s="3"/>
    </row>
    <row r="2560" spans="2:9" x14ac:dyDescent="0.3">
      <c r="B2560" s="3"/>
      <c r="D2560" s="3"/>
      <c r="G2560" s="3"/>
      <c r="I2560" s="3"/>
    </row>
    <row r="2561" spans="2:9" x14ac:dyDescent="0.3">
      <c r="B2561" s="3"/>
      <c r="D2561" s="3"/>
      <c r="G2561" s="3"/>
      <c r="I2561" s="3"/>
    </row>
    <row r="2562" spans="2:9" x14ac:dyDescent="0.3">
      <c r="B2562" s="3"/>
      <c r="D2562" s="3"/>
      <c r="G2562" s="3"/>
      <c r="I2562" s="3"/>
    </row>
    <row r="2563" spans="2:9" x14ac:dyDescent="0.3">
      <c r="B2563" s="3"/>
      <c r="D2563" s="3"/>
      <c r="G2563" s="3"/>
      <c r="I2563" s="3"/>
    </row>
    <row r="2564" spans="2:9" x14ac:dyDescent="0.3">
      <c r="B2564" s="3"/>
      <c r="D2564" s="3"/>
      <c r="G2564" s="3"/>
      <c r="I2564" s="3"/>
    </row>
    <row r="2565" spans="2:9" x14ac:dyDescent="0.3">
      <c r="B2565" s="3"/>
      <c r="D2565" s="3"/>
      <c r="G2565" s="3"/>
      <c r="I2565" s="3"/>
    </row>
    <row r="2566" spans="2:9" x14ac:dyDescent="0.3">
      <c r="B2566" s="3"/>
      <c r="D2566" s="3"/>
      <c r="G2566" s="3"/>
      <c r="I2566" s="3"/>
    </row>
    <row r="2567" spans="2:9" x14ac:dyDescent="0.3">
      <c r="B2567" s="3"/>
      <c r="D2567" s="3"/>
      <c r="G2567" s="3"/>
      <c r="I2567" s="3"/>
    </row>
    <row r="2568" spans="2:9" x14ac:dyDescent="0.3">
      <c r="B2568" s="3"/>
      <c r="D2568" s="3"/>
      <c r="G2568" s="3"/>
      <c r="I2568" s="3"/>
    </row>
    <row r="2569" spans="2:9" x14ac:dyDescent="0.3">
      <c r="B2569" s="3"/>
      <c r="D2569" s="3"/>
      <c r="G2569" s="3"/>
      <c r="I2569" s="3"/>
    </row>
    <row r="2570" spans="2:9" x14ac:dyDescent="0.3">
      <c r="B2570" s="3"/>
      <c r="D2570" s="3"/>
      <c r="G2570" s="3"/>
      <c r="I2570" s="3"/>
    </row>
    <row r="2571" spans="2:9" x14ac:dyDescent="0.3">
      <c r="B2571" s="3"/>
      <c r="D2571" s="3"/>
      <c r="G2571" s="3"/>
      <c r="I2571" s="3"/>
    </row>
    <row r="2572" spans="2:9" x14ac:dyDescent="0.3">
      <c r="B2572" s="3"/>
      <c r="D2572" s="3"/>
      <c r="G2572" s="3"/>
      <c r="I2572" s="3"/>
    </row>
    <row r="2573" spans="2:9" x14ac:dyDescent="0.3">
      <c r="B2573" s="3"/>
      <c r="D2573" s="3"/>
      <c r="G2573" s="3"/>
      <c r="I2573" s="3"/>
    </row>
    <row r="2574" spans="2:9" x14ac:dyDescent="0.3">
      <c r="B2574" s="3"/>
      <c r="D2574" s="3"/>
      <c r="G2574" s="3"/>
      <c r="I2574" s="3"/>
    </row>
    <row r="2575" spans="2:9" x14ac:dyDescent="0.3">
      <c r="B2575" s="3"/>
      <c r="D2575" s="3"/>
      <c r="G2575" s="3"/>
      <c r="I2575" s="3"/>
    </row>
    <row r="2576" spans="2:9" x14ac:dyDescent="0.3">
      <c r="B2576" s="3"/>
      <c r="D2576" s="3"/>
      <c r="G2576" s="3"/>
      <c r="I2576" s="3"/>
    </row>
    <row r="2577" spans="2:9" x14ac:dyDescent="0.3">
      <c r="B2577" s="3"/>
      <c r="D2577" s="3"/>
      <c r="G2577" s="3"/>
      <c r="I2577" s="3"/>
    </row>
    <row r="2578" spans="2:9" x14ac:dyDescent="0.3">
      <c r="B2578" s="3"/>
      <c r="D2578" s="3"/>
      <c r="G2578" s="3"/>
      <c r="I2578" s="3"/>
    </row>
    <row r="2579" spans="2:9" x14ac:dyDescent="0.3">
      <c r="B2579" s="3"/>
      <c r="D2579" s="3"/>
      <c r="G2579" s="3"/>
      <c r="I2579" s="3"/>
    </row>
    <row r="2580" spans="2:9" x14ac:dyDescent="0.3">
      <c r="B2580" s="3"/>
      <c r="D2580" s="3"/>
      <c r="G2580" s="3"/>
      <c r="I2580" s="3"/>
    </row>
    <row r="2581" spans="2:9" x14ac:dyDescent="0.3">
      <c r="B2581" s="3"/>
      <c r="D2581" s="3"/>
      <c r="G2581" s="3"/>
      <c r="I2581" s="3"/>
    </row>
    <row r="2582" spans="2:9" x14ac:dyDescent="0.3">
      <c r="B2582" s="3"/>
      <c r="D2582" s="3"/>
      <c r="G2582" s="3"/>
      <c r="I2582" s="3"/>
    </row>
    <row r="2583" spans="2:9" x14ac:dyDescent="0.3">
      <c r="B2583" s="3"/>
      <c r="D2583" s="3"/>
      <c r="G2583" s="3"/>
      <c r="I2583" s="3"/>
    </row>
    <row r="2584" spans="2:9" x14ac:dyDescent="0.3">
      <c r="B2584" s="3"/>
      <c r="D2584" s="3"/>
      <c r="G2584" s="3"/>
      <c r="I2584" s="3"/>
    </row>
    <row r="2585" spans="2:9" x14ac:dyDescent="0.3">
      <c r="B2585" s="3"/>
      <c r="D2585" s="3"/>
      <c r="G2585" s="3"/>
      <c r="I2585" s="3"/>
    </row>
    <row r="2586" spans="2:9" x14ac:dyDescent="0.3">
      <c r="B2586" s="3"/>
      <c r="D2586" s="3"/>
      <c r="G2586" s="3"/>
      <c r="I2586" s="3"/>
    </row>
    <row r="2587" spans="2:9" x14ac:dyDescent="0.3">
      <c r="B2587" s="3"/>
      <c r="D2587" s="3"/>
      <c r="G2587" s="3"/>
      <c r="I2587" s="3"/>
    </row>
    <row r="2588" spans="2:9" x14ac:dyDescent="0.3">
      <c r="B2588" s="3"/>
      <c r="D2588" s="3"/>
      <c r="G2588" s="3"/>
      <c r="I2588" s="3"/>
    </row>
    <row r="2589" spans="2:9" x14ac:dyDescent="0.3">
      <c r="B2589" s="3"/>
      <c r="D2589" s="3"/>
      <c r="G2589" s="3"/>
      <c r="I2589" s="3"/>
    </row>
    <row r="2590" spans="2:9" x14ac:dyDescent="0.3">
      <c r="B2590" s="3"/>
      <c r="D2590" s="3"/>
      <c r="G2590" s="3"/>
      <c r="I2590" s="3"/>
    </row>
    <row r="2591" spans="2:9" x14ac:dyDescent="0.3">
      <c r="B2591" s="3"/>
      <c r="D2591" s="3"/>
      <c r="G2591" s="3"/>
      <c r="I2591" s="3"/>
    </row>
    <row r="2592" spans="2:9" x14ac:dyDescent="0.3">
      <c r="B2592" s="3"/>
      <c r="D2592" s="3"/>
      <c r="G2592" s="3"/>
      <c r="I2592" s="3"/>
    </row>
    <row r="2593" spans="2:9" x14ac:dyDescent="0.3">
      <c r="B2593" s="3"/>
      <c r="D2593" s="3"/>
      <c r="G2593" s="3"/>
      <c r="I2593" s="3"/>
    </row>
    <row r="2594" spans="2:9" x14ac:dyDescent="0.3">
      <c r="B2594" s="3"/>
      <c r="D2594" s="3"/>
      <c r="G2594" s="3"/>
      <c r="I2594" s="3"/>
    </row>
    <row r="2595" spans="2:9" x14ac:dyDescent="0.3">
      <c r="B2595" s="3"/>
      <c r="D2595" s="3"/>
      <c r="G2595" s="3"/>
      <c r="I2595" s="3"/>
    </row>
    <row r="2596" spans="2:9" x14ac:dyDescent="0.3">
      <c r="B2596" s="3"/>
      <c r="D2596" s="3"/>
      <c r="G2596" s="3"/>
      <c r="I2596" s="3"/>
    </row>
    <row r="2597" spans="2:9" x14ac:dyDescent="0.3">
      <c r="B2597" s="3"/>
      <c r="D2597" s="3"/>
      <c r="G2597" s="3"/>
      <c r="I2597" s="3"/>
    </row>
    <row r="2598" spans="2:9" x14ac:dyDescent="0.3">
      <c r="B2598" s="3"/>
      <c r="D2598" s="3"/>
      <c r="G2598" s="3"/>
      <c r="I2598" s="3"/>
    </row>
    <row r="2599" spans="2:9" x14ac:dyDescent="0.3">
      <c r="B2599" s="3"/>
      <c r="D2599" s="3"/>
      <c r="G2599" s="3"/>
      <c r="I2599" s="3"/>
    </row>
    <row r="2600" spans="2:9" x14ac:dyDescent="0.3">
      <c r="B2600" s="3"/>
      <c r="D2600" s="3"/>
      <c r="G2600" s="3"/>
      <c r="I2600" s="3"/>
    </row>
    <row r="2601" spans="2:9" x14ac:dyDescent="0.3">
      <c r="B2601" s="3"/>
      <c r="D2601" s="3"/>
      <c r="G2601" s="3"/>
      <c r="I2601" s="3"/>
    </row>
    <row r="2602" spans="2:9" x14ac:dyDescent="0.3">
      <c r="B2602" s="3"/>
      <c r="D2602" s="3"/>
      <c r="G2602" s="3"/>
      <c r="I2602" s="3"/>
    </row>
    <row r="2603" spans="2:9" x14ac:dyDescent="0.3">
      <c r="B2603" s="3"/>
      <c r="D2603" s="3"/>
      <c r="G2603" s="3"/>
      <c r="I2603" s="3"/>
    </row>
    <row r="2604" spans="2:9" x14ac:dyDescent="0.3">
      <c r="B2604" s="3"/>
      <c r="D2604" s="3"/>
      <c r="G2604" s="3"/>
      <c r="I2604" s="3"/>
    </row>
    <row r="2605" spans="2:9" x14ac:dyDescent="0.3">
      <c r="B2605" s="3"/>
      <c r="D2605" s="3"/>
      <c r="G2605" s="3"/>
      <c r="I2605" s="3"/>
    </row>
    <row r="2606" spans="2:9" x14ac:dyDescent="0.3">
      <c r="B2606" s="3"/>
      <c r="D2606" s="3"/>
      <c r="G2606" s="3"/>
      <c r="I2606" s="3"/>
    </row>
    <row r="2607" spans="2:9" x14ac:dyDescent="0.3">
      <c r="B2607" s="3"/>
      <c r="D2607" s="3"/>
      <c r="G2607" s="3"/>
      <c r="I2607" s="3"/>
    </row>
    <row r="2608" spans="2:9" x14ac:dyDescent="0.3">
      <c r="B2608" s="3"/>
      <c r="D2608" s="3"/>
      <c r="G2608" s="3"/>
      <c r="I2608" s="3"/>
    </row>
    <row r="2609" spans="2:9" x14ac:dyDescent="0.3">
      <c r="B2609" s="3"/>
      <c r="D2609" s="3"/>
      <c r="G2609" s="3"/>
      <c r="I2609" s="3"/>
    </row>
    <row r="2610" spans="2:9" x14ac:dyDescent="0.3">
      <c r="B2610" s="3"/>
      <c r="D2610" s="3"/>
      <c r="G2610" s="3"/>
      <c r="I2610" s="3"/>
    </row>
    <row r="2611" spans="2:9" x14ac:dyDescent="0.3">
      <c r="B2611" s="3"/>
      <c r="D2611" s="3"/>
      <c r="G2611" s="3"/>
      <c r="I2611" s="3"/>
    </row>
    <row r="2612" spans="2:9" x14ac:dyDescent="0.3">
      <c r="B2612" s="3"/>
      <c r="D2612" s="3"/>
      <c r="G2612" s="3"/>
      <c r="I2612" s="3"/>
    </row>
    <row r="2613" spans="2:9" x14ac:dyDescent="0.3">
      <c r="B2613" s="3"/>
      <c r="D2613" s="3"/>
      <c r="G2613" s="3"/>
      <c r="I2613" s="3"/>
    </row>
    <row r="2614" spans="2:9" x14ac:dyDescent="0.3">
      <c r="B2614" s="3"/>
      <c r="D2614" s="3"/>
      <c r="G2614" s="3"/>
      <c r="I2614" s="3"/>
    </row>
    <row r="2615" spans="2:9" x14ac:dyDescent="0.3">
      <c r="B2615" s="3"/>
      <c r="D2615" s="3"/>
      <c r="G2615" s="3"/>
      <c r="I2615" s="3"/>
    </row>
    <row r="2616" spans="2:9" x14ac:dyDescent="0.3">
      <c r="B2616" s="3"/>
      <c r="D2616" s="3"/>
      <c r="G2616" s="3"/>
      <c r="I2616" s="3"/>
    </row>
    <row r="2617" spans="2:9" x14ac:dyDescent="0.3">
      <c r="B2617" s="3"/>
      <c r="D2617" s="3"/>
      <c r="G2617" s="3"/>
      <c r="I2617" s="3"/>
    </row>
    <row r="2618" spans="2:9" x14ac:dyDescent="0.3">
      <c r="B2618" s="3"/>
      <c r="D2618" s="3"/>
      <c r="G2618" s="3"/>
      <c r="I2618" s="3"/>
    </row>
    <row r="2619" spans="2:9" x14ac:dyDescent="0.3">
      <c r="B2619" s="3"/>
      <c r="D2619" s="3"/>
      <c r="G2619" s="3"/>
      <c r="I2619" s="3"/>
    </row>
    <row r="2620" spans="2:9" x14ac:dyDescent="0.3">
      <c r="B2620" s="3"/>
      <c r="D2620" s="3"/>
      <c r="G2620" s="3"/>
      <c r="I2620" s="3"/>
    </row>
    <row r="2621" spans="2:9" x14ac:dyDescent="0.3">
      <c r="B2621" s="3"/>
      <c r="D2621" s="3"/>
      <c r="G2621" s="3"/>
      <c r="I2621" s="3"/>
    </row>
    <row r="2622" spans="2:9" x14ac:dyDescent="0.3">
      <c r="B2622" s="3"/>
      <c r="D2622" s="3"/>
      <c r="G2622" s="3"/>
      <c r="I2622" s="3"/>
    </row>
    <row r="2623" spans="2:9" x14ac:dyDescent="0.3">
      <c r="B2623" s="3"/>
      <c r="D2623" s="3"/>
      <c r="G2623" s="3"/>
      <c r="I2623" s="3"/>
    </row>
    <row r="2624" spans="2:9" x14ac:dyDescent="0.3">
      <c r="B2624" s="3"/>
      <c r="D2624" s="3"/>
      <c r="G2624" s="3"/>
      <c r="I2624" s="3"/>
    </row>
    <row r="2625" spans="2:9" x14ac:dyDescent="0.3">
      <c r="B2625" s="3"/>
      <c r="D2625" s="3"/>
      <c r="G2625" s="3"/>
      <c r="I2625" s="3"/>
    </row>
    <row r="2626" spans="2:9" x14ac:dyDescent="0.3">
      <c r="B2626" s="3"/>
      <c r="D2626" s="3"/>
      <c r="G2626" s="3"/>
      <c r="I2626" s="3"/>
    </row>
    <row r="2627" spans="2:9" x14ac:dyDescent="0.3">
      <c r="B2627" s="3"/>
      <c r="D2627" s="3"/>
      <c r="G2627" s="3"/>
      <c r="I2627" s="3"/>
    </row>
    <row r="2628" spans="2:9" x14ac:dyDescent="0.3">
      <c r="B2628" s="3"/>
      <c r="D2628" s="3"/>
      <c r="G2628" s="3"/>
      <c r="I2628" s="3"/>
    </row>
    <row r="2629" spans="2:9" x14ac:dyDescent="0.3">
      <c r="B2629" s="3"/>
      <c r="D2629" s="3"/>
      <c r="G2629" s="3"/>
      <c r="I2629" s="3"/>
    </row>
    <row r="2630" spans="2:9" x14ac:dyDescent="0.3">
      <c r="B2630" s="3"/>
      <c r="D2630" s="3"/>
      <c r="G2630" s="3"/>
      <c r="I2630" s="3"/>
    </row>
    <row r="2631" spans="2:9" x14ac:dyDescent="0.3">
      <c r="B2631" s="3"/>
      <c r="D2631" s="3"/>
      <c r="G2631" s="3"/>
      <c r="I2631" s="3"/>
    </row>
    <row r="2632" spans="2:9" x14ac:dyDescent="0.3">
      <c r="B2632" s="3"/>
      <c r="D2632" s="3"/>
      <c r="G2632" s="3"/>
      <c r="I2632" s="3"/>
    </row>
    <row r="2633" spans="2:9" x14ac:dyDescent="0.3">
      <c r="G2633" s="3"/>
      <c r="I2633" s="3"/>
    </row>
    <row r="2634" spans="2:9" x14ac:dyDescent="0.3">
      <c r="G2634" s="3"/>
      <c r="I2634" s="3"/>
    </row>
    <row r="2635" spans="2:9" x14ac:dyDescent="0.3">
      <c r="G2635" s="3"/>
      <c r="I2635" s="3"/>
    </row>
    <row r="2636" spans="2:9" x14ac:dyDescent="0.3">
      <c r="G2636" s="3"/>
      <c r="I2636" s="3"/>
    </row>
    <row r="2637" spans="2:9" x14ac:dyDescent="0.3">
      <c r="G2637" s="3"/>
      <c r="I2637" s="3"/>
    </row>
    <row r="2638" spans="2:9" x14ac:dyDescent="0.3">
      <c r="G2638" s="3"/>
      <c r="I2638" s="3"/>
    </row>
    <row r="2639" spans="2:9" x14ac:dyDescent="0.3">
      <c r="G2639" s="3"/>
      <c r="I2639" s="3"/>
    </row>
    <row r="2640" spans="2:9" x14ac:dyDescent="0.3">
      <c r="G2640" s="3"/>
      <c r="I2640" s="3"/>
    </row>
    <row r="2641" spans="7:9" x14ac:dyDescent="0.3">
      <c r="G2641" s="3"/>
      <c r="I2641" s="3"/>
    </row>
    <row r="2642" spans="7:9" x14ac:dyDescent="0.3">
      <c r="G2642" s="3"/>
      <c r="I2642" s="3"/>
    </row>
    <row r="2643" spans="7:9" x14ac:dyDescent="0.3">
      <c r="G2643" s="3"/>
      <c r="I2643" s="3"/>
    </row>
    <row r="2644" spans="7:9" x14ac:dyDescent="0.3">
      <c r="G2644" s="3"/>
      <c r="I2644" s="3"/>
    </row>
    <row r="2645" spans="7:9" x14ac:dyDescent="0.3">
      <c r="G2645" s="3"/>
      <c r="I2645" s="3"/>
    </row>
    <row r="2646" spans="7:9" x14ac:dyDescent="0.3">
      <c r="G2646" s="3"/>
      <c r="I2646" s="3"/>
    </row>
    <row r="2647" spans="7:9" x14ac:dyDescent="0.3">
      <c r="G2647" s="3"/>
      <c r="I2647" s="3"/>
    </row>
    <row r="2648" spans="7:9" x14ac:dyDescent="0.3">
      <c r="G2648" s="3"/>
      <c r="I2648" s="3"/>
    </row>
    <row r="2649" spans="7:9" x14ac:dyDescent="0.3">
      <c r="G2649" s="3"/>
      <c r="I2649" s="3"/>
    </row>
    <row r="2650" spans="7:9" x14ac:dyDescent="0.3">
      <c r="G2650" s="3"/>
      <c r="I2650" s="3"/>
    </row>
    <row r="2651" spans="7:9" x14ac:dyDescent="0.3">
      <c r="G2651" s="3"/>
      <c r="I2651" s="3"/>
    </row>
    <row r="2652" spans="7:9" x14ac:dyDescent="0.3">
      <c r="G2652" s="3"/>
      <c r="I2652" s="3"/>
    </row>
    <row r="2653" spans="7:9" x14ac:dyDescent="0.3">
      <c r="G2653" s="3"/>
      <c r="I2653" s="3"/>
    </row>
    <row r="2654" spans="7:9" x14ac:dyDescent="0.3">
      <c r="G2654" s="3"/>
      <c r="I2654" s="3"/>
    </row>
    <row r="2655" spans="7:9" x14ac:dyDescent="0.3">
      <c r="G2655" s="3"/>
      <c r="I2655" s="3"/>
    </row>
    <row r="2656" spans="7:9" x14ac:dyDescent="0.3">
      <c r="G2656" s="3"/>
      <c r="I2656" s="3"/>
    </row>
    <row r="2657" spans="7:9" x14ac:dyDescent="0.3">
      <c r="G2657" s="3"/>
      <c r="I2657" s="3"/>
    </row>
    <row r="2658" spans="7:9" x14ac:dyDescent="0.3">
      <c r="G2658" s="3"/>
      <c r="I2658" s="3"/>
    </row>
    <row r="2659" spans="7:9" x14ac:dyDescent="0.3">
      <c r="G2659" s="3"/>
      <c r="I2659" s="3"/>
    </row>
    <row r="2660" spans="7:9" x14ac:dyDescent="0.3">
      <c r="G2660" s="3"/>
      <c r="I2660" s="3"/>
    </row>
    <row r="2661" spans="7:9" x14ac:dyDescent="0.3">
      <c r="G2661" s="3"/>
      <c r="I2661" s="3"/>
    </row>
    <row r="2662" spans="7:9" x14ac:dyDescent="0.3">
      <c r="G2662" s="3"/>
      <c r="I2662" s="3"/>
    </row>
    <row r="2663" spans="7:9" x14ac:dyDescent="0.3">
      <c r="G2663" s="3"/>
      <c r="I2663" s="3"/>
    </row>
    <row r="2664" spans="7:9" x14ac:dyDescent="0.3">
      <c r="G2664" s="3"/>
      <c r="I2664" s="3"/>
    </row>
    <row r="2665" spans="7:9" x14ac:dyDescent="0.3">
      <c r="G2665" s="3"/>
      <c r="I2665" s="3"/>
    </row>
    <row r="2666" spans="7:9" x14ac:dyDescent="0.3">
      <c r="G2666" s="3"/>
      <c r="I2666" s="3"/>
    </row>
    <row r="2667" spans="7:9" x14ac:dyDescent="0.3">
      <c r="G2667" s="3"/>
      <c r="I2667" s="3"/>
    </row>
    <row r="2668" spans="7:9" x14ac:dyDescent="0.3">
      <c r="G2668" s="3"/>
      <c r="I2668" s="3"/>
    </row>
    <row r="2669" spans="7:9" x14ac:dyDescent="0.3">
      <c r="G2669" s="3"/>
      <c r="I2669" s="3"/>
    </row>
    <row r="2670" spans="7:9" x14ac:dyDescent="0.3">
      <c r="G2670" s="3"/>
      <c r="I2670" s="3"/>
    </row>
    <row r="2671" spans="7:9" x14ac:dyDescent="0.3">
      <c r="G2671" s="3"/>
      <c r="I2671" s="3"/>
    </row>
    <row r="2672" spans="7:9" x14ac:dyDescent="0.3">
      <c r="G2672" s="3"/>
      <c r="I2672" s="3"/>
    </row>
    <row r="2673" spans="7:9" x14ac:dyDescent="0.3">
      <c r="G2673" s="3"/>
      <c r="I2673" s="3"/>
    </row>
    <row r="2674" spans="7:9" x14ac:dyDescent="0.3">
      <c r="G2674" s="3"/>
      <c r="I2674" s="3"/>
    </row>
    <row r="2675" spans="7:9" x14ac:dyDescent="0.3">
      <c r="G2675" s="3"/>
      <c r="I2675" s="3"/>
    </row>
    <row r="2676" spans="7:9" x14ac:dyDescent="0.3">
      <c r="G2676" s="3"/>
      <c r="I2676" s="3"/>
    </row>
    <row r="2677" spans="7:9" x14ac:dyDescent="0.3">
      <c r="G2677" s="3"/>
      <c r="I2677" s="3"/>
    </row>
    <row r="2678" spans="7:9" x14ac:dyDescent="0.3">
      <c r="G2678" s="3"/>
      <c r="I2678" s="3"/>
    </row>
    <row r="2679" spans="7:9" x14ac:dyDescent="0.3">
      <c r="G2679" s="3"/>
      <c r="I2679" s="3"/>
    </row>
    <row r="2680" spans="7:9" x14ac:dyDescent="0.3">
      <c r="G2680" s="3"/>
      <c r="I2680" s="3"/>
    </row>
    <row r="2681" spans="7:9" x14ac:dyDescent="0.3">
      <c r="G2681" s="3"/>
      <c r="I2681" s="3"/>
    </row>
    <row r="2682" spans="7:9" x14ac:dyDescent="0.3">
      <c r="G2682" s="3"/>
      <c r="I2682" s="3"/>
    </row>
    <row r="2683" spans="7:9" x14ac:dyDescent="0.3">
      <c r="G2683" s="3"/>
      <c r="I2683" s="3"/>
    </row>
    <row r="2684" spans="7:9" x14ac:dyDescent="0.3">
      <c r="G2684" s="3"/>
      <c r="I2684" s="3"/>
    </row>
    <row r="2685" spans="7:9" x14ac:dyDescent="0.3">
      <c r="G2685" s="3"/>
      <c r="I2685" s="3"/>
    </row>
    <row r="2686" spans="7:9" x14ac:dyDescent="0.3">
      <c r="G2686" s="3"/>
      <c r="I2686" s="3"/>
    </row>
    <row r="2687" spans="7:9" x14ac:dyDescent="0.3">
      <c r="G2687" s="3"/>
      <c r="I2687" s="3"/>
    </row>
    <row r="2688" spans="7:9" x14ac:dyDescent="0.3">
      <c r="G2688" s="3"/>
      <c r="I2688" s="3"/>
    </row>
    <row r="2689" spans="7:9" x14ac:dyDescent="0.3">
      <c r="G2689" s="3"/>
      <c r="I2689" s="3"/>
    </row>
    <row r="2690" spans="7:9" x14ac:dyDescent="0.3">
      <c r="G2690" s="3"/>
      <c r="I2690" s="3"/>
    </row>
    <row r="2691" spans="7:9" x14ac:dyDescent="0.3">
      <c r="G2691" s="3"/>
      <c r="I2691" s="3"/>
    </row>
    <row r="2692" spans="7:9" x14ac:dyDescent="0.3">
      <c r="G2692" s="3"/>
      <c r="I2692" s="3"/>
    </row>
    <row r="2693" spans="7:9" x14ac:dyDescent="0.3">
      <c r="G2693" s="3"/>
      <c r="I2693" s="3"/>
    </row>
    <row r="2694" spans="7:9" x14ac:dyDescent="0.3">
      <c r="G2694" s="3"/>
      <c r="I2694" s="3"/>
    </row>
    <row r="2695" spans="7:9" x14ac:dyDescent="0.3">
      <c r="G2695" s="3"/>
      <c r="I2695" s="3"/>
    </row>
    <row r="2696" spans="7:9" x14ac:dyDescent="0.3">
      <c r="G2696" s="3"/>
      <c r="I2696" s="3"/>
    </row>
    <row r="2697" spans="7:9" x14ac:dyDescent="0.3">
      <c r="G2697" s="3"/>
      <c r="I2697" s="3"/>
    </row>
    <row r="2698" spans="7:9" x14ac:dyDescent="0.3">
      <c r="G2698" s="3"/>
      <c r="I2698" s="3"/>
    </row>
    <row r="2699" spans="7:9" x14ac:dyDescent="0.3">
      <c r="G2699" s="3"/>
      <c r="I2699" s="3"/>
    </row>
    <row r="2700" spans="7:9" x14ac:dyDescent="0.3">
      <c r="G2700" s="3"/>
      <c r="I2700" s="3"/>
    </row>
    <row r="2701" spans="7:9" x14ac:dyDescent="0.3">
      <c r="G2701" s="3"/>
      <c r="I2701" s="3"/>
    </row>
    <row r="2702" spans="7:9" x14ac:dyDescent="0.3">
      <c r="G2702" s="3"/>
      <c r="I2702" s="3"/>
    </row>
    <row r="2703" spans="7:9" x14ac:dyDescent="0.3">
      <c r="G2703" s="3"/>
      <c r="I2703" s="3"/>
    </row>
    <row r="2704" spans="7:9" x14ac:dyDescent="0.3">
      <c r="G2704" s="3"/>
      <c r="I2704" s="3"/>
    </row>
    <row r="2705" spans="7:9" x14ac:dyDescent="0.3">
      <c r="G2705" s="3"/>
      <c r="I2705" s="3"/>
    </row>
    <row r="2706" spans="7:9" x14ac:dyDescent="0.3">
      <c r="G2706" s="3"/>
      <c r="I2706" s="3"/>
    </row>
    <row r="2707" spans="7:9" x14ac:dyDescent="0.3">
      <c r="G2707" s="3"/>
      <c r="I2707" s="3"/>
    </row>
    <row r="2708" spans="7:9" x14ac:dyDescent="0.3">
      <c r="G2708" s="3"/>
      <c r="I2708" s="3"/>
    </row>
    <row r="2709" spans="7:9" x14ac:dyDescent="0.3">
      <c r="G2709" s="3"/>
      <c r="I2709" s="3"/>
    </row>
    <row r="2710" spans="7:9" x14ac:dyDescent="0.3">
      <c r="G2710" s="3"/>
      <c r="I2710" s="3"/>
    </row>
    <row r="2711" spans="7:9" x14ac:dyDescent="0.3">
      <c r="G2711" s="3"/>
      <c r="I2711" s="3"/>
    </row>
    <row r="2712" spans="7:9" x14ac:dyDescent="0.3">
      <c r="G2712" s="3"/>
      <c r="I2712" s="3"/>
    </row>
    <row r="2713" spans="7:9" x14ac:dyDescent="0.3">
      <c r="G2713" s="3"/>
      <c r="I2713" s="3"/>
    </row>
    <row r="2714" spans="7:9" x14ac:dyDescent="0.3">
      <c r="G2714" s="3"/>
      <c r="I2714" s="3"/>
    </row>
    <row r="2715" spans="7:9" x14ac:dyDescent="0.3">
      <c r="G2715" s="3"/>
      <c r="I2715" s="3"/>
    </row>
    <row r="2716" spans="7:9" x14ac:dyDescent="0.3">
      <c r="G2716" s="3"/>
      <c r="I2716" s="3"/>
    </row>
    <row r="2717" spans="7:9" x14ac:dyDescent="0.3">
      <c r="G2717" s="3"/>
      <c r="I2717" s="3"/>
    </row>
    <row r="2718" spans="7:9" x14ac:dyDescent="0.3">
      <c r="G2718" s="3"/>
      <c r="I2718" s="3"/>
    </row>
    <row r="2719" spans="7:9" x14ac:dyDescent="0.3">
      <c r="G2719" s="3"/>
      <c r="I2719" s="3"/>
    </row>
    <row r="2720" spans="7:9" x14ac:dyDescent="0.3">
      <c r="G2720" s="3"/>
      <c r="I2720" s="3"/>
    </row>
    <row r="2721" spans="7:9" x14ac:dyDescent="0.3">
      <c r="G2721" s="3"/>
      <c r="I2721" s="3"/>
    </row>
    <row r="2722" spans="7:9" x14ac:dyDescent="0.3">
      <c r="G2722" s="3"/>
      <c r="I2722" s="3"/>
    </row>
    <row r="2723" spans="7:9" x14ac:dyDescent="0.3">
      <c r="G2723" s="3"/>
      <c r="I2723" s="3"/>
    </row>
    <row r="2724" spans="7:9" x14ac:dyDescent="0.3">
      <c r="G2724" s="3"/>
      <c r="I2724" s="3"/>
    </row>
    <row r="2725" spans="7:9" x14ac:dyDescent="0.3">
      <c r="G2725" s="3"/>
      <c r="I2725" s="3"/>
    </row>
    <row r="2726" spans="7:9" x14ac:dyDescent="0.3">
      <c r="G2726" s="3"/>
      <c r="I2726" s="3"/>
    </row>
    <row r="2727" spans="7:9" x14ac:dyDescent="0.3">
      <c r="G2727" s="3"/>
      <c r="I2727" s="3"/>
    </row>
    <row r="2728" spans="7:9" x14ac:dyDescent="0.3">
      <c r="G2728" s="3"/>
      <c r="I2728" s="3"/>
    </row>
    <row r="2729" spans="7:9" x14ac:dyDescent="0.3">
      <c r="G2729" s="3"/>
      <c r="I2729" s="3"/>
    </row>
    <row r="2730" spans="7:9" x14ac:dyDescent="0.3">
      <c r="G2730" s="3"/>
      <c r="I2730" s="3"/>
    </row>
    <row r="2731" spans="7:9" x14ac:dyDescent="0.3">
      <c r="G2731" s="3"/>
      <c r="I2731" s="3"/>
    </row>
    <row r="2732" spans="7:9" x14ac:dyDescent="0.3">
      <c r="G2732" s="3"/>
      <c r="I2732" s="3"/>
    </row>
    <row r="2733" spans="7:9" x14ac:dyDescent="0.3">
      <c r="G2733" s="3"/>
      <c r="I2733" s="3"/>
    </row>
    <row r="2734" spans="7:9" x14ac:dyDescent="0.3">
      <c r="G2734" s="3"/>
      <c r="I2734" s="3"/>
    </row>
    <row r="2735" spans="7:9" x14ac:dyDescent="0.3">
      <c r="G2735" s="3"/>
      <c r="I2735" s="3"/>
    </row>
    <row r="2736" spans="7:9" x14ac:dyDescent="0.3">
      <c r="G2736" s="3"/>
      <c r="I2736" s="3"/>
    </row>
    <row r="2737" spans="7:9" x14ac:dyDescent="0.3">
      <c r="G2737" s="3"/>
      <c r="I2737" s="3"/>
    </row>
    <row r="2738" spans="7:9" x14ac:dyDescent="0.3">
      <c r="G2738" s="3"/>
      <c r="I2738" s="3"/>
    </row>
    <row r="2739" spans="7:9" x14ac:dyDescent="0.3">
      <c r="G2739" s="3"/>
      <c r="I2739" s="3"/>
    </row>
    <row r="2740" spans="7:9" x14ac:dyDescent="0.3">
      <c r="G2740" s="3"/>
      <c r="I2740" s="3"/>
    </row>
    <row r="2741" spans="7:9" x14ac:dyDescent="0.3">
      <c r="G2741" s="3"/>
      <c r="I2741" s="3"/>
    </row>
    <row r="2742" spans="7:9" x14ac:dyDescent="0.3">
      <c r="G2742" s="3"/>
      <c r="I2742" s="3"/>
    </row>
    <row r="2743" spans="7:9" x14ac:dyDescent="0.3">
      <c r="G2743" s="3"/>
      <c r="I2743" s="3"/>
    </row>
    <row r="2744" spans="7:9" x14ac:dyDescent="0.3">
      <c r="G2744" s="3"/>
      <c r="I2744" s="3"/>
    </row>
    <row r="2745" spans="7:9" x14ac:dyDescent="0.3">
      <c r="G2745" s="3"/>
      <c r="I2745" s="3"/>
    </row>
    <row r="2746" spans="7:9" x14ac:dyDescent="0.3">
      <c r="G2746" s="3"/>
      <c r="I2746" s="3"/>
    </row>
    <row r="2747" spans="7:9" x14ac:dyDescent="0.3">
      <c r="G2747" s="3"/>
      <c r="I2747" s="3"/>
    </row>
    <row r="2748" spans="7:9" x14ac:dyDescent="0.3">
      <c r="G2748" s="3"/>
      <c r="I2748" s="3"/>
    </row>
    <row r="2749" spans="7:9" x14ac:dyDescent="0.3">
      <c r="G2749" s="3"/>
      <c r="I2749" s="3"/>
    </row>
    <row r="2750" spans="7:9" x14ac:dyDescent="0.3">
      <c r="G2750" s="3"/>
      <c r="I2750" s="3"/>
    </row>
    <row r="2751" spans="7:9" x14ac:dyDescent="0.3">
      <c r="G2751" s="3"/>
      <c r="I2751" s="3"/>
    </row>
    <row r="2752" spans="7:9" x14ac:dyDescent="0.3">
      <c r="G2752" s="3"/>
      <c r="I2752" s="3"/>
    </row>
    <row r="2753" spans="7:9" x14ac:dyDescent="0.3">
      <c r="G2753" s="3"/>
      <c r="I2753" s="3"/>
    </row>
    <row r="2754" spans="7:9" x14ac:dyDescent="0.3">
      <c r="G2754" s="3"/>
      <c r="I2754" s="3"/>
    </row>
    <row r="2755" spans="7:9" x14ac:dyDescent="0.3">
      <c r="G2755" s="3"/>
      <c r="I2755" s="3"/>
    </row>
    <row r="2756" spans="7:9" x14ac:dyDescent="0.3">
      <c r="G2756" s="3"/>
      <c r="I2756" s="3"/>
    </row>
    <row r="2757" spans="7:9" x14ac:dyDescent="0.3">
      <c r="G2757" s="3"/>
      <c r="I2757" s="3"/>
    </row>
    <row r="2758" spans="7:9" x14ac:dyDescent="0.3">
      <c r="G2758" s="3"/>
      <c r="I2758" s="3"/>
    </row>
    <row r="2759" spans="7:9" x14ac:dyDescent="0.3">
      <c r="G2759" s="3"/>
      <c r="I2759" s="3"/>
    </row>
    <row r="2760" spans="7:9" x14ac:dyDescent="0.3">
      <c r="G2760" s="3"/>
      <c r="I2760" s="3"/>
    </row>
    <row r="2761" spans="7:9" x14ac:dyDescent="0.3">
      <c r="G2761" s="3"/>
      <c r="I2761" s="3"/>
    </row>
    <row r="2762" spans="7:9" x14ac:dyDescent="0.3">
      <c r="G2762" s="3"/>
      <c r="I2762" s="3"/>
    </row>
    <row r="2763" spans="7:9" x14ac:dyDescent="0.3">
      <c r="G2763" s="3"/>
      <c r="I2763" s="3"/>
    </row>
    <row r="2764" spans="7:9" x14ac:dyDescent="0.3">
      <c r="G2764" s="3"/>
      <c r="I2764" s="3"/>
    </row>
    <row r="2765" spans="7:9" x14ac:dyDescent="0.3">
      <c r="G2765" s="3"/>
      <c r="I2765" s="3"/>
    </row>
    <row r="2766" spans="7:9" x14ac:dyDescent="0.3">
      <c r="G2766" s="3"/>
      <c r="I2766" s="3"/>
    </row>
    <row r="2767" spans="7:9" x14ac:dyDescent="0.3">
      <c r="G2767" s="3"/>
      <c r="I2767" s="3"/>
    </row>
    <row r="2768" spans="7:9" x14ac:dyDescent="0.3">
      <c r="G2768" s="3"/>
      <c r="I2768" s="3"/>
    </row>
    <row r="2769" spans="7:9" x14ac:dyDescent="0.3">
      <c r="G2769" s="3"/>
      <c r="I2769" s="3"/>
    </row>
    <row r="2770" spans="7:9" x14ac:dyDescent="0.3">
      <c r="G2770" s="3"/>
      <c r="I2770" s="3"/>
    </row>
    <row r="2771" spans="7:9" x14ac:dyDescent="0.3">
      <c r="G2771" s="3"/>
      <c r="I2771" s="3"/>
    </row>
    <row r="2772" spans="7:9" x14ac:dyDescent="0.3">
      <c r="G2772" s="3"/>
      <c r="I2772" s="3"/>
    </row>
    <row r="2773" spans="7:9" x14ac:dyDescent="0.3">
      <c r="G2773" s="3"/>
      <c r="I2773" s="3"/>
    </row>
    <row r="2774" spans="7:9" x14ac:dyDescent="0.3">
      <c r="G2774" s="3"/>
      <c r="I2774" s="3"/>
    </row>
    <row r="2775" spans="7:9" x14ac:dyDescent="0.3">
      <c r="G2775" s="3"/>
      <c r="I2775" s="3"/>
    </row>
    <row r="2776" spans="7:9" x14ac:dyDescent="0.3">
      <c r="G2776" s="3"/>
      <c r="I2776" s="3"/>
    </row>
    <row r="2777" spans="7:9" x14ac:dyDescent="0.3">
      <c r="G2777" s="3"/>
      <c r="I2777" s="3"/>
    </row>
    <row r="2778" spans="7:9" x14ac:dyDescent="0.3">
      <c r="G2778" s="3"/>
      <c r="I2778" s="3"/>
    </row>
    <row r="2779" spans="7:9" x14ac:dyDescent="0.3">
      <c r="G2779" s="3"/>
      <c r="I2779" s="3"/>
    </row>
    <row r="2780" spans="7:9" x14ac:dyDescent="0.3">
      <c r="G2780" s="3"/>
      <c r="I2780" s="3"/>
    </row>
    <row r="2781" spans="7:9" x14ac:dyDescent="0.3">
      <c r="G2781" s="3"/>
      <c r="I2781" s="3"/>
    </row>
    <row r="2782" spans="7:9" x14ac:dyDescent="0.3">
      <c r="G2782" s="3"/>
      <c r="I2782" s="3"/>
    </row>
    <row r="2783" spans="7:9" x14ac:dyDescent="0.3">
      <c r="G2783" s="3"/>
      <c r="I2783" s="3"/>
    </row>
    <row r="2784" spans="7:9" x14ac:dyDescent="0.3">
      <c r="G2784" s="3"/>
      <c r="I2784" s="3"/>
    </row>
    <row r="2785" spans="7:9" x14ac:dyDescent="0.3">
      <c r="G2785" s="3"/>
      <c r="I2785" s="3"/>
    </row>
    <row r="2786" spans="7:9" x14ac:dyDescent="0.3">
      <c r="G2786" s="3"/>
      <c r="I2786" s="3"/>
    </row>
    <row r="2787" spans="7:9" x14ac:dyDescent="0.3">
      <c r="G2787" s="3"/>
      <c r="I2787" s="3"/>
    </row>
    <row r="2788" spans="7:9" x14ac:dyDescent="0.3">
      <c r="G2788" s="3"/>
      <c r="I2788" s="3"/>
    </row>
    <row r="2789" spans="7:9" x14ac:dyDescent="0.3">
      <c r="G2789" s="3"/>
      <c r="I2789" s="3"/>
    </row>
    <row r="2790" spans="7:9" x14ac:dyDescent="0.3">
      <c r="G2790" s="3"/>
      <c r="I2790" s="3"/>
    </row>
    <row r="2791" spans="7:9" x14ac:dyDescent="0.3">
      <c r="G2791" s="3"/>
      <c r="I2791" s="3"/>
    </row>
    <row r="2792" spans="7:9" x14ac:dyDescent="0.3">
      <c r="G2792" s="3"/>
      <c r="I2792" s="3"/>
    </row>
    <row r="2793" spans="7:9" x14ac:dyDescent="0.3">
      <c r="G2793" s="3"/>
      <c r="I2793" s="3"/>
    </row>
    <row r="2794" spans="7:9" x14ac:dyDescent="0.3">
      <c r="G2794" s="3"/>
      <c r="I2794" s="3"/>
    </row>
    <row r="2795" spans="7:9" x14ac:dyDescent="0.3">
      <c r="G2795" s="3"/>
      <c r="I2795" s="3"/>
    </row>
    <row r="2796" spans="7:9" x14ac:dyDescent="0.3">
      <c r="G2796" s="3"/>
      <c r="I2796" s="3"/>
    </row>
    <row r="2797" spans="7:9" x14ac:dyDescent="0.3">
      <c r="G2797" s="3"/>
      <c r="I2797" s="3"/>
    </row>
    <row r="2798" spans="7:9" x14ac:dyDescent="0.3">
      <c r="G2798" s="3"/>
      <c r="I2798" s="3"/>
    </row>
    <row r="2799" spans="7:9" x14ac:dyDescent="0.3">
      <c r="G2799" s="3"/>
      <c r="I2799" s="3"/>
    </row>
    <row r="2800" spans="7:9" x14ac:dyDescent="0.3">
      <c r="G2800" s="3"/>
      <c r="I2800" s="3"/>
    </row>
    <row r="2801" spans="7:9" x14ac:dyDescent="0.3">
      <c r="G2801" s="3"/>
      <c r="I2801" s="3"/>
    </row>
    <row r="2802" spans="7:9" x14ac:dyDescent="0.3">
      <c r="G2802" s="3"/>
      <c r="I2802" s="3"/>
    </row>
    <row r="2803" spans="7:9" x14ac:dyDescent="0.3">
      <c r="G2803" s="3"/>
      <c r="I2803" s="3"/>
    </row>
    <row r="2804" spans="7:9" x14ac:dyDescent="0.3">
      <c r="G2804" s="3"/>
      <c r="I2804" s="3"/>
    </row>
    <row r="2805" spans="7:9" x14ac:dyDescent="0.3">
      <c r="G2805" s="3"/>
      <c r="I2805" s="3"/>
    </row>
    <row r="2806" spans="7:9" x14ac:dyDescent="0.3">
      <c r="G2806" s="3"/>
      <c r="I2806" s="3"/>
    </row>
    <row r="2807" spans="7:9" x14ac:dyDescent="0.3">
      <c r="G2807" s="3"/>
      <c r="I2807" s="3"/>
    </row>
    <row r="2808" spans="7:9" x14ac:dyDescent="0.3">
      <c r="G2808" s="3"/>
      <c r="I2808" s="3"/>
    </row>
    <row r="2809" spans="7:9" x14ac:dyDescent="0.3">
      <c r="G2809" s="3"/>
      <c r="I2809" s="3"/>
    </row>
    <row r="2810" spans="7:9" x14ac:dyDescent="0.3">
      <c r="G2810" s="3"/>
      <c r="I2810" s="3"/>
    </row>
    <row r="2811" spans="7:9" x14ac:dyDescent="0.3">
      <c r="G2811" s="3"/>
      <c r="I2811" s="3"/>
    </row>
    <row r="2812" spans="7:9" x14ac:dyDescent="0.3">
      <c r="G2812" s="3"/>
      <c r="I2812" s="3"/>
    </row>
    <row r="2813" spans="7:9" x14ac:dyDescent="0.3">
      <c r="G2813" s="3"/>
      <c r="I2813" s="3"/>
    </row>
    <row r="2814" spans="7:9" x14ac:dyDescent="0.3">
      <c r="G2814" s="3"/>
      <c r="I2814" s="3"/>
    </row>
    <row r="2815" spans="7:9" x14ac:dyDescent="0.3">
      <c r="G2815" s="3"/>
      <c r="I2815" s="3"/>
    </row>
    <row r="2816" spans="7:9" x14ac:dyDescent="0.3">
      <c r="G2816" s="3"/>
      <c r="I2816" s="3"/>
    </row>
    <row r="2817" spans="7:9" x14ac:dyDescent="0.3">
      <c r="G2817" s="3"/>
      <c r="I2817" s="3"/>
    </row>
    <row r="2818" spans="7:9" x14ac:dyDescent="0.3">
      <c r="G2818" s="3"/>
      <c r="I2818" s="3"/>
    </row>
    <row r="2819" spans="7:9" x14ac:dyDescent="0.3">
      <c r="G2819" s="3"/>
      <c r="I2819" s="3"/>
    </row>
    <row r="2820" spans="7:9" x14ac:dyDescent="0.3">
      <c r="G2820" s="3"/>
      <c r="I2820" s="3"/>
    </row>
    <row r="2821" spans="7:9" x14ac:dyDescent="0.3">
      <c r="G2821" s="3"/>
      <c r="I2821" s="3"/>
    </row>
    <row r="2822" spans="7:9" x14ac:dyDescent="0.3">
      <c r="G2822" s="3"/>
      <c r="I2822" s="3"/>
    </row>
    <row r="2823" spans="7:9" x14ac:dyDescent="0.3">
      <c r="G2823" s="3"/>
      <c r="I2823" s="3"/>
    </row>
    <row r="2824" spans="7:9" x14ac:dyDescent="0.3">
      <c r="G2824" s="3"/>
      <c r="I2824" s="3"/>
    </row>
    <row r="2825" spans="7:9" x14ac:dyDescent="0.3">
      <c r="G2825" s="3"/>
      <c r="I2825" s="3"/>
    </row>
    <row r="2826" spans="7:9" x14ac:dyDescent="0.3">
      <c r="G2826" s="3"/>
      <c r="I2826" s="3"/>
    </row>
    <row r="2827" spans="7:9" x14ac:dyDescent="0.3">
      <c r="G2827" s="3"/>
      <c r="I2827" s="3"/>
    </row>
    <row r="2828" spans="7:9" x14ac:dyDescent="0.3">
      <c r="G2828" s="3"/>
      <c r="I2828" s="3"/>
    </row>
    <row r="2829" spans="7:9" x14ac:dyDescent="0.3">
      <c r="G2829" s="3"/>
      <c r="I2829" s="3"/>
    </row>
    <row r="2830" spans="7:9" x14ac:dyDescent="0.3">
      <c r="G2830" s="3"/>
      <c r="I2830" s="3"/>
    </row>
    <row r="2831" spans="7:9" x14ac:dyDescent="0.3">
      <c r="G2831" s="3"/>
      <c r="I2831" s="3"/>
    </row>
    <row r="2832" spans="7:9" x14ac:dyDescent="0.3">
      <c r="G2832" s="3"/>
      <c r="I2832" s="3"/>
    </row>
    <row r="2833" spans="7:9" x14ac:dyDescent="0.3">
      <c r="G2833" s="3"/>
      <c r="I2833" s="3"/>
    </row>
    <row r="2834" spans="7:9" x14ac:dyDescent="0.3">
      <c r="G2834" s="3"/>
      <c r="I2834" s="3"/>
    </row>
    <row r="2835" spans="7:9" x14ac:dyDescent="0.3">
      <c r="G2835" s="3"/>
      <c r="I2835" s="3"/>
    </row>
    <row r="2836" spans="7:9" x14ac:dyDescent="0.3">
      <c r="G2836" s="3"/>
      <c r="I2836" s="3"/>
    </row>
    <row r="2837" spans="7:9" x14ac:dyDescent="0.3">
      <c r="G2837" s="3"/>
      <c r="I2837" s="3"/>
    </row>
    <row r="2838" spans="7:9" x14ac:dyDescent="0.3">
      <c r="G2838" s="3"/>
      <c r="I2838" s="3"/>
    </row>
    <row r="2839" spans="7:9" x14ac:dyDescent="0.3">
      <c r="G2839" s="3"/>
      <c r="I2839" s="3"/>
    </row>
    <row r="2840" spans="7:9" x14ac:dyDescent="0.3">
      <c r="G2840" s="3"/>
      <c r="I2840" s="3"/>
    </row>
    <row r="2841" spans="7:9" x14ac:dyDescent="0.3">
      <c r="G2841" s="3"/>
      <c r="I2841" s="3"/>
    </row>
    <row r="2842" spans="7:9" x14ac:dyDescent="0.3">
      <c r="G2842" s="3"/>
      <c r="I2842" s="3"/>
    </row>
    <row r="2843" spans="7:9" x14ac:dyDescent="0.3">
      <c r="G2843" s="3"/>
      <c r="I2843" s="3"/>
    </row>
    <row r="2844" spans="7:9" x14ac:dyDescent="0.3">
      <c r="G2844" s="3"/>
      <c r="I2844" s="3"/>
    </row>
    <row r="2845" spans="7:9" x14ac:dyDescent="0.3">
      <c r="G2845" s="3"/>
      <c r="I2845" s="3"/>
    </row>
    <row r="2846" spans="7:9" x14ac:dyDescent="0.3">
      <c r="G2846" s="3"/>
      <c r="I2846" s="3"/>
    </row>
    <row r="2847" spans="7:9" x14ac:dyDescent="0.3">
      <c r="G2847" s="3"/>
      <c r="I2847" s="3"/>
    </row>
    <row r="2848" spans="7:9" x14ac:dyDescent="0.3">
      <c r="G2848" s="3"/>
      <c r="I2848" s="3"/>
    </row>
    <row r="2849" spans="7:9" x14ac:dyDescent="0.3">
      <c r="G2849" s="3"/>
      <c r="I2849" s="3"/>
    </row>
    <row r="2850" spans="7:9" x14ac:dyDescent="0.3">
      <c r="G2850" s="3"/>
      <c r="I2850" s="3"/>
    </row>
    <row r="2851" spans="7:9" x14ac:dyDescent="0.3">
      <c r="G2851" s="3"/>
      <c r="I2851" s="3"/>
    </row>
    <row r="2852" spans="7:9" x14ac:dyDescent="0.3">
      <c r="G2852" s="3"/>
      <c r="I2852" s="3"/>
    </row>
    <row r="2853" spans="7:9" x14ac:dyDescent="0.3">
      <c r="G2853" s="3"/>
      <c r="I2853" s="3"/>
    </row>
    <row r="2854" spans="7:9" x14ac:dyDescent="0.3">
      <c r="G2854" s="3"/>
      <c r="I2854" s="3"/>
    </row>
    <row r="2855" spans="7:9" x14ac:dyDescent="0.3">
      <c r="G2855" s="3"/>
      <c r="I2855" s="3"/>
    </row>
    <row r="2856" spans="7:9" x14ac:dyDescent="0.3">
      <c r="G2856" s="3"/>
      <c r="I2856" s="3"/>
    </row>
    <row r="2857" spans="7:9" x14ac:dyDescent="0.3">
      <c r="G2857" s="3"/>
      <c r="I2857" s="3"/>
    </row>
    <row r="2858" spans="7:9" x14ac:dyDescent="0.3">
      <c r="G2858" s="3"/>
      <c r="I2858" s="3"/>
    </row>
    <row r="2859" spans="7:9" x14ac:dyDescent="0.3">
      <c r="G2859" s="3"/>
      <c r="I2859" s="3"/>
    </row>
    <row r="2860" spans="7:9" x14ac:dyDescent="0.3">
      <c r="G2860" s="3"/>
      <c r="I2860" s="3"/>
    </row>
    <row r="2861" spans="7:9" x14ac:dyDescent="0.3">
      <c r="G2861" s="3"/>
      <c r="I2861" s="3"/>
    </row>
    <row r="2862" spans="7:9" x14ac:dyDescent="0.3">
      <c r="G2862" s="3"/>
      <c r="I2862" s="3"/>
    </row>
    <row r="2863" spans="7:9" x14ac:dyDescent="0.3">
      <c r="G2863" s="3"/>
      <c r="I2863" s="3"/>
    </row>
    <row r="2864" spans="7:9" x14ac:dyDescent="0.3">
      <c r="G2864" s="3"/>
      <c r="I2864" s="3"/>
    </row>
    <row r="2865" spans="7:9" x14ac:dyDescent="0.3">
      <c r="G2865" s="3"/>
      <c r="I2865" s="3"/>
    </row>
    <row r="2866" spans="7:9" x14ac:dyDescent="0.3">
      <c r="G2866" s="3"/>
      <c r="I2866" s="3"/>
    </row>
    <row r="2867" spans="7:9" x14ac:dyDescent="0.3">
      <c r="G2867" s="3"/>
      <c r="I2867" s="3"/>
    </row>
    <row r="2868" spans="7:9" x14ac:dyDescent="0.3">
      <c r="G2868" s="3"/>
      <c r="I2868" s="3"/>
    </row>
    <row r="2869" spans="7:9" x14ac:dyDescent="0.3">
      <c r="G2869" s="3"/>
      <c r="I2869" s="3"/>
    </row>
    <row r="2870" spans="7:9" x14ac:dyDescent="0.3">
      <c r="G2870" s="3"/>
      <c r="I2870" s="3"/>
    </row>
    <row r="2871" spans="7:9" x14ac:dyDescent="0.3">
      <c r="G2871" s="3"/>
      <c r="I2871" s="3"/>
    </row>
    <row r="2872" spans="7:9" x14ac:dyDescent="0.3">
      <c r="G2872" s="3"/>
      <c r="I2872" s="3"/>
    </row>
    <row r="2873" spans="7:9" x14ac:dyDescent="0.3">
      <c r="G2873" s="3"/>
      <c r="I2873" s="3"/>
    </row>
    <row r="2874" spans="7:9" x14ac:dyDescent="0.3">
      <c r="G2874" s="3"/>
      <c r="I2874" s="3"/>
    </row>
    <row r="2875" spans="7:9" x14ac:dyDescent="0.3">
      <c r="G2875" s="3"/>
      <c r="I2875" s="3"/>
    </row>
    <row r="2876" spans="7:9" x14ac:dyDescent="0.3">
      <c r="G2876" s="3"/>
      <c r="I2876" s="3"/>
    </row>
    <row r="2877" spans="7:9" x14ac:dyDescent="0.3">
      <c r="G2877" s="3"/>
      <c r="I2877" s="3"/>
    </row>
    <row r="2878" spans="7:9" x14ac:dyDescent="0.3">
      <c r="G2878" s="3"/>
      <c r="I2878" s="3"/>
    </row>
    <row r="2879" spans="7:9" x14ac:dyDescent="0.3">
      <c r="G2879" s="3"/>
      <c r="I2879" s="3"/>
    </row>
    <row r="2880" spans="7:9" x14ac:dyDescent="0.3">
      <c r="G2880" s="3"/>
      <c r="I2880" s="3"/>
    </row>
    <row r="2881" spans="7:9" x14ac:dyDescent="0.3">
      <c r="G2881" s="3"/>
      <c r="I2881" s="3"/>
    </row>
    <row r="2882" spans="7:9" x14ac:dyDescent="0.3">
      <c r="G2882" s="3"/>
      <c r="I2882" s="3"/>
    </row>
    <row r="2883" spans="7:9" x14ac:dyDescent="0.3">
      <c r="G2883" s="3"/>
      <c r="I2883" s="3"/>
    </row>
    <row r="2884" spans="7:9" x14ac:dyDescent="0.3">
      <c r="G2884" s="3"/>
      <c r="I2884" s="3"/>
    </row>
    <row r="2885" spans="7:9" x14ac:dyDescent="0.3">
      <c r="G2885" s="3"/>
      <c r="I2885" s="3"/>
    </row>
    <row r="2886" spans="7:9" x14ac:dyDescent="0.3">
      <c r="G2886" s="3"/>
      <c r="I2886" s="3"/>
    </row>
    <row r="2887" spans="7:9" x14ac:dyDescent="0.3">
      <c r="G2887" s="3"/>
      <c r="I2887" s="3"/>
    </row>
    <row r="2888" spans="7:9" x14ac:dyDescent="0.3">
      <c r="G2888" s="3"/>
      <c r="I2888" s="3"/>
    </row>
    <row r="2889" spans="7:9" x14ac:dyDescent="0.3">
      <c r="G2889" s="3"/>
      <c r="I2889" s="3"/>
    </row>
    <row r="2890" spans="7:9" x14ac:dyDescent="0.3">
      <c r="G2890" s="3"/>
      <c r="I2890" s="3"/>
    </row>
    <row r="2891" spans="7:9" x14ac:dyDescent="0.3">
      <c r="G2891" s="3"/>
      <c r="I2891" s="3"/>
    </row>
    <row r="2892" spans="7:9" x14ac:dyDescent="0.3">
      <c r="G2892" s="3"/>
      <c r="I2892" s="3"/>
    </row>
    <row r="2893" spans="7:9" x14ac:dyDescent="0.3">
      <c r="G2893" s="3"/>
      <c r="I2893" s="3"/>
    </row>
    <row r="2894" spans="7:9" x14ac:dyDescent="0.3">
      <c r="G2894" s="3"/>
      <c r="I2894" s="3"/>
    </row>
    <row r="2895" spans="7:9" x14ac:dyDescent="0.3">
      <c r="G2895" s="3"/>
      <c r="I2895" s="3"/>
    </row>
    <row r="2896" spans="7:9" x14ac:dyDescent="0.3">
      <c r="G2896" s="3"/>
      <c r="I2896" s="3"/>
    </row>
    <row r="2897" spans="7:9" x14ac:dyDescent="0.3">
      <c r="G2897" s="3"/>
      <c r="I2897" s="3"/>
    </row>
    <row r="2898" spans="7:9" x14ac:dyDescent="0.3">
      <c r="G2898" s="3"/>
      <c r="I2898" s="3"/>
    </row>
    <row r="2899" spans="7:9" x14ac:dyDescent="0.3">
      <c r="G2899" s="3"/>
      <c r="I2899" s="3"/>
    </row>
    <row r="2900" spans="7:9" x14ac:dyDescent="0.3">
      <c r="G2900" s="3"/>
      <c r="I2900" s="3"/>
    </row>
    <row r="2901" spans="7:9" x14ac:dyDescent="0.3">
      <c r="G2901" s="3"/>
      <c r="I2901" s="3"/>
    </row>
    <row r="2902" spans="7:9" x14ac:dyDescent="0.3">
      <c r="G2902" s="3"/>
      <c r="I2902" s="3"/>
    </row>
    <row r="2903" spans="7:9" x14ac:dyDescent="0.3">
      <c r="G2903" s="3"/>
      <c r="I2903" s="3"/>
    </row>
    <row r="2904" spans="7:9" x14ac:dyDescent="0.3">
      <c r="G2904" s="3"/>
      <c r="I2904" s="3"/>
    </row>
    <row r="2905" spans="7:9" x14ac:dyDescent="0.3">
      <c r="G2905" s="3"/>
      <c r="I2905" s="3"/>
    </row>
    <row r="2906" spans="7:9" x14ac:dyDescent="0.3">
      <c r="G2906" s="3"/>
      <c r="I2906" s="3"/>
    </row>
    <row r="2907" spans="7:9" x14ac:dyDescent="0.3">
      <c r="G2907" s="3"/>
      <c r="I2907" s="3"/>
    </row>
    <row r="2908" spans="7:9" x14ac:dyDescent="0.3">
      <c r="G2908" s="3"/>
      <c r="I2908" s="3"/>
    </row>
    <row r="2909" spans="7:9" x14ac:dyDescent="0.3">
      <c r="G2909" s="3"/>
      <c r="I2909" s="3"/>
    </row>
    <row r="2910" spans="7:9" x14ac:dyDescent="0.3">
      <c r="G2910" s="3"/>
      <c r="I2910" s="3"/>
    </row>
    <row r="2911" spans="7:9" x14ac:dyDescent="0.3">
      <c r="G2911" s="3"/>
      <c r="I2911" s="3"/>
    </row>
    <row r="2912" spans="7:9" x14ac:dyDescent="0.3">
      <c r="G2912" s="3"/>
      <c r="I2912" s="3"/>
    </row>
    <row r="2913" spans="7:9" x14ac:dyDescent="0.3">
      <c r="G2913" s="3"/>
      <c r="I2913" s="3"/>
    </row>
    <row r="2914" spans="7:9" x14ac:dyDescent="0.3">
      <c r="G2914" s="3"/>
      <c r="I2914" s="3"/>
    </row>
    <row r="2915" spans="7:9" x14ac:dyDescent="0.3">
      <c r="G2915" s="3"/>
      <c r="I2915" s="3"/>
    </row>
    <row r="2916" spans="7:9" x14ac:dyDescent="0.3">
      <c r="G2916" s="3"/>
      <c r="I2916" s="3"/>
    </row>
    <row r="2917" spans="7:9" x14ac:dyDescent="0.3">
      <c r="G2917" s="3"/>
      <c r="I2917" s="3"/>
    </row>
    <row r="2918" spans="7:9" x14ac:dyDescent="0.3">
      <c r="G2918" s="3"/>
      <c r="I2918" s="3"/>
    </row>
    <row r="2919" spans="7:9" x14ac:dyDescent="0.3">
      <c r="G2919" s="3"/>
      <c r="I2919" s="3"/>
    </row>
    <row r="2920" spans="7:9" x14ac:dyDescent="0.3">
      <c r="G2920" s="3"/>
      <c r="I2920" s="3"/>
    </row>
    <row r="2921" spans="7:9" x14ac:dyDescent="0.3">
      <c r="G2921" s="3"/>
      <c r="I2921" s="3"/>
    </row>
    <row r="2922" spans="7:9" x14ac:dyDescent="0.3">
      <c r="G2922" s="3"/>
      <c r="I2922" s="3"/>
    </row>
    <row r="2923" spans="7:9" x14ac:dyDescent="0.3">
      <c r="G2923" s="3"/>
      <c r="I2923" s="3"/>
    </row>
    <row r="2924" spans="7:9" x14ac:dyDescent="0.3">
      <c r="G2924" s="3"/>
      <c r="I2924" s="3"/>
    </row>
    <row r="2925" spans="7:9" x14ac:dyDescent="0.3">
      <c r="G2925" s="3"/>
      <c r="I2925" s="3"/>
    </row>
    <row r="2926" spans="7:9" x14ac:dyDescent="0.3">
      <c r="G2926" s="3"/>
      <c r="I2926" s="3"/>
    </row>
    <row r="2927" spans="7:9" x14ac:dyDescent="0.3">
      <c r="G2927" s="3"/>
      <c r="I2927" s="3"/>
    </row>
    <row r="2928" spans="7:9" x14ac:dyDescent="0.3">
      <c r="G2928" s="3"/>
      <c r="I2928" s="3"/>
    </row>
    <row r="2929" spans="7:9" x14ac:dyDescent="0.3">
      <c r="G2929" s="3"/>
      <c r="I2929" s="3"/>
    </row>
    <row r="2930" spans="7:9" x14ac:dyDescent="0.3">
      <c r="G2930" s="3"/>
      <c r="I2930" s="3"/>
    </row>
    <row r="2931" spans="7:9" x14ac:dyDescent="0.3">
      <c r="G2931" s="3"/>
      <c r="I2931" s="3"/>
    </row>
    <row r="2932" spans="7:9" x14ac:dyDescent="0.3">
      <c r="G2932" s="3"/>
      <c r="I2932" s="3"/>
    </row>
    <row r="2933" spans="7:9" x14ac:dyDescent="0.3">
      <c r="G2933" s="3"/>
      <c r="I2933" s="3"/>
    </row>
    <row r="2934" spans="7:9" x14ac:dyDescent="0.3">
      <c r="G2934" s="3"/>
      <c r="I2934" s="3"/>
    </row>
    <row r="2935" spans="7:9" x14ac:dyDescent="0.3">
      <c r="G2935" s="3"/>
      <c r="I2935" s="3"/>
    </row>
    <row r="2936" spans="7:9" x14ac:dyDescent="0.3">
      <c r="G2936" s="3"/>
      <c r="I2936" s="3"/>
    </row>
    <row r="2937" spans="7:9" x14ac:dyDescent="0.3">
      <c r="G2937" s="3"/>
      <c r="I2937" s="3"/>
    </row>
    <row r="2938" spans="7:9" x14ac:dyDescent="0.3">
      <c r="G2938" s="3"/>
      <c r="I2938" s="3"/>
    </row>
    <row r="2939" spans="7:9" x14ac:dyDescent="0.3">
      <c r="G2939" s="3"/>
      <c r="I2939" s="3"/>
    </row>
    <row r="2940" spans="7:9" x14ac:dyDescent="0.3">
      <c r="G2940" s="3"/>
      <c r="I2940" s="3"/>
    </row>
    <row r="2941" spans="7:9" x14ac:dyDescent="0.3">
      <c r="G2941" s="3"/>
      <c r="I2941" s="3"/>
    </row>
    <row r="2942" spans="7:9" x14ac:dyDescent="0.3">
      <c r="G2942" s="3"/>
      <c r="I2942" s="3"/>
    </row>
    <row r="2943" spans="7:9" x14ac:dyDescent="0.3">
      <c r="G2943" s="3"/>
      <c r="I2943" s="3"/>
    </row>
    <row r="2944" spans="7:9" x14ac:dyDescent="0.3">
      <c r="G2944" s="3"/>
      <c r="I2944" s="3"/>
    </row>
    <row r="2945" spans="7:9" x14ac:dyDescent="0.3">
      <c r="G2945" s="3"/>
      <c r="I2945" s="3"/>
    </row>
    <row r="2946" spans="7:9" x14ac:dyDescent="0.3">
      <c r="G2946" s="3"/>
      <c r="I2946" s="3"/>
    </row>
    <row r="2947" spans="7:9" x14ac:dyDescent="0.3">
      <c r="G2947" s="3"/>
      <c r="I2947" s="3"/>
    </row>
    <row r="2948" spans="7:9" x14ac:dyDescent="0.3">
      <c r="G2948" s="3"/>
      <c r="I2948" s="3"/>
    </row>
    <row r="2949" spans="7:9" x14ac:dyDescent="0.3">
      <c r="G2949" s="3"/>
      <c r="I2949" s="3"/>
    </row>
    <row r="2950" spans="7:9" x14ac:dyDescent="0.3">
      <c r="G2950" s="3"/>
      <c r="I2950" s="3"/>
    </row>
    <row r="2951" spans="7:9" x14ac:dyDescent="0.3">
      <c r="G2951" s="3"/>
      <c r="I2951" s="3"/>
    </row>
    <row r="2952" spans="7:9" x14ac:dyDescent="0.3">
      <c r="G2952" s="3"/>
      <c r="I2952" s="3"/>
    </row>
    <row r="2953" spans="7:9" x14ac:dyDescent="0.3">
      <c r="G2953" s="3"/>
      <c r="I2953" s="3"/>
    </row>
    <row r="2954" spans="7:9" x14ac:dyDescent="0.3">
      <c r="G2954" s="3"/>
      <c r="I2954" s="3"/>
    </row>
    <row r="2955" spans="7:9" x14ac:dyDescent="0.3">
      <c r="G2955" s="3"/>
      <c r="I2955" s="3"/>
    </row>
    <row r="2956" spans="7:9" x14ac:dyDescent="0.3">
      <c r="G2956" s="3"/>
      <c r="I2956" s="3"/>
    </row>
    <row r="2957" spans="7:9" x14ac:dyDescent="0.3">
      <c r="G2957" s="3"/>
      <c r="I2957" s="3"/>
    </row>
    <row r="2958" spans="7:9" x14ac:dyDescent="0.3">
      <c r="G2958" s="3"/>
      <c r="I2958" s="3"/>
    </row>
    <row r="2959" spans="7:9" x14ac:dyDescent="0.3">
      <c r="G2959" s="3"/>
      <c r="I2959" s="3"/>
    </row>
    <row r="2960" spans="7:9" x14ac:dyDescent="0.3">
      <c r="G2960" s="3"/>
      <c r="I2960" s="3"/>
    </row>
    <row r="2961" spans="7:9" x14ac:dyDescent="0.3">
      <c r="G2961" s="3"/>
      <c r="I2961" s="3"/>
    </row>
    <row r="2962" spans="7:9" x14ac:dyDescent="0.3">
      <c r="G2962" s="3"/>
      <c r="I2962" s="3"/>
    </row>
    <row r="2963" spans="7:9" x14ac:dyDescent="0.3">
      <c r="G2963" s="3"/>
      <c r="I2963" s="3"/>
    </row>
    <row r="2964" spans="7:9" x14ac:dyDescent="0.3">
      <c r="G2964" s="3"/>
      <c r="I2964" s="3"/>
    </row>
    <row r="2965" spans="7:9" x14ac:dyDescent="0.3">
      <c r="G2965" s="3"/>
      <c r="I2965" s="3"/>
    </row>
    <row r="2966" spans="7:9" x14ac:dyDescent="0.3">
      <c r="G2966" s="3"/>
      <c r="I2966" s="3"/>
    </row>
    <row r="2967" spans="7:9" x14ac:dyDescent="0.3">
      <c r="G2967" s="3"/>
      <c r="I2967" s="3"/>
    </row>
    <row r="2968" spans="7:9" x14ac:dyDescent="0.3">
      <c r="G2968" s="3"/>
      <c r="I2968" s="3"/>
    </row>
    <row r="2969" spans="7:9" x14ac:dyDescent="0.3">
      <c r="G2969" s="3"/>
      <c r="I2969" s="3"/>
    </row>
    <row r="2970" spans="7:9" x14ac:dyDescent="0.3">
      <c r="G2970" s="3"/>
      <c r="I2970" s="3"/>
    </row>
    <row r="2971" spans="7:9" x14ac:dyDescent="0.3">
      <c r="G2971" s="3"/>
      <c r="I2971" s="3"/>
    </row>
    <row r="2972" spans="7:9" x14ac:dyDescent="0.3">
      <c r="G2972" s="3"/>
      <c r="I2972" s="3"/>
    </row>
    <row r="2973" spans="7:9" x14ac:dyDescent="0.3">
      <c r="G2973" s="3"/>
      <c r="I2973" s="3"/>
    </row>
    <row r="2974" spans="7:9" x14ac:dyDescent="0.3">
      <c r="G2974" s="3"/>
      <c r="I2974" s="3"/>
    </row>
    <row r="2975" spans="7:9" x14ac:dyDescent="0.3">
      <c r="G2975" s="3"/>
      <c r="I2975" s="3"/>
    </row>
    <row r="2976" spans="7:9" x14ac:dyDescent="0.3">
      <c r="G2976" s="3"/>
      <c r="I2976" s="3"/>
    </row>
    <row r="2977" spans="7:9" x14ac:dyDescent="0.3">
      <c r="G2977" s="3"/>
      <c r="I2977" s="3"/>
    </row>
    <row r="2978" spans="7:9" x14ac:dyDescent="0.3">
      <c r="G2978" s="3"/>
      <c r="I2978" s="3"/>
    </row>
    <row r="2979" spans="7:9" x14ac:dyDescent="0.3">
      <c r="G2979" s="3"/>
      <c r="I2979" s="3"/>
    </row>
    <row r="2980" spans="7:9" x14ac:dyDescent="0.3">
      <c r="G2980" s="3"/>
      <c r="I2980" s="3"/>
    </row>
    <row r="2981" spans="7:9" x14ac:dyDescent="0.3">
      <c r="G2981" s="3"/>
      <c r="I2981" s="3"/>
    </row>
    <row r="2982" spans="7:9" x14ac:dyDescent="0.3">
      <c r="G2982" s="3"/>
      <c r="I2982" s="3"/>
    </row>
    <row r="2983" spans="7:9" x14ac:dyDescent="0.3">
      <c r="G2983" s="3"/>
      <c r="I2983" s="3"/>
    </row>
    <row r="2984" spans="7:9" x14ac:dyDescent="0.3">
      <c r="G2984" s="3"/>
      <c r="I2984" s="3"/>
    </row>
    <row r="2985" spans="7:9" x14ac:dyDescent="0.3">
      <c r="G2985" s="3"/>
      <c r="I2985" s="3"/>
    </row>
    <row r="2986" spans="7:9" x14ac:dyDescent="0.3">
      <c r="G2986" s="3"/>
      <c r="I2986" s="3"/>
    </row>
    <row r="2987" spans="7:9" x14ac:dyDescent="0.3">
      <c r="G2987" s="3"/>
      <c r="I2987" s="3"/>
    </row>
    <row r="2988" spans="7:9" x14ac:dyDescent="0.3">
      <c r="G2988" s="3"/>
      <c r="I2988" s="3"/>
    </row>
    <row r="2989" spans="7:9" x14ac:dyDescent="0.3">
      <c r="G2989" s="3"/>
      <c r="I2989" s="3"/>
    </row>
    <row r="2990" spans="7:9" x14ac:dyDescent="0.3">
      <c r="G2990" s="3"/>
      <c r="I2990" s="3"/>
    </row>
    <row r="2991" spans="7:9" x14ac:dyDescent="0.3">
      <c r="G2991" s="3"/>
      <c r="I2991" s="3"/>
    </row>
    <row r="2992" spans="7:9" x14ac:dyDescent="0.3">
      <c r="G2992" s="3"/>
      <c r="I2992" s="3"/>
    </row>
    <row r="2993" spans="7:9" x14ac:dyDescent="0.3">
      <c r="G2993" s="3"/>
      <c r="I2993" s="3"/>
    </row>
    <row r="2994" spans="7:9" x14ac:dyDescent="0.3">
      <c r="G2994" s="3"/>
      <c r="I2994" s="3"/>
    </row>
    <row r="2995" spans="7:9" x14ac:dyDescent="0.3">
      <c r="G2995" s="3"/>
      <c r="I2995" s="3"/>
    </row>
    <row r="2996" spans="7:9" x14ac:dyDescent="0.3">
      <c r="G2996" s="3"/>
      <c r="I2996" s="3"/>
    </row>
    <row r="2997" spans="7:9" x14ac:dyDescent="0.3">
      <c r="G2997" s="3"/>
      <c r="I2997" s="3"/>
    </row>
    <row r="2998" spans="7:9" x14ac:dyDescent="0.3">
      <c r="G2998" s="3"/>
      <c r="I2998" s="3"/>
    </row>
    <row r="2999" spans="7:9" x14ac:dyDescent="0.3">
      <c r="G2999" s="3"/>
      <c r="I2999" s="3"/>
    </row>
    <row r="3000" spans="7:9" x14ac:dyDescent="0.3">
      <c r="G3000" s="3"/>
      <c r="I3000" s="3"/>
    </row>
    <row r="3001" spans="7:9" x14ac:dyDescent="0.3">
      <c r="G3001" s="3"/>
      <c r="I3001" s="3"/>
    </row>
    <row r="3002" spans="7:9" x14ac:dyDescent="0.3">
      <c r="G3002" s="3"/>
      <c r="I3002" s="3"/>
    </row>
    <row r="3003" spans="7:9" x14ac:dyDescent="0.3">
      <c r="G3003" s="3"/>
      <c r="I3003" s="3"/>
    </row>
    <row r="3004" spans="7:9" x14ac:dyDescent="0.3">
      <c r="G3004" s="3"/>
      <c r="I3004" s="3"/>
    </row>
    <row r="3005" spans="7:9" x14ac:dyDescent="0.3">
      <c r="G3005" s="3"/>
      <c r="I3005" s="3"/>
    </row>
    <row r="3006" spans="7:9" x14ac:dyDescent="0.3">
      <c r="G3006" s="3"/>
      <c r="I3006" s="3"/>
    </row>
    <row r="3007" spans="7:9" x14ac:dyDescent="0.3">
      <c r="G3007" s="3"/>
      <c r="I3007" s="3"/>
    </row>
    <row r="3008" spans="7:9" x14ac:dyDescent="0.3">
      <c r="G3008" s="3"/>
      <c r="I3008" s="3"/>
    </row>
    <row r="3009" spans="7:9" x14ac:dyDescent="0.3">
      <c r="G3009" s="3"/>
      <c r="I3009" s="3"/>
    </row>
    <row r="3010" spans="7:9" x14ac:dyDescent="0.3">
      <c r="G3010" s="3"/>
      <c r="I3010" s="3"/>
    </row>
    <row r="3011" spans="7:9" x14ac:dyDescent="0.3">
      <c r="G3011" s="3"/>
      <c r="I3011" s="3"/>
    </row>
    <row r="3012" spans="7:9" x14ac:dyDescent="0.3">
      <c r="G3012" s="3"/>
      <c r="I3012" s="3"/>
    </row>
    <row r="3013" spans="7:9" x14ac:dyDescent="0.3">
      <c r="G3013" s="3"/>
      <c r="I3013" s="3"/>
    </row>
    <row r="3014" spans="7:9" x14ac:dyDescent="0.3">
      <c r="G3014" s="3"/>
      <c r="I3014" s="3"/>
    </row>
    <row r="3015" spans="7:9" x14ac:dyDescent="0.3">
      <c r="G3015" s="3"/>
      <c r="I3015" s="3"/>
    </row>
    <row r="3016" spans="7:9" x14ac:dyDescent="0.3">
      <c r="G3016" s="3"/>
      <c r="I3016" s="3"/>
    </row>
    <row r="3017" spans="7:9" x14ac:dyDescent="0.3">
      <c r="G3017" s="3"/>
      <c r="I3017" s="3"/>
    </row>
    <row r="3018" spans="7:9" x14ac:dyDescent="0.3">
      <c r="G3018" s="3"/>
      <c r="I3018" s="3"/>
    </row>
    <row r="3019" spans="7:9" x14ac:dyDescent="0.3">
      <c r="G3019" s="3"/>
      <c r="I3019" s="3"/>
    </row>
    <row r="3020" spans="7:9" x14ac:dyDescent="0.3">
      <c r="G3020" s="3"/>
      <c r="I3020" s="3"/>
    </row>
    <row r="3021" spans="7:9" x14ac:dyDescent="0.3">
      <c r="G3021" s="3"/>
      <c r="I3021" s="3"/>
    </row>
    <row r="3022" spans="7:9" x14ac:dyDescent="0.3">
      <c r="G3022" s="3"/>
      <c r="I3022" s="3"/>
    </row>
    <row r="3023" spans="7:9" x14ac:dyDescent="0.3">
      <c r="G3023" s="3"/>
      <c r="I3023" s="3"/>
    </row>
    <row r="3024" spans="7:9" x14ac:dyDescent="0.3">
      <c r="G3024" s="3"/>
      <c r="I3024" s="3"/>
    </row>
    <row r="3025" spans="7:9" x14ac:dyDescent="0.3">
      <c r="G3025" s="3"/>
      <c r="I3025" s="3"/>
    </row>
    <row r="3026" spans="7:9" x14ac:dyDescent="0.3">
      <c r="G3026" s="3"/>
      <c r="I3026" s="3"/>
    </row>
    <row r="3027" spans="7:9" x14ac:dyDescent="0.3">
      <c r="G3027" s="3"/>
      <c r="I3027" s="3"/>
    </row>
    <row r="3028" spans="7:9" x14ac:dyDescent="0.3">
      <c r="G3028" s="3"/>
      <c r="I3028" s="3"/>
    </row>
    <row r="3029" spans="7:9" x14ac:dyDescent="0.3">
      <c r="G3029" s="3"/>
      <c r="I3029" s="3"/>
    </row>
    <row r="3030" spans="7:9" x14ac:dyDescent="0.3">
      <c r="G3030" s="3"/>
      <c r="I3030" s="3"/>
    </row>
    <row r="3031" spans="7:9" x14ac:dyDescent="0.3">
      <c r="G3031" s="3"/>
      <c r="I3031" s="3"/>
    </row>
    <row r="3032" spans="7:9" x14ac:dyDescent="0.3">
      <c r="G3032" s="3"/>
      <c r="I3032" s="3"/>
    </row>
    <row r="3033" spans="7:9" x14ac:dyDescent="0.3">
      <c r="G3033" s="3"/>
      <c r="I3033" s="3"/>
    </row>
    <row r="3034" spans="7:9" x14ac:dyDescent="0.3">
      <c r="G3034" s="3"/>
      <c r="I3034" s="3"/>
    </row>
    <row r="3035" spans="7:9" x14ac:dyDescent="0.3">
      <c r="G3035" s="3"/>
      <c r="I3035" s="3"/>
    </row>
    <row r="3036" spans="7:9" x14ac:dyDescent="0.3">
      <c r="G3036" s="3"/>
      <c r="I3036" s="3"/>
    </row>
    <row r="3037" spans="7:9" x14ac:dyDescent="0.3">
      <c r="G3037" s="3"/>
      <c r="I3037" s="3"/>
    </row>
    <row r="3038" spans="7:9" x14ac:dyDescent="0.3">
      <c r="G3038" s="3"/>
      <c r="I3038" s="3"/>
    </row>
    <row r="3039" spans="7:9" x14ac:dyDescent="0.3">
      <c r="G3039" s="3"/>
      <c r="I3039" s="3"/>
    </row>
    <row r="3040" spans="7:9" x14ac:dyDescent="0.3">
      <c r="G3040" s="3"/>
      <c r="I3040" s="3"/>
    </row>
    <row r="3041" spans="7:9" x14ac:dyDescent="0.3">
      <c r="G3041" s="3"/>
      <c r="I3041" s="3"/>
    </row>
    <row r="3042" spans="7:9" x14ac:dyDescent="0.3">
      <c r="G3042" s="3"/>
      <c r="I3042" s="3"/>
    </row>
    <row r="3043" spans="7:9" x14ac:dyDescent="0.3">
      <c r="G3043" s="3"/>
      <c r="I3043" s="3"/>
    </row>
    <row r="3044" spans="7:9" x14ac:dyDescent="0.3">
      <c r="G3044" s="3"/>
      <c r="I3044" s="3"/>
    </row>
    <row r="3045" spans="7:9" x14ac:dyDescent="0.3">
      <c r="G3045" s="3"/>
      <c r="I3045" s="3"/>
    </row>
    <row r="3046" spans="7:9" x14ac:dyDescent="0.3">
      <c r="G3046" s="3"/>
      <c r="I3046" s="3"/>
    </row>
    <row r="3047" spans="7:9" x14ac:dyDescent="0.3">
      <c r="G3047" s="3"/>
      <c r="I3047" s="3"/>
    </row>
    <row r="3048" spans="7:9" x14ac:dyDescent="0.3">
      <c r="G3048" s="3"/>
      <c r="I3048" s="3"/>
    </row>
    <row r="3049" spans="7:9" x14ac:dyDescent="0.3">
      <c r="G3049" s="3"/>
      <c r="I3049" s="3"/>
    </row>
    <row r="3050" spans="7:9" x14ac:dyDescent="0.3">
      <c r="G3050" s="3"/>
      <c r="I3050" s="3"/>
    </row>
    <row r="3051" spans="7:9" x14ac:dyDescent="0.3">
      <c r="G3051" s="3"/>
      <c r="I3051" s="3"/>
    </row>
    <row r="3052" spans="7:9" x14ac:dyDescent="0.3">
      <c r="G3052" s="3"/>
      <c r="I3052" s="3"/>
    </row>
    <row r="3053" spans="7:9" x14ac:dyDescent="0.3">
      <c r="G3053" s="3"/>
      <c r="I3053" s="3"/>
    </row>
    <row r="3054" spans="7:9" x14ac:dyDescent="0.3">
      <c r="G3054" s="3"/>
      <c r="I3054" s="3"/>
    </row>
    <row r="3055" spans="7:9" x14ac:dyDescent="0.3">
      <c r="G3055" s="3"/>
      <c r="I3055" s="3"/>
    </row>
    <row r="3056" spans="7:9" x14ac:dyDescent="0.3">
      <c r="G3056" s="3"/>
      <c r="I3056" s="3"/>
    </row>
    <row r="3057" spans="7:9" x14ac:dyDescent="0.3">
      <c r="G3057" s="3"/>
      <c r="I3057" s="3"/>
    </row>
    <row r="3058" spans="7:9" x14ac:dyDescent="0.3">
      <c r="G3058" s="3"/>
      <c r="I3058" s="3"/>
    </row>
    <row r="3059" spans="7:9" x14ac:dyDescent="0.3">
      <c r="G3059" s="3"/>
      <c r="I3059" s="3"/>
    </row>
    <row r="3060" spans="7:9" x14ac:dyDescent="0.3">
      <c r="G3060" s="3"/>
      <c r="I3060" s="3"/>
    </row>
    <row r="3061" spans="7:9" x14ac:dyDescent="0.3">
      <c r="G3061" s="3"/>
      <c r="I3061" s="3"/>
    </row>
    <row r="3062" spans="7:9" x14ac:dyDescent="0.3">
      <c r="G3062" s="3"/>
      <c r="I3062" s="3"/>
    </row>
    <row r="3063" spans="7:9" x14ac:dyDescent="0.3">
      <c r="G3063" s="3"/>
      <c r="I3063" s="3"/>
    </row>
    <row r="3064" spans="7:9" x14ac:dyDescent="0.3">
      <c r="G3064" s="3"/>
      <c r="I3064" s="3"/>
    </row>
    <row r="3065" spans="7:9" x14ac:dyDescent="0.3">
      <c r="G3065" s="3"/>
      <c r="I3065" s="3"/>
    </row>
    <row r="3066" spans="7:9" x14ac:dyDescent="0.3">
      <c r="G3066" s="3"/>
      <c r="I3066" s="3"/>
    </row>
    <row r="3067" spans="7:9" x14ac:dyDescent="0.3">
      <c r="G3067" s="3"/>
      <c r="I3067" s="3"/>
    </row>
    <row r="3068" spans="7:9" x14ac:dyDescent="0.3">
      <c r="G3068" s="3"/>
      <c r="I3068" s="3"/>
    </row>
    <row r="3069" spans="7:9" x14ac:dyDescent="0.3">
      <c r="G3069" s="3"/>
      <c r="I3069" s="3"/>
    </row>
    <row r="3070" spans="7:9" x14ac:dyDescent="0.3">
      <c r="G3070" s="3"/>
      <c r="I3070" s="3"/>
    </row>
    <row r="3071" spans="7:9" x14ac:dyDescent="0.3">
      <c r="G3071" s="3"/>
      <c r="I3071" s="3"/>
    </row>
    <row r="3072" spans="7:9" x14ac:dyDescent="0.3">
      <c r="G3072" s="3"/>
      <c r="I3072" s="3"/>
    </row>
    <row r="3073" spans="7:9" x14ac:dyDescent="0.3">
      <c r="G3073" s="3"/>
      <c r="I3073" s="3"/>
    </row>
    <row r="3074" spans="7:9" x14ac:dyDescent="0.3">
      <c r="G3074" s="3"/>
      <c r="I3074" s="3"/>
    </row>
    <row r="3075" spans="7:9" x14ac:dyDescent="0.3">
      <c r="G3075" s="3"/>
      <c r="I3075" s="3"/>
    </row>
    <row r="3076" spans="7:9" x14ac:dyDescent="0.3">
      <c r="G3076" s="3"/>
      <c r="I3076" s="3"/>
    </row>
    <row r="3077" spans="7:9" x14ac:dyDescent="0.3">
      <c r="G3077" s="3"/>
      <c r="I3077" s="3"/>
    </row>
    <row r="3078" spans="7:9" x14ac:dyDescent="0.3">
      <c r="G3078" s="3"/>
      <c r="I3078" s="3"/>
    </row>
    <row r="3079" spans="7:9" x14ac:dyDescent="0.3">
      <c r="G3079" s="3"/>
      <c r="I3079" s="3"/>
    </row>
    <row r="3080" spans="7:9" x14ac:dyDescent="0.3">
      <c r="G3080" s="3"/>
      <c r="I3080" s="3"/>
    </row>
    <row r="3081" spans="7:9" x14ac:dyDescent="0.3">
      <c r="G3081" s="3"/>
      <c r="I3081" s="3"/>
    </row>
    <row r="3082" spans="7:9" x14ac:dyDescent="0.3">
      <c r="G3082" s="3"/>
      <c r="I3082" s="3"/>
    </row>
    <row r="3083" spans="7:9" x14ac:dyDescent="0.3">
      <c r="G3083" s="3"/>
      <c r="I3083" s="3"/>
    </row>
    <row r="3084" spans="7:9" x14ac:dyDescent="0.3">
      <c r="G3084" s="3"/>
      <c r="I3084" s="3"/>
    </row>
    <row r="3085" spans="7:9" x14ac:dyDescent="0.3">
      <c r="G3085" s="3"/>
      <c r="I3085" s="3"/>
    </row>
    <row r="3086" spans="7:9" x14ac:dyDescent="0.3">
      <c r="G3086" s="3"/>
      <c r="I3086" s="3"/>
    </row>
    <row r="3087" spans="7:9" x14ac:dyDescent="0.3">
      <c r="G3087" s="3"/>
      <c r="I3087" s="3"/>
    </row>
    <row r="3088" spans="7:9" x14ac:dyDescent="0.3">
      <c r="G3088" s="3"/>
      <c r="I3088" s="3"/>
    </row>
    <row r="3089" spans="7:9" x14ac:dyDescent="0.3">
      <c r="G3089" s="3"/>
      <c r="I3089" s="3"/>
    </row>
    <row r="3090" spans="7:9" x14ac:dyDescent="0.3">
      <c r="G3090" s="3"/>
      <c r="I3090" s="3"/>
    </row>
    <row r="3091" spans="7:9" x14ac:dyDescent="0.3">
      <c r="G3091" s="3"/>
      <c r="I3091" s="3"/>
    </row>
    <row r="3092" spans="7:9" x14ac:dyDescent="0.3">
      <c r="G3092" s="3"/>
      <c r="I3092" s="3"/>
    </row>
    <row r="3093" spans="7:9" x14ac:dyDescent="0.3">
      <c r="G3093" s="3"/>
      <c r="I3093" s="3"/>
    </row>
    <row r="3094" spans="7:9" x14ac:dyDescent="0.3">
      <c r="G3094" s="3"/>
      <c r="I3094" s="3"/>
    </row>
    <row r="3095" spans="7:9" x14ac:dyDescent="0.3">
      <c r="G3095" s="3"/>
      <c r="I3095" s="3"/>
    </row>
    <row r="3096" spans="7:9" x14ac:dyDescent="0.3">
      <c r="G3096" s="3"/>
      <c r="I3096" s="3"/>
    </row>
    <row r="3097" spans="7:9" x14ac:dyDescent="0.3">
      <c r="G3097" s="3"/>
      <c r="I3097" s="3"/>
    </row>
    <row r="3098" spans="7:9" x14ac:dyDescent="0.3">
      <c r="G3098" s="3"/>
      <c r="I3098" s="3"/>
    </row>
    <row r="3099" spans="7:9" x14ac:dyDescent="0.3">
      <c r="G3099" s="3"/>
      <c r="I3099" s="3"/>
    </row>
    <row r="3100" spans="7:9" x14ac:dyDescent="0.3">
      <c r="G3100" s="3"/>
      <c r="I3100" s="3"/>
    </row>
    <row r="3101" spans="7:9" x14ac:dyDescent="0.3">
      <c r="G3101" s="3"/>
      <c r="I3101" s="3"/>
    </row>
    <row r="3102" spans="7:9" x14ac:dyDescent="0.3">
      <c r="G3102" s="3"/>
      <c r="I3102" s="3"/>
    </row>
    <row r="3103" spans="7:9" x14ac:dyDescent="0.3">
      <c r="G3103" s="3"/>
      <c r="I3103" s="3"/>
    </row>
    <row r="3104" spans="7:9" x14ac:dyDescent="0.3">
      <c r="G3104" s="3"/>
      <c r="I3104" s="3"/>
    </row>
    <row r="3105" spans="7:9" x14ac:dyDescent="0.3">
      <c r="G3105" s="3"/>
      <c r="I3105" s="3"/>
    </row>
    <row r="3106" spans="7:9" x14ac:dyDescent="0.3">
      <c r="G3106" s="3"/>
      <c r="I3106" s="3"/>
    </row>
    <row r="3107" spans="7:9" x14ac:dyDescent="0.3">
      <c r="G3107" s="3"/>
      <c r="I3107" s="3"/>
    </row>
    <row r="3108" spans="7:9" x14ac:dyDescent="0.3">
      <c r="G3108" s="3"/>
      <c r="I3108" s="3"/>
    </row>
    <row r="3109" spans="7:9" x14ac:dyDescent="0.3">
      <c r="G3109" s="3"/>
      <c r="I3109" s="3"/>
    </row>
    <row r="3110" spans="7:9" x14ac:dyDescent="0.3">
      <c r="G3110" s="3"/>
      <c r="I3110" s="3"/>
    </row>
    <row r="3111" spans="7:9" x14ac:dyDescent="0.3">
      <c r="G3111" s="3"/>
      <c r="I3111" s="3"/>
    </row>
    <row r="3112" spans="7:9" x14ac:dyDescent="0.3">
      <c r="G3112" s="3"/>
      <c r="I3112" s="3"/>
    </row>
    <row r="3113" spans="7:9" x14ac:dyDescent="0.3">
      <c r="G3113" s="3"/>
      <c r="I3113" s="3"/>
    </row>
    <row r="3114" spans="7:9" x14ac:dyDescent="0.3">
      <c r="G3114" s="3"/>
      <c r="I3114" s="3"/>
    </row>
    <row r="3115" spans="7:9" x14ac:dyDescent="0.3">
      <c r="G3115" s="3"/>
      <c r="I3115" s="3"/>
    </row>
    <row r="3116" spans="7:9" x14ac:dyDescent="0.3">
      <c r="G3116" s="3"/>
      <c r="I3116" s="3"/>
    </row>
    <row r="3117" spans="7:9" x14ac:dyDescent="0.3">
      <c r="G3117" s="3"/>
      <c r="I3117" s="3"/>
    </row>
    <row r="3118" spans="7:9" x14ac:dyDescent="0.3">
      <c r="G3118" s="3"/>
      <c r="I3118" s="3"/>
    </row>
    <row r="3119" spans="7:9" x14ac:dyDescent="0.3">
      <c r="G3119" s="3"/>
      <c r="I3119" s="3"/>
    </row>
    <row r="3120" spans="7:9" x14ac:dyDescent="0.3">
      <c r="G3120" s="3"/>
      <c r="I3120" s="3"/>
    </row>
    <row r="3121" spans="7:9" x14ac:dyDescent="0.3">
      <c r="G3121" s="3"/>
      <c r="I3121" s="3"/>
    </row>
    <row r="3122" spans="7:9" x14ac:dyDescent="0.3">
      <c r="G3122" s="3"/>
      <c r="I3122" s="3"/>
    </row>
    <row r="3123" spans="7:9" x14ac:dyDescent="0.3">
      <c r="G3123" s="3"/>
      <c r="I3123" s="3"/>
    </row>
    <row r="3124" spans="7:9" x14ac:dyDescent="0.3">
      <c r="G3124" s="3"/>
      <c r="I3124" s="3"/>
    </row>
    <row r="3125" spans="7:9" x14ac:dyDescent="0.3">
      <c r="G3125" s="3"/>
      <c r="I3125" s="3"/>
    </row>
    <row r="3126" spans="7:9" x14ac:dyDescent="0.3">
      <c r="G3126" s="3"/>
      <c r="I3126" s="3"/>
    </row>
    <row r="3127" spans="7:9" x14ac:dyDescent="0.3">
      <c r="G3127" s="3"/>
      <c r="I3127" s="3"/>
    </row>
    <row r="3128" spans="7:9" x14ac:dyDescent="0.3">
      <c r="G3128" s="3"/>
      <c r="I3128" s="3"/>
    </row>
    <row r="3129" spans="7:9" x14ac:dyDescent="0.3">
      <c r="G3129" s="3"/>
      <c r="I3129" s="3"/>
    </row>
    <row r="3130" spans="7:9" x14ac:dyDescent="0.3">
      <c r="G3130" s="3"/>
      <c r="I3130" s="3"/>
    </row>
    <row r="3131" spans="7:9" x14ac:dyDescent="0.3">
      <c r="G3131" s="3"/>
      <c r="I3131" s="3"/>
    </row>
    <row r="3132" spans="7:9" x14ac:dyDescent="0.3">
      <c r="G3132" s="3"/>
      <c r="I3132" s="3"/>
    </row>
    <row r="3133" spans="7:9" x14ac:dyDescent="0.3">
      <c r="G3133" s="3"/>
      <c r="I3133" s="3"/>
    </row>
    <row r="3134" spans="7:9" x14ac:dyDescent="0.3">
      <c r="G3134" s="3"/>
      <c r="I3134" s="3"/>
    </row>
    <row r="3135" spans="7:9" x14ac:dyDescent="0.3">
      <c r="G3135" s="3"/>
      <c r="I3135" s="3"/>
    </row>
    <row r="3136" spans="7:9" x14ac:dyDescent="0.3">
      <c r="G3136" s="3"/>
      <c r="I3136" s="3"/>
    </row>
    <row r="3137" spans="7:9" x14ac:dyDescent="0.3">
      <c r="G3137" s="3"/>
      <c r="I3137" s="3"/>
    </row>
    <row r="3138" spans="7:9" x14ac:dyDescent="0.3">
      <c r="G3138" s="3"/>
      <c r="I3138" s="3"/>
    </row>
    <row r="3139" spans="7:9" x14ac:dyDescent="0.3">
      <c r="G3139" s="3"/>
      <c r="I3139" s="3"/>
    </row>
    <row r="3140" spans="7:9" x14ac:dyDescent="0.3">
      <c r="G3140" s="3"/>
      <c r="I3140" s="3"/>
    </row>
    <row r="3141" spans="7:9" x14ac:dyDescent="0.3">
      <c r="G3141" s="3"/>
      <c r="I3141" s="3"/>
    </row>
    <row r="3142" spans="7:9" x14ac:dyDescent="0.3">
      <c r="G3142" s="3"/>
      <c r="I3142" s="3"/>
    </row>
    <row r="3143" spans="7:9" x14ac:dyDescent="0.3">
      <c r="G3143" s="3"/>
      <c r="I3143" s="3"/>
    </row>
    <row r="3144" spans="7:9" x14ac:dyDescent="0.3">
      <c r="G3144" s="3"/>
      <c r="I3144" s="3"/>
    </row>
    <row r="3145" spans="7:9" x14ac:dyDescent="0.3">
      <c r="G3145" s="3"/>
      <c r="I3145" s="3"/>
    </row>
    <row r="3146" spans="7:9" x14ac:dyDescent="0.3">
      <c r="G3146" s="3"/>
      <c r="I3146" s="3"/>
    </row>
    <row r="3147" spans="7:9" x14ac:dyDescent="0.3">
      <c r="G3147" s="3"/>
      <c r="I3147" s="3"/>
    </row>
    <row r="3148" spans="7:9" x14ac:dyDescent="0.3">
      <c r="G3148" s="3"/>
      <c r="I3148" s="3"/>
    </row>
    <row r="3149" spans="7:9" x14ac:dyDescent="0.3">
      <c r="G3149" s="3"/>
      <c r="I3149" s="3"/>
    </row>
    <row r="3150" spans="7:9" x14ac:dyDescent="0.3">
      <c r="G3150" s="3"/>
      <c r="I3150" s="3"/>
    </row>
    <row r="3151" spans="7:9" x14ac:dyDescent="0.3">
      <c r="G3151" s="3"/>
      <c r="I3151" s="3"/>
    </row>
    <row r="3152" spans="7:9" x14ac:dyDescent="0.3">
      <c r="G3152" s="3"/>
      <c r="I3152" s="3"/>
    </row>
    <row r="3153" spans="7:9" x14ac:dyDescent="0.3">
      <c r="G3153" s="3"/>
      <c r="I3153" s="3"/>
    </row>
    <row r="3154" spans="7:9" x14ac:dyDescent="0.3">
      <c r="G3154" s="3"/>
      <c r="I3154" s="3"/>
    </row>
    <row r="3155" spans="7:9" x14ac:dyDescent="0.3">
      <c r="G3155" s="3"/>
      <c r="I3155" s="3"/>
    </row>
    <row r="3156" spans="7:9" x14ac:dyDescent="0.3">
      <c r="G3156" s="3"/>
      <c r="I3156" s="3"/>
    </row>
    <row r="3157" spans="7:9" x14ac:dyDescent="0.3">
      <c r="G3157" s="3"/>
      <c r="I3157" s="3"/>
    </row>
    <row r="3158" spans="7:9" x14ac:dyDescent="0.3">
      <c r="G3158" s="3"/>
      <c r="I3158" s="3"/>
    </row>
    <row r="3159" spans="7:9" x14ac:dyDescent="0.3">
      <c r="G3159" s="3"/>
      <c r="I3159" s="3"/>
    </row>
    <row r="3160" spans="7:9" x14ac:dyDescent="0.3">
      <c r="G3160" s="3"/>
      <c r="I3160" s="3"/>
    </row>
    <row r="3161" spans="7:9" x14ac:dyDescent="0.3">
      <c r="G3161" s="3"/>
      <c r="I3161" s="3"/>
    </row>
    <row r="3162" spans="7:9" x14ac:dyDescent="0.3">
      <c r="G3162" s="3"/>
      <c r="I3162" s="3"/>
    </row>
    <row r="3163" spans="7:9" x14ac:dyDescent="0.3">
      <c r="G3163" s="3"/>
      <c r="I3163" s="3"/>
    </row>
    <row r="3164" spans="7:9" x14ac:dyDescent="0.3">
      <c r="G3164" s="3"/>
      <c r="I3164" s="3"/>
    </row>
    <row r="3165" spans="7:9" x14ac:dyDescent="0.3">
      <c r="G3165" s="3"/>
      <c r="I3165" s="3"/>
    </row>
    <row r="3166" spans="7:9" x14ac:dyDescent="0.3">
      <c r="G3166" s="3"/>
      <c r="I3166" s="3"/>
    </row>
    <row r="3167" spans="7:9" x14ac:dyDescent="0.3">
      <c r="G3167" s="3"/>
      <c r="I3167" s="3"/>
    </row>
    <row r="3168" spans="7:9" x14ac:dyDescent="0.3">
      <c r="G3168" s="3"/>
      <c r="I3168" s="3"/>
    </row>
    <row r="3169" spans="7:9" x14ac:dyDescent="0.3">
      <c r="G3169" s="3"/>
      <c r="I3169" s="3"/>
    </row>
    <row r="3170" spans="7:9" x14ac:dyDescent="0.3">
      <c r="G3170" s="3"/>
      <c r="I3170" s="3"/>
    </row>
    <row r="3171" spans="7:9" x14ac:dyDescent="0.3">
      <c r="G3171" s="3"/>
      <c r="I3171" s="3"/>
    </row>
    <row r="3172" spans="7:9" x14ac:dyDescent="0.3">
      <c r="G3172" s="3"/>
      <c r="I3172" s="3"/>
    </row>
    <row r="3173" spans="7:9" x14ac:dyDescent="0.3">
      <c r="G3173" s="3"/>
      <c r="I3173" s="3"/>
    </row>
    <row r="3174" spans="7:9" x14ac:dyDescent="0.3">
      <c r="G3174" s="3"/>
      <c r="I3174" s="3"/>
    </row>
    <row r="3175" spans="7:9" x14ac:dyDescent="0.3">
      <c r="G3175" s="3"/>
      <c r="I3175" s="3"/>
    </row>
    <row r="3176" spans="7:9" x14ac:dyDescent="0.3">
      <c r="G3176" s="3"/>
      <c r="I3176" s="3"/>
    </row>
    <row r="3177" spans="7:9" x14ac:dyDescent="0.3">
      <c r="G3177" s="3"/>
      <c r="I3177" s="3"/>
    </row>
    <row r="3178" spans="7:9" x14ac:dyDescent="0.3">
      <c r="G3178" s="3"/>
      <c r="I3178" s="3"/>
    </row>
    <row r="3179" spans="7:9" x14ac:dyDescent="0.3">
      <c r="G3179" s="3"/>
      <c r="I3179" s="3"/>
    </row>
    <row r="3180" spans="7:9" x14ac:dyDescent="0.3">
      <c r="G3180" s="3"/>
      <c r="I3180" s="3"/>
    </row>
    <row r="3181" spans="7:9" x14ac:dyDescent="0.3">
      <c r="G3181" s="3"/>
      <c r="I3181" s="3"/>
    </row>
    <row r="3182" spans="7:9" x14ac:dyDescent="0.3">
      <c r="G3182" s="3"/>
      <c r="I3182" s="3"/>
    </row>
    <row r="3183" spans="7:9" x14ac:dyDescent="0.3">
      <c r="G3183" s="3"/>
      <c r="I3183" s="3"/>
    </row>
    <row r="3184" spans="7:9" x14ac:dyDescent="0.3">
      <c r="G3184" s="3"/>
      <c r="I3184" s="3"/>
    </row>
    <row r="3185" spans="7:9" x14ac:dyDescent="0.3">
      <c r="G3185" s="3"/>
      <c r="I3185" s="3"/>
    </row>
    <row r="3186" spans="7:9" x14ac:dyDescent="0.3">
      <c r="G3186" s="3"/>
      <c r="I3186" s="3"/>
    </row>
    <row r="3187" spans="7:9" x14ac:dyDescent="0.3">
      <c r="G3187" s="3"/>
      <c r="I3187" s="3"/>
    </row>
    <row r="3188" spans="7:9" x14ac:dyDescent="0.3">
      <c r="G3188" s="3"/>
      <c r="I3188" s="3"/>
    </row>
    <row r="3189" spans="7:9" x14ac:dyDescent="0.3">
      <c r="G3189" s="3"/>
      <c r="I3189" s="3"/>
    </row>
    <row r="3190" spans="7:9" x14ac:dyDescent="0.3">
      <c r="G3190" s="3"/>
      <c r="I3190" s="3"/>
    </row>
    <row r="3191" spans="7:9" x14ac:dyDescent="0.3">
      <c r="G3191" s="3"/>
      <c r="I3191" s="3"/>
    </row>
    <row r="3192" spans="7:9" x14ac:dyDescent="0.3">
      <c r="G3192" s="3"/>
      <c r="I3192" s="3"/>
    </row>
    <row r="3193" spans="7:9" x14ac:dyDescent="0.3">
      <c r="G3193" s="3"/>
      <c r="I3193" s="3"/>
    </row>
    <row r="3194" spans="7:9" x14ac:dyDescent="0.3">
      <c r="G3194" s="3"/>
      <c r="I3194" s="3"/>
    </row>
    <row r="3195" spans="7:9" x14ac:dyDescent="0.3">
      <c r="G3195" s="3"/>
      <c r="I3195" s="3"/>
    </row>
    <row r="3196" spans="7:9" x14ac:dyDescent="0.3">
      <c r="G3196" s="3"/>
      <c r="I3196" s="3"/>
    </row>
    <row r="3197" spans="7:9" x14ac:dyDescent="0.3">
      <c r="G3197" s="3"/>
      <c r="I3197" s="3"/>
    </row>
    <row r="3198" spans="7:9" x14ac:dyDescent="0.3">
      <c r="G3198" s="3"/>
      <c r="I3198" s="3"/>
    </row>
    <row r="3199" spans="7:9" x14ac:dyDescent="0.3">
      <c r="G3199" s="3"/>
      <c r="I3199" s="3"/>
    </row>
    <row r="3200" spans="7:9" x14ac:dyDescent="0.3">
      <c r="G3200" s="3"/>
      <c r="I3200" s="3"/>
    </row>
    <row r="3201" spans="7:9" x14ac:dyDescent="0.3">
      <c r="G3201" s="3"/>
      <c r="I3201" s="3"/>
    </row>
    <row r="3202" spans="7:9" x14ac:dyDescent="0.3">
      <c r="G3202" s="3"/>
      <c r="I3202" s="3"/>
    </row>
    <row r="3203" spans="7:9" x14ac:dyDescent="0.3">
      <c r="G3203" s="3"/>
      <c r="I3203" s="3"/>
    </row>
    <row r="3204" spans="7:9" x14ac:dyDescent="0.3">
      <c r="G3204" s="3"/>
      <c r="I3204" s="3"/>
    </row>
    <row r="3205" spans="7:9" x14ac:dyDescent="0.3">
      <c r="G3205" s="3"/>
      <c r="I3205" s="3"/>
    </row>
    <row r="3206" spans="7:9" x14ac:dyDescent="0.3">
      <c r="G3206" s="3"/>
      <c r="I3206" s="3"/>
    </row>
    <row r="3207" spans="7:9" x14ac:dyDescent="0.3">
      <c r="G3207" s="3"/>
      <c r="I3207" s="3"/>
    </row>
    <row r="3208" spans="7:9" x14ac:dyDescent="0.3">
      <c r="G3208" s="3"/>
      <c r="I3208" s="3"/>
    </row>
    <row r="3209" spans="7:9" x14ac:dyDescent="0.3">
      <c r="G3209" s="3"/>
      <c r="I3209" s="3"/>
    </row>
    <row r="3210" spans="7:9" x14ac:dyDescent="0.3">
      <c r="G3210" s="3"/>
      <c r="I3210" s="3"/>
    </row>
    <row r="3211" spans="7:9" x14ac:dyDescent="0.3">
      <c r="G3211" s="3"/>
      <c r="I3211" s="3"/>
    </row>
    <row r="3212" spans="7:9" x14ac:dyDescent="0.3">
      <c r="G3212" s="3"/>
      <c r="I3212" s="3"/>
    </row>
    <row r="3213" spans="7:9" x14ac:dyDescent="0.3">
      <c r="G3213" s="3"/>
      <c r="I3213" s="3"/>
    </row>
    <row r="3214" spans="7:9" x14ac:dyDescent="0.3">
      <c r="G3214" s="3"/>
      <c r="I3214" s="3"/>
    </row>
    <row r="3215" spans="7:9" x14ac:dyDescent="0.3">
      <c r="G3215" s="3"/>
      <c r="I3215" s="3"/>
    </row>
    <row r="3216" spans="7:9" x14ac:dyDescent="0.3">
      <c r="G3216" s="3"/>
      <c r="I3216" s="3"/>
    </row>
    <row r="3217" spans="7:9" x14ac:dyDescent="0.3">
      <c r="G3217" s="3"/>
      <c r="I3217" s="3"/>
    </row>
    <row r="3218" spans="7:9" x14ac:dyDescent="0.3">
      <c r="G3218" s="3"/>
      <c r="I3218" s="3"/>
    </row>
    <row r="3219" spans="7:9" x14ac:dyDescent="0.3">
      <c r="G3219" s="3"/>
      <c r="I3219" s="3"/>
    </row>
    <row r="3220" spans="7:9" x14ac:dyDescent="0.3">
      <c r="G3220" s="3"/>
      <c r="I3220" s="3"/>
    </row>
    <row r="3221" spans="7:9" x14ac:dyDescent="0.3">
      <c r="G3221" s="3"/>
      <c r="I3221" s="3"/>
    </row>
    <row r="3222" spans="7:9" x14ac:dyDescent="0.3">
      <c r="G3222" s="3"/>
      <c r="I3222" s="3"/>
    </row>
    <row r="3223" spans="7:9" x14ac:dyDescent="0.3">
      <c r="G3223" s="3"/>
      <c r="I3223" s="3"/>
    </row>
    <row r="3224" spans="7:9" x14ac:dyDescent="0.3">
      <c r="G3224" s="3"/>
      <c r="I3224" s="3"/>
    </row>
    <row r="3225" spans="7:9" x14ac:dyDescent="0.3">
      <c r="G3225" s="3"/>
      <c r="I3225" s="3"/>
    </row>
    <row r="3226" spans="7:9" x14ac:dyDescent="0.3">
      <c r="G3226" s="3"/>
      <c r="I3226" s="3"/>
    </row>
    <row r="3227" spans="7:9" x14ac:dyDescent="0.3">
      <c r="G3227" s="3"/>
      <c r="I3227" s="3"/>
    </row>
    <row r="3228" spans="7:9" x14ac:dyDescent="0.3">
      <c r="G3228" s="3"/>
      <c r="I3228" s="3"/>
    </row>
    <row r="3229" spans="7:9" x14ac:dyDescent="0.3">
      <c r="G3229" s="3"/>
      <c r="I3229" s="3"/>
    </row>
    <row r="3230" spans="7:9" x14ac:dyDescent="0.3">
      <c r="G3230" s="3"/>
      <c r="I3230" s="3"/>
    </row>
    <row r="3231" spans="7:9" x14ac:dyDescent="0.3">
      <c r="G3231" s="3"/>
      <c r="I3231" s="3"/>
    </row>
    <row r="3232" spans="7:9" x14ac:dyDescent="0.3">
      <c r="G3232" s="3"/>
      <c r="I3232" s="3"/>
    </row>
    <row r="3233" spans="7:9" x14ac:dyDescent="0.3">
      <c r="G3233" s="3"/>
      <c r="I3233" s="3"/>
    </row>
    <row r="3234" spans="7:9" x14ac:dyDescent="0.3">
      <c r="G3234" s="3"/>
      <c r="I3234" s="3"/>
    </row>
    <row r="3235" spans="7:9" x14ac:dyDescent="0.3">
      <c r="G3235" s="3"/>
      <c r="I3235" s="3"/>
    </row>
    <row r="3236" spans="7:9" x14ac:dyDescent="0.3">
      <c r="G3236" s="3"/>
      <c r="I3236" s="3"/>
    </row>
    <row r="3237" spans="7:9" x14ac:dyDescent="0.3">
      <c r="G3237" s="3"/>
      <c r="I3237" s="3"/>
    </row>
    <row r="3238" spans="7:9" x14ac:dyDescent="0.3">
      <c r="G3238" s="3"/>
      <c r="I3238" s="3"/>
    </row>
    <row r="3239" spans="7:9" x14ac:dyDescent="0.3">
      <c r="G3239" s="3"/>
      <c r="I3239" s="3"/>
    </row>
    <row r="3240" spans="7:9" x14ac:dyDescent="0.3">
      <c r="G3240" s="3"/>
      <c r="I3240" s="3"/>
    </row>
    <row r="3241" spans="7:9" x14ac:dyDescent="0.3">
      <c r="G3241" s="3"/>
      <c r="I3241" s="3"/>
    </row>
    <row r="3242" spans="7:9" x14ac:dyDescent="0.3">
      <c r="G3242" s="3"/>
      <c r="I3242" s="3"/>
    </row>
    <row r="3243" spans="7:9" x14ac:dyDescent="0.3">
      <c r="G3243" s="3"/>
      <c r="I3243" s="3"/>
    </row>
    <row r="3244" spans="7:9" x14ac:dyDescent="0.3">
      <c r="G3244" s="3"/>
      <c r="I3244" s="3"/>
    </row>
    <row r="3245" spans="7:9" x14ac:dyDescent="0.3">
      <c r="G3245" s="3"/>
      <c r="I3245" s="3"/>
    </row>
    <row r="3246" spans="7:9" x14ac:dyDescent="0.3">
      <c r="G3246" s="3"/>
      <c r="I3246" s="3"/>
    </row>
    <row r="3247" spans="7:9" x14ac:dyDescent="0.3">
      <c r="G3247" s="3"/>
      <c r="I3247" s="3"/>
    </row>
    <row r="3248" spans="7:9" x14ac:dyDescent="0.3">
      <c r="G3248" s="3"/>
      <c r="I3248" s="3"/>
    </row>
    <row r="3249" spans="7:9" x14ac:dyDescent="0.3">
      <c r="G3249" s="3"/>
      <c r="I3249" s="3"/>
    </row>
    <row r="3250" spans="7:9" x14ac:dyDescent="0.3">
      <c r="G3250" s="3"/>
      <c r="I3250" s="3"/>
    </row>
    <row r="3251" spans="7:9" x14ac:dyDescent="0.3">
      <c r="G3251" s="3"/>
      <c r="I3251" s="3"/>
    </row>
    <row r="3252" spans="7:9" x14ac:dyDescent="0.3">
      <c r="G3252" s="3"/>
      <c r="I3252" s="3"/>
    </row>
    <row r="3253" spans="7:9" x14ac:dyDescent="0.3">
      <c r="G3253" s="3"/>
      <c r="I3253" s="3"/>
    </row>
    <row r="3254" spans="7:9" x14ac:dyDescent="0.3">
      <c r="G3254" s="3"/>
      <c r="I3254" s="3"/>
    </row>
    <row r="3255" spans="7:9" x14ac:dyDescent="0.3">
      <c r="G3255" s="3"/>
      <c r="I3255" s="3"/>
    </row>
    <row r="3256" spans="7:9" x14ac:dyDescent="0.3">
      <c r="G3256" s="3"/>
      <c r="I3256" s="3"/>
    </row>
    <row r="3257" spans="7:9" x14ac:dyDescent="0.3">
      <c r="G3257" s="3"/>
      <c r="I3257" s="3"/>
    </row>
    <row r="3258" spans="7:9" x14ac:dyDescent="0.3">
      <c r="G3258" s="3"/>
      <c r="I3258" s="3"/>
    </row>
    <row r="3259" spans="7:9" x14ac:dyDescent="0.3">
      <c r="G3259" s="3"/>
      <c r="I3259" s="3"/>
    </row>
    <row r="3260" spans="7:9" x14ac:dyDescent="0.3">
      <c r="G3260" s="3"/>
      <c r="I3260" s="3"/>
    </row>
    <row r="3261" spans="7:9" x14ac:dyDescent="0.3">
      <c r="G3261" s="3"/>
      <c r="I3261" s="3"/>
    </row>
    <row r="3262" spans="7:9" x14ac:dyDescent="0.3">
      <c r="G3262" s="3"/>
      <c r="I3262" s="3"/>
    </row>
    <row r="3263" spans="7:9" x14ac:dyDescent="0.3">
      <c r="G3263" s="3"/>
      <c r="I3263" s="3"/>
    </row>
    <row r="3264" spans="7:9" x14ac:dyDescent="0.3">
      <c r="G3264" s="3"/>
      <c r="I3264" s="3"/>
    </row>
    <row r="3265" spans="7:9" x14ac:dyDescent="0.3">
      <c r="G3265" s="3"/>
      <c r="I3265" s="3"/>
    </row>
    <row r="3266" spans="7:9" x14ac:dyDescent="0.3">
      <c r="G3266" s="3"/>
      <c r="I3266" s="3"/>
    </row>
    <row r="3267" spans="7:9" x14ac:dyDescent="0.3">
      <c r="G3267" s="3"/>
      <c r="I3267" s="3"/>
    </row>
    <row r="3268" spans="7:9" x14ac:dyDescent="0.3">
      <c r="G3268" s="3"/>
      <c r="I3268" s="3"/>
    </row>
    <row r="3269" spans="7:9" x14ac:dyDescent="0.3">
      <c r="G3269" s="3"/>
      <c r="I3269" s="3"/>
    </row>
    <row r="3270" spans="7:9" x14ac:dyDescent="0.3">
      <c r="G3270" s="3"/>
      <c r="I3270" s="3"/>
    </row>
    <row r="3271" spans="7:9" x14ac:dyDescent="0.3">
      <c r="G3271" s="3"/>
      <c r="I3271" s="3"/>
    </row>
    <row r="3272" spans="7:9" x14ac:dyDescent="0.3">
      <c r="G3272" s="3"/>
      <c r="I3272" s="3"/>
    </row>
    <row r="3273" spans="7:9" x14ac:dyDescent="0.3">
      <c r="G3273" s="3"/>
      <c r="I3273" s="3"/>
    </row>
    <row r="3274" spans="7:9" x14ac:dyDescent="0.3">
      <c r="G3274" s="3"/>
      <c r="I3274" s="3"/>
    </row>
    <row r="3275" spans="7:9" x14ac:dyDescent="0.3">
      <c r="G3275" s="3"/>
      <c r="I3275" s="3"/>
    </row>
    <row r="3276" spans="7:9" x14ac:dyDescent="0.3">
      <c r="G3276" s="3"/>
      <c r="I3276" s="3"/>
    </row>
    <row r="3277" spans="7:9" x14ac:dyDescent="0.3">
      <c r="G3277" s="3"/>
      <c r="I3277" s="3"/>
    </row>
    <row r="3278" spans="7:9" x14ac:dyDescent="0.3">
      <c r="G3278" s="3"/>
      <c r="I3278" s="3"/>
    </row>
    <row r="3279" spans="7:9" x14ac:dyDescent="0.3">
      <c r="G3279" s="3"/>
      <c r="I3279" s="3"/>
    </row>
    <row r="3280" spans="7:9" x14ac:dyDescent="0.3">
      <c r="G3280" s="3"/>
      <c r="I3280" s="3"/>
    </row>
    <row r="3281" spans="7:9" x14ac:dyDescent="0.3">
      <c r="G3281" s="3"/>
      <c r="I3281" s="3"/>
    </row>
    <row r="3282" spans="7:9" x14ac:dyDescent="0.3">
      <c r="G3282" s="3"/>
      <c r="I3282" s="3"/>
    </row>
    <row r="3283" spans="7:9" x14ac:dyDescent="0.3">
      <c r="G3283" s="3"/>
      <c r="I3283" s="3"/>
    </row>
    <row r="3284" spans="7:9" x14ac:dyDescent="0.3">
      <c r="G3284" s="3"/>
      <c r="I3284" s="3"/>
    </row>
    <row r="3285" spans="7:9" x14ac:dyDescent="0.3">
      <c r="G3285" s="3"/>
      <c r="I3285" s="3"/>
    </row>
    <row r="3286" spans="7:9" x14ac:dyDescent="0.3">
      <c r="G3286" s="3"/>
      <c r="I3286" s="3"/>
    </row>
    <row r="3287" spans="7:9" x14ac:dyDescent="0.3">
      <c r="G3287" s="3"/>
      <c r="I3287" s="3"/>
    </row>
    <row r="3288" spans="7:9" x14ac:dyDescent="0.3">
      <c r="G3288" s="3"/>
      <c r="I3288" s="3"/>
    </row>
    <row r="3289" spans="7:9" x14ac:dyDescent="0.3">
      <c r="G3289" s="3"/>
      <c r="I3289" s="3"/>
    </row>
    <row r="3290" spans="7:9" x14ac:dyDescent="0.3">
      <c r="G3290" s="3"/>
      <c r="I3290" s="3"/>
    </row>
    <row r="3291" spans="7:9" x14ac:dyDescent="0.3">
      <c r="G3291" s="3"/>
      <c r="I3291" s="3"/>
    </row>
    <row r="3292" spans="7:9" x14ac:dyDescent="0.3">
      <c r="G3292" s="3"/>
      <c r="I3292" s="3"/>
    </row>
    <row r="3293" spans="7:9" x14ac:dyDescent="0.3">
      <c r="G3293" s="3"/>
      <c r="I3293" s="3"/>
    </row>
    <row r="3294" spans="7:9" x14ac:dyDescent="0.3">
      <c r="G3294" s="3"/>
      <c r="I3294" s="3"/>
    </row>
    <row r="3295" spans="7:9" x14ac:dyDescent="0.3">
      <c r="G3295" s="3"/>
      <c r="I3295" s="3"/>
    </row>
    <row r="3296" spans="7:9" x14ac:dyDescent="0.3">
      <c r="G3296" s="3"/>
      <c r="I3296" s="3"/>
    </row>
    <row r="3297" spans="7:9" x14ac:dyDescent="0.3">
      <c r="G3297" s="3"/>
      <c r="I3297" s="3"/>
    </row>
    <row r="3298" spans="7:9" x14ac:dyDescent="0.3">
      <c r="G3298" s="3"/>
      <c r="I3298" s="3"/>
    </row>
    <row r="3299" spans="7:9" x14ac:dyDescent="0.3">
      <c r="G3299" s="3"/>
      <c r="I3299" s="3"/>
    </row>
    <row r="3300" spans="7:9" x14ac:dyDescent="0.3">
      <c r="G3300" s="3"/>
      <c r="I3300" s="3"/>
    </row>
    <row r="3301" spans="7:9" x14ac:dyDescent="0.3">
      <c r="G3301" s="3"/>
      <c r="I3301" s="3"/>
    </row>
    <row r="3302" spans="7:9" x14ac:dyDescent="0.3">
      <c r="G3302" s="3"/>
      <c r="I3302" s="3"/>
    </row>
    <row r="3303" spans="7:9" x14ac:dyDescent="0.3">
      <c r="G3303" s="3"/>
      <c r="I3303" s="3"/>
    </row>
    <row r="3304" spans="7:9" x14ac:dyDescent="0.3">
      <c r="G3304" s="3"/>
      <c r="I3304" s="3"/>
    </row>
    <row r="3305" spans="7:9" x14ac:dyDescent="0.3">
      <c r="G3305" s="3"/>
      <c r="I3305" s="3"/>
    </row>
    <row r="3306" spans="7:9" x14ac:dyDescent="0.3">
      <c r="G3306" s="3"/>
      <c r="I3306" s="3"/>
    </row>
    <row r="3307" spans="7:9" x14ac:dyDescent="0.3">
      <c r="G3307" s="3"/>
      <c r="I3307" s="3"/>
    </row>
    <row r="3308" spans="7:9" x14ac:dyDescent="0.3">
      <c r="G3308" s="3"/>
      <c r="I3308" s="3"/>
    </row>
    <row r="3309" spans="7:9" x14ac:dyDescent="0.3">
      <c r="G3309" s="3"/>
      <c r="I3309" s="3"/>
    </row>
    <row r="3310" spans="7:9" x14ac:dyDescent="0.3">
      <c r="G3310" s="3"/>
      <c r="I3310" s="3"/>
    </row>
    <row r="3311" spans="7:9" x14ac:dyDescent="0.3">
      <c r="G3311" s="3"/>
      <c r="I3311" s="3"/>
    </row>
    <row r="3312" spans="7:9" x14ac:dyDescent="0.3">
      <c r="G3312" s="3"/>
      <c r="I3312" s="3"/>
    </row>
    <row r="3313" spans="7:9" x14ac:dyDescent="0.3">
      <c r="G3313" s="3"/>
      <c r="I3313" s="3"/>
    </row>
    <row r="3314" spans="7:9" x14ac:dyDescent="0.3">
      <c r="G3314" s="3"/>
      <c r="I3314" s="3"/>
    </row>
    <row r="3315" spans="7:9" x14ac:dyDescent="0.3">
      <c r="G3315" s="3"/>
      <c r="I3315" s="3"/>
    </row>
    <row r="3316" spans="7:9" x14ac:dyDescent="0.3">
      <c r="G3316" s="3"/>
      <c r="I3316" s="3"/>
    </row>
    <row r="3317" spans="7:9" x14ac:dyDescent="0.3">
      <c r="G3317" s="3"/>
      <c r="I3317" s="3"/>
    </row>
    <row r="3318" spans="7:9" x14ac:dyDescent="0.3">
      <c r="G3318" s="3"/>
      <c r="I3318" s="3"/>
    </row>
    <row r="3319" spans="7:9" x14ac:dyDescent="0.3">
      <c r="G3319" s="3"/>
      <c r="I3319" s="3"/>
    </row>
    <row r="3320" spans="7:9" x14ac:dyDescent="0.3">
      <c r="G3320" s="3"/>
      <c r="I3320" s="3"/>
    </row>
    <row r="3321" spans="7:9" x14ac:dyDescent="0.3">
      <c r="G3321" s="3"/>
      <c r="I3321" s="3"/>
    </row>
    <row r="3322" spans="7:9" x14ac:dyDescent="0.3">
      <c r="G3322" s="3"/>
      <c r="I3322" s="3"/>
    </row>
    <row r="3323" spans="7:9" x14ac:dyDescent="0.3">
      <c r="G3323" s="3"/>
      <c r="I3323" s="3"/>
    </row>
    <row r="3324" spans="7:9" x14ac:dyDescent="0.3">
      <c r="G3324" s="3"/>
      <c r="I3324" s="3"/>
    </row>
    <row r="3325" spans="7:9" x14ac:dyDescent="0.3">
      <c r="G3325" s="3"/>
      <c r="I3325" s="3"/>
    </row>
    <row r="3326" spans="7:9" x14ac:dyDescent="0.3">
      <c r="G3326" s="3"/>
      <c r="I3326" s="3"/>
    </row>
    <row r="3327" spans="7:9" x14ac:dyDescent="0.3">
      <c r="G3327" s="3"/>
      <c r="I3327" s="3"/>
    </row>
    <row r="3328" spans="7:9" x14ac:dyDescent="0.3">
      <c r="G3328" s="3"/>
      <c r="I3328" s="3"/>
    </row>
    <row r="3329" spans="7:9" x14ac:dyDescent="0.3">
      <c r="G3329" s="3"/>
      <c r="I3329" s="3"/>
    </row>
    <row r="3330" spans="7:9" x14ac:dyDescent="0.3">
      <c r="G3330" s="3"/>
      <c r="I3330" s="3"/>
    </row>
    <row r="3331" spans="7:9" x14ac:dyDescent="0.3">
      <c r="G3331" s="3"/>
      <c r="I3331" s="3"/>
    </row>
    <row r="3332" spans="7:9" x14ac:dyDescent="0.3">
      <c r="G3332" s="3"/>
      <c r="I3332" s="3"/>
    </row>
    <row r="3333" spans="7:9" x14ac:dyDescent="0.3">
      <c r="G3333" s="3"/>
      <c r="I3333" s="3"/>
    </row>
    <row r="3334" spans="7:9" x14ac:dyDescent="0.3">
      <c r="G3334" s="3"/>
      <c r="I3334" s="3"/>
    </row>
    <row r="3335" spans="7:9" x14ac:dyDescent="0.3">
      <c r="G3335" s="3"/>
      <c r="I3335" s="3"/>
    </row>
    <row r="3336" spans="7:9" x14ac:dyDescent="0.3">
      <c r="G3336" s="3"/>
      <c r="I3336" s="3"/>
    </row>
    <row r="3337" spans="7:9" x14ac:dyDescent="0.3">
      <c r="G3337" s="3"/>
      <c r="I3337" s="3"/>
    </row>
    <row r="3338" spans="7:9" x14ac:dyDescent="0.3">
      <c r="G3338" s="3"/>
      <c r="I3338" s="3"/>
    </row>
    <row r="3339" spans="7:9" x14ac:dyDescent="0.3">
      <c r="G3339" s="3"/>
      <c r="I3339" s="3"/>
    </row>
    <row r="3340" spans="7:9" x14ac:dyDescent="0.3">
      <c r="G3340" s="3"/>
      <c r="I3340" s="3"/>
    </row>
    <row r="3341" spans="7:9" x14ac:dyDescent="0.3">
      <c r="G3341" s="3"/>
      <c r="I3341" s="3"/>
    </row>
    <row r="3342" spans="7:9" x14ac:dyDescent="0.3">
      <c r="G3342" s="3"/>
      <c r="I3342" s="3"/>
    </row>
    <row r="3343" spans="7:9" x14ac:dyDescent="0.3">
      <c r="G3343" s="3"/>
      <c r="I3343" s="3"/>
    </row>
    <row r="3344" spans="7:9" x14ac:dyDescent="0.3">
      <c r="G3344" s="3"/>
      <c r="I3344" s="3"/>
    </row>
    <row r="3345" spans="7:9" x14ac:dyDescent="0.3">
      <c r="G3345" s="3"/>
      <c r="I3345" s="3"/>
    </row>
    <row r="3346" spans="7:9" x14ac:dyDescent="0.3">
      <c r="G3346" s="3"/>
      <c r="I3346" s="3"/>
    </row>
    <row r="3347" spans="7:9" x14ac:dyDescent="0.3">
      <c r="G3347" s="3"/>
      <c r="I3347" s="3"/>
    </row>
    <row r="3348" spans="7:9" x14ac:dyDescent="0.3">
      <c r="G3348" s="3"/>
      <c r="I3348" s="3"/>
    </row>
    <row r="3349" spans="7:9" x14ac:dyDescent="0.3">
      <c r="G3349" s="3"/>
      <c r="I3349" s="3"/>
    </row>
    <row r="3350" spans="7:9" x14ac:dyDescent="0.3">
      <c r="G3350" s="3"/>
      <c r="I3350" s="3"/>
    </row>
    <row r="3351" spans="7:9" x14ac:dyDescent="0.3">
      <c r="G3351" s="3"/>
      <c r="I3351" s="3"/>
    </row>
    <row r="3352" spans="7:9" x14ac:dyDescent="0.3">
      <c r="G3352" s="3"/>
      <c r="I3352" s="3"/>
    </row>
    <row r="3353" spans="7:9" x14ac:dyDescent="0.3">
      <c r="G3353" s="3"/>
      <c r="I3353" s="3"/>
    </row>
    <row r="3354" spans="7:9" x14ac:dyDescent="0.3">
      <c r="G3354" s="3"/>
      <c r="I3354" s="3"/>
    </row>
    <row r="3355" spans="7:9" x14ac:dyDescent="0.3">
      <c r="G3355" s="3"/>
      <c r="I3355" s="3"/>
    </row>
    <row r="3356" spans="7:9" x14ac:dyDescent="0.3">
      <c r="G3356" s="3"/>
      <c r="I3356" s="3"/>
    </row>
    <row r="3357" spans="7:9" x14ac:dyDescent="0.3">
      <c r="G3357" s="3"/>
      <c r="I3357" s="3"/>
    </row>
    <row r="3358" spans="7:9" x14ac:dyDescent="0.3">
      <c r="G3358" s="3"/>
      <c r="I3358" s="3"/>
    </row>
    <row r="3359" spans="7:9" x14ac:dyDescent="0.3">
      <c r="G3359" s="3"/>
      <c r="I3359" s="3"/>
    </row>
    <row r="3360" spans="7:9" x14ac:dyDescent="0.3">
      <c r="G3360" s="3"/>
      <c r="I3360" s="3"/>
    </row>
    <row r="3361" spans="7:9" x14ac:dyDescent="0.3">
      <c r="G3361" s="3"/>
      <c r="I3361" s="3"/>
    </row>
    <row r="3362" spans="7:9" x14ac:dyDescent="0.3">
      <c r="G3362" s="3"/>
      <c r="I3362" s="3"/>
    </row>
    <row r="3363" spans="7:9" x14ac:dyDescent="0.3">
      <c r="G3363" s="3"/>
      <c r="I3363" s="3"/>
    </row>
    <row r="3364" spans="7:9" x14ac:dyDescent="0.3">
      <c r="G3364" s="3"/>
      <c r="I3364" s="3"/>
    </row>
    <row r="3365" spans="7:9" x14ac:dyDescent="0.3">
      <c r="G3365" s="3"/>
      <c r="I3365" s="3"/>
    </row>
    <row r="3366" spans="7:9" x14ac:dyDescent="0.3">
      <c r="G3366" s="3"/>
      <c r="I3366" s="3"/>
    </row>
    <row r="3367" spans="7:9" x14ac:dyDescent="0.3">
      <c r="G3367" s="3"/>
      <c r="I3367" s="3"/>
    </row>
    <row r="3368" spans="7:9" x14ac:dyDescent="0.3">
      <c r="G3368" s="3"/>
      <c r="I3368" s="3"/>
    </row>
    <row r="3369" spans="7:9" x14ac:dyDescent="0.3">
      <c r="G3369" s="3"/>
      <c r="I3369" s="3"/>
    </row>
    <row r="3370" spans="7:9" x14ac:dyDescent="0.3">
      <c r="G3370" s="3"/>
      <c r="I3370" s="3"/>
    </row>
    <row r="3371" spans="7:9" x14ac:dyDescent="0.3">
      <c r="G3371" s="3"/>
      <c r="I3371" s="3"/>
    </row>
    <row r="3372" spans="7:9" x14ac:dyDescent="0.3">
      <c r="G3372" s="3"/>
      <c r="I3372" s="3"/>
    </row>
    <row r="3373" spans="7:9" x14ac:dyDescent="0.3">
      <c r="G3373" s="3"/>
      <c r="I3373" s="3"/>
    </row>
    <row r="3374" spans="7:9" x14ac:dyDescent="0.3">
      <c r="G3374" s="3"/>
      <c r="I3374" s="3"/>
    </row>
    <row r="3375" spans="7:9" x14ac:dyDescent="0.3">
      <c r="G3375" s="3"/>
      <c r="I3375" s="3"/>
    </row>
    <row r="3376" spans="7:9" x14ac:dyDescent="0.3">
      <c r="G3376" s="3"/>
      <c r="I3376" s="3"/>
    </row>
    <row r="3377" spans="7:9" x14ac:dyDescent="0.3">
      <c r="G3377" s="3"/>
      <c r="I3377" s="3"/>
    </row>
    <row r="3378" spans="7:9" x14ac:dyDescent="0.3">
      <c r="G3378" s="3"/>
      <c r="I3378" s="3"/>
    </row>
    <row r="3379" spans="7:9" x14ac:dyDescent="0.3">
      <c r="G3379" s="3"/>
      <c r="I3379" s="3"/>
    </row>
    <row r="3380" spans="7:9" x14ac:dyDescent="0.3">
      <c r="G3380" s="3"/>
      <c r="I3380" s="3"/>
    </row>
    <row r="3381" spans="7:9" x14ac:dyDescent="0.3">
      <c r="G3381" s="3"/>
      <c r="I3381" s="3"/>
    </row>
    <row r="3382" spans="7:9" x14ac:dyDescent="0.3">
      <c r="G3382" s="3"/>
      <c r="I3382" s="3"/>
    </row>
    <row r="3383" spans="7:9" x14ac:dyDescent="0.3">
      <c r="G3383" s="3"/>
      <c r="I3383" s="3"/>
    </row>
    <row r="3384" spans="7:9" x14ac:dyDescent="0.3">
      <c r="G3384" s="3"/>
      <c r="I3384" s="3"/>
    </row>
    <row r="3385" spans="7:9" x14ac:dyDescent="0.3">
      <c r="G3385" s="3"/>
      <c r="I3385" s="3"/>
    </row>
    <row r="3386" spans="7:9" x14ac:dyDescent="0.3">
      <c r="G3386" s="3"/>
      <c r="I3386" s="3"/>
    </row>
    <row r="3387" spans="7:9" x14ac:dyDescent="0.3">
      <c r="G3387" s="3"/>
      <c r="I3387" s="3"/>
    </row>
    <row r="3388" spans="7:9" x14ac:dyDescent="0.3">
      <c r="G3388" s="3"/>
      <c r="I3388" s="3"/>
    </row>
    <row r="3389" spans="7:9" x14ac:dyDescent="0.3">
      <c r="G3389" s="3"/>
      <c r="I3389" s="3"/>
    </row>
    <row r="3390" spans="7:9" x14ac:dyDescent="0.3">
      <c r="G3390" s="3"/>
      <c r="I3390" s="3"/>
    </row>
    <row r="3391" spans="7:9" x14ac:dyDescent="0.3">
      <c r="G3391" s="3"/>
      <c r="I3391" s="3"/>
    </row>
    <row r="3392" spans="7:9" x14ac:dyDescent="0.3">
      <c r="G3392" s="3"/>
      <c r="I3392" s="3"/>
    </row>
    <row r="3393" spans="7:9" x14ac:dyDescent="0.3">
      <c r="G3393" s="3"/>
      <c r="I3393" s="3"/>
    </row>
    <row r="3394" spans="7:9" x14ac:dyDescent="0.3">
      <c r="G3394" s="3"/>
      <c r="I3394" s="3"/>
    </row>
    <row r="3395" spans="7:9" x14ac:dyDescent="0.3">
      <c r="G3395" s="3"/>
      <c r="I3395" s="3"/>
    </row>
    <row r="3396" spans="7:9" x14ac:dyDescent="0.3">
      <c r="G3396" s="3"/>
      <c r="I3396" s="3"/>
    </row>
    <row r="3397" spans="7:9" x14ac:dyDescent="0.3">
      <c r="G3397" s="3"/>
      <c r="I3397" s="3"/>
    </row>
    <row r="3398" spans="7:9" x14ac:dyDescent="0.3">
      <c r="G3398" s="3"/>
      <c r="I3398" s="3"/>
    </row>
    <row r="3399" spans="7:9" x14ac:dyDescent="0.3">
      <c r="G3399" s="3"/>
      <c r="I3399" s="3"/>
    </row>
    <row r="3400" spans="7:9" x14ac:dyDescent="0.3">
      <c r="G3400" s="3"/>
      <c r="I3400" s="3"/>
    </row>
    <row r="3401" spans="7:9" x14ac:dyDescent="0.3">
      <c r="G3401" s="3"/>
      <c r="I3401" s="3"/>
    </row>
    <row r="3402" spans="7:9" x14ac:dyDescent="0.3">
      <c r="G3402" s="3"/>
      <c r="I3402" s="3"/>
    </row>
    <row r="3403" spans="7:9" x14ac:dyDescent="0.3">
      <c r="G3403" s="3"/>
      <c r="I3403" s="3"/>
    </row>
    <row r="3404" spans="7:9" x14ac:dyDescent="0.3">
      <c r="G3404" s="3"/>
      <c r="I3404" s="3"/>
    </row>
    <row r="3405" spans="7:9" x14ac:dyDescent="0.3">
      <c r="G3405" s="3"/>
      <c r="I3405" s="3"/>
    </row>
    <row r="3406" spans="7:9" x14ac:dyDescent="0.3">
      <c r="G3406" s="3"/>
      <c r="I3406" s="3"/>
    </row>
    <row r="3407" spans="7:9" x14ac:dyDescent="0.3">
      <c r="G3407" s="3"/>
      <c r="I3407" s="3"/>
    </row>
    <row r="3408" spans="7:9" x14ac:dyDescent="0.3">
      <c r="G3408" s="3"/>
      <c r="I3408" s="3"/>
    </row>
    <row r="3409" spans="7:9" x14ac:dyDescent="0.3">
      <c r="G3409" s="3"/>
      <c r="I3409" s="3"/>
    </row>
    <row r="3410" spans="7:9" x14ac:dyDescent="0.3">
      <c r="G3410" s="3"/>
      <c r="I3410" s="3"/>
    </row>
    <row r="3411" spans="7:9" x14ac:dyDescent="0.3">
      <c r="G3411" s="3"/>
      <c r="I3411" s="3"/>
    </row>
    <row r="3412" spans="7:9" x14ac:dyDescent="0.3">
      <c r="G3412" s="3"/>
      <c r="I3412" s="3"/>
    </row>
    <row r="3413" spans="7:9" x14ac:dyDescent="0.3">
      <c r="G3413" s="3"/>
      <c r="I3413" s="3"/>
    </row>
    <row r="3414" spans="7:9" x14ac:dyDescent="0.3">
      <c r="G3414" s="3"/>
      <c r="I3414" s="3"/>
    </row>
    <row r="3415" spans="7:9" x14ac:dyDescent="0.3">
      <c r="G3415" s="3"/>
      <c r="I3415" s="3"/>
    </row>
    <row r="3416" spans="7:9" x14ac:dyDescent="0.3">
      <c r="G3416" s="3"/>
      <c r="I3416" s="3"/>
    </row>
    <row r="3417" spans="7:9" x14ac:dyDescent="0.3">
      <c r="G3417" s="3"/>
      <c r="I3417" s="3"/>
    </row>
    <row r="3418" spans="7:9" x14ac:dyDescent="0.3">
      <c r="G3418" s="3"/>
      <c r="I3418" s="3"/>
    </row>
    <row r="3419" spans="7:9" x14ac:dyDescent="0.3">
      <c r="G3419" s="3"/>
      <c r="I3419" s="3"/>
    </row>
    <row r="3420" spans="7:9" x14ac:dyDescent="0.3">
      <c r="G3420" s="3"/>
      <c r="I3420" s="3"/>
    </row>
    <row r="3421" spans="7:9" x14ac:dyDescent="0.3">
      <c r="G3421" s="3"/>
      <c r="I3421" s="3"/>
    </row>
    <row r="3422" spans="7:9" x14ac:dyDescent="0.3">
      <c r="G3422" s="3"/>
      <c r="I3422" s="3"/>
    </row>
    <row r="3423" spans="7:9" x14ac:dyDescent="0.3">
      <c r="G3423" s="3"/>
      <c r="I3423" s="3"/>
    </row>
    <row r="3424" spans="7:9" x14ac:dyDescent="0.3">
      <c r="G3424" s="3"/>
      <c r="I3424" s="3"/>
    </row>
    <row r="3425" spans="7:9" x14ac:dyDescent="0.3">
      <c r="G3425" s="3"/>
      <c r="I3425" s="3"/>
    </row>
    <row r="3426" spans="7:9" x14ac:dyDescent="0.3">
      <c r="G3426" s="3"/>
      <c r="I3426" s="3"/>
    </row>
    <row r="3427" spans="7:9" x14ac:dyDescent="0.3">
      <c r="G3427" s="3"/>
      <c r="I3427" s="3"/>
    </row>
    <row r="3428" spans="7:9" x14ac:dyDescent="0.3">
      <c r="G3428" s="3"/>
      <c r="I3428" s="3"/>
    </row>
    <row r="3429" spans="7:9" x14ac:dyDescent="0.3">
      <c r="G3429" s="3"/>
      <c r="I3429" s="3"/>
    </row>
    <row r="3430" spans="7:9" x14ac:dyDescent="0.3">
      <c r="G3430" s="3"/>
      <c r="I3430" s="3"/>
    </row>
    <row r="3431" spans="7:9" x14ac:dyDescent="0.3">
      <c r="G3431" s="3"/>
      <c r="I3431" s="3"/>
    </row>
    <row r="3432" spans="7:9" x14ac:dyDescent="0.3">
      <c r="G3432" s="3"/>
      <c r="I3432" s="3"/>
    </row>
    <row r="3433" spans="7:9" x14ac:dyDescent="0.3">
      <c r="G3433" s="3"/>
      <c r="I3433" s="3"/>
    </row>
    <row r="3434" spans="7:9" x14ac:dyDescent="0.3">
      <c r="G3434" s="3"/>
      <c r="I3434" s="3"/>
    </row>
    <row r="3435" spans="7:9" x14ac:dyDescent="0.3">
      <c r="G3435" s="3"/>
      <c r="I3435" s="3"/>
    </row>
    <row r="3436" spans="7:9" x14ac:dyDescent="0.3">
      <c r="G3436" s="3"/>
      <c r="I3436" s="3"/>
    </row>
    <row r="3437" spans="7:9" x14ac:dyDescent="0.3">
      <c r="G3437" s="3"/>
      <c r="I3437" s="3"/>
    </row>
    <row r="3438" spans="7:9" x14ac:dyDescent="0.3">
      <c r="G3438" s="3"/>
      <c r="I3438" s="3"/>
    </row>
    <row r="3439" spans="7:9" x14ac:dyDescent="0.3">
      <c r="G3439" s="3"/>
      <c r="I3439" s="3"/>
    </row>
  </sheetData>
  <mergeCells count="1">
    <mergeCell ref="A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2E712-C549-4E6E-BFA3-47663556A5C7}">
  <sheetPr codeName="Sheet2"/>
  <dimension ref="A2:F9"/>
  <sheetViews>
    <sheetView workbookViewId="0">
      <selection activeCell="D4" sqref="D4"/>
    </sheetView>
  </sheetViews>
  <sheetFormatPr defaultRowHeight="14.4" x14ac:dyDescent="0.3"/>
  <cols>
    <col min="1" max="1" width="33.6640625" bestFit="1" customWidth="1"/>
  </cols>
  <sheetData>
    <row r="2" spans="1:6" x14ac:dyDescent="0.3">
      <c r="A2" t="s">
        <v>13</v>
      </c>
      <c r="B2">
        <f>AVERAGE('Tensile Test'!B7,'Tensile Test'!G7,'Tensile Test'!L7)</f>
        <v>1172.8701224895958</v>
      </c>
      <c r="C2" t="s">
        <v>12</v>
      </c>
    </row>
    <row r="3" spans="1:6" x14ac:dyDescent="0.3">
      <c r="A3" t="s">
        <v>22</v>
      </c>
      <c r="B3" s="1">
        <f>AVERAGE('Tensile Test'!B5,'Tensile Test'!G5,'Tensile Test'!L5)</f>
        <v>86.320977567387317</v>
      </c>
      <c r="C3" t="s">
        <v>12</v>
      </c>
    </row>
    <row r="4" spans="1:6" x14ac:dyDescent="0.3">
      <c r="A4" t="s">
        <v>21</v>
      </c>
      <c r="B4">
        <f>AVERAGE('Fleure Test'!C8,'Fleure Test'!G8,'Fleure Test'!K8)</f>
        <v>131.88275391501554</v>
      </c>
      <c r="C4" t="s">
        <v>12</v>
      </c>
    </row>
    <row r="5" spans="1:6" x14ac:dyDescent="0.3">
      <c r="A5" t="s">
        <v>26</v>
      </c>
      <c r="B5" s="17">
        <f>AVERAGE('Fleure Test'!C10,'Fleure Test'!G10,'Fleure Test'!K10)</f>
        <v>8.8356164129064504E-7</v>
      </c>
      <c r="C5" s="5" t="s">
        <v>27</v>
      </c>
    </row>
    <row r="6" spans="1:6" x14ac:dyDescent="0.3">
      <c r="A6" t="s">
        <v>32</v>
      </c>
      <c r="B6" s="2">
        <f>AVERAGE('Fleure Test'!C12,'Fleure Test'!G12,'Fleure Test'!K12)</f>
        <v>10591.221240562078</v>
      </c>
      <c r="C6" t="s">
        <v>12</v>
      </c>
    </row>
    <row r="9" spans="1:6" x14ac:dyDescent="0.3">
      <c r="F9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2E3CD-508C-4422-9ACA-D903EEE9FDA6}">
  <sheetPr codeName="Sheet3"/>
  <dimension ref="B1:Z4188"/>
  <sheetViews>
    <sheetView tabSelected="1" topLeftCell="A54" zoomScale="115" zoomScaleNormal="115" workbookViewId="0">
      <selection activeCell="P12" sqref="P12"/>
    </sheetView>
  </sheetViews>
  <sheetFormatPr defaultRowHeight="14.4" x14ac:dyDescent="0.3"/>
  <cols>
    <col min="1" max="1" width="7" style="5" bestFit="1" customWidth="1"/>
    <col min="2" max="2" width="14.6640625" style="5" bestFit="1" customWidth="1"/>
    <col min="3" max="3" width="12" style="5" bestFit="1" customWidth="1"/>
    <col min="4" max="4" width="7.21875" style="5" bestFit="1" customWidth="1"/>
    <col min="5" max="5" width="7.21875" style="5" customWidth="1"/>
    <col min="6" max="6" width="14.6640625" style="5" bestFit="1" customWidth="1"/>
    <col min="7" max="7" width="12" style="5" bestFit="1" customWidth="1"/>
    <col min="8" max="8" width="7.21875" style="5" bestFit="1" customWidth="1"/>
    <col min="9" max="9" width="7.21875" style="5" customWidth="1"/>
    <col min="10" max="10" width="14.6640625" style="5" bestFit="1" customWidth="1"/>
    <col min="11" max="11" width="12" style="5" bestFit="1" customWidth="1"/>
    <col min="12" max="12" width="7.21875" style="5" bestFit="1" customWidth="1"/>
    <col min="13" max="15" width="8.88671875" style="5"/>
    <col min="16" max="16" width="18.109375" style="5" bestFit="1" customWidth="1"/>
    <col min="17" max="19" width="12" style="5" bestFit="1" customWidth="1"/>
    <col min="20" max="20" width="7.77734375" style="5" bestFit="1" customWidth="1"/>
    <col min="21" max="21" width="8.88671875" style="5"/>
    <col min="22" max="22" width="19.6640625" style="5" bestFit="1" customWidth="1"/>
    <col min="23" max="16384" width="8.88671875" style="5"/>
  </cols>
  <sheetData>
    <row r="1" spans="2:26" ht="15" thickBot="1" x14ac:dyDescent="0.35"/>
    <row r="2" spans="2:26" x14ac:dyDescent="0.3">
      <c r="B2" s="48" t="s">
        <v>17</v>
      </c>
      <c r="C2" s="48"/>
      <c r="D2" s="48"/>
      <c r="F2" s="49" t="s">
        <v>18</v>
      </c>
      <c r="G2" s="50"/>
      <c r="H2" s="51"/>
      <c r="J2" s="49" t="s">
        <v>19</v>
      </c>
      <c r="K2" s="50"/>
      <c r="L2" s="51"/>
    </row>
    <row r="3" spans="2:26" x14ac:dyDescent="0.3">
      <c r="B3" s="25" t="s">
        <v>20</v>
      </c>
      <c r="C3" s="24">
        <f>MAX(C16:C4300)</f>
        <v>7.25</v>
      </c>
      <c r="D3" s="24" t="s">
        <v>14</v>
      </c>
      <c r="F3" s="28" t="s">
        <v>20</v>
      </c>
      <c r="G3" s="24">
        <f>MAX(G16:G4300)</f>
        <v>6.7</v>
      </c>
      <c r="H3" s="29" t="s">
        <v>14</v>
      </c>
      <c r="J3" s="28" t="s">
        <v>20</v>
      </c>
      <c r="K3" s="24">
        <f>MAX(K16:K4300)</f>
        <v>6.5</v>
      </c>
      <c r="L3" s="29" t="s">
        <v>14</v>
      </c>
      <c r="M3" s="5">
        <f>AVERAGE(K3,G3,C3)</f>
        <v>6.8166666666666664</v>
      </c>
      <c r="P3" s="20" t="str">
        <f t="shared" ref="P3:P12" si="0">B3</f>
        <v xml:space="preserve">Max Load = </v>
      </c>
      <c r="Q3" s="21">
        <f t="shared" ref="Q3:Q12" si="1">C3</f>
        <v>7.25</v>
      </c>
      <c r="R3" s="21">
        <f t="shared" ref="R3:R12" si="2">G3</f>
        <v>6.7</v>
      </c>
      <c r="S3" s="21">
        <f t="shared" ref="S3:S12" si="3">K3</f>
        <v>6.5</v>
      </c>
      <c r="T3" s="21" t="str">
        <f t="shared" ref="T3:T12" si="4">L3</f>
        <v>kN</v>
      </c>
      <c r="V3" s="40" t="s">
        <v>36</v>
      </c>
      <c r="W3" s="40" t="str">
        <f>B2</f>
        <v>SB1</v>
      </c>
      <c r="X3" s="40" t="str">
        <f>F2</f>
        <v>SB2</v>
      </c>
      <c r="Y3" s="40" t="str">
        <f>J2</f>
        <v>SB3</v>
      </c>
      <c r="Z3" s="40" t="s">
        <v>35</v>
      </c>
    </row>
    <row r="4" spans="2:26" x14ac:dyDescent="0.3">
      <c r="B4" s="25" t="s">
        <v>31</v>
      </c>
      <c r="C4" s="24">
        <f>INDEX(B16:B4300,MATCH(C3,C16:C4300,0))</f>
        <v>11.8</v>
      </c>
      <c r="D4" s="24" t="s">
        <v>15</v>
      </c>
      <c r="F4" s="28" t="s">
        <v>31</v>
      </c>
      <c r="G4" s="24">
        <f>INDEX(F16:F4300,MATCH(G3,G16:G4300,0))</f>
        <v>11.3</v>
      </c>
      <c r="H4" s="29" t="s">
        <v>15</v>
      </c>
      <c r="J4" s="28" t="s">
        <v>31</v>
      </c>
      <c r="K4" s="24">
        <f>INDEX(J16:J4300,MATCH(K3,K16:K4300,0))</f>
        <v>8.9</v>
      </c>
      <c r="L4" s="29" t="s">
        <v>15</v>
      </c>
      <c r="M4" s="5">
        <f>M3/27*15*15*15</f>
        <v>852.08333333333314</v>
      </c>
      <c r="P4" s="20" t="str">
        <f t="shared" si="0"/>
        <v xml:space="preserve">Deflection = </v>
      </c>
      <c r="Q4" s="21">
        <f t="shared" si="1"/>
        <v>11.8</v>
      </c>
      <c r="R4" s="21">
        <f t="shared" si="2"/>
        <v>11.3</v>
      </c>
      <c r="S4" s="21">
        <f t="shared" si="3"/>
        <v>8.9</v>
      </c>
      <c r="T4" s="21" t="str">
        <f t="shared" si="4"/>
        <v>mm</v>
      </c>
      <c r="V4" s="40" t="str">
        <f t="shared" ref="V4:V14" si="5">B3</f>
        <v xml:space="preserve">Max Load = </v>
      </c>
      <c r="W4" s="24">
        <f t="shared" ref="W4:W14" si="6">C3</f>
        <v>7.25</v>
      </c>
      <c r="X4" s="24">
        <f t="shared" ref="X4:X13" si="7">G3</f>
        <v>6.7</v>
      </c>
      <c r="Y4" s="24">
        <f t="shared" ref="Y4:Y13" si="8">K3</f>
        <v>6.5</v>
      </c>
      <c r="Z4" s="24" t="str">
        <f t="shared" ref="Z4:Z14" si="9">D3</f>
        <v>kN</v>
      </c>
    </row>
    <row r="5" spans="2:26" x14ac:dyDescent="0.3">
      <c r="B5" s="25" t="s">
        <v>8</v>
      </c>
      <c r="C5" s="24">
        <v>400</v>
      </c>
      <c r="D5" s="24" t="s">
        <v>15</v>
      </c>
      <c r="F5" s="28" t="s">
        <v>8</v>
      </c>
      <c r="G5" s="24">
        <v>400</v>
      </c>
      <c r="H5" s="29" t="s">
        <v>15</v>
      </c>
      <c r="J5" s="28" t="s">
        <v>8</v>
      </c>
      <c r="K5" s="24">
        <v>400</v>
      </c>
      <c r="L5" s="29" t="s">
        <v>15</v>
      </c>
      <c r="P5" s="20" t="str">
        <f t="shared" si="0"/>
        <v xml:space="preserve">Length (L) = </v>
      </c>
      <c r="Q5" s="21">
        <f t="shared" si="1"/>
        <v>400</v>
      </c>
      <c r="R5" s="21">
        <f t="shared" si="2"/>
        <v>400</v>
      </c>
      <c r="S5" s="21">
        <f t="shared" si="3"/>
        <v>400</v>
      </c>
      <c r="T5" s="21" t="str">
        <f t="shared" si="4"/>
        <v>mm</v>
      </c>
      <c r="V5" s="40" t="str">
        <f t="shared" si="5"/>
        <v xml:space="preserve">Deflection = </v>
      </c>
      <c r="W5" s="24">
        <f t="shared" si="6"/>
        <v>11.8</v>
      </c>
      <c r="X5" s="24">
        <f t="shared" si="7"/>
        <v>11.3</v>
      </c>
      <c r="Y5" s="24">
        <f t="shared" si="8"/>
        <v>8.9</v>
      </c>
      <c r="Z5" s="24" t="str">
        <f t="shared" si="9"/>
        <v>mm</v>
      </c>
    </row>
    <row r="6" spans="2:26" x14ac:dyDescent="0.3">
      <c r="B6" s="25" t="s">
        <v>7</v>
      </c>
      <c r="C6" s="24">
        <v>31.42</v>
      </c>
      <c r="D6" s="24" t="s">
        <v>15</v>
      </c>
      <c r="F6" s="28" t="s">
        <v>7</v>
      </c>
      <c r="G6" s="24">
        <v>31.15</v>
      </c>
      <c r="H6" s="29" t="s">
        <v>15</v>
      </c>
      <c r="J6" s="28" t="s">
        <v>7</v>
      </c>
      <c r="K6" s="24">
        <v>31.32</v>
      </c>
      <c r="L6" s="29" t="s">
        <v>15</v>
      </c>
      <c r="P6" s="20" t="str">
        <f t="shared" si="0"/>
        <v xml:space="preserve">Width (B) = </v>
      </c>
      <c r="Q6" s="21">
        <f t="shared" si="1"/>
        <v>31.42</v>
      </c>
      <c r="R6" s="21">
        <f t="shared" si="2"/>
        <v>31.15</v>
      </c>
      <c r="S6" s="21">
        <f t="shared" si="3"/>
        <v>31.32</v>
      </c>
      <c r="T6" s="21" t="str">
        <f t="shared" si="4"/>
        <v>mm</v>
      </c>
      <c r="V6" s="40" t="str">
        <f t="shared" si="5"/>
        <v xml:space="preserve">Length (L) = </v>
      </c>
      <c r="W6" s="24">
        <f t="shared" si="6"/>
        <v>400</v>
      </c>
      <c r="X6" s="24">
        <f t="shared" si="7"/>
        <v>400</v>
      </c>
      <c r="Y6" s="24">
        <f t="shared" si="8"/>
        <v>400</v>
      </c>
      <c r="Z6" s="24" t="str">
        <f t="shared" si="9"/>
        <v>mm</v>
      </c>
    </row>
    <row r="7" spans="2:26" x14ac:dyDescent="0.3">
      <c r="B7" s="25" t="s">
        <v>6</v>
      </c>
      <c r="C7" s="24">
        <v>31.78</v>
      </c>
      <c r="D7" s="24" t="s">
        <v>15</v>
      </c>
      <c r="F7" s="28" t="s">
        <v>6</v>
      </c>
      <c r="G7" s="24">
        <v>31.16</v>
      </c>
      <c r="H7" s="29" t="s">
        <v>15</v>
      </c>
      <c r="J7" s="28" t="s">
        <v>6</v>
      </c>
      <c r="K7" s="24">
        <v>31.48</v>
      </c>
      <c r="L7" s="29" t="s">
        <v>15</v>
      </c>
      <c r="P7" s="20" t="str">
        <f t="shared" si="0"/>
        <v xml:space="preserve">Depth (D) = </v>
      </c>
      <c r="Q7" s="21">
        <f t="shared" si="1"/>
        <v>31.78</v>
      </c>
      <c r="R7" s="21">
        <f t="shared" si="2"/>
        <v>31.16</v>
      </c>
      <c r="S7" s="21">
        <f t="shared" si="3"/>
        <v>31.48</v>
      </c>
      <c r="T7" s="21" t="str">
        <f t="shared" si="4"/>
        <v>mm</v>
      </c>
      <c r="V7" s="40" t="str">
        <f t="shared" si="5"/>
        <v xml:space="preserve">Width (B) = </v>
      </c>
      <c r="W7" s="24">
        <f t="shared" si="6"/>
        <v>31.42</v>
      </c>
      <c r="X7" s="24">
        <f t="shared" si="7"/>
        <v>31.15</v>
      </c>
      <c r="Y7" s="24">
        <f t="shared" si="8"/>
        <v>31.32</v>
      </c>
      <c r="Z7" s="24" t="str">
        <f t="shared" si="9"/>
        <v>mm</v>
      </c>
    </row>
    <row r="8" spans="2:26" x14ac:dyDescent="0.3">
      <c r="B8" s="25" t="s">
        <v>21</v>
      </c>
      <c r="C8" s="24">
        <f>(C3*1000*C5/4)/(C6*C7*C7/6)</f>
        <v>137.0803771094964</v>
      </c>
      <c r="D8" s="24" t="s">
        <v>12</v>
      </c>
      <c r="F8" s="28" t="s">
        <v>21</v>
      </c>
      <c r="G8" s="24">
        <f>(G3*1000*G5/4)/(G6*G7*G7/6)</f>
        <v>132.91472715094204</v>
      </c>
      <c r="H8" s="29" t="s">
        <v>12</v>
      </c>
      <c r="J8" s="28" t="s">
        <v>21</v>
      </c>
      <c r="K8" s="24">
        <f>(K3*1000*K5/4)/(K6*K7*K7/6)</f>
        <v>125.65315748460817</v>
      </c>
      <c r="L8" s="29" t="s">
        <v>12</v>
      </c>
      <c r="P8" s="20" t="str">
        <f t="shared" si="0"/>
        <v xml:space="preserve">Bending Strength = </v>
      </c>
      <c r="Q8" s="22">
        <f t="shared" si="1"/>
        <v>137.0803771094964</v>
      </c>
      <c r="R8" s="22">
        <f t="shared" si="2"/>
        <v>132.91472715094204</v>
      </c>
      <c r="S8" s="22">
        <f t="shared" si="3"/>
        <v>125.65315748460817</v>
      </c>
      <c r="T8" s="21" t="str">
        <f t="shared" si="4"/>
        <v>N/mm2</v>
      </c>
      <c r="V8" s="40" t="str">
        <f t="shared" si="5"/>
        <v xml:space="preserve">Depth (D) = </v>
      </c>
      <c r="W8" s="24">
        <f t="shared" si="6"/>
        <v>31.78</v>
      </c>
      <c r="X8" s="24">
        <f t="shared" si="7"/>
        <v>31.16</v>
      </c>
      <c r="Y8" s="24">
        <f t="shared" si="8"/>
        <v>31.48</v>
      </c>
      <c r="Z8" s="24" t="str">
        <f t="shared" si="9"/>
        <v>mm</v>
      </c>
    </row>
    <row r="9" spans="2:26" x14ac:dyDescent="0.3">
      <c r="B9" s="25" t="s">
        <v>23</v>
      </c>
      <c r="C9" s="24">
        <v>387.1</v>
      </c>
      <c r="D9" s="24" t="s">
        <v>24</v>
      </c>
      <c r="F9" s="28" t="s">
        <v>23</v>
      </c>
      <c r="G9" s="24">
        <v>375.6</v>
      </c>
      <c r="H9" s="29" t="s">
        <v>24</v>
      </c>
      <c r="J9" s="28" t="s">
        <v>23</v>
      </c>
      <c r="K9" s="24">
        <v>412.3</v>
      </c>
      <c r="L9" s="29" t="s">
        <v>24</v>
      </c>
      <c r="P9" s="20" t="str">
        <f t="shared" si="0"/>
        <v xml:space="preserve">Mass (M) = </v>
      </c>
      <c r="Q9" s="21">
        <f t="shared" si="1"/>
        <v>387.1</v>
      </c>
      <c r="R9" s="21">
        <f t="shared" si="2"/>
        <v>375.6</v>
      </c>
      <c r="S9" s="21">
        <f t="shared" si="3"/>
        <v>412.3</v>
      </c>
      <c r="T9" s="21" t="str">
        <f t="shared" si="4"/>
        <v>gm</v>
      </c>
      <c r="V9" s="40" t="str">
        <f t="shared" si="5"/>
        <v xml:space="preserve">Bending Strength = </v>
      </c>
      <c r="W9" s="24">
        <f t="shared" si="6"/>
        <v>137.0803771094964</v>
      </c>
      <c r="X9" s="24">
        <f t="shared" si="7"/>
        <v>132.91472715094204</v>
      </c>
      <c r="Y9" s="24">
        <f t="shared" si="8"/>
        <v>125.65315748460817</v>
      </c>
      <c r="Z9" s="24" t="str">
        <f t="shared" si="9"/>
        <v>N/mm2</v>
      </c>
    </row>
    <row r="10" spans="2:26" x14ac:dyDescent="0.3">
      <c r="B10" s="25" t="s">
        <v>25</v>
      </c>
      <c r="C10" s="26">
        <f>C9/1000/(450*C6*C7)</f>
        <v>8.6149068110107539E-7</v>
      </c>
      <c r="D10" s="24" t="s">
        <v>27</v>
      </c>
      <c r="F10" s="28" t="s">
        <v>25</v>
      </c>
      <c r="G10" s="26">
        <f>G9/1000/(450*G6*G7)</f>
        <v>8.599190494735058E-7</v>
      </c>
      <c r="H10" s="29" t="s">
        <v>27</v>
      </c>
      <c r="J10" s="28" t="s">
        <v>25</v>
      </c>
      <c r="K10" s="26">
        <f>K9/1000/(450*K6*K7)</f>
        <v>9.2927519329735415E-7</v>
      </c>
      <c r="L10" s="29" t="s">
        <v>27</v>
      </c>
      <c r="P10" s="20" t="str">
        <f t="shared" si="0"/>
        <v xml:space="preserve">Density = </v>
      </c>
      <c r="Q10" s="23">
        <f t="shared" si="1"/>
        <v>8.6149068110107539E-7</v>
      </c>
      <c r="R10" s="23">
        <f t="shared" si="2"/>
        <v>8.599190494735058E-7</v>
      </c>
      <c r="S10" s="23">
        <f t="shared" si="3"/>
        <v>9.2927519329735415E-7</v>
      </c>
      <c r="T10" s="21" t="str">
        <f t="shared" si="4"/>
        <v>Kg/mm3</v>
      </c>
      <c r="V10" s="40" t="str">
        <f t="shared" si="5"/>
        <v xml:space="preserve">Mass (M) = </v>
      </c>
      <c r="W10" s="24">
        <f t="shared" si="6"/>
        <v>387.1</v>
      </c>
      <c r="X10" s="24">
        <f t="shared" si="7"/>
        <v>375.6</v>
      </c>
      <c r="Y10" s="24">
        <f t="shared" si="8"/>
        <v>412.3</v>
      </c>
      <c r="Z10" s="24" t="str">
        <f t="shared" si="9"/>
        <v>gm</v>
      </c>
    </row>
    <row r="11" spans="2:26" x14ac:dyDescent="0.3">
      <c r="B11" s="25" t="s">
        <v>30</v>
      </c>
      <c r="C11" s="26">
        <f>C6*C7^3/12</f>
        <v>84040.110210653351</v>
      </c>
      <c r="D11" s="24" t="s">
        <v>16</v>
      </c>
      <c r="F11" s="28" t="s">
        <v>30</v>
      </c>
      <c r="G11" s="26">
        <f>G6*G7^3/12</f>
        <v>78536.067625866664</v>
      </c>
      <c r="H11" s="29" t="s">
        <v>16</v>
      </c>
      <c r="J11" s="28" t="s">
        <v>30</v>
      </c>
      <c r="K11" s="26">
        <f>K6*K7^3/12</f>
        <v>81422.546037120002</v>
      </c>
      <c r="L11" s="29" t="s">
        <v>16</v>
      </c>
      <c r="P11" s="20" t="str">
        <f t="shared" si="0"/>
        <v xml:space="preserve">Moment of Inertia = </v>
      </c>
      <c r="Q11" s="22">
        <f t="shared" si="1"/>
        <v>84040.110210653351</v>
      </c>
      <c r="R11" s="22">
        <f t="shared" si="2"/>
        <v>78536.067625866664</v>
      </c>
      <c r="S11" s="22">
        <f t="shared" si="3"/>
        <v>81422.546037120002</v>
      </c>
      <c r="T11" s="21" t="str">
        <f t="shared" si="4"/>
        <v>mm4</v>
      </c>
      <c r="V11" s="40" t="str">
        <f t="shared" si="5"/>
        <v xml:space="preserve">Density = </v>
      </c>
      <c r="W11" s="24">
        <f t="shared" si="6"/>
        <v>8.6149068110107539E-7</v>
      </c>
      <c r="X11" s="24">
        <f t="shared" si="7"/>
        <v>8.599190494735058E-7</v>
      </c>
      <c r="Y11" s="24">
        <f t="shared" si="8"/>
        <v>9.2927519329735415E-7</v>
      </c>
      <c r="Z11" s="24" t="str">
        <f t="shared" si="9"/>
        <v>Kg/mm3</v>
      </c>
    </row>
    <row r="12" spans="2:26" ht="15" thickBot="1" x14ac:dyDescent="0.35">
      <c r="B12" s="25" t="s">
        <v>11</v>
      </c>
      <c r="C12" s="27">
        <f>C3*1000*C5^3/48/C4/C11</f>
        <v>9747.8339508909339</v>
      </c>
      <c r="D12" s="24" t="s">
        <v>12</v>
      </c>
      <c r="F12" s="30" t="s">
        <v>11</v>
      </c>
      <c r="G12" s="35">
        <f>G3*1000*G5^3/48/G4/G11</f>
        <v>10066.209015487069</v>
      </c>
      <c r="H12" s="31" t="s">
        <v>12</v>
      </c>
      <c r="J12" s="30" t="s">
        <v>11</v>
      </c>
      <c r="K12" s="35">
        <f>K3*1000*K5^3/48/K4/K11</f>
        <v>11959.620755308231</v>
      </c>
      <c r="L12" s="31" t="s">
        <v>12</v>
      </c>
      <c r="P12" s="20" t="str">
        <f t="shared" si="0"/>
        <v xml:space="preserve">Elasticity = </v>
      </c>
      <c r="Q12" s="22">
        <f t="shared" si="1"/>
        <v>9747.8339508909339</v>
      </c>
      <c r="R12" s="22">
        <f t="shared" si="2"/>
        <v>10066.209015487069</v>
      </c>
      <c r="S12" s="22">
        <f t="shared" si="3"/>
        <v>11959.620755308231</v>
      </c>
      <c r="T12" s="21" t="str">
        <f t="shared" si="4"/>
        <v>N/mm2</v>
      </c>
      <c r="V12" s="40" t="str">
        <f t="shared" si="5"/>
        <v xml:space="preserve">Moment of Inertia = </v>
      </c>
      <c r="W12" s="24">
        <f t="shared" si="6"/>
        <v>84040.110210653351</v>
      </c>
      <c r="X12" s="24">
        <f t="shared" si="7"/>
        <v>78536.067625866664</v>
      </c>
      <c r="Y12" s="24">
        <f t="shared" si="8"/>
        <v>81422.546037120002</v>
      </c>
      <c r="Z12" s="24" t="str">
        <f t="shared" si="9"/>
        <v>mm4</v>
      </c>
    </row>
    <row r="13" spans="2:26" ht="15" thickBot="1" x14ac:dyDescent="0.35">
      <c r="B13" s="36" t="s">
        <v>33</v>
      </c>
      <c r="C13" s="37">
        <f>C3*1000*C5/4</f>
        <v>725000</v>
      </c>
      <c r="D13" s="38" t="s">
        <v>34</v>
      </c>
      <c r="F13" s="36"/>
      <c r="G13" s="37"/>
      <c r="H13" s="38"/>
      <c r="J13" s="32"/>
      <c r="K13" s="33"/>
      <c r="L13" s="34"/>
      <c r="V13" s="40" t="str">
        <f t="shared" si="5"/>
        <v xml:space="preserve">Elasticity = </v>
      </c>
      <c r="W13" s="24">
        <f t="shared" si="6"/>
        <v>9747.8339508909339</v>
      </c>
      <c r="X13" s="24">
        <f t="shared" si="7"/>
        <v>10066.209015487069</v>
      </c>
      <c r="Y13" s="24">
        <f t="shared" si="8"/>
        <v>11959.620755308231</v>
      </c>
      <c r="Z13" s="24" t="str">
        <f t="shared" si="9"/>
        <v>N/mm2</v>
      </c>
    </row>
    <row r="14" spans="2:26" x14ac:dyDescent="0.3">
      <c r="V14" s="39" t="str">
        <f t="shared" si="5"/>
        <v xml:space="preserve">Bending Moment = </v>
      </c>
      <c r="W14" s="5">
        <f t="shared" si="6"/>
        <v>725000</v>
      </c>
      <c r="Z14" s="5" t="str">
        <f t="shared" si="9"/>
        <v>N.mm</v>
      </c>
    </row>
    <row r="15" spans="2:26" x14ac:dyDescent="0.3">
      <c r="B15" s="5" t="s">
        <v>0</v>
      </c>
      <c r="C15" s="5" t="s">
        <v>17</v>
      </c>
      <c r="D15"/>
      <c r="E15"/>
      <c r="F15" t="s">
        <v>0</v>
      </c>
      <c r="G15" t="s">
        <v>18</v>
      </c>
      <c r="H15"/>
      <c r="I15"/>
      <c r="J15" t="s">
        <v>0</v>
      </c>
      <c r="K15" t="s">
        <v>19</v>
      </c>
    </row>
    <row r="16" spans="2:26" x14ac:dyDescent="0.3">
      <c r="B16" s="5">
        <v>0</v>
      </c>
      <c r="C16" s="5">
        <v>0.8</v>
      </c>
      <c r="D16"/>
      <c r="E16"/>
      <c r="F16">
        <v>0</v>
      </c>
      <c r="G16">
        <v>0.8</v>
      </c>
      <c r="H16"/>
      <c r="I16"/>
      <c r="J16">
        <v>0</v>
      </c>
      <c r="K16">
        <v>0.8</v>
      </c>
    </row>
    <row r="17" spans="2:11" x14ac:dyDescent="0.3">
      <c r="B17" s="5">
        <v>0</v>
      </c>
      <c r="C17" s="5">
        <v>2</v>
      </c>
      <c r="D17"/>
      <c r="E17"/>
      <c r="F17">
        <v>0.1</v>
      </c>
      <c r="G17">
        <v>2.25</v>
      </c>
      <c r="H17"/>
      <c r="I17"/>
      <c r="J17">
        <v>0.1</v>
      </c>
      <c r="K17">
        <v>2.0499999999999998</v>
      </c>
    </row>
    <row r="18" spans="2:11" x14ac:dyDescent="0.3">
      <c r="B18" s="5">
        <v>0</v>
      </c>
      <c r="C18" s="5">
        <v>2.15</v>
      </c>
      <c r="D18"/>
      <c r="E18"/>
      <c r="F18">
        <v>0.1</v>
      </c>
      <c r="G18">
        <v>2.2999999999999998</v>
      </c>
      <c r="H18"/>
      <c r="I18"/>
      <c r="J18">
        <v>0.2</v>
      </c>
      <c r="K18">
        <v>2.0499999999999998</v>
      </c>
    </row>
    <row r="19" spans="2:11" x14ac:dyDescent="0.3">
      <c r="B19" s="5">
        <v>0</v>
      </c>
      <c r="C19" s="5">
        <v>2.1</v>
      </c>
      <c r="D19"/>
      <c r="E19"/>
      <c r="F19">
        <v>0.1</v>
      </c>
      <c r="G19">
        <v>2.4</v>
      </c>
      <c r="H19"/>
      <c r="I19"/>
      <c r="J19">
        <v>0.3</v>
      </c>
      <c r="K19">
        <v>2.15</v>
      </c>
    </row>
    <row r="20" spans="2:11" x14ac:dyDescent="0.3">
      <c r="B20" s="5">
        <v>0</v>
      </c>
      <c r="C20" s="5">
        <v>2.25</v>
      </c>
      <c r="D20"/>
      <c r="E20"/>
      <c r="F20">
        <v>0.1</v>
      </c>
      <c r="G20">
        <v>2.4500000000000002</v>
      </c>
      <c r="H20"/>
      <c r="I20"/>
      <c r="J20">
        <v>0.3</v>
      </c>
      <c r="K20">
        <v>2.2000000000000002</v>
      </c>
    </row>
    <row r="21" spans="2:11" x14ac:dyDescent="0.3">
      <c r="B21" s="5">
        <v>0</v>
      </c>
      <c r="C21" s="5">
        <v>2.2999999999999998</v>
      </c>
      <c r="D21"/>
      <c r="E21"/>
      <c r="F21">
        <v>0.4</v>
      </c>
      <c r="G21">
        <v>2.5499999999999998</v>
      </c>
      <c r="H21"/>
      <c r="I21"/>
      <c r="J21">
        <v>0.3</v>
      </c>
      <c r="K21">
        <v>2.25</v>
      </c>
    </row>
    <row r="22" spans="2:11" x14ac:dyDescent="0.3">
      <c r="B22" s="5">
        <v>0</v>
      </c>
      <c r="C22" s="5">
        <v>2.35</v>
      </c>
      <c r="D22"/>
      <c r="E22"/>
      <c r="F22">
        <v>0.5</v>
      </c>
      <c r="G22">
        <v>2.65</v>
      </c>
      <c r="H22"/>
      <c r="I22"/>
      <c r="J22">
        <v>0.4</v>
      </c>
      <c r="K22">
        <v>2.25</v>
      </c>
    </row>
    <row r="23" spans="2:11" x14ac:dyDescent="0.3">
      <c r="B23" s="5">
        <v>0.1</v>
      </c>
      <c r="C23" s="5">
        <v>2.35</v>
      </c>
      <c r="D23"/>
      <c r="E23"/>
      <c r="F23">
        <v>0.6</v>
      </c>
      <c r="G23">
        <v>2.65</v>
      </c>
      <c r="H23"/>
      <c r="I23"/>
      <c r="J23">
        <v>0.5</v>
      </c>
      <c r="K23">
        <v>2.35</v>
      </c>
    </row>
    <row r="24" spans="2:11" x14ac:dyDescent="0.3">
      <c r="B24" s="5">
        <v>0.1</v>
      </c>
      <c r="C24" s="5">
        <v>2.4500000000000002</v>
      </c>
      <c r="D24"/>
      <c r="E24"/>
      <c r="F24">
        <v>0.8</v>
      </c>
      <c r="G24">
        <v>2.75</v>
      </c>
      <c r="H24"/>
      <c r="I24"/>
      <c r="J24">
        <v>0.6</v>
      </c>
      <c r="K24">
        <v>2.4</v>
      </c>
    </row>
    <row r="25" spans="2:11" x14ac:dyDescent="0.3">
      <c r="B25" s="5">
        <v>0.2</v>
      </c>
      <c r="C25" s="5">
        <v>2.35</v>
      </c>
      <c r="D25"/>
      <c r="E25"/>
      <c r="F25">
        <v>0.9</v>
      </c>
      <c r="G25">
        <v>2.8</v>
      </c>
      <c r="H25"/>
      <c r="I25"/>
      <c r="J25">
        <v>0.6</v>
      </c>
      <c r="K25">
        <v>2.5</v>
      </c>
    </row>
    <row r="26" spans="2:11" x14ac:dyDescent="0.3">
      <c r="B26" s="5">
        <v>0.2</v>
      </c>
      <c r="C26" s="5">
        <v>2.4500000000000002</v>
      </c>
      <c r="D26"/>
      <c r="E26"/>
      <c r="F26">
        <v>0.9</v>
      </c>
      <c r="G26">
        <v>2.9</v>
      </c>
      <c r="H26"/>
      <c r="I26"/>
      <c r="J26">
        <v>0.7</v>
      </c>
      <c r="K26">
        <v>2.5</v>
      </c>
    </row>
    <row r="27" spans="2:11" x14ac:dyDescent="0.3">
      <c r="B27" s="5">
        <v>0.2</v>
      </c>
      <c r="C27" s="5">
        <v>2.5</v>
      </c>
      <c r="D27"/>
      <c r="E27"/>
      <c r="F27">
        <v>0.9</v>
      </c>
      <c r="G27">
        <v>2.95</v>
      </c>
      <c r="H27"/>
      <c r="I27"/>
      <c r="J27">
        <v>0.7</v>
      </c>
      <c r="K27">
        <v>2.5499999999999998</v>
      </c>
    </row>
    <row r="28" spans="2:11" x14ac:dyDescent="0.3">
      <c r="B28" s="5">
        <v>0.3</v>
      </c>
      <c r="C28" s="5">
        <v>2.5</v>
      </c>
      <c r="D28"/>
      <c r="E28"/>
      <c r="F28">
        <v>1</v>
      </c>
      <c r="G28">
        <v>2.95</v>
      </c>
      <c r="H28"/>
      <c r="I28"/>
      <c r="J28">
        <v>0.7</v>
      </c>
      <c r="K28">
        <v>2.65</v>
      </c>
    </row>
    <row r="29" spans="2:11" x14ac:dyDescent="0.3">
      <c r="B29" s="5">
        <v>0.4</v>
      </c>
      <c r="C29" s="5">
        <v>2.5</v>
      </c>
      <c r="D29"/>
      <c r="E29"/>
      <c r="F29">
        <v>1.2</v>
      </c>
      <c r="G29">
        <v>3.05</v>
      </c>
      <c r="H29"/>
      <c r="I29"/>
      <c r="J29">
        <v>0.7</v>
      </c>
      <c r="K29">
        <v>2.7</v>
      </c>
    </row>
    <row r="30" spans="2:11" x14ac:dyDescent="0.3">
      <c r="B30" s="5">
        <v>0.4</v>
      </c>
      <c r="C30" s="5">
        <v>2.4500000000000002</v>
      </c>
      <c r="D30"/>
      <c r="E30"/>
      <c r="F30">
        <v>1.3</v>
      </c>
      <c r="G30">
        <v>3.05</v>
      </c>
      <c r="H30"/>
      <c r="I30"/>
      <c r="J30">
        <v>0.8</v>
      </c>
      <c r="K30">
        <v>2.8</v>
      </c>
    </row>
    <row r="31" spans="2:11" x14ac:dyDescent="0.3">
      <c r="B31" s="5">
        <v>0.4</v>
      </c>
      <c r="C31" s="5">
        <v>2.6</v>
      </c>
      <c r="D31"/>
      <c r="E31"/>
      <c r="F31">
        <v>1.3</v>
      </c>
      <c r="G31">
        <v>3.2</v>
      </c>
      <c r="H31"/>
      <c r="I31"/>
      <c r="J31">
        <v>0.9</v>
      </c>
      <c r="K31">
        <v>2.8</v>
      </c>
    </row>
    <row r="32" spans="2:11" x14ac:dyDescent="0.3">
      <c r="B32" s="5">
        <v>0.4</v>
      </c>
      <c r="C32" s="5">
        <v>2.65</v>
      </c>
      <c r="D32"/>
      <c r="E32"/>
      <c r="F32">
        <v>1.3</v>
      </c>
      <c r="G32">
        <v>3.1</v>
      </c>
      <c r="H32"/>
      <c r="I32"/>
      <c r="J32">
        <v>1</v>
      </c>
      <c r="K32">
        <v>2.8</v>
      </c>
    </row>
    <row r="33" spans="2:11" x14ac:dyDescent="0.3">
      <c r="B33" s="5">
        <v>0.5</v>
      </c>
      <c r="C33" s="5">
        <v>2.65</v>
      </c>
      <c r="D33"/>
      <c r="E33"/>
      <c r="F33">
        <v>1.3</v>
      </c>
      <c r="G33">
        <v>3.25</v>
      </c>
      <c r="H33"/>
      <c r="I33"/>
      <c r="J33">
        <v>1.1000000000000001</v>
      </c>
      <c r="K33">
        <v>2.85</v>
      </c>
    </row>
    <row r="34" spans="2:11" x14ac:dyDescent="0.3">
      <c r="B34" s="5">
        <v>0.5</v>
      </c>
      <c r="C34" s="5">
        <v>2.75</v>
      </c>
      <c r="D34"/>
      <c r="E34"/>
      <c r="F34">
        <v>1.3</v>
      </c>
      <c r="G34">
        <v>3.3</v>
      </c>
      <c r="H34"/>
      <c r="I34"/>
      <c r="J34">
        <v>1.1000000000000001</v>
      </c>
      <c r="K34">
        <v>2.9</v>
      </c>
    </row>
    <row r="35" spans="2:11" x14ac:dyDescent="0.3">
      <c r="B35" s="5">
        <v>0.6</v>
      </c>
      <c r="C35" s="5">
        <v>2.65</v>
      </c>
      <c r="D35"/>
      <c r="E35"/>
      <c r="F35">
        <v>1.5</v>
      </c>
      <c r="G35">
        <v>3.3</v>
      </c>
      <c r="H35"/>
      <c r="I35"/>
      <c r="J35">
        <v>1.2</v>
      </c>
      <c r="K35">
        <v>3</v>
      </c>
    </row>
    <row r="36" spans="2:11" x14ac:dyDescent="0.3">
      <c r="B36" s="5">
        <v>0.6</v>
      </c>
      <c r="C36" s="5">
        <v>2.75</v>
      </c>
      <c r="D36"/>
      <c r="E36"/>
      <c r="F36">
        <v>1.6</v>
      </c>
      <c r="G36">
        <v>3.3</v>
      </c>
      <c r="H36"/>
      <c r="I36"/>
      <c r="J36">
        <v>1.3</v>
      </c>
      <c r="K36">
        <v>3</v>
      </c>
    </row>
    <row r="37" spans="2:11" x14ac:dyDescent="0.3">
      <c r="B37" s="5">
        <v>0.7</v>
      </c>
      <c r="C37" s="5">
        <v>2.75</v>
      </c>
      <c r="D37"/>
      <c r="E37"/>
      <c r="F37">
        <v>1.7</v>
      </c>
      <c r="G37">
        <v>3.4</v>
      </c>
      <c r="H37"/>
      <c r="I37"/>
      <c r="J37">
        <v>1.4</v>
      </c>
      <c r="K37">
        <v>3.05</v>
      </c>
    </row>
    <row r="38" spans="2:11" x14ac:dyDescent="0.3">
      <c r="B38" s="5">
        <v>0.7</v>
      </c>
      <c r="C38" s="5">
        <v>2.8</v>
      </c>
      <c r="D38"/>
      <c r="E38"/>
      <c r="F38">
        <v>1.7</v>
      </c>
      <c r="G38">
        <v>3.45</v>
      </c>
      <c r="H38"/>
      <c r="I38"/>
      <c r="J38">
        <v>1.5</v>
      </c>
      <c r="K38">
        <v>3.15</v>
      </c>
    </row>
    <row r="39" spans="2:11" x14ac:dyDescent="0.3">
      <c r="B39" s="5">
        <v>0.8</v>
      </c>
      <c r="C39" s="5">
        <v>2.8</v>
      </c>
      <c r="D39"/>
      <c r="E39"/>
      <c r="F39">
        <v>1.7</v>
      </c>
      <c r="G39">
        <v>3.55</v>
      </c>
      <c r="H39"/>
      <c r="I39"/>
      <c r="J39">
        <v>1.5</v>
      </c>
      <c r="K39">
        <v>3.05</v>
      </c>
    </row>
    <row r="40" spans="2:11" x14ac:dyDescent="0.3">
      <c r="B40" s="5">
        <v>0.8</v>
      </c>
      <c r="C40" s="5">
        <v>2.75</v>
      </c>
      <c r="D40"/>
      <c r="E40"/>
      <c r="F40">
        <v>1.7</v>
      </c>
      <c r="G40">
        <v>3.6</v>
      </c>
      <c r="H40"/>
      <c r="I40"/>
      <c r="J40">
        <v>1.5</v>
      </c>
      <c r="K40">
        <v>3</v>
      </c>
    </row>
    <row r="41" spans="2:11" x14ac:dyDescent="0.3">
      <c r="B41" s="5">
        <v>0.8</v>
      </c>
      <c r="C41" s="5">
        <v>2.85</v>
      </c>
      <c r="D41"/>
      <c r="E41"/>
      <c r="F41">
        <v>1.8</v>
      </c>
      <c r="G41">
        <v>3.7</v>
      </c>
      <c r="H41"/>
      <c r="I41"/>
      <c r="J41">
        <v>1.5</v>
      </c>
      <c r="K41">
        <v>3.2</v>
      </c>
    </row>
    <row r="42" spans="2:11" x14ac:dyDescent="0.3">
      <c r="B42" s="5">
        <v>1.1000000000000001</v>
      </c>
      <c r="C42" s="5">
        <v>2.85</v>
      </c>
      <c r="D42"/>
      <c r="E42"/>
      <c r="F42">
        <v>2</v>
      </c>
      <c r="G42">
        <v>3.7</v>
      </c>
      <c r="H42"/>
      <c r="I42"/>
      <c r="J42">
        <v>1.5</v>
      </c>
      <c r="K42">
        <v>3.3</v>
      </c>
    </row>
    <row r="43" spans="2:11" x14ac:dyDescent="0.3">
      <c r="B43" s="5">
        <v>1.1000000000000001</v>
      </c>
      <c r="C43" s="5">
        <v>2.95</v>
      </c>
      <c r="D43"/>
      <c r="E43"/>
      <c r="F43">
        <v>2.1</v>
      </c>
      <c r="G43">
        <v>3.75</v>
      </c>
      <c r="H43"/>
      <c r="I43"/>
      <c r="J43">
        <v>1.5</v>
      </c>
      <c r="K43">
        <v>3.35</v>
      </c>
    </row>
    <row r="44" spans="2:11" x14ac:dyDescent="0.3">
      <c r="B44" s="5">
        <v>1.1000000000000001</v>
      </c>
      <c r="C44" s="5">
        <v>3</v>
      </c>
      <c r="D44"/>
      <c r="E44"/>
      <c r="F44">
        <v>2.1</v>
      </c>
      <c r="G44">
        <v>3.8</v>
      </c>
      <c r="H44"/>
      <c r="I44"/>
      <c r="J44">
        <v>1.6</v>
      </c>
      <c r="K44">
        <v>3.35</v>
      </c>
    </row>
    <row r="45" spans="2:11" x14ac:dyDescent="0.3">
      <c r="B45" s="5">
        <v>1.2</v>
      </c>
      <c r="C45" s="5">
        <v>2.95</v>
      </c>
      <c r="D45"/>
      <c r="E45"/>
      <c r="F45">
        <v>2.1</v>
      </c>
      <c r="G45">
        <v>3.9</v>
      </c>
      <c r="H45"/>
      <c r="I45"/>
      <c r="J45">
        <v>1.6</v>
      </c>
      <c r="K45">
        <v>3.4</v>
      </c>
    </row>
    <row r="46" spans="2:11" x14ac:dyDescent="0.3">
      <c r="B46" s="5">
        <v>1.2</v>
      </c>
      <c r="C46" s="5">
        <v>2.85</v>
      </c>
      <c r="D46"/>
      <c r="E46"/>
      <c r="F46">
        <v>2.2000000000000002</v>
      </c>
      <c r="G46">
        <v>3.9</v>
      </c>
      <c r="H46"/>
      <c r="I46"/>
      <c r="J46">
        <v>1.7</v>
      </c>
      <c r="K46">
        <v>3.4</v>
      </c>
    </row>
    <row r="47" spans="2:11" x14ac:dyDescent="0.3">
      <c r="B47" s="5">
        <v>1.2</v>
      </c>
      <c r="C47" s="5">
        <v>3</v>
      </c>
      <c r="D47"/>
      <c r="E47"/>
      <c r="F47">
        <v>2.2999999999999998</v>
      </c>
      <c r="G47">
        <v>3.95</v>
      </c>
      <c r="H47"/>
      <c r="I47"/>
      <c r="J47">
        <v>1.8</v>
      </c>
      <c r="K47">
        <v>3.5</v>
      </c>
    </row>
    <row r="48" spans="2:11" x14ac:dyDescent="0.3">
      <c r="B48" s="5">
        <v>1.2</v>
      </c>
      <c r="C48" s="5">
        <v>3.1</v>
      </c>
      <c r="D48"/>
      <c r="E48"/>
      <c r="F48">
        <v>2.4</v>
      </c>
      <c r="G48">
        <v>3.95</v>
      </c>
      <c r="H48"/>
      <c r="I48"/>
      <c r="J48">
        <v>1.8</v>
      </c>
      <c r="K48">
        <v>3.4</v>
      </c>
    </row>
    <row r="49" spans="2:11" x14ac:dyDescent="0.3">
      <c r="B49" s="5">
        <v>1.2</v>
      </c>
      <c r="C49" s="5">
        <v>3.15</v>
      </c>
      <c r="D49"/>
      <c r="E49"/>
      <c r="F49">
        <v>2.5</v>
      </c>
      <c r="G49">
        <v>4.05</v>
      </c>
      <c r="H49"/>
      <c r="I49"/>
      <c r="J49">
        <v>1.9</v>
      </c>
      <c r="K49">
        <v>3.4</v>
      </c>
    </row>
    <row r="50" spans="2:11" x14ac:dyDescent="0.3">
      <c r="B50" s="5">
        <v>1.5</v>
      </c>
      <c r="C50" s="5">
        <v>3.15</v>
      </c>
      <c r="D50"/>
      <c r="E50"/>
      <c r="F50">
        <v>2.5</v>
      </c>
      <c r="G50">
        <v>3.95</v>
      </c>
      <c r="H50"/>
      <c r="I50"/>
      <c r="J50">
        <v>1.9</v>
      </c>
      <c r="K50">
        <v>3.3</v>
      </c>
    </row>
    <row r="51" spans="2:11" x14ac:dyDescent="0.3">
      <c r="B51" s="5">
        <v>1.6</v>
      </c>
      <c r="C51" s="5">
        <v>3.1</v>
      </c>
      <c r="D51"/>
      <c r="E51"/>
      <c r="F51">
        <v>2.5</v>
      </c>
      <c r="G51">
        <v>4.0999999999999996</v>
      </c>
      <c r="H51"/>
      <c r="I51"/>
      <c r="J51">
        <v>1.9</v>
      </c>
      <c r="K51">
        <v>3.35</v>
      </c>
    </row>
    <row r="52" spans="2:11" x14ac:dyDescent="0.3">
      <c r="B52" s="5">
        <v>1.6</v>
      </c>
      <c r="C52" s="5">
        <v>3.25</v>
      </c>
      <c r="D52"/>
      <c r="E52"/>
      <c r="F52">
        <v>2.8</v>
      </c>
      <c r="G52">
        <v>4.0999999999999996</v>
      </c>
      <c r="H52"/>
      <c r="I52"/>
      <c r="J52">
        <v>1.9</v>
      </c>
      <c r="K52">
        <v>3.5</v>
      </c>
    </row>
    <row r="53" spans="2:11" x14ac:dyDescent="0.3">
      <c r="B53" s="5">
        <v>1.6</v>
      </c>
      <c r="C53" s="5">
        <v>3.15</v>
      </c>
      <c r="D53"/>
      <c r="E53"/>
      <c r="F53">
        <v>2.8</v>
      </c>
      <c r="G53">
        <v>4.2</v>
      </c>
      <c r="H53"/>
      <c r="I53"/>
      <c r="J53">
        <v>1.9</v>
      </c>
      <c r="K53">
        <v>3.55</v>
      </c>
    </row>
    <row r="54" spans="2:11" x14ac:dyDescent="0.3">
      <c r="B54" s="5">
        <v>1.6</v>
      </c>
      <c r="C54" s="5">
        <v>3.3</v>
      </c>
      <c r="D54"/>
      <c r="E54"/>
      <c r="F54">
        <v>2.9</v>
      </c>
      <c r="G54">
        <v>4.25</v>
      </c>
      <c r="H54"/>
      <c r="I54"/>
      <c r="J54">
        <v>1.9</v>
      </c>
      <c r="K54">
        <v>3.65</v>
      </c>
    </row>
    <row r="55" spans="2:11" x14ac:dyDescent="0.3">
      <c r="B55" s="5">
        <v>1.6</v>
      </c>
      <c r="C55" s="5">
        <v>3.35</v>
      </c>
      <c r="D55"/>
      <c r="E55"/>
      <c r="F55">
        <v>2.9</v>
      </c>
      <c r="G55">
        <v>4.2</v>
      </c>
      <c r="H55"/>
      <c r="I55"/>
      <c r="J55">
        <v>1.9</v>
      </c>
      <c r="K55">
        <v>3.7</v>
      </c>
    </row>
    <row r="56" spans="2:11" x14ac:dyDescent="0.3">
      <c r="B56" s="5">
        <v>1.6</v>
      </c>
      <c r="C56" s="5">
        <v>3.45</v>
      </c>
      <c r="D56"/>
      <c r="E56"/>
      <c r="F56">
        <v>2.9</v>
      </c>
      <c r="G56">
        <v>4.3499999999999996</v>
      </c>
      <c r="H56"/>
      <c r="I56"/>
      <c r="J56">
        <v>2</v>
      </c>
      <c r="K56">
        <v>3.65</v>
      </c>
    </row>
    <row r="57" spans="2:11" x14ac:dyDescent="0.3">
      <c r="B57" s="5">
        <v>1.6</v>
      </c>
      <c r="C57" s="5">
        <v>3.5</v>
      </c>
      <c r="D57"/>
      <c r="E57"/>
      <c r="F57">
        <v>3</v>
      </c>
      <c r="G57">
        <v>4.3499999999999996</v>
      </c>
      <c r="H57"/>
      <c r="I57"/>
      <c r="J57">
        <v>2.2999999999999998</v>
      </c>
      <c r="K57">
        <v>3.65</v>
      </c>
    </row>
    <row r="58" spans="2:11" x14ac:dyDescent="0.3">
      <c r="B58" s="5">
        <v>1.6</v>
      </c>
      <c r="C58" s="5">
        <v>3.6</v>
      </c>
      <c r="D58"/>
      <c r="E58"/>
      <c r="F58">
        <v>3.1</v>
      </c>
      <c r="G58">
        <v>4.3499999999999996</v>
      </c>
      <c r="H58"/>
      <c r="I58"/>
      <c r="J58">
        <v>2.2999999999999998</v>
      </c>
      <c r="K58">
        <v>3.7</v>
      </c>
    </row>
    <row r="59" spans="2:11" x14ac:dyDescent="0.3">
      <c r="B59" s="5">
        <v>1.6</v>
      </c>
      <c r="C59" s="5">
        <v>3.65</v>
      </c>
      <c r="D59"/>
      <c r="E59"/>
      <c r="F59">
        <v>3.3</v>
      </c>
      <c r="G59">
        <v>4.4000000000000004</v>
      </c>
      <c r="H59"/>
      <c r="I59"/>
      <c r="J59">
        <v>2.2999999999999998</v>
      </c>
      <c r="K59">
        <v>3.8</v>
      </c>
    </row>
    <row r="60" spans="2:11" x14ac:dyDescent="0.3">
      <c r="B60" s="5">
        <v>1.7</v>
      </c>
      <c r="C60" s="5">
        <v>3.65</v>
      </c>
      <c r="D60"/>
      <c r="E60"/>
      <c r="F60">
        <v>3.3</v>
      </c>
      <c r="G60">
        <v>4.45</v>
      </c>
      <c r="H60"/>
      <c r="I60"/>
      <c r="J60">
        <v>2.2999999999999998</v>
      </c>
      <c r="K60">
        <v>3.85</v>
      </c>
    </row>
    <row r="61" spans="2:11" x14ac:dyDescent="0.3">
      <c r="B61" s="5">
        <v>1.7</v>
      </c>
      <c r="C61" s="5">
        <v>3.75</v>
      </c>
      <c r="D61"/>
      <c r="E61"/>
      <c r="F61">
        <v>3.3</v>
      </c>
      <c r="G61">
        <v>4.55</v>
      </c>
      <c r="H61"/>
      <c r="I61"/>
      <c r="J61">
        <v>2.2999999999999998</v>
      </c>
      <c r="K61">
        <v>3.95</v>
      </c>
    </row>
    <row r="62" spans="2:11" x14ac:dyDescent="0.3">
      <c r="B62" s="5">
        <v>1.8</v>
      </c>
      <c r="C62" s="5">
        <v>3.75</v>
      </c>
      <c r="D62"/>
      <c r="E62"/>
      <c r="F62">
        <v>3.3</v>
      </c>
      <c r="G62">
        <v>4.5999999999999996</v>
      </c>
      <c r="H62"/>
      <c r="I62"/>
      <c r="J62">
        <v>2.2999999999999998</v>
      </c>
      <c r="K62">
        <v>4</v>
      </c>
    </row>
    <row r="63" spans="2:11" x14ac:dyDescent="0.3">
      <c r="B63" s="5">
        <v>1.9</v>
      </c>
      <c r="C63" s="5">
        <v>3.8</v>
      </c>
      <c r="D63"/>
      <c r="E63"/>
      <c r="F63">
        <v>3.7</v>
      </c>
      <c r="G63">
        <v>4.7</v>
      </c>
      <c r="H63"/>
      <c r="I63"/>
      <c r="J63">
        <v>2.7</v>
      </c>
      <c r="K63">
        <v>4</v>
      </c>
    </row>
    <row r="64" spans="2:11" x14ac:dyDescent="0.3">
      <c r="B64" s="5">
        <v>2</v>
      </c>
      <c r="C64" s="5">
        <v>3.8</v>
      </c>
      <c r="D64"/>
      <c r="E64"/>
      <c r="F64">
        <v>3.7</v>
      </c>
      <c r="G64">
        <v>4.75</v>
      </c>
      <c r="H64"/>
      <c r="I64"/>
      <c r="J64">
        <v>2.7</v>
      </c>
      <c r="K64">
        <v>3.95</v>
      </c>
    </row>
    <row r="65" spans="2:11" x14ac:dyDescent="0.3">
      <c r="B65" s="5">
        <v>2</v>
      </c>
      <c r="C65" s="5">
        <v>3.75</v>
      </c>
      <c r="D65"/>
      <c r="E65"/>
      <c r="F65">
        <v>3.7</v>
      </c>
      <c r="G65">
        <v>4.8499999999999996</v>
      </c>
      <c r="H65"/>
      <c r="I65"/>
      <c r="J65">
        <v>2.7</v>
      </c>
      <c r="K65">
        <v>4.05</v>
      </c>
    </row>
    <row r="66" spans="2:11" x14ac:dyDescent="0.3">
      <c r="B66" s="5">
        <v>2</v>
      </c>
      <c r="C66" s="5">
        <v>3.65</v>
      </c>
      <c r="D66"/>
      <c r="E66"/>
      <c r="F66">
        <v>3.7</v>
      </c>
      <c r="G66">
        <v>4.9000000000000004</v>
      </c>
      <c r="H66"/>
      <c r="I66"/>
      <c r="J66">
        <v>2.7</v>
      </c>
      <c r="K66">
        <v>4.1500000000000004</v>
      </c>
    </row>
    <row r="67" spans="2:11" x14ac:dyDescent="0.3">
      <c r="B67" s="5">
        <v>2.2000000000000002</v>
      </c>
      <c r="C67" s="5">
        <v>3.8</v>
      </c>
      <c r="D67"/>
      <c r="E67"/>
      <c r="F67">
        <v>3.8</v>
      </c>
      <c r="G67">
        <v>4.9000000000000004</v>
      </c>
      <c r="H67"/>
      <c r="I67"/>
      <c r="J67">
        <v>2.7</v>
      </c>
      <c r="K67">
        <v>4.2</v>
      </c>
    </row>
    <row r="68" spans="2:11" x14ac:dyDescent="0.3">
      <c r="B68" s="5">
        <v>2.2000000000000002</v>
      </c>
      <c r="C68" s="5">
        <v>3.9</v>
      </c>
      <c r="D68"/>
      <c r="E68"/>
      <c r="F68">
        <v>3.9</v>
      </c>
      <c r="G68">
        <v>4.9000000000000004</v>
      </c>
      <c r="H68"/>
      <c r="I68"/>
      <c r="J68">
        <v>2.7</v>
      </c>
      <c r="K68">
        <v>4.3</v>
      </c>
    </row>
    <row r="69" spans="2:11" x14ac:dyDescent="0.3">
      <c r="B69" s="5">
        <v>2.2000000000000002</v>
      </c>
      <c r="C69" s="5">
        <v>3.95</v>
      </c>
      <c r="D69"/>
      <c r="E69"/>
      <c r="F69">
        <v>3.9</v>
      </c>
      <c r="G69">
        <v>4.95</v>
      </c>
      <c r="H69"/>
      <c r="I69"/>
      <c r="J69">
        <v>2.8</v>
      </c>
      <c r="K69">
        <v>4.2</v>
      </c>
    </row>
    <row r="70" spans="2:11" x14ac:dyDescent="0.3">
      <c r="B70" s="5">
        <v>2.2000000000000002</v>
      </c>
      <c r="C70" s="5">
        <v>4</v>
      </c>
      <c r="D70"/>
      <c r="E70"/>
      <c r="F70">
        <v>4.0999999999999996</v>
      </c>
      <c r="G70">
        <v>4.95</v>
      </c>
      <c r="H70"/>
      <c r="I70"/>
      <c r="J70">
        <v>2.8</v>
      </c>
      <c r="K70">
        <v>4.3</v>
      </c>
    </row>
    <row r="71" spans="2:11" x14ac:dyDescent="0.3">
      <c r="B71" s="5">
        <v>2.2999999999999998</v>
      </c>
      <c r="C71" s="5">
        <v>4</v>
      </c>
      <c r="D71"/>
      <c r="E71"/>
      <c r="F71">
        <v>4.0999999999999996</v>
      </c>
      <c r="G71">
        <v>4.9000000000000004</v>
      </c>
      <c r="H71"/>
      <c r="I71"/>
      <c r="J71">
        <v>2.9</v>
      </c>
      <c r="K71">
        <v>4.3499999999999996</v>
      </c>
    </row>
    <row r="72" spans="2:11" x14ac:dyDescent="0.3">
      <c r="B72" s="5">
        <v>2.2999999999999998</v>
      </c>
      <c r="C72" s="5">
        <v>3.95</v>
      </c>
      <c r="D72"/>
      <c r="E72"/>
      <c r="F72">
        <v>4.0999999999999996</v>
      </c>
      <c r="G72">
        <v>5.05</v>
      </c>
      <c r="H72"/>
      <c r="I72"/>
      <c r="J72">
        <v>2.9</v>
      </c>
      <c r="K72">
        <v>4.3</v>
      </c>
    </row>
    <row r="73" spans="2:11" x14ac:dyDescent="0.3">
      <c r="B73" s="5">
        <v>2.2999999999999998</v>
      </c>
      <c r="C73" s="5">
        <v>3.9</v>
      </c>
      <c r="D73"/>
      <c r="E73"/>
      <c r="F73">
        <v>4.2</v>
      </c>
      <c r="G73">
        <v>5.05</v>
      </c>
      <c r="H73"/>
      <c r="I73"/>
      <c r="J73">
        <v>3.1</v>
      </c>
      <c r="K73">
        <v>4.3499999999999996</v>
      </c>
    </row>
    <row r="74" spans="2:11" x14ac:dyDescent="0.3">
      <c r="B74" s="5">
        <v>2.4</v>
      </c>
      <c r="C74" s="5">
        <v>4</v>
      </c>
      <c r="D74"/>
      <c r="E74"/>
      <c r="F74">
        <v>4.3</v>
      </c>
      <c r="G74">
        <v>5.0999999999999996</v>
      </c>
      <c r="H74"/>
      <c r="I74"/>
      <c r="J74">
        <v>3.1</v>
      </c>
      <c r="K74">
        <v>4.2</v>
      </c>
    </row>
    <row r="75" spans="2:11" x14ac:dyDescent="0.3">
      <c r="B75" s="5">
        <v>2.4</v>
      </c>
      <c r="C75" s="5">
        <v>3.95</v>
      </c>
      <c r="D75"/>
      <c r="E75"/>
      <c r="F75">
        <v>4.3</v>
      </c>
      <c r="G75">
        <v>5.2</v>
      </c>
      <c r="H75"/>
      <c r="I75"/>
      <c r="J75">
        <v>3.1</v>
      </c>
      <c r="K75">
        <v>4.3</v>
      </c>
    </row>
    <row r="76" spans="2:11" x14ac:dyDescent="0.3">
      <c r="B76" s="5">
        <v>2.4</v>
      </c>
      <c r="C76" s="5">
        <v>4.0999999999999996</v>
      </c>
      <c r="D76"/>
      <c r="E76"/>
      <c r="F76">
        <v>4.4000000000000004</v>
      </c>
      <c r="G76">
        <v>5.2</v>
      </c>
      <c r="H76"/>
      <c r="I76"/>
      <c r="J76">
        <v>3.1</v>
      </c>
      <c r="K76">
        <v>4.45</v>
      </c>
    </row>
    <row r="77" spans="2:11" x14ac:dyDescent="0.3">
      <c r="B77" s="5">
        <v>2.4</v>
      </c>
      <c r="C77" s="5">
        <v>4.1500000000000004</v>
      </c>
      <c r="D77"/>
      <c r="E77"/>
      <c r="F77">
        <v>4.4000000000000004</v>
      </c>
      <c r="G77">
        <v>5.0999999999999996</v>
      </c>
      <c r="H77"/>
      <c r="I77"/>
      <c r="J77">
        <v>3.1</v>
      </c>
      <c r="K77">
        <v>4.5</v>
      </c>
    </row>
    <row r="78" spans="2:11" x14ac:dyDescent="0.3">
      <c r="B78" s="5">
        <v>2.8</v>
      </c>
      <c r="C78" s="5">
        <v>4.1500000000000004</v>
      </c>
      <c r="D78"/>
      <c r="E78"/>
      <c r="F78">
        <v>4.5</v>
      </c>
      <c r="G78">
        <v>5.0999999999999996</v>
      </c>
      <c r="H78"/>
      <c r="I78"/>
      <c r="J78">
        <v>3.2</v>
      </c>
      <c r="K78">
        <v>4.5</v>
      </c>
    </row>
    <row r="79" spans="2:11" x14ac:dyDescent="0.3">
      <c r="B79" s="5">
        <v>2.8</v>
      </c>
      <c r="C79" s="5">
        <v>4.0999999999999996</v>
      </c>
      <c r="D79"/>
      <c r="E79"/>
      <c r="F79">
        <v>4.5</v>
      </c>
      <c r="G79">
        <v>5.05</v>
      </c>
      <c r="H79"/>
      <c r="I79"/>
      <c r="J79">
        <v>3.3</v>
      </c>
      <c r="K79">
        <v>4.5</v>
      </c>
    </row>
    <row r="80" spans="2:11" x14ac:dyDescent="0.3">
      <c r="B80" s="5">
        <v>2.8</v>
      </c>
      <c r="C80" s="5">
        <v>4.25</v>
      </c>
      <c r="D80"/>
      <c r="E80"/>
      <c r="F80">
        <v>4.5</v>
      </c>
      <c r="G80">
        <v>5.2</v>
      </c>
      <c r="H80"/>
      <c r="I80"/>
      <c r="J80">
        <v>3.4</v>
      </c>
      <c r="K80">
        <v>4.55</v>
      </c>
    </row>
    <row r="81" spans="2:11" x14ac:dyDescent="0.3">
      <c r="B81" s="5">
        <v>2.8</v>
      </c>
      <c r="C81" s="5">
        <v>4.3</v>
      </c>
      <c r="D81"/>
      <c r="E81"/>
      <c r="F81">
        <v>4.5999999999999996</v>
      </c>
      <c r="G81">
        <v>5.25</v>
      </c>
      <c r="H81"/>
      <c r="I81"/>
      <c r="J81">
        <v>3.5</v>
      </c>
      <c r="K81">
        <v>4.55</v>
      </c>
    </row>
    <row r="82" spans="2:11" x14ac:dyDescent="0.3">
      <c r="B82" s="5">
        <v>2.8</v>
      </c>
      <c r="C82" s="5">
        <v>4.4000000000000004</v>
      </c>
      <c r="D82"/>
      <c r="E82"/>
      <c r="F82">
        <v>4.7</v>
      </c>
      <c r="G82">
        <v>5.25</v>
      </c>
      <c r="H82"/>
      <c r="I82"/>
      <c r="J82">
        <v>3.5</v>
      </c>
      <c r="K82">
        <v>4.5</v>
      </c>
    </row>
    <row r="83" spans="2:11" x14ac:dyDescent="0.3">
      <c r="B83" s="5">
        <v>2.8</v>
      </c>
      <c r="C83" s="5">
        <v>4.45</v>
      </c>
      <c r="D83"/>
      <c r="E83"/>
      <c r="F83">
        <v>4.7</v>
      </c>
      <c r="G83">
        <v>5.35</v>
      </c>
      <c r="H83"/>
      <c r="I83"/>
      <c r="J83">
        <v>3.5</v>
      </c>
      <c r="K83">
        <v>4.6500000000000004</v>
      </c>
    </row>
    <row r="84" spans="2:11" x14ac:dyDescent="0.3">
      <c r="B84" s="5">
        <v>2.9</v>
      </c>
      <c r="C84" s="5">
        <v>4.45</v>
      </c>
      <c r="D84"/>
      <c r="E84"/>
      <c r="F84">
        <v>4.8</v>
      </c>
      <c r="G84">
        <v>5.35</v>
      </c>
      <c r="H84"/>
      <c r="I84"/>
      <c r="J84">
        <v>3.5</v>
      </c>
      <c r="K84">
        <v>4.7</v>
      </c>
    </row>
    <row r="85" spans="2:11" x14ac:dyDescent="0.3">
      <c r="B85" s="5">
        <v>2.9</v>
      </c>
      <c r="C85" s="5">
        <v>4.5</v>
      </c>
      <c r="D85"/>
      <c r="E85"/>
      <c r="F85">
        <v>4.8</v>
      </c>
      <c r="G85">
        <v>5.25</v>
      </c>
      <c r="H85"/>
      <c r="I85"/>
      <c r="J85">
        <v>3.6</v>
      </c>
      <c r="K85">
        <v>4.7</v>
      </c>
    </row>
    <row r="86" spans="2:11" x14ac:dyDescent="0.3">
      <c r="B86" s="5">
        <v>3</v>
      </c>
      <c r="C86" s="5">
        <v>4.5</v>
      </c>
      <c r="D86"/>
      <c r="E86"/>
      <c r="F86">
        <v>4.9000000000000004</v>
      </c>
      <c r="G86">
        <v>5.25</v>
      </c>
      <c r="H86"/>
      <c r="I86"/>
      <c r="J86">
        <v>3.6</v>
      </c>
      <c r="K86">
        <v>4.8</v>
      </c>
    </row>
    <row r="87" spans="2:11" x14ac:dyDescent="0.3">
      <c r="B87" s="5">
        <v>3.1</v>
      </c>
      <c r="C87" s="5">
        <v>4.5</v>
      </c>
      <c r="D87"/>
      <c r="E87"/>
      <c r="F87">
        <v>4.9000000000000004</v>
      </c>
      <c r="G87">
        <v>5.2</v>
      </c>
      <c r="H87"/>
      <c r="I87"/>
      <c r="J87">
        <v>3.7</v>
      </c>
      <c r="K87">
        <v>4.8</v>
      </c>
    </row>
    <row r="88" spans="2:11" x14ac:dyDescent="0.3">
      <c r="B88" s="5">
        <v>3.1</v>
      </c>
      <c r="C88" s="5">
        <v>4.45</v>
      </c>
      <c r="D88"/>
      <c r="E88"/>
      <c r="F88">
        <v>4.9000000000000004</v>
      </c>
      <c r="G88">
        <v>5.35</v>
      </c>
      <c r="H88"/>
      <c r="I88"/>
      <c r="J88">
        <v>3.7</v>
      </c>
      <c r="K88">
        <v>4.7</v>
      </c>
    </row>
    <row r="89" spans="2:11" x14ac:dyDescent="0.3">
      <c r="B89" s="5">
        <v>3.2</v>
      </c>
      <c r="C89" s="5">
        <v>4.45</v>
      </c>
      <c r="D89"/>
      <c r="E89"/>
      <c r="F89">
        <v>5</v>
      </c>
      <c r="G89">
        <v>5.35</v>
      </c>
      <c r="H89"/>
      <c r="I89"/>
      <c r="J89">
        <v>3.8</v>
      </c>
      <c r="K89">
        <v>4.8</v>
      </c>
    </row>
    <row r="90" spans="2:11" x14ac:dyDescent="0.3">
      <c r="B90" s="5">
        <v>3.2</v>
      </c>
      <c r="C90" s="5">
        <v>4.5</v>
      </c>
      <c r="D90"/>
      <c r="E90"/>
      <c r="F90">
        <v>5</v>
      </c>
      <c r="G90">
        <v>5.4</v>
      </c>
      <c r="H90"/>
      <c r="I90"/>
      <c r="J90">
        <v>3.8</v>
      </c>
      <c r="K90">
        <v>4.8499999999999996</v>
      </c>
    </row>
    <row r="91" spans="2:11" x14ac:dyDescent="0.3">
      <c r="B91" s="5">
        <v>3.2</v>
      </c>
      <c r="C91" s="5">
        <v>4.5999999999999996</v>
      </c>
      <c r="D91"/>
      <c r="E91"/>
      <c r="F91">
        <v>5.0999999999999996</v>
      </c>
      <c r="G91">
        <v>5.4</v>
      </c>
      <c r="H91"/>
      <c r="I91"/>
      <c r="J91">
        <v>3.9</v>
      </c>
      <c r="K91">
        <v>4.8</v>
      </c>
    </row>
    <row r="92" spans="2:11" x14ac:dyDescent="0.3">
      <c r="B92" s="5">
        <v>3.2</v>
      </c>
      <c r="C92" s="5">
        <v>4.6500000000000004</v>
      </c>
      <c r="D92"/>
      <c r="E92"/>
      <c r="F92">
        <v>5.0999999999999996</v>
      </c>
      <c r="G92">
        <v>5.5</v>
      </c>
      <c r="H92"/>
      <c r="I92"/>
      <c r="J92">
        <v>3.9</v>
      </c>
      <c r="K92">
        <v>4.95</v>
      </c>
    </row>
    <row r="93" spans="2:11" x14ac:dyDescent="0.3">
      <c r="B93" s="5">
        <v>3.2</v>
      </c>
      <c r="C93" s="5">
        <v>4.75</v>
      </c>
      <c r="D93"/>
      <c r="E93"/>
      <c r="F93">
        <v>5.0999999999999996</v>
      </c>
      <c r="G93">
        <v>5.55</v>
      </c>
      <c r="H93"/>
      <c r="I93"/>
      <c r="J93">
        <v>3.9</v>
      </c>
      <c r="K93">
        <v>4.8499999999999996</v>
      </c>
    </row>
    <row r="94" spans="2:11" x14ac:dyDescent="0.3">
      <c r="B94" s="5">
        <v>3.2</v>
      </c>
      <c r="C94" s="5">
        <v>4.8</v>
      </c>
      <c r="D94"/>
      <c r="E94"/>
      <c r="F94">
        <v>5.2</v>
      </c>
      <c r="G94">
        <v>5.5</v>
      </c>
      <c r="H94"/>
      <c r="I94"/>
      <c r="J94">
        <v>3.9</v>
      </c>
      <c r="K94">
        <v>4.7</v>
      </c>
    </row>
    <row r="95" spans="2:11" x14ac:dyDescent="0.3">
      <c r="B95" s="5">
        <v>3.6</v>
      </c>
      <c r="C95" s="5">
        <v>4.8</v>
      </c>
      <c r="D95"/>
      <c r="E95"/>
      <c r="F95">
        <v>5.2</v>
      </c>
      <c r="G95">
        <v>5.55</v>
      </c>
      <c r="H95"/>
      <c r="I95"/>
      <c r="J95">
        <v>3.9</v>
      </c>
      <c r="K95">
        <v>5</v>
      </c>
    </row>
    <row r="96" spans="2:11" x14ac:dyDescent="0.3">
      <c r="B96" s="5">
        <v>3.6</v>
      </c>
      <c r="C96" s="5">
        <v>4.75</v>
      </c>
      <c r="D96"/>
      <c r="E96"/>
      <c r="F96">
        <v>5.3</v>
      </c>
      <c r="G96">
        <v>5.5</v>
      </c>
      <c r="H96"/>
      <c r="I96"/>
      <c r="J96">
        <v>3.9</v>
      </c>
      <c r="K96">
        <v>5.0999999999999996</v>
      </c>
    </row>
    <row r="97" spans="2:11" x14ac:dyDescent="0.3">
      <c r="B97" s="5">
        <v>3.6</v>
      </c>
      <c r="C97" s="5">
        <v>4.9000000000000004</v>
      </c>
      <c r="D97"/>
      <c r="E97"/>
      <c r="F97">
        <v>5.3</v>
      </c>
      <c r="G97">
        <v>5.4</v>
      </c>
      <c r="H97"/>
      <c r="I97"/>
      <c r="J97">
        <v>4</v>
      </c>
      <c r="K97">
        <v>5</v>
      </c>
    </row>
    <row r="98" spans="2:11" x14ac:dyDescent="0.3">
      <c r="B98" s="5">
        <v>3.6</v>
      </c>
      <c r="C98" s="5">
        <v>4.95</v>
      </c>
      <c r="D98"/>
      <c r="E98"/>
      <c r="F98">
        <v>5.3</v>
      </c>
      <c r="G98">
        <v>5.55</v>
      </c>
      <c r="H98"/>
      <c r="I98"/>
      <c r="J98">
        <v>4</v>
      </c>
      <c r="K98">
        <v>5.0999999999999996</v>
      </c>
    </row>
    <row r="99" spans="2:11" x14ac:dyDescent="0.3">
      <c r="B99" s="5">
        <v>3.6</v>
      </c>
      <c r="C99" s="5">
        <v>5.05</v>
      </c>
      <c r="D99"/>
      <c r="E99"/>
      <c r="F99">
        <v>5.4</v>
      </c>
      <c r="G99">
        <v>5.5</v>
      </c>
      <c r="H99"/>
      <c r="I99"/>
      <c r="J99">
        <v>4.0999999999999996</v>
      </c>
      <c r="K99">
        <v>5.15</v>
      </c>
    </row>
    <row r="100" spans="2:11" x14ac:dyDescent="0.3">
      <c r="B100" s="5">
        <v>3.9</v>
      </c>
      <c r="C100" s="5">
        <v>5.05</v>
      </c>
      <c r="D100"/>
      <c r="E100"/>
      <c r="F100">
        <v>5.4</v>
      </c>
      <c r="G100">
        <v>5.55</v>
      </c>
      <c r="H100"/>
      <c r="I100"/>
      <c r="J100">
        <v>4.3</v>
      </c>
      <c r="K100">
        <v>5.15</v>
      </c>
    </row>
    <row r="101" spans="2:11" x14ac:dyDescent="0.3">
      <c r="B101" s="5">
        <v>4</v>
      </c>
      <c r="C101" s="5">
        <v>5.05</v>
      </c>
      <c r="D101"/>
      <c r="E101"/>
      <c r="F101">
        <v>5.5</v>
      </c>
      <c r="G101">
        <v>5.55</v>
      </c>
      <c r="H101"/>
      <c r="I101"/>
      <c r="J101">
        <v>4.3</v>
      </c>
      <c r="K101">
        <v>5.0999999999999996</v>
      </c>
    </row>
    <row r="102" spans="2:11" x14ac:dyDescent="0.3">
      <c r="B102" s="5">
        <v>4</v>
      </c>
      <c r="C102" s="5">
        <v>4.95</v>
      </c>
      <c r="D102"/>
      <c r="E102"/>
      <c r="F102">
        <v>5.5</v>
      </c>
      <c r="G102">
        <v>5.7</v>
      </c>
      <c r="H102"/>
      <c r="I102"/>
      <c r="J102">
        <v>4.3</v>
      </c>
      <c r="K102">
        <v>5</v>
      </c>
    </row>
    <row r="103" spans="2:11" x14ac:dyDescent="0.3">
      <c r="B103" s="5">
        <v>4</v>
      </c>
      <c r="C103" s="5">
        <v>5.0999999999999996</v>
      </c>
      <c r="D103"/>
      <c r="E103"/>
      <c r="F103">
        <v>5.5</v>
      </c>
      <c r="G103">
        <v>5.6</v>
      </c>
      <c r="H103"/>
      <c r="I103"/>
      <c r="J103">
        <v>4.4000000000000004</v>
      </c>
      <c r="K103">
        <v>5.15</v>
      </c>
    </row>
    <row r="104" spans="2:11" x14ac:dyDescent="0.3">
      <c r="B104" s="5">
        <v>4</v>
      </c>
      <c r="C104" s="5">
        <v>5.15</v>
      </c>
      <c r="D104"/>
      <c r="E104"/>
      <c r="F104">
        <v>5.6</v>
      </c>
      <c r="G104">
        <v>5.6</v>
      </c>
      <c r="H104"/>
      <c r="I104"/>
      <c r="J104">
        <v>4.4000000000000004</v>
      </c>
      <c r="K104">
        <v>5.2</v>
      </c>
    </row>
    <row r="105" spans="2:11" x14ac:dyDescent="0.3">
      <c r="B105" s="5">
        <v>4.0999999999999996</v>
      </c>
      <c r="C105" s="5">
        <v>5.15</v>
      </c>
      <c r="D105"/>
      <c r="E105"/>
      <c r="F105">
        <v>5.6</v>
      </c>
      <c r="G105">
        <v>5.55</v>
      </c>
      <c r="H105"/>
      <c r="I105"/>
      <c r="J105">
        <v>4.5</v>
      </c>
      <c r="K105">
        <v>5.2</v>
      </c>
    </row>
    <row r="106" spans="2:11" x14ac:dyDescent="0.3">
      <c r="B106" s="5">
        <v>4.0999999999999996</v>
      </c>
      <c r="C106" s="5">
        <v>5.25</v>
      </c>
      <c r="D106"/>
      <c r="E106"/>
      <c r="F106">
        <v>5.7</v>
      </c>
      <c r="G106">
        <v>5.55</v>
      </c>
      <c r="H106"/>
      <c r="I106"/>
      <c r="J106">
        <v>4.5</v>
      </c>
      <c r="K106">
        <v>5.3</v>
      </c>
    </row>
    <row r="107" spans="2:11" x14ac:dyDescent="0.3">
      <c r="B107" s="5">
        <v>4.2</v>
      </c>
      <c r="C107" s="5">
        <v>5.25</v>
      </c>
      <c r="D107"/>
      <c r="E107"/>
      <c r="F107">
        <v>5.7</v>
      </c>
      <c r="G107">
        <v>5.5</v>
      </c>
      <c r="H107"/>
      <c r="I107"/>
      <c r="J107">
        <v>4.5999999999999996</v>
      </c>
      <c r="K107">
        <v>5.3</v>
      </c>
    </row>
    <row r="108" spans="2:11" x14ac:dyDescent="0.3">
      <c r="B108" s="5">
        <v>4.2</v>
      </c>
      <c r="C108" s="5">
        <v>5.3</v>
      </c>
      <c r="D108"/>
      <c r="E108"/>
      <c r="F108">
        <v>5.7</v>
      </c>
      <c r="G108">
        <v>5.6</v>
      </c>
      <c r="H108"/>
      <c r="I108"/>
      <c r="J108">
        <v>4.5999999999999996</v>
      </c>
      <c r="K108">
        <v>5.2</v>
      </c>
    </row>
    <row r="109" spans="2:11" x14ac:dyDescent="0.3">
      <c r="B109" s="5">
        <v>4.3</v>
      </c>
      <c r="C109" s="5">
        <v>5.3</v>
      </c>
      <c r="D109"/>
      <c r="E109"/>
      <c r="F109">
        <v>5.8</v>
      </c>
      <c r="G109">
        <v>5.7</v>
      </c>
      <c r="H109"/>
      <c r="I109"/>
      <c r="J109">
        <v>4.7</v>
      </c>
      <c r="K109">
        <v>5.3</v>
      </c>
    </row>
    <row r="110" spans="2:11" x14ac:dyDescent="0.3">
      <c r="B110" s="5">
        <v>4.3</v>
      </c>
      <c r="C110" s="5">
        <v>5.25</v>
      </c>
      <c r="D110"/>
      <c r="E110"/>
      <c r="F110">
        <v>5.8</v>
      </c>
      <c r="G110">
        <v>5.6</v>
      </c>
      <c r="H110"/>
      <c r="I110"/>
      <c r="J110">
        <v>4.7</v>
      </c>
      <c r="K110">
        <v>5.2</v>
      </c>
    </row>
    <row r="111" spans="2:11" x14ac:dyDescent="0.3">
      <c r="B111" s="5">
        <v>4.3</v>
      </c>
      <c r="C111" s="5">
        <v>5.4</v>
      </c>
      <c r="D111"/>
      <c r="E111"/>
      <c r="F111">
        <v>5.9</v>
      </c>
      <c r="G111">
        <v>5.7</v>
      </c>
      <c r="H111"/>
      <c r="I111"/>
      <c r="J111">
        <v>4.7</v>
      </c>
      <c r="K111">
        <v>5.15</v>
      </c>
    </row>
    <row r="112" spans="2:11" x14ac:dyDescent="0.3">
      <c r="B112" s="5">
        <v>4.4000000000000004</v>
      </c>
      <c r="C112" s="5">
        <v>5.3</v>
      </c>
      <c r="D112"/>
      <c r="E112"/>
      <c r="F112">
        <v>5.9</v>
      </c>
      <c r="G112">
        <v>5.75</v>
      </c>
      <c r="H112"/>
      <c r="I112"/>
      <c r="J112">
        <v>4.9000000000000004</v>
      </c>
      <c r="K112">
        <v>5.3</v>
      </c>
    </row>
    <row r="113" spans="2:11" x14ac:dyDescent="0.3">
      <c r="B113" s="5">
        <v>4.4000000000000004</v>
      </c>
      <c r="C113" s="5">
        <v>5.25</v>
      </c>
      <c r="D113"/>
      <c r="E113"/>
      <c r="F113">
        <v>6</v>
      </c>
      <c r="G113">
        <v>5.75</v>
      </c>
      <c r="H113"/>
      <c r="I113"/>
      <c r="J113">
        <v>4.9000000000000004</v>
      </c>
      <c r="K113">
        <v>5.35</v>
      </c>
    </row>
    <row r="114" spans="2:11" x14ac:dyDescent="0.3">
      <c r="B114" s="5">
        <v>4.4000000000000004</v>
      </c>
      <c r="C114" s="5">
        <v>5.15</v>
      </c>
      <c r="D114"/>
      <c r="E114"/>
      <c r="F114">
        <v>6</v>
      </c>
      <c r="G114">
        <v>5.7</v>
      </c>
      <c r="H114"/>
      <c r="I114"/>
      <c r="J114">
        <v>4.9000000000000004</v>
      </c>
      <c r="K114">
        <v>5.45</v>
      </c>
    </row>
    <row r="115" spans="2:11" x14ac:dyDescent="0.3">
      <c r="B115" s="5">
        <v>4.5999999999999996</v>
      </c>
      <c r="C115" s="5">
        <v>5.3</v>
      </c>
      <c r="D115"/>
      <c r="E115"/>
      <c r="F115">
        <v>6.1</v>
      </c>
      <c r="G115">
        <v>5.7</v>
      </c>
      <c r="H115"/>
      <c r="I115"/>
      <c r="J115">
        <v>5</v>
      </c>
      <c r="K115">
        <v>5.45</v>
      </c>
    </row>
    <row r="116" spans="2:11" x14ac:dyDescent="0.3">
      <c r="B116" s="5">
        <v>4.5999999999999996</v>
      </c>
      <c r="C116" s="5">
        <v>5.4</v>
      </c>
      <c r="D116"/>
      <c r="E116"/>
      <c r="F116">
        <v>6.1</v>
      </c>
      <c r="G116">
        <v>5.6</v>
      </c>
      <c r="H116"/>
      <c r="I116"/>
      <c r="J116">
        <v>5.0999999999999996</v>
      </c>
      <c r="K116">
        <v>5.45</v>
      </c>
    </row>
    <row r="117" spans="2:11" x14ac:dyDescent="0.3">
      <c r="B117" s="5">
        <v>4.7</v>
      </c>
      <c r="C117" s="5">
        <v>5.45</v>
      </c>
      <c r="D117"/>
      <c r="E117"/>
      <c r="F117">
        <v>6.1</v>
      </c>
      <c r="G117">
        <v>5.75</v>
      </c>
      <c r="H117"/>
      <c r="I117"/>
      <c r="J117">
        <v>5.0999999999999996</v>
      </c>
      <c r="K117">
        <v>5.35</v>
      </c>
    </row>
    <row r="118" spans="2:11" x14ac:dyDescent="0.3">
      <c r="B118" s="5">
        <v>4.7</v>
      </c>
      <c r="C118" s="5">
        <v>5.4</v>
      </c>
      <c r="D118"/>
      <c r="E118"/>
      <c r="F118">
        <v>6.2</v>
      </c>
      <c r="G118">
        <v>5.7</v>
      </c>
      <c r="H118"/>
      <c r="I118"/>
      <c r="J118">
        <v>5.0999999999999996</v>
      </c>
      <c r="K118">
        <v>5.5</v>
      </c>
    </row>
    <row r="119" spans="2:11" x14ac:dyDescent="0.3">
      <c r="B119" s="5">
        <v>4.7</v>
      </c>
      <c r="C119" s="5">
        <v>5.55</v>
      </c>
      <c r="D119"/>
      <c r="E119"/>
      <c r="F119">
        <v>6.2</v>
      </c>
      <c r="G119">
        <v>5.6</v>
      </c>
      <c r="H119"/>
      <c r="I119"/>
      <c r="J119">
        <v>5.3</v>
      </c>
      <c r="K119">
        <v>5.45</v>
      </c>
    </row>
    <row r="120" spans="2:11" x14ac:dyDescent="0.3">
      <c r="B120" s="5">
        <v>4.8</v>
      </c>
      <c r="C120" s="5">
        <v>5.45</v>
      </c>
      <c r="D120"/>
      <c r="E120"/>
      <c r="F120">
        <v>6.3</v>
      </c>
      <c r="G120">
        <v>5.7</v>
      </c>
      <c r="H120"/>
      <c r="I120"/>
      <c r="J120">
        <v>5.3</v>
      </c>
      <c r="K120">
        <v>5.5</v>
      </c>
    </row>
    <row r="121" spans="2:11" x14ac:dyDescent="0.3">
      <c r="B121" s="5">
        <v>4.8</v>
      </c>
      <c r="C121" s="5">
        <v>5.55</v>
      </c>
      <c r="D121"/>
      <c r="E121"/>
      <c r="F121">
        <v>6.3</v>
      </c>
      <c r="G121">
        <v>5.75</v>
      </c>
      <c r="H121"/>
      <c r="I121"/>
      <c r="J121">
        <v>5.4</v>
      </c>
      <c r="K121">
        <v>5.6</v>
      </c>
    </row>
    <row r="122" spans="2:11" x14ac:dyDescent="0.3">
      <c r="B122" s="5">
        <v>4.8</v>
      </c>
      <c r="C122" s="5">
        <v>5.4</v>
      </c>
      <c r="D122"/>
      <c r="E122"/>
      <c r="F122">
        <v>6.4</v>
      </c>
      <c r="G122">
        <v>5.75</v>
      </c>
      <c r="H122"/>
      <c r="I122"/>
      <c r="J122">
        <v>5.4</v>
      </c>
      <c r="K122">
        <v>5.5</v>
      </c>
    </row>
    <row r="123" spans="2:11" x14ac:dyDescent="0.3">
      <c r="B123" s="5">
        <v>4.8</v>
      </c>
      <c r="C123" s="5">
        <v>5.6</v>
      </c>
      <c r="D123"/>
      <c r="E123"/>
      <c r="F123">
        <v>6.5</v>
      </c>
      <c r="G123">
        <v>5.75</v>
      </c>
      <c r="H123"/>
      <c r="I123"/>
      <c r="J123">
        <v>5.5</v>
      </c>
      <c r="K123">
        <v>5.6</v>
      </c>
    </row>
    <row r="124" spans="2:11" x14ac:dyDescent="0.3">
      <c r="B124" s="5">
        <v>5.2</v>
      </c>
      <c r="C124" s="5">
        <v>5.6</v>
      </c>
      <c r="D124"/>
      <c r="E124"/>
      <c r="F124">
        <v>6.5</v>
      </c>
      <c r="G124">
        <v>5.6</v>
      </c>
      <c r="H124"/>
      <c r="I124"/>
      <c r="J124">
        <v>5.5</v>
      </c>
      <c r="K124">
        <v>5.5</v>
      </c>
    </row>
    <row r="125" spans="2:11" x14ac:dyDescent="0.3">
      <c r="B125" s="5">
        <v>5.2</v>
      </c>
      <c r="C125" s="5">
        <v>5.65</v>
      </c>
      <c r="D125"/>
      <c r="E125"/>
      <c r="F125">
        <v>6.5</v>
      </c>
      <c r="G125">
        <v>5.7</v>
      </c>
      <c r="H125"/>
      <c r="I125"/>
      <c r="J125">
        <v>5.5</v>
      </c>
      <c r="K125">
        <v>5.65</v>
      </c>
    </row>
    <row r="126" spans="2:11" x14ac:dyDescent="0.3">
      <c r="B126" s="5">
        <v>5.2</v>
      </c>
      <c r="C126" s="5">
        <v>5.75</v>
      </c>
      <c r="D126"/>
      <c r="E126"/>
      <c r="F126">
        <v>6.5</v>
      </c>
      <c r="G126">
        <v>5.85</v>
      </c>
      <c r="H126"/>
      <c r="I126"/>
      <c r="J126">
        <v>5.6</v>
      </c>
      <c r="K126">
        <v>5.65</v>
      </c>
    </row>
    <row r="127" spans="2:11" x14ac:dyDescent="0.3">
      <c r="B127" s="5">
        <v>5.2</v>
      </c>
      <c r="C127" s="5">
        <v>5.8</v>
      </c>
      <c r="D127"/>
      <c r="E127"/>
      <c r="F127">
        <v>6.6</v>
      </c>
      <c r="G127">
        <v>5.75</v>
      </c>
      <c r="H127"/>
      <c r="I127"/>
      <c r="J127">
        <v>5.6</v>
      </c>
      <c r="K127">
        <v>5.7</v>
      </c>
    </row>
    <row r="128" spans="2:11" x14ac:dyDescent="0.3">
      <c r="B128" s="5">
        <v>5.2</v>
      </c>
      <c r="C128" s="5">
        <v>5.9</v>
      </c>
      <c r="D128"/>
      <c r="E128"/>
      <c r="F128">
        <v>6.9</v>
      </c>
      <c r="G128">
        <v>5.85</v>
      </c>
      <c r="H128"/>
      <c r="I128"/>
      <c r="J128">
        <v>5.6</v>
      </c>
      <c r="K128">
        <v>5.8</v>
      </c>
    </row>
    <row r="129" spans="2:11" x14ac:dyDescent="0.3">
      <c r="B129" s="5">
        <v>5.4</v>
      </c>
      <c r="C129" s="5">
        <v>5.9</v>
      </c>
      <c r="D129"/>
      <c r="E129"/>
      <c r="F129">
        <v>6.9</v>
      </c>
      <c r="G129">
        <v>5.9</v>
      </c>
      <c r="H129"/>
      <c r="I129"/>
      <c r="J129">
        <v>5.7</v>
      </c>
      <c r="K129">
        <v>5.7</v>
      </c>
    </row>
    <row r="130" spans="2:11" x14ac:dyDescent="0.3">
      <c r="B130" s="5">
        <v>5.6</v>
      </c>
      <c r="C130" s="5">
        <v>5.9</v>
      </c>
      <c r="D130"/>
      <c r="E130"/>
      <c r="F130">
        <v>6.9</v>
      </c>
      <c r="G130">
        <v>5.75</v>
      </c>
      <c r="H130"/>
      <c r="I130"/>
      <c r="J130">
        <v>5.7</v>
      </c>
      <c r="K130">
        <v>5.8</v>
      </c>
    </row>
    <row r="131" spans="2:11" x14ac:dyDescent="0.3">
      <c r="B131" s="5">
        <v>5.6</v>
      </c>
      <c r="C131" s="5">
        <v>5.8</v>
      </c>
      <c r="D131"/>
      <c r="E131"/>
      <c r="F131">
        <v>7</v>
      </c>
      <c r="G131">
        <v>5.9</v>
      </c>
      <c r="H131"/>
      <c r="I131"/>
      <c r="J131">
        <v>5.7</v>
      </c>
      <c r="K131">
        <v>5.85</v>
      </c>
    </row>
    <row r="132" spans="2:11" x14ac:dyDescent="0.3">
      <c r="B132" s="5">
        <v>5.6</v>
      </c>
      <c r="C132" s="5">
        <v>5.95</v>
      </c>
      <c r="D132"/>
      <c r="E132"/>
      <c r="F132">
        <v>7</v>
      </c>
      <c r="G132">
        <v>6</v>
      </c>
      <c r="H132"/>
      <c r="I132"/>
      <c r="J132">
        <v>5.8</v>
      </c>
      <c r="K132">
        <v>5.85</v>
      </c>
    </row>
    <row r="133" spans="2:11" x14ac:dyDescent="0.3">
      <c r="B133" s="5">
        <v>5.7</v>
      </c>
      <c r="C133" s="5">
        <v>5.95</v>
      </c>
      <c r="D133"/>
      <c r="E133"/>
      <c r="F133">
        <v>7.1</v>
      </c>
      <c r="G133">
        <v>5.9</v>
      </c>
      <c r="H133"/>
      <c r="I133"/>
      <c r="J133">
        <v>5.9</v>
      </c>
      <c r="K133">
        <v>5.85</v>
      </c>
    </row>
    <row r="134" spans="2:11" x14ac:dyDescent="0.3">
      <c r="B134" s="5">
        <v>5.7</v>
      </c>
      <c r="C134" s="5">
        <v>6.05</v>
      </c>
      <c r="D134"/>
      <c r="E134"/>
      <c r="F134">
        <v>7.1</v>
      </c>
      <c r="G134">
        <v>6.05</v>
      </c>
      <c r="H134"/>
      <c r="I134"/>
      <c r="J134">
        <v>5.9</v>
      </c>
      <c r="K134">
        <v>5.8</v>
      </c>
    </row>
    <row r="135" spans="2:11" x14ac:dyDescent="0.3">
      <c r="B135" s="5">
        <v>5.8</v>
      </c>
      <c r="C135" s="5">
        <v>6.05</v>
      </c>
      <c r="D135"/>
      <c r="E135"/>
      <c r="F135">
        <v>7.2</v>
      </c>
      <c r="G135">
        <v>6.05</v>
      </c>
      <c r="H135"/>
      <c r="I135"/>
      <c r="J135">
        <v>5.9</v>
      </c>
      <c r="K135">
        <v>5.7</v>
      </c>
    </row>
    <row r="136" spans="2:11" x14ac:dyDescent="0.3">
      <c r="B136" s="5">
        <v>5.8</v>
      </c>
      <c r="C136" s="5">
        <v>6.1</v>
      </c>
      <c r="D136"/>
      <c r="E136"/>
      <c r="F136">
        <v>7.3</v>
      </c>
      <c r="G136">
        <v>6</v>
      </c>
      <c r="H136"/>
      <c r="I136"/>
      <c r="J136">
        <v>6</v>
      </c>
      <c r="K136">
        <v>5.8</v>
      </c>
    </row>
    <row r="137" spans="2:11" x14ac:dyDescent="0.3">
      <c r="B137" s="5">
        <v>5.9</v>
      </c>
      <c r="C137" s="5">
        <v>6.05</v>
      </c>
      <c r="D137"/>
      <c r="E137"/>
      <c r="F137">
        <v>7.3</v>
      </c>
      <c r="G137">
        <v>5.9</v>
      </c>
      <c r="H137"/>
      <c r="I137"/>
      <c r="J137">
        <v>6</v>
      </c>
      <c r="K137">
        <v>5.7</v>
      </c>
    </row>
    <row r="138" spans="2:11" x14ac:dyDescent="0.3">
      <c r="B138" s="18">
        <v>6</v>
      </c>
      <c r="C138" s="18">
        <v>6.1</v>
      </c>
      <c r="D138"/>
      <c r="E138"/>
      <c r="F138">
        <v>7.4</v>
      </c>
      <c r="G138">
        <v>6</v>
      </c>
      <c r="H138"/>
      <c r="I138"/>
      <c r="J138">
        <v>6</v>
      </c>
      <c r="K138">
        <v>5.85</v>
      </c>
    </row>
    <row r="139" spans="2:11" x14ac:dyDescent="0.3">
      <c r="B139" s="5">
        <v>6</v>
      </c>
      <c r="C139" s="5">
        <v>5.9</v>
      </c>
      <c r="D139"/>
      <c r="E139"/>
      <c r="F139">
        <v>7.5</v>
      </c>
      <c r="G139">
        <v>6</v>
      </c>
      <c r="H139"/>
      <c r="I139"/>
      <c r="J139">
        <v>6.1</v>
      </c>
      <c r="K139">
        <v>5.85</v>
      </c>
    </row>
    <row r="140" spans="2:11" x14ac:dyDescent="0.3">
      <c r="B140" s="5">
        <v>6</v>
      </c>
      <c r="C140" s="5">
        <v>5.95</v>
      </c>
      <c r="D140"/>
      <c r="E140"/>
      <c r="F140">
        <v>7.5</v>
      </c>
      <c r="G140">
        <v>6.05</v>
      </c>
      <c r="H140"/>
      <c r="I140"/>
      <c r="J140">
        <v>6.1</v>
      </c>
      <c r="K140">
        <v>5.95</v>
      </c>
    </row>
    <row r="141" spans="2:11" x14ac:dyDescent="0.3">
      <c r="B141" s="5">
        <v>6</v>
      </c>
      <c r="C141" s="5">
        <v>6.05</v>
      </c>
      <c r="D141"/>
      <c r="E141"/>
      <c r="F141">
        <v>7.6</v>
      </c>
      <c r="G141">
        <v>6.05</v>
      </c>
      <c r="H141"/>
      <c r="I141"/>
      <c r="J141">
        <v>6.1</v>
      </c>
      <c r="K141">
        <v>5.8</v>
      </c>
    </row>
    <row r="142" spans="2:11" x14ac:dyDescent="0.3">
      <c r="B142" s="5">
        <v>6.1</v>
      </c>
      <c r="C142" s="5">
        <v>6.05</v>
      </c>
      <c r="D142"/>
      <c r="E142"/>
      <c r="F142">
        <v>7.7</v>
      </c>
      <c r="G142">
        <v>6</v>
      </c>
      <c r="H142"/>
      <c r="I142"/>
      <c r="J142">
        <v>6.2</v>
      </c>
      <c r="K142">
        <v>5.8</v>
      </c>
    </row>
    <row r="143" spans="2:11" x14ac:dyDescent="0.3">
      <c r="B143" s="5">
        <v>6.1</v>
      </c>
      <c r="C143" s="5">
        <v>6.1</v>
      </c>
      <c r="D143"/>
      <c r="E143"/>
      <c r="F143">
        <v>7.7</v>
      </c>
      <c r="G143">
        <v>6.05</v>
      </c>
      <c r="H143"/>
      <c r="I143"/>
      <c r="J143">
        <v>6.2</v>
      </c>
      <c r="K143">
        <v>5.7</v>
      </c>
    </row>
    <row r="144" spans="2:11" x14ac:dyDescent="0.3">
      <c r="B144" s="5">
        <v>6.2</v>
      </c>
      <c r="C144" s="5">
        <v>6.2</v>
      </c>
      <c r="D144"/>
      <c r="E144"/>
      <c r="F144">
        <v>7.8</v>
      </c>
      <c r="G144">
        <v>6.05</v>
      </c>
      <c r="H144"/>
      <c r="I144"/>
      <c r="J144">
        <v>6.3</v>
      </c>
      <c r="K144">
        <v>5.7</v>
      </c>
    </row>
    <row r="145" spans="2:11" x14ac:dyDescent="0.3">
      <c r="B145" s="5">
        <v>6.2</v>
      </c>
      <c r="C145" s="5">
        <v>6.1</v>
      </c>
      <c r="D145"/>
      <c r="E145"/>
      <c r="F145">
        <v>7.9</v>
      </c>
      <c r="G145">
        <v>6.05</v>
      </c>
      <c r="H145"/>
      <c r="I145"/>
      <c r="J145">
        <v>6.3</v>
      </c>
      <c r="K145">
        <v>5.8</v>
      </c>
    </row>
    <row r="146" spans="2:11" x14ac:dyDescent="0.3">
      <c r="B146" s="5">
        <v>6.2</v>
      </c>
      <c r="C146" s="5">
        <v>6.05</v>
      </c>
      <c r="D146"/>
      <c r="E146"/>
      <c r="F146">
        <v>7.9</v>
      </c>
      <c r="G146">
        <v>6.1</v>
      </c>
      <c r="H146"/>
      <c r="I146"/>
      <c r="J146">
        <v>6.3</v>
      </c>
      <c r="K146">
        <v>5.65</v>
      </c>
    </row>
    <row r="147" spans="2:11" x14ac:dyDescent="0.3">
      <c r="B147" s="5">
        <v>6.3</v>
      </c>
      <c r="C147" s="5">
        <v>6.2</v>
      </c>
      <c r="D147"/>
      <c r="E147"/>
      <c r="F147">
        <v>7.9</v>
      </c>
      <c r="G147">
        <v>6.2</v>
      </c>
      <c r="H147"/>
      <c r="I147"/>
      <c r="J147">
        <v>6.3</v>
      </c>
      <c r="K147">
        <v>5.6</v>
      </c>
    </row>
    <row r="148" spans="2:11" x14ac:dyDescent="0.3">
      <c r="B148" s="5">
        <v>6.3</v>
      </c>
      <c r="C148" s="5">
        <v>6.1</v>
      </c>
      <c r="D148"/>
      <c r="E148"/>
      <c r="F148">
        <v>8</v>
      </c>
      <c r="G148">
        <v>6.2</v>
      </c>
      <c r="H148"/>
      <c r="I148"/>
      <c r="J148">
        <v>6.4</v>
      </c>
      <c r="K148">
        <v>5.8</v>
      </c>
    </row>
    <row r="149" spans="2:11" x14ac:dyDescent="0.3">
      <c r="B149" s="5">
        <v>6.4</v>
      </c>
      <c r="C149" s="5">
        <v>6.1</v>
      </c>
      <c r="D149"/>
      <c r="E149"/>
      <c r="F149">
        <v>8.1</v>
      </c>
      <c r="G149">
        <v>6.1</v>
      </c>
      <c r="H149"/>
      <c r="I149"/>
      <c r="J149">
        <v>6.5</v>
      </c>
      <c r="K149">
        <v>5.8</v>
      </c>
    </row>
    <row r="150" spans="2:11" x14ac:dyDescent="0.3">
      <c r="B150" s="5">
        <v>6.4</v>
      </c>
      <c r="C150" s="5">
        <v>6.05</v>
      </c>
      <c r="D150"/>
      <c r="E150"/>
      <c r="F150">
        <v>8.1</v>
      </c>
      <c r="G150">
        <v>6.05</v>
      </c>
      <c r="H150"/>
      <c r="I150"/>
      <c r="J150">
        <v>6.5</v>
      </c>
      <c r="K150">
        <v>5.85</v>
      </c>
    </row>
    <row r="151" spans="2:11" x14ac:dyDescent="0.3">
      <c r="B151" s="5">
        <v>6.4</v>
      </c>
      <c r="C151" s="5">
        <v>6.2</v>
      </c>
      <c r="D151"/>
      <c r="E151"/>
      <c r="F151">
        <v>8.5</v>
      </c>
      <c r="G151">
        <v>6.1</v>
      </c>
      <c r="H151"/>
      <c r="I151"/>
      <c r="J151">
        <v>6.5</v>
      </c>
      <c r="K151">
        <v>5.95</v>
      </c>
    </row>
    <row r="152" spans="2:11" x14ac:dyDescent="0.3">
      <c r="B152" s="5">
        <v>6.4</v>
      </c>
      <c r="C152" s="5">
        <v>6.25</v>
      </c>
      <c r="D152"/>
      <c r="E152"/>
      <c r="F152">
        <v>8.5</v>
      </c>
      <c r="G152">
        <v>6.2</v>
      </c>
      <c r="H152"/>
      <c r="I152"/>
      <c r="J152">
        <v>6.6</v>
      </c>
      <c r="K152">
        <v>5.95</v>
      </c>
    </row>
    <row r="153" spans="2:11" x14ac:dyDescent="0.3">
      <c r="B153" s="5">
        <v>6.5</v>
      </c>
      <c r="C153" s="5">
        <v>6.25</v>
      </c>
      <c r="D153"/>
      <c r="E153"/>
      <c r="F153">
        <v>8.6</v>
      </c>
      <c r="G153">
        <v>6.2</v>
      </c>
      <c r="H153"/>
      <c r="I153"/>
      <c r="J153">
        <v>6.6</v>
      </c>
      <c r="K153">
        <v>5.85</v>
      </c>
    </row>
    <row r="154" spans="2:11" x14ac:dyDescent="0.3">
      <c r="B154" s="5">
        <v>6.5</v>
      </c>
      <c r="C154" s="5">
        <v>6.3</v>
      </c>
      <c r="D154"/>
      <c r="E154"/>
      <c r="F154">
        <v>8.6</v>
      </c>
      <c r="G154">
        <v>6.1</v>
      </c>
      <c r="H154"/>
      <c r="I154"/>
      <c r="J154">
        <v>6.7</v>
      </c>
      <c r="K154">
        <v>5.85</v>
      </c>
    </row>
    <row r="155" spans="2:11" x14ac:dyDescent="0.3">
      <c r="B155" s="5">
        <v>6.6</v>
      </c>
      <c r="C155" s="5">
        <v>6.25</v>
      </c>
      <c r="D155"/>
      <c r="E155"/>
      <c r="F155">
        <v>8.6999999999999993</v>
      </c>
      <c r="G155">
        <v>6.2</v>
      </c>
      <c r="H155"/>
      <c r="I155"/>
      <c r="J155">
        <v>6.7</v>
      </c>
      <c r="K155">
        <v>5.95</v>
      </c>
    </row>
    <row r="156" spans="2:11" x14ac:dyDescent="0.3">
      <c r="B156" s="5">
        <v>6.6</v>
      </c>
      <c r="C156" s="5">
        <v>6.3</v>
      </c>
      <c r="D156"/>
      <c r="E156"/>
      <c r="F156">
        <v>8.8000000000000007</v>
      </c>
      <c r="G156">
        <v>6.25</v>
      </c>
      <c r="H156"/>
      <c r="I156"/>
      <c r="J156">
        <v>6.7</v>
      </c>
      <c r="K156">
        <v>5.8</v>
      </c>
    </row>
    <row r="157" spans="2:11" x14ac:dyDescent="0.3">
      <c r="B157" s="5">
        <v>6.8</v>
      </c>
      <c r="C157" s="5">
        <v>6.3</v>
      </c>
      <c r="D157"/>
      <c r="E157"/>
      <c r="F157">
        <v>8.9</v>
      </c>
      <c r="G157">
        <v>6.35</v>
      </c>
      <c r="H157"/>
      <c r="I157"/>
      <c r="J157">
        <v>6.7</v>
      </c>
      <c r="K157">
        <v>6</v>
      </c>
    </row>
    <row r="158" spans="2:11" x14ac:dyDescent="0.3">
      <c r="B158" s="5">
        <v>6.8</v>
      </c>
      <c r="C158" s="5">
        <v>6.25</v>
      </c>
      <c r="D158"/>
      <c r="E158"/>
      <c r="F158">
        <v>8.9</v>
      </c>
      <c r="G158">
        <v>6.25</v>
      </c>
      <c r="H158"/>
      <c r="I158"/>
      <c r="J158">
        <v>6.8</v>
      </c>
      <c r="K158">
        <v>6</v>
      </c>
    </row>
    <row r="159" spans="2:11" x14ac:dyDescent="0.3">
      <c r="B159" s="5">
        <v>6.8</v>
      </c>
      <c r="C159" s="5">
        <v>6.2</v>
      </c>
      <c r="D159"/>
      <c r="E159"/>
      <c r="F159">
        <v>8.9</v>
      </c>
      <c r="G159">
        <v>6.2</v>
      </c>
      <c r="H159"/>
      <c r="I159"/>
      <c r="J159">
        <v>6.9</v>
      </c>
      <c r="K159">
        <v>6</v>
      </c>
    </row>
    <row r="160" spans="2:11" x14ac:dyDescent="0.3">
      <c r="B160" s="5">
        <v>6.9</v>
      </c>
      <c r="C160" s="5">
        <v>6.3</v>
      </c>
      <c r="D160"/>
      <c r="E160"/>
      <c r="F160">
        <v>8.9</v>
      </c>
      <c r="G160">
        <v>6.1</v>
      </c>
      <c r="H160"/>
      <c r="I160"/>
      <c r="J160">
        <v>6.9</v>
      </c>
      <c r="K160">
        <v>6.1</v>
      </c>
    </row>
    <row r="161" spans="2:11" x14ac:dyDescent="0.3">
      <c r="B161" s="5">
        <v>6.9</v>
      </c>
      <c r="C161" s="5">
        <v>6.25</v>
      </c>
      <c r="D161"/>
      <c r="E161"/>
      <c r="F161">
        <v>9</v>
      </c>
      <c r="G161">
        <v>6.25</v>
      </c>
      <c r="H161"/>
      <c r="I161"/>
      <c r="J161">
        <v>7</v>
      </c>
      <c r="K161">
        <v>5.95</v>
      </c>
    </row>
    <row r="162" spans="2:11" x14ac:dyDescent="0.3">
      <c r="B162" s="5">
        <v>7</v>
      </c>
      <c r="C162" s="5">
        <v>6.4</v>
      </c>
      <c r="D162"/>
      <c r="E162"/>
      <c r="F162">
        <v>9.1</v>
      </c>
      <c r="G162">
        <v>6.25</v>
      </c>
      <c r="H162"/>
      <c r="I162"/>
      <c r="J162">
        <v>7</v>
      </c>
      <c r="K162">
        <v>5.85</v>
      </c>
    </row>
    <row r="163" spans="2:11" x14ac:dyDescent="0.3">
      <c r="B163" s="5">
        <v>7.1</v>
      </c>
      <c r="C163" s="5">
        <v>6.4</v>
      </c>
      <c r="D163"/>
      <c r="E163"/>
      <c r="F163">
        <v>9.1</v>
      </c>
      <c r="G163">
        <v>6.35</v>
      </c>
      <c r="H163"/>
      <c r="I163"/>
      <c r="J163">
        <v>7.1</v>
      </c>
      <c r="K163">
        <v>5.85</v>
      </c>
    </row>
    <row r="164" spans="2:11" x14ac:dyDescent="0.3">
      <c r="B164" s="5">
        <v>7.1</v>
      </c>
      <c r="C164" s="5">
        <v>6.45</v>
      </c>
      <c r="D164"/>
      <c r="E164"/>
      <c r="F164">
        <v>9.3000000000000007</v>
      </c>
      <c r="G164">
        <v>6.35</v>
      </c>
      <c r="H164"/>
      <c r="I164"/>
      <c r="J164">
        <v>7.1</v>
      </c>
      <c r="K164">
        <v>5.8</v>
      </c>
    </row>
    <row r="165" spans="2:11" x14ac:dyDescent="0.3">
      <c r="B165" s="5">
        <v>7.2</v>
      </c>
      <c r="C165" s="5">
        <v>6.45</v>
      </c>
      <c r="D165"/>
      <c r="E165"/>
      <c r="F165">
        <v>9.3000000000000007</v>
      </c>
      <c r="G165">
        <v>6.2</v>
      </c>
      <c r="H165"/>
      <c r="I165"/>
      <c r="J165">
        <v>7.1</v>
      </c>
      <c r="K165">
        <v>5.95</v>
      </c>
    </row>
    <row r="166" spans="2:11" x14ac:dyDescent="0.3">
      <c r="B166" s="5">
        <v>7.2</v>
      </c>
      <c r="C166" s="5">
        <v>6.4</v>
      </c>
      <c r="D166"/>
      <c r="E166"/>
      <c r="F166">
        <v>9.3000000000000007</v>
      </c>
      <c r="G166">
        <v>6.25</v>
      </c>
      <c r="H166"/>
      <c r="I166"/>
      <c r="J166">
        <v>7.1</v>
      </c>
      <c r="K166">
        <v>6</v>
      </c>
    </row>
    <row r="167" spans="2:11" x14ac:dyDescent="0.3">
      <c r="B167" s="5">
        <v>7.2</v>
      </c>
      <c r="C167" s="5">
        <v>6.3</v>
      </c>
      <c r="D167"/>
      <c r="E167"/>
      <c r="F167">
        <v>9.4</v>
      </c>
      <c r="G167">
        <v>6.25</v>
      </c>
      <c r="H167"/>
      <c r="I167"/>
      <c r="J167">
        <v>7.2</v>
      </c>
      <c r="K167">
        <v>5.95</v>
      </c>
    </row>
    <row r="168" spans="2:11" x14ac:dyDescent="0.3">
      <c r="B168" s="5">
        <v>7.4</v>
      </c>
      <c r="C168" s="5">
        <v>6.4</v>
      </c>
      <c r="D168"/>
      <c r="E168"/>
      <c r="F168">
        <v>9.4</v>
      </c>
      <c r="G168">
        <v>6.35</v>
      </c>
      <c r="H168"/>
      <c r="I168"/>
      <c r="J168">
        <v>7.2</v>
      </c>
      <c r="K168">
        <v>5.85</v>
      </c>
    </row>
    <row r="169" spans="2:11" x14ac:dyDescent="0.3">
      <c r="B169" s="5">
        <v>7.6</v>
      </c>
      <c r="C169" s="5">
        <v>6.4</v>
      </c>
      <c r="D169"/>
      <c r="E169"/>
      <c r="F169">
        <v>9.5</v>
      </c>
      <c r="G169">
        <v>6.35</v>
      </c>
      <c r="H169"/>
      <c r="I169"/>
      <c r="J169">
        <v>7.2</v>
      </c>
      <c r="K169">
        <v>6</v>
      </c>
    </row>
    <row r="170" spans="2:11" x14ac:dyDescent="0.3">
      <c r="B170" s="5">
        <v>7.6</v>
      </c>
      <c r="C170" s="5">
        <v>6.45</v>
      </c>
      <c r="D170"/>
      <c r="E170"/>
      <c r="F170">
        <v>9.6</v>
      </c>
      <c r="G170">
        <v>6.4</v>
      </c>
      <c r="H170"/>
      <c r="I170"/>
      <c r="J170">
        <v>7.3</v>
      </c>
      <c r="K170">
        <v>6</v>
      </c>
    </row>
    <row r="171" spans="2:11" x14ac:dyDescent="0.3">
      <c r="B171" s="5">
        <v>7.6</v>
      </c>
      <c r="C171" s="5">
        <v>6.55</v>
      </c>
      <c r="D171"/>
      <c r="E171"/>
      <c r="F171">
        <v>9.6</v>
      </c>
      <c r="G171">
        <v>6.35</v>
      </c>
      <c r="H171"/>
      <c r="I171"/>
      <c r="J171">
        <v>7.3</v>
      </c>
      <c r="K171">
        <v>6.1</v>
      </c>
    </row>
    <row r="172" spans="2:11" x14ac:dyDescent="0.3">
      <c r="B172" s="5">
        <v>8</v>
      </c>
      <c r="C172" s="5">
        <v>6.55</v>
      </c>
      <c r="D172"/>
      <c r="E172"/>
      <c r="F172">
        <v>9.6999999999999993</v>
      </c>
      <c r="G172">
        <v>6.35</v>
      </c>
      <c r="H172"/>
      <c r="I172"/>
      <c r="J172">
        <v>7.4</v>
      </c>
      <c r="K172">
        <v>6.1</v>
      </c>
    </row>
    <row r="173" spans="2:11" x14ac:dyDescent="0.3">
      <c r="B173" s="5">
        <v>8</v>
      </c>
      <c r="C173" s="5">
        <v>6.45</v>
      </c>
      <c r="D173"/>
      <c r="E173"/>
      <c r="F173">
        <v>9.6999999999999993</v>
      </c>
      <c r="G173">
        <v>6.25</v>
      </c>
      <c r="H173"/>
      <c r="I173"/>
      <c r="J173">
        <v>7.4</v>
      </c>
      <c r="K173">
        <v>6.15</v>
      </c>
    </row>
    <row r="174" spans="2:11" x14ac:dyDescent="0.3">
      <c r="B174" s="5">
        <v>8</v>
      </c>
      <c r="C174" s="5">
        <v>6.6</v>
      </c>
      <c r="D174"/>
      <c r="E174"/>
      <c r="F174">
        <v>9.6999999999999993</v>
      </c>
      <c r="G174">
        <v>6.4</v>
      </c>
      <c r="H174"/>
      <c r="I174"/>
      <c r="J174">
        <v>7.5</v>
      </c>
      <c r="K174">
        <v>6</v>
      </c>
    </row>
    <row r="175" spans="2:11" x14ac:dyDescent="0.3">
      <c r="B175" s="5">
        <v>8</v>
      </c>
      <c r="C175" s="5">
        <v>6.7</v>
      </c>
      <c r="D175"/>
      <c r="E175"/>
      <c r="F175">
        <v>10.1</v>
      </c>
      <c r="G175">
        <v>6.35</v>
      </c>
      <c r="H175"/>
      <c r="I175"/>
      <c r="J175">
        <v>7.5</v>
      </c>
      <c r="K175">
        <v>6.1</v>
      </c>
    </row>
    <row r="176" spans="2:11" x14ac:dyDescent="0.3">
      <c r="B176" s="5">
        <v>8.4</v>
      </c>
      <c r="C176" s="5">
        <v>6.6</v>
      </c>
      <c r="D176"/>
      <c r="E176"/>
      <c r="F176">
        <v>10.1</v>
      </c>
      <c r="G176">
        <v>6.4</v>
      </c>
      <c r="H176"/>
      <c r="I176"/>
      <c r="J176">
        <v>7.5</v>
      </c>
      <c r="K176">
        <v>5.95</v>
      </c>
    </row>
    <row r="177" spans="2:11" x14ac:dyDescent="0.3">
      <c r="B177" s="5">
        <v>8.4</v>
      </c>
      <c r="C177" s="5">
        <v>6.7</v>
      </c>
      <c r="D177"/>
      <c r="E177"/>
      <c r="F177">
        <v>10.5</v>
      </c>
      <c r="G177">
        <v>6.4</v>
      </c>
      <c r="H177"/>
      <c r="I177"/>
      <c r="J177">
        <v>7.7</v>
      </c>
      <c r="K177">
        <v>6</v>
      </c>
    </row>
    <row r="178" spans="2:11" x14ac:dyDescent="0.3">
      <c r="B178" s="5">
        <v>8.4</v>
      </c>
      <c r="C178" s="5">
        <v>6.75</v>
      </c>
      <c r="D178"/>
      <c r="E178"/>
      <c r="F178">
        <v>10.5</v>
      </c>
      <c r="G178">
        <v>6.5</v>
      </c>
      <c r="H178"/>
      <c r="I178"/>
      <c r="J178">
        <v>7.7</v>
      </c>
      <c r="K178">
        <v>6.15</v>
      </c>
    </row>
    <row r="179" spans="2:11" x14ac:dyDescent="0.3">
      <c r="B179" s="5">
        <v>8.5</v>
      </c>
      <c r="C179" s="5">
        <v>6.7</v>
      </c>
      <c r="D179"/>
      <c r="E179"/>
      <c r="F179">
        <v>10.8</v>
      </c>
      <c r="G179">
        <v>6.5</v>
      </c>
      <c r="H179"/>
      <c r="I179"/>
      <c r="J179">
        <v>7.7</v>
      </c>
      <c r="K179">
        <v>6.2</v>
      </c>
    </row>
    <row r="180" spans="2:11" x14ac:dyDescent="0.3">
      <c r="B180" s="5">
        <v>8.5</v>
      </c>
      <c r="C180" s="5">
        <v>6.75</v>
      </c>
      <c r="D180"/>
      <c r="E180"/>
      <c r="F180">
        <v>10.8</v>
      </c>
      <c r="G180">
        <v>6.55</v>
      </c>
      <c r="H180"/>
      <c r="I180"/>
      <c r="J180">
        <v>7.8</v>
      </c>
      <c r="K180">
        <v>6.15</v>
      </c>
    </row>
    <row r="181" spans="2:11" x14ac:dyDescent="0.3">
      <c r="B181" s="5">
        <v>8.6</v>
      </c>
      <c r="C181" s="5">
        <v>6.75</v>
      </c>
      <c r="D181"/>
      <c r="E181"/>
      <c r="F181">
        <v>10.9</v>
      </c>
      <c r="G181">
        <v>6.55</v>
      </c>
      <c r="H181"/>
      <c r="I181"/>
      <c r="J181">
        <v>7.8</v>
      </c>
      <c r="K181">
        <v>6.2</v>
      </c>
    </row>
    <row r="182" spans="2:11" x14ac:dyDescent="0.3">
      <c r="B182" s="5">
        <v>8.6</v>
      </c>
      <c r="C182" s="5">
        <v>6.8</v>
      </c>
      <c r="D182"/>
      <c r="E182"/>
      <c r="F182">
        <v>10.9</v>
      </c>
      <c r="G182">
        <v>6.5</v>
      </c>
      <c r="H182"/>
      <c r="I182"/>
      <c r="J182">
        <v>7.9</v>
      </c>
      <c r="K182">
        <v>6.2</v>
      </c>
    </row>
    <row r="183" spans="2:11" x14ac:dyDescent="0.3">
      <c r="B183" s="5">
        <v>8.6999999999999993</v>
      </c>
      <c r="C183" s="5">
        <v>6.75</v>
      </c>
      <c r="D183"/>
      <c r="E183"/>
      <c r="F183">
        <v>11</v>
      </c>
      <c r="G183">
        <v>6.55</v>
      </c>
      <c r="H183"/>
      <c r="I183"/>
      <c r="J183">
        <v>7.9</v>
      </c>
      <c r="K183">
        <v>6.15</v>
      </c>
    </row>
    <row r="184" spans="2:11" x14ac:dyDescent="0.3">
      <c r="B184" s="5">
        <v>8.8000000000000007</v>
      </c>
      <c r="C184" s="5">
        <v>6.75</v>
      </c>
      <c r="D184"/>
      <c r="E184"/>
      <c r="F184">
        <v>11.1</v>
      </c>
      <c r="G184">
        <v>6.55</v>
      </c>
      <c r="H184"/>
      <c r="I184"/>
      <c r="J184">
        <v>7.9</v>
      </c>
      <c r="K184">
        <v>6.1</v>
      </c>
    </row>
    <row r="185" spans="2:11" x14ac:dyDescent="0.3">
      <c r="B185" s="5">
        <v>8.8000000000000007</v>
      </c>
      <c r="C185" s="5">
        <v>6.7</v>
      </c>
      <c r="D185"/>
      <c r="E185"/>
      <c r="F185">
        <v>11.3</v>
      </c>
      <c r="G185">
        <v>6.6</v>
      </c>
      <c r="H185"/>
      <c r="I185"/>
      <c r="J185">
        <v>8.3000000000000007</v>
      </c>
      <c r="K185">
        <v>6.15</v>
      </c>
    </row>
    <row r="186" spans="2:11" x14ac:dyDescent="0.3">
      <c r="B186" s="5">
        <v>9</v>
      </c>
      <c r="C186" s="5">
        <v>6.7</v>
      </c>
      <c r="D186"/>
      <c r="E186"/>
      <c r="F186">
        <v>11.3</v>
      </c>
      <c r="G186">
        <v>6.7</v>
      </c>
      <c r="H186"/>
      <c r="I186"/>
      <c r="J186">
        <v>8.3000000000000007</v>
      </c>
      <c r="K186">
        <v>6.2</v>
      </c>
    </row>
    <row r="187" spans="2:11" x14ac:dyDescent="0.3">
      <c r="B187" s="5">
        <v>9</v>
      </c>
      <c r="C187" s="5">
        <v>6.75</v>
      </c>
      <c r="D187"/>
      <c r="E187"/>
      <c r="F187">
        <v>11.3</v>
      </c>
      <c r="G187">
        <v>6.55</v>
      </c>
      <c r="H187"/>
      <c r="I187"/>
      <c r="J187">
        <v>8.3000000000000007</v>
      </c>
      <c r="K187">
        <v>6.3</v>
      </c>
    </row>
    <row r="188" spans="2:11" x14ac:dyDescent="0.3">
      <c r="B188" s="5">
        <v>9</v>
      </c>
      <c r="C188" s="5">
        <v>6.8</v>
      </c>
      <c r="D188"/>
      <c r="E188"/>
      <c r="F188">
        <v>11.3</v>
      </c>
      <c r="G188">
        <v>6.5</v>
      </c>
      <c r="H188"/>
      <c r="I188"/>
      <c r="J188">
        <v>8.6999999999999993</v>
      </c>
      <c r="K188">
        <v>6.3</v>
      </c>
    </row>
    <row r="189" spans="2:11" x14ac:dyDescent="0.3">
      <c r="B189" s="5">
        <v>9</v>
      </c>
      <c r="C189" s="5">
        <v>6.9</v>
      </c>
      <c r="D189"/>
      <c r="E189"/>
      <c r="F189">
        <v>11.3</v>
      </c>
      <c r="G189">
        <v>6.4</v>
      </c>
      <c r="H189"/>
      <c r="I189"/>
      <c r="J189">
        <v>8.6999999999999993</v>
      </c>
      <c r="K189">
        <v>6.2</v>
      </c>
    </row>
    <row r="190" spans="2:11" x14ac:dyDescent="0.3">
      <c r="B190" s="5">
        <v>9.1</v>
      </c>
      <c r="C190" s="5">
        <v>6.8</v>
      </c>
      <c r="D190"/>
      <c r="E190"/>
      <c r="F190">
        <v>11.4</v>
      </c>
      <c r="G190">
        <v>6.4</v>
      </c>
      <c r="H190"/>
      <c r="I190"/>
      <c r="J190">
        <v>8.6999999999999993</v>
      </c>
      <c r="K190">
        <v>6.35</v>
      </c>
    </row>
    <row r="191" spans="2:11" x14ac:dyDescent="0.3">
      <c r="B191" s="5">
        <v>9.1</v>
      </c>
      <c r="C191" s="5">
        <v>6.75</v>
      </c>
      <c r="D191"/>
      <c r="E191"/>
      <c r="F191">
        <v>11.5</v>
      </c>
      <c r="G191">
        <v>6.4</v>
      </c>
      <c r="H191"/>
      <c r="I191"/>
      <c r="J191">
        <v>8.9</v>
      </c>
      <c r="K191">
        <v>6.35</v>
      </c>
    </row>
    <row r="192" spans="2:11" x14ac:dyDescent="0.3">
      <c r="B192" s="5">
        <v>9.1999999999999993</v>
      </c>
      <c r="C192" s="5">
        <v>6.8</v>
      </c>
      <c r="D192"/>
      <c r="E192"/>
      <c r="F192">
        <v>11.5</v>
      </c>
      <c r="G192">
        <v>6.55</v>
      </c>
      <c r="H192"/>
      <c r="I192"/>
      <c r="J192">
        <v>8.9</v>
      </c>
      <c r="K192">
        <v>6.45</v>
      </c>
    </row>
    <row r="193" spans="2:11" x14ac:dyDescent="0.3">
      <c r="B193" s="5">
        <v>9.1999999999999993</v>
      </c>
      <c r="C193" s="5">
        <v>6.75</v>
      </c>
      <c r="D193"/>
      <c r="E193"/>
      <c r="F193">
        <v>11.6</v>
      </c>
      <c r="G193">
        <v>6.55</v>
      </c>
      <c r="H193"/>
      <c r="I193"/>
      <c r="J193">
        <v>8.9</v>
      </c>
      <c r="K193">
        <v>6.5</v>
      </c>
    </row>
    <row r="194" spans="2:11" x14ac:dyDescent="0.3">
      <c r="B194" s="5">
        <v>9.4</v>
      </c>
      <c r="C194" s="5">
        <v>6.8</v>
      </c>
      <c r="D194"/>
      <c r="E194"/>
      <c r="F194">
        <v>11.6</v>
      </c>
      <c r="G194">
        <v>6.5</v>
      </c>
      <c r="H194"/>
      <c r="I194"/>
      <c r="J194">
        <v>9</v>
      </c>
      <c r="K194">
        <v>6.45</v>
      </c>
    </row>
    <row r="195" spans="2:11" x14ac:dyDescent="0.3">
      <c r="B195" s="5">
        <v>9.4</v>
      </c>
      <c r="C195" s="5">
        <v>6.9</v>
      </c>
      <c r="D195"/>
      <c r="E195"/>
      <c r="F195">
        <v>11.7</v>
      </c>
      <c r="G195">
        <v>6.5</v>
      </c>
      <c r="H195"/>
      <c r="I195"/>
      <c r="J195">
        <v>9</v>
      </c>
      <c r="K195">
        <v>6.43</v>
      </c>
    </row>
    <row r="196" spans="2:11" x14ac:dyDescent="0.3">
      <c r="B196" s="5">
        <v>9.4</v>
      </c>
      <c r="C196" s="5">
        <v>6.95</v>
      </c>
      <c r="D196"/>
      <c r="E196"/>
      <c r="F196">
        <v>11.7</v>
      </c>
      <c r="G196">
        <v>6.4</v>
      </c>
      <c r="H196"/>
      <c r="I196"/>
      <c r="J196">
        <v>9.1</v>
      </c>
      <c r="K196">
        <v>6.43</v>
      </c>
    </row>
    <row r="197" spans="2:11" x14ac:dyDescent="0.3">
      <c r="B197" s="5">
        <v>9.4</v>
      </c>
      <c r="C197" s="5">
        <v>7.05</v>
      </c>
      <c r="D197"/>
      <c r="E197"/>
      <c r="F197">
        <v>11.7</v>
      </c>
      <c r="G197">
        <v>6.35</v>
      </c>
      <c r="H197"/>
      <c r="I197"/>
      <c r="J197">
        <v>9.1</v>
      </c>
      <c r="K197">
        <v>6.4</v>
      </c>
    </row>
    <row r="198" spans="2:11" x14ac:dyDescent="0.3">
      <c r="B198" s="5">
        <v>9.5</v>
      </c>
      <c r="C198" s="5">
        <v>6.95</v>
      </c>
      <c r="D198"/>
      <c r="E198"/>
      <c r="F198">
        <v>11.7</v>
      </c>
      <c r="G198">
        <v>6.25</v>
      </c>
      <c r="H198"/>
      <c r="I198"/>
      <c r="J198">
        <v>9.1</v>
      </c>
      <c r="K198">
        <v>6.3</v>
      </c>
    </row>
    <row r="199" spans="2:11" x14ac:dyDescent="0.3">
      <c r="B199" s="5">
        <v>9.5</v>
      </c>
      <c r="C199" s="5">
        <v>6.9</v>
      </c>
      <c r="D199"/>
      <c r="E199"/>
      <c r="F199">
        <v>12.1</v>
      </c>
      <c r="G199">
        <v>6.35</v>
      </c>
      <c r="H199"/>
      <c r="I199"/>
      <c r="J199">
        <v>9.1</v>
      </c>
      <c r="K199">
        <v>6.25</v>
      </c>
    </row>
    <row r="200" spans="2:11" x14ac:dyDescent="0.3">
      <c r="B200" s="5">
        <v>9.6</v>
      </c>
      <c r="C200" s="5">
        <v>6.95</v>
      </c>
      <c r="D200"/>
      <c r="E200"/>
      <c r="F200">
        <v>12.1</v>
      </c>
      <c r="G200">
        <v>6.25</v>
      </c>
      <c r="H200"/>
      <c r="I200"/>
      <c r="J200">
        <v>9.1</v>
      </c>
      <c r="K200">
        <v>6.2</v>
      </c>
    </row>
    <row r="201" spans="2:11" x14ac:dyDescent="0.3">
      <c r="B201" s="5">
        <v>9.6</v>
      </c>
      <c r="C201" s="5">
        <v>6.9</v>
      </c>
      <c r="D201"/>
      <c r="E201"/>
      <c r="F201">
        <v>12.1</v>
      </c>
      <c r="G201">
        <v>6.2</v>
      </c>
      <c r="H201"/>
      <c r="I201"/>
      <c r="J201">
        <v>9.15</v>
      </c>
      <c r="K201">
        <v>6.2</v>
      </c>
    </row>
    <row r="202" spans="2:11" x14ac:dyDescent="0.3">
      <c r="B202" s="5">
        <v>9.6</v>
      </c>
      <c r="C202" s="5">
        <v>6.8</v>
      </c>
      <c r="D202"/>
      <c r="E202"/>
      <c r="F202">
        <v>12.2</v>
      </c>
      <c r="G202">
        <v>6.2</v>
      </c>
      <c r="H202"/>
      <c r="I202"/>
      <c r="J202">
        <v>9.15</v>
      </c>
      <c r="K202">
        <v>6.1</v>
      </c>
    </row>
    <row r="203" spans="2:11" x14ac:dyDescent="0.3">
      <c r="B203" s="5">
        <v>9.6999999999999993</v>
      </c>
      <c r="C203" s="5">
        <v>6.9</v>
      </c>
      <c r="D203"/>
      <c r="E203"/>
      <c r="F203">
        <v>12.2</v>
      </c>
      <c r="G203">
        <v>6.25</v>
      </c>
      <c r="H203"/>
      <c r="I203"/>
      <c r="J203">
        <v>9.1999999999999993</v>
      </c>
      <c r="K203">
        <v>6.1</v>
      </c>
    </row>
    <row r="204" spans="2:11" x14ac:dyDescent="0.3">
      <c r="B204" s="5">
        <v>9.8000000000000007</v>
      </c>
      <c r="C204" s="5">
        <v>6.95</v>
      </c>
      <c r="D204"/>
      <c r="E204"/>
      <c r="F204">
        <v>12.3</v>
      </c>
      <c r="G204">
        <v>6.25</v>
      </c>
      <c r="H204"/>
      <c r="I204"/>
      <c r="J204">
        <v>9.1999999999999993</v>
      </c>
      <c r="K204">
        <v>6.2</v>
      </c>
    </row>
    <row r="205" spans="2:11" x14ac:dyDescent="0.3">
      <c r="B205" s="5">
        <v>10</v>
      </c>
      <c r="C205" s="5">
        <v>6.95</v>
      </c>
      <c r="D205"/>
      <c r="E205"/>
      <c r="F205">
        <v>12.3</v>
      </c>
      <c r="G205">
        <v>6.35</v>
      </c>
      <c r="H205"/>
      <c r="I205"/>
      <c r="J205">
        <v>9.3000000000000007</v>
      </c>
      <c r="K205">
        <v>6.1</v>
      </c>
    </row>
    <row r="206" spans="2:11" x14ac:dyDescent="0.3">
      <c r="B206" s="5">
        <v>10</v>
      </c>
      <c r="C206" s="5">
        <v>7.05</v>
      </c>
      <c r="D206"/>
      <c r="E206"/>
      <c r="F206">
        <v>12.4</v>
      </c>
      <c r="G206">
        <v>6.35</v>
      </c>
      <c r="H206"/>
      <c r="I206"/>
      <c r="J206">
        <v>9.3000000000000007</v>
      </c>
      <c r="K206">
        <v>6.05</v>
      </c>
    </row>
    <row r="207" spans="2:11" x14ac:dyDescent="0.3">
      <c r="B207" s="5">
        <v>10</v>
      </c>
      <c r="C207" s="5">
        <v>6.9</v>
      </c>
      <c r="D207"/>
      <c r="E207"/>
      <c r="F207">
        <v>12.4</v>
      </c>
      <c r="G207">
        <v>6.25</v>
      </c>
      <c r="H207"/>
      <c r="I207"/>
      <c r="J207">
        <v>9.3000000000000007</v>
      </c>
      <c r="K207">
        <v>6</v>
      </c>
    </row>
    <row r="208" spans="2:11" x14ac:dyDescent="0.3">
      <c r="B208" s="5">
        <v>10</v>
      </c>
      <c r="C208" s="5">
        <v>6.8</v>
      </c>
      <c r="D208"/>
      <c r="E208"/>
      <c r="F208">
        <v>12.5</v>
      </c>
      <c r="G208">
        <v>6.25</v>
      </c>
      <c r="H208"/>
      <c r="I208"/>
      <c r="J208"/>
      <c r="K208"/>
    </row>
    <row r="209" spans="2:11" x14ac:dyDescent="0.3">
      <c r="B209" s="5">
        <v>10.1</v>
      </c>
      <c r="C209" s="5">
        <v>6.9</v>
      </c>
      <c r="D209"/>
      <c r="E209"/>
      <c r="F209">
        <v>12.5</v>
      </c>
      <c r="G209">
        <v>6.2</v>
      </c>
      <c r="H209"/>
      <c r="I209"/>
      <c r="J209"/>
      <c r="K209"/>
    </row>
    <row r="210" spans="2:11" x14ac:dyDescent="0.3">
      <c r="B210" s="5">
        <v>10.1</v>
      </c>
      <c r="C210" s="5">
        <v>6.95</v>
      </c>
      <c r="D210"/>
      <c r="E210"/>
      <c r="F210">
        <v>12.5</v>
      </c>
      <c r="G210">
        <v>6.1</v>
      </c>
      <c r="H210"/>
      <c r="I210"/>
      <c r="J210"/>
      <c r="K210"/>
    </row>
    <row r="211" spans="2:11" x14ac:dyDescent="0.3">
      <c r="B211" s="5">
        <v>10.199999999999999</v>
      </c>
      <c r="C211" s="5">
        <v>6.95</v>
      </c>
      <c r="D211"/>
      <c r="E211"/>
      <c r="F211">
        <v>12.7</v>
      </c>
      <c r="G211">
        <v>6.2</v>
      </c>
      <c r="H211"/>
      <c r="I211"/>
      <c r="J211"/>
      <c r="K211"/>
    </row>
    <row r="212" spans="2:11" x14ac:dyDescent="0.3">
      <c r="B212" s="5">
        <v>10.199999999999999</v>
      </c>
      <c r="C212" s="5">
        <v>7.05</v>
      </c>
      <c r="D212"/>
      <c r="E212"/>
      <c r="F212">
        <v>12.7</v>
      </c>
      <c r="G212">
        <v>6.1</v>
      </c>
      <c r="H212"/>
      <c r="I212"/>
      <c r="J212"/>
      <c r="K212"/>
    </row>
    <row r="213" spans="2:11" x14ac:dyDescent="0.3">
      <c r="B213" s="5">
        <v>10.3</v>
      </c>
      <c r="C213" s="5">
        <v>7.05</v>
      </c>
      <c r="D213"/>
      <c r="E213"/>
      <c r="F213">
        <v>12.7</v>
      </c>
      <c r="G213">
        <v>6.25</v>
      </c>
      <c r="H213"/>
      <c r="I213"/>
      <c r="J213"/>
      <c r="K213"/>
    </row>
    <row r="214" spans="2:11" x14ac:dyDescent="0.3">
      <c r="B214" s="5">
        <v>10.3</v>
      </c>
      <c r="C214" s="5">
        <v>6.95</v>
      </c>
      <c r="D214"/>
      <c r="E214"/>
      <c r="F214">
        <v>12.8</v>
      </c>
      <c r="G214">
        <v>6.25</v>
      </c>
      <c r="H214"/>
      <c r="I214"/>
      <c r="J214"/>
      <c r="K214"/>
    </row>
    <row r="215" spans="2:11" x14ac:dyDescent="0.3">
      <c r="B215" s="5">
        <v>10.4</v>
      </c>
      <c r="C215" s="5">
        <v>7.05</v>
      </c>
      <c r="D215"/>
      <c r="E215"/>
      <c r="F215">
        <v>12.8</v>
      </c>
      <c r="G215">
        <v>6.2</v>
      </c>
      <c r="H215"/>
      <c r="I215"/>
      <c r="J215"/>
      <c r="K215"/>
    </row>
    <row r="216" spans="2:11" x14ac:dyDescent="0.3">
      <c r="B216" s="5">
        <v>10.4</v>
      </c>
      <c r="C216" s="5">
        <v>6.95</v>
      </c>
      <c r="D216"/>
      <c r="E216"/>
      <c r="F216">
        <v>12.8</v>
      </c>
      <c r="G216">
        <v>6.1</v>
      </c>
      <c r="H216"/>
      <c r="I216"/>
      <c r="J216"/>
      <c r="K216"/>
    </row>
    <row r="217" spans="2:11" x14ac:dyDescent="0.3">
      <c r="B217" s="5">
        <v>10.4</v>
      </c>
      <c r="C217" s="5">
        <v>6.9</v>
      </c>
      <c r="D217"/>
      <c r="E217"/>
      <c r="F217">
        <v>12.9</v>
      </c>
      <c r="G217">
        <v>6.25</v>
      </c>
      <c r="H217"/>
      <c r="I217"/>
      <c r="J217"/>
      <c r="K217"/>
    </row>
    <row r="218" spans="2:11" x14ac:dyDescent="0.3">
      <c r="B218" s="5">
        <v>10.8</v>
      </c>
      <c r="C218" s="5">
        <v>6.95</v>
      </c>
      <c r="D218"/>
      <c r="E218"/>
      <c r="F218">
        <v>12.9</v>
      </c>
      <c r="G218">
        <v>6.2</v>
      </c>
      <c r="H218"/>
      <c r="I218"/>
      <c r="J218"/>
      <c r="K218"/>
    </row>
    <row r="219" spans="2:11" x14ac:dyDescent="0.3">
      <c r="B219" s="5">
        <v>10.8</v>
      </c>
      <c r="C219" s="5">
        <v>7.05</v>
      </c>
      <c r="D219"/>
      <c r="E219"/>
      <c r="F219">
        <v>12.9</v>
      </c>
      <c r="G219">
        <v>6.1</v>
      </c>
      <c r="H219"/>
      <c r="I219"/>
      <c r="J219"/>
      <c r="K219"/>
    </row>
    <row r="220" spans="2:11" x14ac:dyDescent="0.3">
      <c r="B220" s="5">
        <v>10.8</v>
      </c>
      <c r="C220" s="5">
        <v>6.9</v>
      </c>
      <c r="D220"/>
      <c r="E220"/>
      <c r="F220">
        <v>12.9</v>
      </c>
      <c r="G220">
        <v>6.05</v>
      </c>
      <c r="H220"/>
      <c r="I220"/>
      <c r="J220"/>
      <c r="K220"/>
    </row>
    <row r="221" spans="2:11" x14ac:dyDescent="0.3">
      <c r="B221" s="5">
        <v>11.1</v>
      </c>
      <c r="C221" s="5">
        <v>6.95</v>
      </c>
      <c r="D221"/>
      <c r="E221"/>
      <c r="F221">
        <v>13.1</v>
      </c>
      <c r="G221">
        <v>6</v>
      </c>
      <c r="H221"/>
      <c r="I221"/>
      <c r="J221"/>
      <c r="K221"/>
    </row>
    <row r="222" spans="2:11" x14ac:dyDescent="0.3">
      <c r="B222" s="5">
        <v>11.2</v>
      </c>
      <c r="C222" s="5">
        <v>6.95</v>
      </c>
      <c r="D222"/>
      <c r="E222"/>
      <c r="F222"/>
      <c r="G222"/>
      <c r="H222"/>
      <c r="I222"/>
      <c r="J222"/>
      <c r="K222"/>
    </row>
    <row r="223" spans="2:11" x14ac:dyDescent="0.3">
      <c r="B223" s="5">
        <v>11.2</v>
      </c>
      <c r="C223" s="5">
        <v>7.05</v>
      </c>
      <c r="D223"/>
      <c r="E223"/>
      <c r="F223"/>
      <c r="G223"/>
      <c r="H223"/>
      <c r="I223"/>
      <c r="J223"/>
      <c r="K223"/>
    </row>
    <row r="224" spans="2:11" x14ac:dyDescent="0.3">
      <c r="B224" s="5">
        <v>11.2</v>
      </c>
      <c r="C224" s="5">
        <v>7.1</v>
      </c>
      <c r="D224"/>
      <c r="E224"/>
      <c r="F224"/>
      <c r="G224"/>
      <c r="H224"/>
      <c r="I224"/>
      <c r="J224"/>
      <c r="K224"/>
    </row>
    <row r="225" spans="2:11" x14ac:dyDescent="0.3">
      <c r="B225" s="5">
        <v>11.3</v>
      </c>
      <c r="C225" s="5">
        <v>7.05</v>
      </c>
      <c r="D225"/>
      <c r="E225"/>
      <c r="F225"/>
      <c r="G225"/>
      <c r="H225"/>
      <c r="I225"/>
      <c r="J225"/>
      <c r="K225"/>
    </row>
    <row r="226" spans="2:11" x14ac:dyDescent="0.3">
      <c r="B226" s="5">
        <v>11.3</v>
      </c>
      <c r="C226" s="5">
        <v>7.1</v>
      </c>
      <c r="D226"/>
      <c r="E226"/>
      <c r="F226"/>
      <c r="G226"/>
      <c r="H226"/>
      <c r="I226"/>
      <c r="J226"/>
      <c r="K226"/>
    </row>
    <row r="227" spans="2:11" x14ac:dyDescent="0.3">
      <c r="B227" s="5">
        <v>11.4</v>
      </c>
      <c r="C227" s="5">
        <v>7.1</v>
      </c>
      <c r="D227"/>
      <c r="E227"/>
      <c r="F227"/>
      <c r="G227"/>
      <c r="H227"/>
      <c r="I227"/>
      <c r="J227"/>
      <c r="K227"/>
    </row>
    <row r="228" spans="2:11" x14ac:dyDescent="0.3">
      <c r="B228" s="5">
        <v>11.4</v>
      </c>
      <c r="C228" s="5">
        <v>7.2</v>
      </c>
      <c r="D228"/>
      <c r="E228"/>
      <c r="F228"/>
      <c r="G228"/>
      <c r="H228"/>
      <c r="I228"/>
      <c r="J228"/>
      <c r="K228"/>
    </row>
    <row r="229" spans="2:11" x14ac:dyDescent="0.3">
      <c r="B229" s="5">
        <v>11.5</v>
      </c>
      <c r="C229" s="5">
        <v>7.2</v>
      </c>
      <c r="D229"/>
      <c r="E229"/>
      <c r="F229"/>
      <c r="G229"/>
      <c r="H229"/>
      <c r="I229"/>
      <c r="J229"/>
      <c r="K229"/>
    </row>
    <row r="230" spans="2:11" x14ac:dyDescent="0.3">
      <c r="B230" s="5">
        <v>11.6</v>
      </c>
      <c r="C230" s="5">
        <v>7.2</v>
      </c>
      <c r="D230"/>
      <c r="E230"/>
      <c r="F230"/>
      <c r="G230"/>
      <c r="H230"/>
      <c r="I230"/>
      <c r="J230"/>
      <c r="K230"/>
    </row>
    <row r="231" spans="2:11" x14ac:dyDescent="0.3">
      <c r="B231" s="5">
        <v>11.6</v>
      </c>
      <c r="C231" s="5">
        <v>7.1</v>
      </c>
      <c r="D231"/>
      <c r="E231"/>
      <c r="F231"/>
      <c r="G231"/>
      <c r="H231"/>
      <c r="I231"/>
      <c r="J231"/>
      <c r="K231"/>
    </row>
    <row r="232" spans="2:11" x14ac:dyDescent="0.3">
      <c r="B232" s="5">
        <v>11.6</v>
      </c>
      <c r="C232" s="5">
        <v>7.05</v>
      </c>
      <c r="D232"/>
      <c r="E232"/>
      <c r="F232"/>
      <c r="G232"/>
      <c r="H232"/>
      <c r="I232"/>
      <c r="J232"/>
      <c r="K232"/>
    </row>
    <row r="233" spans="2:11" x14ac:dyDescent="0.3">
      <c r="B233" s="5">
        <v>11.8</v>
      </c>
      <c r="C233" s="5">
        <v>7.05</v>
      </c>
      <c r="D233"/>
      <c r="E233"/>
      <c r="F233"/>
      <c r="G233"/>
      <c r="H233"/>
      <c r="I233"/>
      <c r="J233"/>
      <c r="K233"/>
    </row>
    <row r="234" spans="2:11" x14ac:dyDescent="0.3">
      <c r="B234" s="5">
        <v>11.8</v>
      </c>
      <c r="C234" s="5">
        <v>7.1</v>
      </c>
      <c r="D234"/>
      <c r="E234"/>
      <c r="F234"/>
      <c r="G234"/>
      <c r="H234"/>
      <c r="I234"/>
      <c r="J234"/>
      <c r="K234"/>
    </row>
    <row r="235" spans="2:11" x14ac:dyDescent="0.3">
      <c r="B235" s="5">
        <v>11.8</v>
      </c>
      <c r="C235" s="5">
        <v>7.2</v>
      </c>
      <c r="D235"/>
      <c r="E235"/>
      <c r="F235"/>
      <c r="G235"/>
      <c r="H235"/>
      <c r="I235"/>
      <c r="J235"/>
      <c r="K235"/>
    </row>
    <row r="236" spans="2:11" x14ac:dyDescent="0.3">
      <c r="B236" s="5">
        <v>11.8</v>
      </c>
      <c r="C236" s="5">
        <v>7.25</v>
      </c>
      <c r="D236"/>
      <c r="E236"/>
      <c r="F236"/>
      <c r="G236"/>
      <c r="H236"/>
      <c r="I236"/>
      <c r="J236"/>
      <c r="K236"/>
    </row>
    <row r="237" spans="2:11" x14ac:dyDescent="0.3">
      <c r="B237" s="5">
        <v>11.9</v>
      </c>
      <c r="C237" s="5">
        <v>7.2</v>
      </c>
      <c r="D237"/>
      <c r="E237"/>
      <c r="F237"/>
      <c r="G237"/>
      <c r="H237"/>
      <c r="I237"/>
      <c r="J237"/>
      <c r="K237"/>
    </row>
    <row r="238" spans="2:11" x14ac:dyDescent="0.3">
      <c r="B238" s="5">
        <v>11.9</v>
      </c>
      <c r="C238" s="5">
        <v>7.1</v>
      </c>
      <c r="D238"/>
      <c r="E238"/>
      <c r="F238"/>
      <c r="G238"/>
      <c r="H238"/>
      <c r="I238"/>
      <c r="J238"/>
      <c r="K238"/>
    </row>
    <row r="239" spans="2:11" x14ac:dyDescent="0.3">
      <c r="B239" s="5">
        <v>12</v>
      </c>
      <c r="C239" s="5">
        <v>7.2</v>
      </c>
      <c r="D239"/>
      <c r="E239"/>
      <c r="F239"/>
      <c r="G239"/>
      <c r="H239"/>
      <c r="I239"/>
      <c r="J239"/>
      <c r="K239"/>
    </row>
    <row r="240" spans="2:11" x14ac:dyDescent="0.3">
      <c r="B240" s="5">
        <v>12</v>
      </c>
      <c r="C240" s="5">
        <v>7.1</v>
      </c>
      <c r="D240"/>
      <c r="E240"/>
      <c r="F240"/>
      <c r="G240"/>
      <c r="H240"/>
      <c r="I240"/>
      <c r="J240"/>
      <c r="K240"/>
    </row>
    <row r="241" spans="2:11" x14ac:dyDescent="0.3">
      <c r="B241" s="5">
        <v>12</v>
      </c>
      <c r="C241" s="5">
        <v>7.05</v>
      </c>
      <c r="D241"/>
      <c r="E241"/>
      <c r="F241"/>
      <c r="G241"/>
      <c r="H241"/>
      <c r="I241"/>
      <c r="J241"/>
      <c r="K241"/>
    </row>
    <row r="242" spans="2:11" x14ac:dyDescent="0.3">
      <c r="B242" s="5">
        <v>12</v>
      </c>
      <c r="C242" s="5">
        <v>6.9</v>
      </c>
      <c r="D242"/>
      <c r="E242"/>
      <c r="F242"/>
      <c r="G242"/>
      <c r="H242"/>
      <c r="I242"/>
      <c r="J242"/>
      <c r="K242"/>
    </row>
    <row r="243" spans="2:11" x14ac:dyDescent="0.3">
      <c r="B243" s="5">
        <v>12</v>
      </c>
      <c r="C243" s="5">
        <v>6.95</v>
      </c>
      <c r="D243"/>
      <c r="E243"/>
      <c r="F243"/>
      <c r="G243"/>
      <c r="H243"/>
      <c r="I243"/>
      <c r="J243"/>
      <c r="K243"/>
    </row>
    <row r="244" spans="2:11" x14ac:dyDescent="0.3">
      <c r="B244" s="5">
        <v>12.4</v>
      </c>
      <c r="C244" s="5">
        <v>6.95</v>
      </c>
      <c r="D244"/>
      <c r="E244"/>
      <c r="F244"/>
      <c r="G244"/>
      <c r="H244"/>
      <c r="I244"/>
      <c r="J244"/>
      <c r="K244"/>
    </row>
    <row r="245" spans="2:11" x14ac:dyDescent="0.3">
      <c r="B245" s="5">
        <v>12.4</v>
      </c>
      <c r="C245" s="5">
        <v>7.05</v>
      </c>
      <c r="D245"/>
      <c r="E245"/>
      <c r="F245"/>
      <c r="G245"/>
      <c r="H245"/>
      <c r="I245"/>
      <c r="J245"/>
      <c r="K245"/>
    </row>
    <row r="246" spans="2:11" x14ac:dyDescent="0.3">
      <c r="B246" s="5">
        <v>12.4</v>
      </c>
      <c r="C246" s="5">
        <v>7.1</v>
      </c>
      <c r="D246"/>
      <c r="E246"/>
      <c r="F246"/>
      <c r="G246"/>
      <c r="H246"/>
      <c r="I246"/>
      <c r="J246"/>
      <c r="K246"/>
    </row>
    <row r="247" spans="2:11" x14ac:dyDescent="0.3">
      <c r="B247" s="5">
        <v>12.5</v>
      </c>
      <c r="C247" s="5">
        <v>7.1</v>
      </c>
      <c r="D247"/>
      <c r="E247"/>
      <c r="F247"/>
      <c r="G247"/>
      <c r="H247"/>
      <c r="I247"/>
      <c r="J247"/>
      <c r="K247"/>
    </row>
    <row r="248" spans="2:11" x14ac:dyDescent="0.3">
      <c r="B248" s="5">
        <v>12.6</v>
      </c>
      <c r="C248" s="5">
        <v>7.1</v>
      </c>
      <c r="D248"/>
      <c r="E248"/>
      <c r="F248"/>
      <c r="G248"/>
      <c r="H248"/>
      <c r="I248"/>
      <c r="J248"/>
      <c r="K248"/>
    </row>
    <row r="249" spans="2:11" x14ac:dyDescent="0.3">
      <c r="B249" s="5">
        <v>12.7</v>
      </c>
      <c r="C249" s="5">
        <v>7.1</v>
      </c>
      <c r="D249"/>
      <c r="E249"/>
      <c r="F249"/>
      <c r="G249"/>
      <c r="H249"/>
      <c r="I249"/>
      <c r="J249"/>
      <c r="K249"/>
    </row>
    <row r="250" spans="2:11" x14ac:dyDescent="0.3">
      <c r="B250" s="5">
        <v>12.8</v>
      </c>
      <c r="C250" s="5">
        <v>7.2</v>
      </c>
      <c r="D250"/>
      <c r="E250"/>
      <c r="F250"/>
      <c r="G250"/>
      <c r="H250"/>
      <c r="I250"/>
      <c r="J250"/>
      <c r="K250"/>
    </row>
    <row r="251" spans="2:11" x14ac:dyDescent="0.3">
      <c r="B251" s="5">
        <v>12.8</v>
      </c>
      <c r="C251" s="5">
        <v>7.1</v>
      </c>
      <c r="D251"/>
      <c r="E251"/>
      <c r="F251"/>
      <c r="G251"/>
      <c r="H251"/>
      <c r="I251"/>
      <c r="J251"/>
      <c r="K251"/>
    </row>
    <row r="252" spans="2:11" x14ac:dyDescent="0.3">
      <c r="B252" s="5">
        <v>12.8</v>
      </c>
      <c r="C252" s="5">
        <v>7.05</v>
      </c>
      <c r="D252"/>
      <c r="E252"/>
      <c r="F252"/>
      <c r="G252"/>
      <c r="H252"/>
      <c r="I252"/>
      <c r="J252"/>
      <c r="K252"/>
    </row>
    <row r="253" spans="2:11" x14ac:dyDescent="0.3">
      <c r="B253" s="5">
        <v>12.8</v>
      </c>
      <c r="C253" s="5">
        <v>6.95</v>
      </c>
      <c r="D253"/>
      <c r="E253"/>
      <c r="F253"/>
      <c r="G253"/>
      <c r="H253"/>
      <c r="I253"/>
      <c r="J253"/>
      <c r="K253"/>
    </row>
    <row r="254" spans="2:11" x14ac:dyDescent="0.3">
      <c r="B254" s="5">
        <v>13.2</v>
      </c>
      <c r="C254" s="5">
        <v>7.1</v>
      </c>
      <c r="D254"/>
      <c r="E254"/>
      <c r="F254"/>
      <c r="G254"/>
      <c r="H254"/>
      <c r="I254"/>
      <c r="J254"/>
      <c r="K254"/>
    </row>
    <row r="255" spans="2:11" x14ac:dyDescent="0.3">
      <c r="B255" s="5">
        <v>13.2</v>
      </c>
      <c r="C255" s="5">
        <v>7.2</v>
      </c>
      <c r="D255"/>
      <c r="E255"/>
      <c r="F255"/>
      <c r="G255"/>
      <c r="H255"/>
      <c r="I255"/>
      <c r="J255"/>
      <c r="K255"/>
    </row>
    <row r="256" spans="2:11" x14ac:dyDescent="0.3">
      <c r="B256" s="5">
        <v>13.2</v>
      </c>
      <c r="C256" s="5">
        <v>7.05</v>
      </c>
      <c r="D256"/>
      <c r="E256"/>
      <c r="F256"/>
      <c r="G256"/>
      <c r="H256"/>
      <c r="I256"/>
      <c r="J256"/>
      <c r="K256"/>
    </row>
    <row r="257" spans="2:11" x14ac:dyDescent="0.3">
      <c r="B257" s="5">
        <v>13.2</v>
      </c>
      <c r="C257" s="5">
        <v>6.95</v>
      </c>
      <c r="D257"/>
      <c r="E257"/>
      <c r="F257"/>
      <c r="G257"/>
      <c r="H257"/>
      <c r="I257"/>
      <c r="J257"/>
      <c r="K257"/>
    </row>
    <row r="258" spans="2:11" x14ac:dyDescent="0.3">
      <c r="B258" s="5">
        <v>13.3</v>
      </c>
      <c r="C258" s="5">
        <v>7.05</v>
      </c>
      <c r="D258"/>
      <c r="E258"/>
      <c r="F258"/>
      <c r="G258"/>
      <c r="H258"/>
      <c r="I258"/>
      <c r="J258"/>
      <c r="K258"/>
    </row>
    <row r="259" spans="2:11" x14ac:dyDescent="0.3">
      <c r="B259" s="5">
        <v>13.4</v>
      </c>
      <c r="C259" s="5">
        <v>7.05</v>
      </c>
      <c r="D259"/>
      <c r="E259"/>
      <c r="F259"/>
      <c r="G259"/>
      <c r="H259"/>
      <c r="I259"/>
      <c r="J259"/>
      <c r="K259"/>
    </row>
    <row r="260" spans="2:11" x14ac:dyDescent="0.3">
      <c r="B260" s="5">
        <v>13.4</v>
      </c>
      <c r="C260" s="5">
        <v>7.1</v>
      </c>
      <c r="D260"/>
      <c r="E260"/>
      <c r="F260"/>
      <c r="G260"/>
      <c r="H260"/>
      <c r="I260"/>
      <c r="J260"/>
      <c r="K260"/>
    </row>
    <row r="261" spans="2:11" x14ac:dyDescent="0.3">
      <c r="B261" s="5">
        <v>13.5</v>
      </c>
      <c r="C261" s="5">
        <v>7.1</v>
      </c>
      <c r="D261"/>
      <c r="E261"/>
      <c r="F261"/>
      <c r="G261"/>
      <c r="H261"/>
      <c r="I261"/>
      <c r="J261"/>
      <c r="K261"/>
    </row>
    <row r="262" spans="2:11" x14ac:dyDescent="0.3">
      <c r="B262" s="5">
        <v>13.6</v>
      </c>
      <c r="C262" s="5">
        <v>7.1</v>
      </c>
      <c r="D262"/>
      <c r="E262"/>
      <c r="F262"/>
      <c r="G262"/>
      <c r="H262"/>
      <c r="I262"/>
      <c r="J262"/>
      <c r="K262"/>
    </row>
    <row r="263" spans="2:11" x14ac:dyDescent="0.3">
      <c r="B263" s="5">
        <v>13.6</v>
      </c>
      <c r="C263" s="5">
        <v>7.05</v>
      </c>
      <c r="D263"/>
      <c r="E263"/>
      <c r="F263"/>
      <c r="G263"/>
      <c r="H263"/>
      <c r="I263"/>
      <c r="J263"/>
      <c r="K263"/>
    </row>
    <row r="264" spans="2:11" x14ac:dyDescent="0.3">
      <c r="B264" s="5">
        <v>13.6</v>
      </c>
      <c r="C264" s="5">
        <v>6.95</v>
      </c>
      <c r="D264"/>
      <c r="E264"/>
      <c r="F264"/>
      <c r="G264"/>
      <c r="H264"/>
      <c r="I264"/>
      <c r="J264"/>
      <c r="K264"/>
    </row>
    <row r="265" spans="2:11" x14ac:dyDescent="0.3">
      <c r="B265" s="5">
        <v>13.8</v>
      </c>
      <c r="C265" s="5">
        <v>7.05</v>
      </c>
      <c r="D265"/>
      <c r="E265"/>
      <c r="F265"/>
      <c r="G265"/>
      <c r="H265"/>
      <c r="I265"/>
      <c r="J265"/>
      <c r="K265"/>
    </row>
    <row r="266" spans="2:11" x14ac:dyDescent="0.3">
      <c r="B266" s="5">
        <v>13.8</v>
      </c>
      <c r="C266" s="5">
        <v>7.1</v>
      </c>
      <c r="D266"/>
      <c r="E266"/>
      <c r="F266"/>
      <c r="G266"/>
      <c r="H266"/>
      <c r="I266"/>
      <c r="J266"/>
      <c r="K266"/>
    </row>
    <row r="267" spans="2:11" x14ac:dyDescent="0.3">
      <c r="B267" s="5">
        <v>13.8</v>
      </c>
      <c r="C267" s="5">
        <v>7.2</v>
      </c>
      <c r="D267"/>
      <c r="E267"/>
      <c r="F267"/>
      <c r="G267"/>
      <c r="H267"/>
      <c r="I267"/>
      <c r="J267"/>
      <c r="K267"/>
    </row>
    <row r="268" spans="2:11" x14ac:dyDescent="0.3">
      <c r="B268" s="5">
        <v>13.9</v>
      </c>
      <c r="C268" s="5">
        <v>7.2</v>
      </c>
      <c r="D268"/>
      <c r="E268"/>
      <c r="F268"/>
      <c r="G268"/>
      <c r="H268"/>
      <c r="I268"/>
      <c r="J268"/>
      <c r="K268"/>
    </row>
    <row r="269" spans="2:11" x14ac:dyDescent="0.3">
      <c r="B269" s="5">
        <v>13.9</v>
      </c>
      <c r="C269" s="5">
        <v>7.1</v>
      </c>
      <c r="D269"/>
      <c r="E269"/>
      <c r="F269"/>
      <c r="G269"/>
      <c r="H269"/>
      <c r="I269"/>
      <c r="J269"/>
      <c r="K269"/>
    </row>
    <row r="270" spans="2:11" x14ac:dyDescent="0.3">
      <c r="B270" s="5">
        <v>14</v>
      </c>
      <c r="C270" s="5">
        <v>7.1</v>
      </c>
      <c r="D270"/>
      <c r="E270"/>
      <c r="F270"/>
      <c r="G270"/>
      <c r="H270"/>
      <c r="I270"/>
      <c r="J270"/>
      <c r="K270"/>
    </row>
    <row r="271" spans="2:11" x14ac:dyDescent="0.3">
      <c r="B271" s="5">
        <v>14</v>
      </c>
      <c r="C271" s="5">
        <v>7.05</v>
      </c>
      <c r="D271"/>
      <c r="E271"/>
      <c r="F271"/>
      <c r="G271"/>
      <c r="H271"/>
      <c r="I271"/>
      <c r="J271"/>
      <c r="K271"/>
    </row>
    <row r="272" spans="2:11" x14ac:dyDescent="0.3">
      <c r="B272" s="5">
        <v>14</v>
      </c>
      <c r="C272" s="5">
        <v>6.95</v>
      </c>
      <c r="D272"/>
      <c r="E272"/>
      <c r="F272"/>
      <c r="G272"/>
      <c r="H272"/>
      <c r="I272"/>
      <c r="J272"/>
      <c r="K272"/>
    </row>
    <row r="273" spans="2:11" x14ac:dyDescent="0.3">
      <c r="B273" s="5">
        <v>14.1</v>
      </c>
      <c r="C273" s="5">
        <v>7.1</v>
      </c>
      <c r="D273"/>
      <c r="E273"/>
      <c r="F273"/>
      <c r="G273"/>
      <c r="H273"/>
      <c r="I273"/>
      <c r="J273"/>
      <c r="K273"/>
    </row>
    <row r="274" spans="2:11" x14ac:dyDescent="0.3">
      <c r="B274" s="5">
        <v>14.2</v>
      </c>
      <c r="C274" s="5">
        <v>7.2</v>
      </c>
      <c r="D274"/>
      <c r="E274"/>
      <c r="F274"/>
      <c r="G274"/>
      <c r="H274"/>
      <c r="I274"/>
      <c r="J274"/>
      <c r="K274"/>
    </row>
    <row r="275" spans="2:11" x14ac:dyDescent="0.3">
      <c r="B275" s="5">
        <v>14.2</v>
      </c>
      <c r="C275" s="5">
        <v>7.25</v>
      </c>
      <c r="D275"/>
      <c r="E275"/>
      <c r="F275"/>
      <c r="G275"/>
      <c r="H275"/>
      <c r="I275"/>
      <c r="J275"/>
      <c r="K275"/>
    </row>
    <row r="276" spans="2:11" x14ac:dyDescent="0.3">
      <c r="B276" s="5">
        <v>14.4</v>
      </c>
      <c r="C276" s="5">
        <v>7.25</v>
      </c>
      <c r="D276"/>
      <c r="E276"/>
      <c r="F276"/>
      <c r="G276"/>
      <c r="H276"/>
      <c r="I276"/>
      <c r="J276"/>
      <c r="K276"/>
    </row>
    <row r="277" spans="2:11" x14ac:dyDescent="0.3">
      <c r="B277" s="5">
        <v>14.4</v>
      </c>
      <c r="C277" s="5">
        <v>7.2</v>
      </c>
      <c r="D277"/>
      <c r="E277"/>
      <c r="F277"/>
      <c r="G277"/>
      <c r="H277"/>
      <c r="I277"/>
      <c r="J277"/>
      <c r="K277"/>
    </row>
    <row r="278" spans="2:11" x14ac:dyDescent="0.3">
      <c r="B278" s="5">
        <v>14.4</v>
      </c>
      <c r="C278" s="5">
        <v>7.1</v>
      </c>
      <c r="D278"/>
      <c r="E278"/>
      <c r="F278"/>
      <c r="G278"/>
      <c r="H278"/>
      <c r="I278"/>
      <c r="J278"/>
      <c r="K278"/>
    </row>
    <row r="279" spans="2:11" x14ac:dyDescent="0.3">
      <c r="B279" s="5">
        <v>14.4</v>
      </c>
      <c r="C279" s="5">
        <v>7.05</v>
      </c>
      <c r="D279"/>
      <c r="E279"/>
      <c r="F279"/>
      <c r="G279"/>
      <c r="H279"/>
      <c r="I279"/>
      <c r="J279"/>
      <c r="K279"/>
    </row>
    <row r="280" spans="2:11" x14ac:dyDescent="0.3">
      <c r="B280" s="5">
        <v>14.4</v>
      </c>
      <c r="C280" s="5">
        <v>6.95</v>
      </c>
      <c r="D280"/>
      <c r="E280"/>
      <c r="F280"/>
      <c r="G280"/>
      <c r="H280"/>
      <c r="I280"/>
      <c r="J280"/>
      <c r="K280"/>
    </row>
    <row r="281" spans="2:11" x14ac:dyDescent="0.3">
      <c r="B281" s="5">
        <v>14.5</v>
      </c>
      <c r="C281" s="5">
        <v>6.95</v>
      </c>
      <c r="D281"/>
      <c r="E281"/>
      <c r="F281"/>
      <c r="G281"/>
      <c r="H281"/>
      <c r="I281"/>
      <c r="J281"/>
      <c r="K281"/>
    </row>
    <row r="282" spans="2:11" x14ac:dyDescent="0.3">
      <c r="B282" s="5">
        <v>14.5</v>
      </c>
      <c r="C282" s="5">
        <v>6.8</v>
      </c>
      <c r="D282"/>
      <c r="E282"/>
      <c r="F282"/>
      <c r="G282"/>
      <c r="H282"/>
      <c r="I282"/>
      <c r="J282"/>
      <c r="K282"/>
    </row>
    <row r="283" spans="2:11" x14ac:dyDescent="0.3">
      <c r="B283" s="5">
        <v>14.5</v>
      </c>
      <c r="C283" s="5">
        <v>6.9</v>
      </c>
      <c r="D283"/>
      <c r="E283"/>
      <c r="F283"/>
      <c r="G283"/>
      <c r="H283"/>
      <c r="I283"/>
      <c r="J283"/>
      <c r="K283"/>
    </row>
    <row r="284" spans="2:11" x14ac:dyDescent="0.3">
      <c r="B284" s="5">
        <v>14.6</v>
      </c>
      <c r="C284" s="5">
        <v>6.8</v>
      </c>
      <c r="D284"/>
      <c r="E284"/>
      <c r="F284"/>
      <c r="G284"/>
      <c r="H284"/>
      <c r="I284"/>
      <c r="J284"/>
      <c r="K284"/>
    </row>
    <row r="285" spans="2:11" x14ac:dyDescent="0.3">
      <c r="B285" s="5">
        <v>14.6</v>
      </c>
      <c r="C285" s="5">
        <v>6.95</v>
      </c>
      <c r="D285"/>
      <c r="E285"/>
      <c r="F285"/>
      <c r="G285"/>
      <c r="H285"/>
      <c r="I285"/>
      <c r="J285"/>
      <c r="K285"/>
    </row>
    <row r="286" spans="2:11" x14ac:dyDescent="0.3">
      <c r="B286" s="5">
        <v>14.6</v>
      </c>
      <c r="C286" s="5">
        <v>6.9</v>
      </c>
      <c r="D286"/>
      <c r="E286"/>
      <c r="F286"/>
      <c r="G286"/>
      <c r="H286"/>
      <c r="I286"/>
      <c r="J286"/>
      <c r="K286"/>
    </row>
    <row r="287" spans="2:11" x14ac:dyDescent="0.3">
      <c r="B287" s="5">
        <v>14.7</v>
      </c>
      <c r="C287" s="5">
        <v>6.95</v>
      </c>
      <c r="D287"/>
      <c r="E287"/>
      <c r="F287"/>
      <c r="G287"/>
      <c r="H287"/>
      <c r="I287"/>
      <c r="J287"/>
      <c r="K287"/>
    </row>
    <row r="288" spans="2:11" x14ac:dyDescent="0.3">
      <c r="B288" s="5">
        <v>14.7</v>
      </c>
      <c r="C288" s="5">
        <v>6.9</v>
      </c>
      <c r="D288"/>
      <c r="E288"/>
      <c r="F288"/>
      <c r="G288"/>
      <c r="H288"/>
      <c r="I288"/>
      <c r="J288"/>
      <c r="K288"/>
    </row>
    <row r="289" spans="2:11" x14ac:dyDescent="0.3">
      <c r="B289" s="5">
        <v>14.7</v>
      </c>
      <c r="C289" s="5">
        <v>6.8</v>
      </c>
      <c r="D289"/>
      <c r="E289"/>
      <c r="F289"/>
      <c r="G289"/>
      <c r="H289"/>
      <c r="I289"/>
      <c r="J289"/>
      <c r="K289"/>
    </row>
    <row r="290" spans="2:11" x14ac:dyDescent="0.3">
      <c r="B290" s="5">
        <v>14.8</v>
      </c>
      <c r="C290" s="5">
        <v>6.9</v>
      </c>
      <c r="D290"/>
      <c r="E290"/>
      <c r="F290"/>
      <c r="G290"/>
      <c r="H290"/>
      <c r="I290"/>
      <c r="J290"/>
      <c r="K290"/>
    </row>
    <row r="291" spans="2:11" x14ac:dyDescent="0.3">
      <c r="B291" s="5">
        <v>14.8</v>
      </c>
      <c r="C291" s="5">
        <v>6.8</v>
      </c>
      <c r="D291"/>
      <c r="E291"/>
      <c r="F291"/>
      <c r="G291"/>
      <c r="H291"/>
      <c r="I291"/>
      <c r="J291"/>
      <c r="K291"/>
    </row>
    <row r="292" spans="2:11" x14ac:dyDescent="0.3">
      <c r="B292" s="5">
        <v>14.8</v>
      </c>
      <c r="C292" s="5">
        <v>6.75</v>
      </c>
      <c r="D292"/>
      <c r="E292"/>
      <c r="F292"/>
      <c r="G292"/>
      <c r="H292"/>
      <c r="I292"/>
      <c r="J292"/>
      <c r="K292"/>
    </row>
    <row r="293" spans="2:11" x14ac:dyDescent="0.3">
      <c r="B293" s="5">
        <v>15.2</v>
      </c>
      <c r="C293" s="5">
        <v>6.8</v>
      </c>
      <c r="D293"/>
      <c r="E293"/>
      <c r="F293"/>
      <c r="G293"/>
      <c r="H293"/>
      <c r="I293"/>
      <c r="J293"/>
      <c r="K293"/>
    </row>
    <row r="294" spans="2:11" x14ac:dyDescent="0.3">
      <c r="B294" s="5">
        <v>15.2</v>
      </c>
      <c r="C294" s="5">
        <v>6.9</v>
      </c>
      <c r="D294"/>
      <c r="E294"/>
      <c r="F294"/>
      <c r="G294"/>
      <c r="H294"/>
      <c r="I294"/>
      <c r="J294"/>
      <c r="K294"/>
    </row>
    <row r="295" spans="2:11" x14ac:dyDescent="0.3">
      <c r="B295" s="5">
        <v>15.3</v>
      </c>
      <c r="C295" s="5">
        <v>6.9</v>
      </c>
      <c r="D295"/>
      <c r="E295"/>
      <c r="F295"/>
      <c r="G295"/>
      <c r="H295"/>
      <c r="I295"/>
      <c r="J295"/>
      <c r="K295"/>
    </row>
    <row r="296" spans="2:11" x14ac:dyDescent="0.3">
      <c r="B296" s="5">
        <v>15.3</v>
      </c>
      <c r="C296" s="5">
        <v>6.8</v>
      </c>
      <c r="D296"/>
      <c r="E296"/>
      <c r="F296"/>
      <c r="G296"/>
      <c r="H296"/>
      <c r="I296"/>
      <c r="J296"/>
      <c r="K296"/>
    </row>
    <row r="297" spans="2:11" x14ac:dyDescent="0.3">
      <c r="B297" s="5">
        <v>15.3</v>
      </c>
      <c r="C297" s="5">
        <v>6.95</v>
      </c>
      <c r="D297"/>
      <c r="E297"/>
      <c r="F297"/>
      <c r="G297"/>
      <c r="H297"/>
      <c r="I297"/>
      <c r="J297"/>
      <c r="K297"/>
    </row>
    <row r="298" spans="2:11" x14ac:dyDescent="0.3">
      <c r="B298" s="5">
        <v>15.4</v>
      </c>
      <c r="C298" s="5">
        <v>6.9</v>
      </c>
      <c r="D298"/>
      <c r="E298"/>
      <c r="F298"/>
      <c r="G298"/>
      <c r="H298"/>
      <c r="I298"/>
      <c r="J298"/>
      <c r="K298"/>
    </row>
    <row r="299" spans="2:11" x14ac:dyDescent="0.3">
      <c r="B299" s="5">
        <v>15.4</v>
      </c>
      <c r="C299" s="5">
        <v>6.95</v>
      </c>
      <c r="D299"/>
      <c r="E299"/>
      <c r="F299"/>
      <c r="G299"/>
      <c r="H299"/>
      <c r="I299"/>
      <c r="J299"/>
      <c r="K299"/>
    </row>
    <row r="300" spans="2:11" x14ac:dyDescent="0.3">
      <c r="B300" s="5">
        <v>15.6</v>
      </c>
      <c r="C300" s="5">
        <v>6.95</v>
      </c>
      <c r="D300"/>
      <c r="E300"/>
      <c r="F300"/>
      <c r="G300"/>
      <c r="H300"/>
      <c r="I300"/>
      <c r="J300"/>
      <c r="K300"/>
    </row>
    <row r="301" spans="2:11" x14ac:dyDescent="0.3">
      <c r="B301" s="5">
        <v>15.6</v>
      </c>
      <c r="C301" s="5">
        <v>6.9</v>
      </c>
      <c r="D301"/>
      <c r="E301"/>
      <c r="F301"/>
      <c r="G301"/>
      <c r="H301"/>
      <c r="I301"/>
      <c r="J301"/>
      <c r="K301"/>
    </row>
    <row r="302" spans="2:11" x14ac:dyDescent="0.3">
      <c r="B302" s="5">
        <v>15.6</v>
      </c>
      <c r="C302" s="5">
        <v>6.8</v>
      </c>
      <c r="D302"/>
      <c r="E302"/>
      <c r="F302"/>
      <c r="G302"/>
      <c r="H302"/>
      <c r="I302"/>
      <c r="J302"/>
      <c r="K302"/>
    </row>
    <row r="303" spans="2:11" x14ac:dyDescent="0.3">
      <c r="B303" s="5">
        <v>15.6</v>
      </c>
      <c r="C303" s="5">
        <v>6.6</v>
      </c>
      <c r="D303"/>
      <c r="E303"/>
      <c r="F303"/>
      <c r="G303"/>
      <c r="H303"/>
      <c r="I303"/>
      <c r="J303"/>
      <c r="K303"/>
    </row>
    <row r="304" spans="2:11" x14ac:dyDescent="0.3">
      <c r="B304" s="5">
        <v>15.6</v>
      </c>
      <c r="C304" s="5">
        <v>6.55</v>
      </c>
      <c r="D304"/>
      <c r="E304"/>
      <c r="F304"/>
      <c r="G304"/>
      <c r="H304"/>
      <c r="I304"/>
      <c r="J304"/>
      <c r="K304"/>
    </row>
    <row r="305" spans="2:11" x14ac:dyDescent="0.3">
      <c r="B305" s="5">
        <v>15.7</v>
      </c>
      <c r="C305" s="5">
        <v>6.6</v>
      </c>
      <c r="D305"/>
      <c r="E305"/>
      <c r="F305"/>
      <c r="G305"/>
      <c r="H305"/>
      <c r="I305"/>
      <c r="J305"/>
      <c r="K305"/>
    </row>
    <row r="306" spans="2:11" x14ac:dyDescent="0.3">
      <c r="B306" s="5">
        <v>15.7</v>
      </c>
      <c r="C306" s="5">
        <v>6.7</v>
      </c>
      <c r="D306"/>
      <c r="E306"/>
      <c r="F306"/>
      <c r="G306"/>
      <c r="H306"/>
      <c r="I306"/>
      <c r="J306"/>
      <c r="K306"/>
    </row>
    <row r="307" spans="2:11" x14ac:dyDescent="0.3">
      <c r="B307" s="5">
        <v>15.8</v>
      </c>
      <c r="C307" s="5">
        <v>6.7</v>
      </c>
      <c r="D307"/>
      <c r="E307"/>
      <c r="F307"/>
      <c r="G307"/>
      <c r="H307"/>
      <c r="I307"/>
      <c r="J307"/>
      <c r="K307"/>
    </row>
    <row r="308" spans="2:11" x14ac:dyDescent="0.3">
      <c r="B308" s="5">
        <v>15.8</v>
      </c>
      <c r="C308" s="5">
        <v>6.75</v>
      </c>
      <c r="D308"/>
      <c r="E308"/>
      <c r="F308"/>
      <c r="G308"/>
      <c r="H308"/>
      <c r="I308"/>
      <c r="J308"/>
      <c r="K308"/>
    </row>
    <row r="309" spans="2:11" x14ac:dyDescent="0.3">
      <c r="B309" s="5">
        <v>15.9</v>
      </c>
      <c r="C309" s="5">
        <v>6.75</v>
      </c>
      <c r="D309"/>
      <c r="E309"/>
      <c r="F309"/>
      <c r="G309"/>
      <c r="H309"/>
      <c r="I309"/>
      <c r="J309"/>
      <c r="K309"/>
    </row>
    <row r="310" spans="2:11" x14ac:dyDescent="0.3">
      <c r="B310" s="5">
        <v>15.9</v>
      </c>
      <c r="C310" s="5">
        <v>6.6</v>
      </c>
      <c r="D310"/>
      <c r="E310"/>
      <c r="F310"/>
      <c r="G310"/>
      <c r="H310"/>
      <c r="I310"/>
      <c r="J310"/>
      <c r="K310"/>
    </row>
    <row r="311" spans="2:11" x14ac:dyDescent="0.3">
      <c r="B311" s="5">
        <v>15.9</v>
      </c>
      <c r="C311" s="5">
        <v>6.7</v>
      </c>
      <c r="D311"/>
      <c r="E311"/>
      <c r="F311"/>
      <c r="G311"/>
      <c r="H311"/>
      <c r="I311"/>
      <c r="J311"/>
      <c r="K311"/>
    </row>
    <row r="312" spans="2:11" x14ac:dyDescent="0.3">
      <c r="B312" s="5">
        <v>16</v>
      </c>
      <c r="C312" s="5">
        <v>6.7</v>
      </c>
      <c r="D312"/>
      <c r="E312"/>
      <c r="F312"/>
      <c r="G312"/>
      <c r="H312"/>
      <c r="I312"/>
      <c r="J312"/>
      <c r="K312"/>
    </row>
    <row r="313" spans="2:11" x14ac:dyDescent="0.3">
      <c r="B313" s="5">
        <v>16</v>
      </c>
      <c r="C313" s="5">
        <v>6.75</v>
      </c>
      <c r="D313"/>
      <c r="E313"/>
      <c r="F313"/>
      <c r="G313"/>
      <c r="H313"/>
      <c r="I313"/>
      <c r="J313"/>
      <c r="K313"/>
    </row>
    <row r="314" spans="2:11" x14ac:dyDescent="0.3">
      <c r="B314" s="5">
        <v>16</v>
      </c>
      <c r="C314" s="5">
        <v>6.6</v>
      </c>
      <c r="D314"/>
      <c r="E314"/>
      <c r="F314"/>
      <c r="G314"/>
      <c r="H314"/>
      <c r="I314"/>
      <c r="J314"/>
      <c r="K314"/>
    </row>
    <row r="315" spans="2:11" x14ac:dyDescent="0.3">
      <c r="B315" s="5">
        <v>16.399999999999999</v>
      </c>
      <c r="C315" s="5">
        <v>6.7</v>
      </c>
      <c r="D315"/>
      <c r="E315"/>
      <c r="F315"/>
      <c r="G315"/>
      <c r="H315"/>
      <c r="I315"/>
      <c r="J315"/>
      <c r="K315"/>
    </row>
    <row r="316" spans="2:11" x14ac:dyDescent="0.3">
      <c r="B316" s="5">
        <v>16.399999999999999</v>
      </c>
      <c r="C316" s="5">
        <v>6.6</v>
      </c>
      <c r="D316"/>
      <c r="E316"/>
      <c r="F316"/>
      <c r="G316"/>
      <c r="H316"/>
      <c r="I316"/>
      <c r="J316"/>
      <c r="K316"/>
    </row>
    <row r="317" spans="2:11" x14ac:dyDescent="0.3">
      <c r="B317" s="5">
        <v>16.399999999999999</v>
      </c>
      <c r="C317" s="5">
        <v>6.75</v>
      </c>
      <c r="D317"/>
      <c r="E317"/>
      <c r="F317"/>
      <c r="G317"/>
      <c r="H317"/>
      <c r="I317"/>
      <c r="J317"/>
      <c r="K317"/>
    </row>
    <row r="318" spans="2:11" x14ac:dyDescent="0.3">
      <c r="B318" s="5">
        <v>16.8</v>
      </c>
      <c r="C318" s="5">
        <v>6.75</v>
      </c>
      <c r="D318"/>
      <c r="E318"/>
      <c r="F318"/>
      <c r="G318"/>
      <c r="H318"/>
      <c r="I318"/>
      <c r="J318"/>
      <c r="K318"/>
    </row>
    <row r="319" spans="2:11" x14ac:dyDescent="0.3">
      <c r="B319" s="5">
        <v>16.8</v>
      </c>
      <c r="C319" s="5">
        <v>6.7</v>
      </c>
      <c r="D319"/>
      <c r="E319"/>
      <c r="F319"/>
      <c r="G319"/>
      <c r="H319"/>
      <c r="I319"/>
      <c r="J319"/>
      <c r="K319"/>
    </row>
    <row r="320" spans="2:11" x14ac:dyDescent="0.3">
      <c r="B320" s="5">
        <v>16.8</v>
      </c>
      <c r="C320" s="5">
        <v>6.6</v>
      </c>
      <c r="D320"/>
      <c r="E320"/>
      <c r="F320"/>
      <c r="G320"/>
      <c r="H320"/>
      <c r="I320"/>
      <c r="J320"/>
      <c r="K320"/>
    </row>
    <row r="321" spans="2:11" x14ac:dyDescent="0.3">
      <c r="B321" s="5">
        <v>16.8</v>
      </c>
      <c r="C321" s="5">
        <v>6.55</v>
      </c>
      <c r="D321"/>
      <c r="E321"/>
      <c r="F321"/>
      <c r="G321"/>
      <c r="H321"/>
      <c r="I321"/>
      <c r="J321"/>
      <c r="K321"/>
    </row>
    <row r="322" spans="2:11" x14ac:dyDescent="0.3">
      <c r="B322" s="5">
        <v>16.899999999999999</v>
      </c>
      <c r="C322" s="5">
        <v>6.6</v>
      </c>
      <c r="D322"/>
      <c r="E322"/>
      <c r="F322"/>
      <c r="G322"/>
      <c r="H322"/>
      <c r="I322"/>
      <c r="J322"/>
      <c r="K322"/>
    </row>
    <row r="323" spans="2:11" x14ac:dyDescent="0.3">
      <c r="B323" s="5">
        <v>17</v>
      </c>
      <c r="C323" s="5">
        <v>6.6</v>
      </c>
      <c r="D323"/>
      <c r="E323"/>
      <c r="F323"/>
      <c r="G323"/>
      <c r="H323"/>
      <c r="I323"/>
      <c r="J323"/>
      <c r="K323"/>
    </row>
    <row r="324" spans="2:11" x14ac:dyDescent="0.3">
      <c r="B324" s="5">
        <v>17.2</v>
      </c>
      <c r="C324" s="5">
        <v>6.7</v>
      </c>
      <c r="D324"/>
      <c r="E324"/>
      <c r="F324"/>
      <c r="G324"/>
      <c r="H324"/>
      <c r="I324"/>
      <c r="J324"/>
      <c r="K324"/>
    </row>
    <row r="325" spans="2:11" x14ac:dyDescent="0.3">
      <c r="B325" s="5">
        <v>17.2</v>
      </c>
      <c r="C325" s="5">
        <v>6.55</v>
      </c>
      <c r="D325"/>
      <c r="E325"/>
      <c r="F325"/>
      <c r="G325"/>
      <c r="H325"/>
      <c r="I325"/>
      <c r="J325"/>
      <c r="K325"/>
    </row>
    <row r="326" spans="2:11" x14ac:dyDescent="0.3">
      <c r="B326" s="5">
        <v>17.2</v>
      </c>
      <c r="C326" s="5">
        <v>6.6</v>
      </c>
      <c r="D326"/>
      <c r="E326"/>
      <c r="F326"/>
      <c r="G326"/>
      <c r="H326"/>
      <c r="I326"/>
      <c r="J326"/>
      <c r="K326"/>
    </row>
    <row r="327" spans="2:11" x14ac:dyDescent="0.3">
      <c r="B327" s="5">
        <v>17.3</v>
      </c>
      <c r="C327" s="5">
        <v>6.7</v>
      </c>
      <c r="D327"/>
      <c r="E327"/>
      <c r="F327"/>
      <c r="G327"/>
      <c r="H327"/>
      <c r="I327"/>
      <c r="J327"/>
      <c r="K327"/>
    </row>
    <row r="328" spans="2:11" x14ac:dyDescent="0.3">
      <c r="B328" s="5">
        <v>17.3</v>
      </c>
      <c r="C328" s="5">
        <v>6.6</v>
      </c>
      <c r="D328"/>
      <c r="E328"/>
      <c r="F328"/>
      <c r="G328"/>
      <c r="H328"/>
      <c r="I328"/>
      <c r="J328"/>
      <c r="K328"/>
    </row>
    <row r="329" spans="2:11" x14ac:dyDescent="0.3">
      <c r="B329" s="5">
        <v>17.3</v>
      </c>
      <c r="C329" s="5">
        <v>6.75</v>
      </c>
      <c r="D329"/>
      <c r="E329"/>
      <c r="F329"/>
      <c r="G329"/>
      <c r="H329"/>
      <c r="I329"/>
      <c r="J329"/>
      <c r="K329"/>
    </row>
    <row r="330" spans="2:11" x14ac:dyDescent="0.3">
      <c r="B330" s="5">
        <v>17.399999999999999</v>
      </c>
      <c r="C330" s="5">
        <v>6.75</v>
      </c>
      <c r="D330"/>
      <c r="E330"/>
      <c r="F330"/>
      <c r="G330"/>
      <c r="H330"/>
      <c r="I330"/>
      <c r="J330"/>
      <c r="K330"/>
    </row>
    <row r="331" spans="2:11" x14ac:dyDescent="0.3">
      <c r="B331" s="5">
        <v>17.399999999999999</v>
      </c>
      <c r="C331" s="5">
        <v>6.7</v>
      </c>
      <c r="D331"/>
      <c r="E331"/>
      <c r="F331"/>
      <c r="G331"/>
      <c r="H331"/>
      <c r="I331"/>
      <c r="J331"/>
      <c r="K331"/>
    </row>
    <row r="332" spans="2:11" x14ac:dyDescent="0.3">
      <c r="B332" s="5">
        <v>17.5</v>
      </c>
      <c r="C332" s="5">
        <v>6.7</v>
      </c>
      <c r="D332"/>
      <c r="E332"/>
      <c r="F332"/>
      <c r="G332"/>
      <c r="H332"/>
      <c r="I332"/>
      <c r="J332"/>
      <c r="K332"/>
    </row>
    <row r="333" spans="2:11" x14ac:dyDescent="0.3">
      <c r="B333" s="5">
        <v>17.5</v>
      </c>
      <c r="C333" s="5">
        <v>6.75</v>
      </c>
      <c r="D333"/>
      <c r="E333"/>
      <c r="F333"/>
      <c r="G333"/>
      <c r="H333"/>
      <c r="I333"/>
      <c r="J333"/>
      <c r="K333"/>
    </row>
    <row r="334" spans="2:11" x14ac:dyDescent="0.3">
      <c r="B334" s="5">
        <v>17.5</v>
      </c>
      <c r="C334" s="5">
        <v>6.6</v>
      </c>
      <c r="D334"/>
      <c r="E334"/>
      <c r="F334"/>
      <c r="G334"/>
      <c r="H334"/>
      <c r="I334"/>
      <c r="J334"/>
      <c r="K334"/>
    </row>
    <row r="335" spans="2:11" x14ac:dyDescent="0.3">
      <c r="B335" s="5">
        <v>17.600000000000001</v>
      </c>
      <c r="C335" s="5">
        <v>6.7</v>
      </c>
      <c r="D335"/>
      <c r="E335"/>
      <c r="F335"/>
      <c r="G335"/>
      <c r="H335"/>
      <c r="I335"/>
      <c r="J335"/>
      <c r="K335"/>
    </row>
    <row r="336" spans="2:11" x14ac:dyDescent="0.3">
      <c r="B336" s="5">
        <v>17.600000000000001</v>
      </c>
      <c r="C336" s="5">
        <v>6.6</v>
      </c>
      <c r="D336"/>
      <c r="E336"/>
      <c r="F336"/>
      <c r="G336"/>
      <c r="H336"/>
      <c r="I336"/>
      <c r="J336"/>
      <c r="K336"/>
    </row>
    <row r="337" spans="2:11" x14ac:dyDescent="0.3">
      <c r="B337" s="5">
        <v>17.600000000000001</v>
      </c>
      <c r="C337" s="5">
        <v>6.55</v>
      </c>
      <c r="D337"/>
      <c r="E337"/>
      <c r="F337"/>
      <c r="G337"/>
      <c r="H337"/>
      <c r="I337"/>
      <c r="J337"/>
      <c r="K337"/>
    </row>
    <row r="338" spans="2:11" x14ac:dyDescent="0.3">
      <c r="B338" s="5">
        <v>17.7</v>
      </c>
      <c r="C338" s="5">
        <v>6.6</v>
      </c>
      <c r="D338"/>
      <c r="E338"/>
      <c r="F338"/>
      <c r="G338"/>
      <c r="H338"/>
      <c r="I338"/>
      <c r="J338"/>
      <c r="K338"/>
    </row>
    <row r="339" spans="2:11" x14ac:dyDescent="0.3">
      <c r="B339" s="5">
        <v>17.7</v>
      </c>
      <c r="C339" s="5">
        <v>6.7</v>
      </c>
      <c r="D339"/>
      <c r="E339"/>
      <c r="F339"/>
      <c r="G339"/>
      <c r="H339"/>
      <c r="I339"/>
      <c r="J339"/>
      <c r="K339"/>
    </row>
    <row r="340" spans="2:11" x14ac:dyDescent="0.3">
      <c r="B340" s="5">
        <v>17.8</v>
      </c>
      <c r="C340" s="5">
        <v>6.7</v>
      </c>
      <c r="D340"/>
      <c r="E340"/>
      <c r="F340"/>
      <c r="G340"/>
      <c r="H340"/>
      <c r="I340"/>
      <c r="J340"/>
      <c r="K340"/>
    </row>
    <row r="341" spans="2:11" x14ac:dyDescent="0.3">
      <c r="B341" s="5">
        <v>17.8</v>
      </c>
      <c r="C341" s="5">
        <v>6.75</v>
      </c>
      <c r="D341"/>
      <c r="E341"/>
      <c r="F341"/>
      <c r="G341"/>
      <c r="H341"/>
      <c r="I341"/>
      <c r="J341"/>
      <c r="K341"/>
    </row>
    <row r="342" spans="2:11" x14ac:dyDescent="0.3">
      <c r="B342" s="5">
        <v>17.899999999999999</v>
      </c>
      <c r="C342" s="5">
        <v>6.8</v>
      </c>
      <c r="D342"/>
      <c r="E342"/>
      <c r="F342"/>
      <c r="G342"/>
      <c r="H342"/>
      <c r="I342"/>
      <c r="J342"/>
      <c r="K342"/>
    </row>
    <row r="343" spans="2:11" x14ac:dyDescent="0.3">
      <c r="B343" s="5">
        <v>17.899999999999999</v>
      </c>
      <c r="C343" s="5">
        <v>6.75</v>
      </c>
      <c r="D343"/>
      <c r="E343"/>
      <c r="F343"/>
      <c r="G343"/>
      <c r="H343"/>
      <c r="I343"/>
      <c r="J343"/>
      <c r="K343"/>
    </row>
    <row r="344" spans="2:11" x14ac:dyDescent="0.3">
      <c r="B344" s="5">
        <v>17.899999999999999</v>
      </c>
      <c r="C344" s="5">
        <v>6.7</v>
      </c>
      <c r="D344"/>
      <c r="E344"/>
      <c r="F344"/>
      <c r="G344"/>
      <c r="H344"/>
      <c r="I344"/>
      <c r="J344"/>
      <c r="K344"/>
    </row>
    <row r="345" spans="2:11" x14ac:dyDescent="0.3">
      <c r="B345" s="5">
        <v>18</v>
      </c>
      <c r="C345" s="5">
        <v>6.7</v>
      </c>
      <c r="D345"/>
      <c r="E345"/>
      <c r="F345"/>
      <c r="G345"/>
      <c r="H345"/>
      <c r="I345"/>
      <c r="J345"/>
      <c r="K345"/>
    </row>
    <row r="346" spans="2:11" x14ac:dyDescent="0.3">
      <c r="B346" s="5">
        <v>18</v>
      </c>
      <c r="C346" s="5">
        <v>6.6</v>
      </c>
      <c r="D346"/>
      <c r="E346"/>
      <c r="F346"/>
      <c r="G346"/>
      <c r="H346"/>
      <c r="I346"/>
      <c r="J346"/>
      <c r="K346"/>
    </row>
    <row r="347" spans="2:11" x14ac:dyDescent="0.3">
      <c r="B347" s="5">
        <v>18</v>
      </c>
      <c r="C347" s="5">
        <v>6.55</v>
      </c>
      <c r="D347"/>
      <c r="E347"/>
      <c r="F347"/>
      <c r="G347"/>
      <c r="H347"/>
      <c r="I347"/>
      <c r="J347"/>
      <c r="K347"/>
    </row>
    <row r="348" spans="2:11" x14ac:dyDescent="0.3">
      <c r="B348" s="5">
        <v>18</v>
      </c>
      <c r="C348" s="5">
        <v>6.45</v>
      </c>
      <c r="D348"/>
      <c r="E348"/>
      <c r="F348"/>
      <c r="G348"/>
      <c r="H348"/>
      <c r="I348"/>
      <c r="J348"/>
      <c r="K348"/>
    </row>
    <row r="349" spans="2:11" x14ac:dyDescent="0.3">
      <c r="B349" s="5">
        <v>18.3</v>
      </c>
      <c r="C349" s="5">
        <v>6.55</v>
      </c>
      <c r="D349"/>
      <c r="E349"/>
      <c r="F349"/>
      <c r="G349"/>
      <c r="H349"/>
      <c r="I349"/>
      <c r="J349"/>
      <c r="K349"/>
    </row>
    <row r="350" spans="2:11" x14ac:dyDescent="0.3">
      <c r="B350" s="5">
        <v>18.3</v>
      </c>
      <c r="C350" s="5">
        <v>6.45</v>
      </c>
      <c r="D350"/>
      <c r="E350"/>
      <c r="F350"/>
      <c r="G350"/>
      <c r="H350"/>
      <c r="I350"/>
      <c r="J350"/>
      <c r="K350"/>
    </row>
    <row r="351" spans="2:11" x14ac:dyDescent="0.3">
      <c r="B351" s="5">
        <v>18.399999999999999</v>
      </c>
      <c r="C351" s="5">
        <v>6.45</v>
      </c>
      <c r="D351"/>
      <c r="E351"/>
      <c r="F351"/>
      <c r="G351"/>
      <c r="H351"/>
      <c r="I351"/>
      <c r="J351"/>
      <c r="K351"/>
    </row>
    <row r="352" spans="2:11" x14ac:dyDescent="0.3">
      <c r="D352"/>
      <c r="E352"/>
      <c r="F352"/>
      <c r="G352"/>
      <c r="H352"/>
      <c r="I352"/>
      <c r="J352"/>
      <c r="K352"/>
    </row>
    <row r="353" spans="4:11" x14ac:dyDescent="0.3">
      <c r="D353"/>
      <c r="E353"/>
      <c r="F353"/>
      <c r="G353"/>
      <c r="H353"/>
      <c r="I353"/>
      <c r="J353"/>
      <c r="K353"/>
    </row>
    <row r="354" spans="4:11" x14ac:dyDescent="0.3">
      <c r="D354"/>
      <c r="E354"/>
      <c r="F354"/>
      <c r="G354"/>
      <c r="H354"/>
      <c r="I354"/>
      <c r="J354"/>
      <c r="K354"/>
    </row>
    <row r="355" spans="4:11" x14ac:dyDescent="0.3">
      <c r="D355"/>
      <c r="E355"/>
      <c r="F355"/>
      <c r="G355"/>
      <c r="H355"/>
      <c r="I355"/>
      <c r="J355"/>
      <c r="K355"/>
    </row>
    <row r="356" spans="4:11" x14ac:dyDescent="0.3">
      <c r="D356"/>
      <c r="E356"/>
      <c r="F356"/>
      <c r="G356"/>
      <c r="H356"/>
      <c r="I356"/>
      <c r="J356"/>
      <c r="K356"/>
    </row>
    <row r="357" spans="4:11" x14ac:dyDescent="0.3">
      <c r="D357"/>
      <c r="E357"/>
      <c r="F357"/>
      <c r="G357"/>
      <c r="H357"/>
      <c r="I357"/>
      <c r="J357"/>
      <c r="K357"/>
    </row>
    <row r="358" spans="4:11" x14ac:dyDescent="0.3">
      <c r="D358"/>
      <c r="E358"/>
      <c r="F358"/>
      <c r="G358"/>
      <c r="H358"/>
      <c r="I358"/>
      <c r="J358"/>
      <c r="K358"/>
    </row>
    <row r="359" spans="4:11" x14ac:dyDescent="0.3">
      <c r="D359"/>
      <c r="E359"/>
      <c r="F359"/>
      <c r="G359"/>
      <c r="H359"/>
      <c r="I359"/>
      <c r="J359"/>
      <c r="K359"/>
    </row>
    <row r="360" spans="4:11" x14ac:dyDescent="0.3">
      <c r="D360"/>
      <c r="E360"/>
      <c r="F360"/>
      <c r="G360"/>
      <c r="H360"/>
      <c r="I360"/>
      <c r="J360"/>
      <c r="K360"/>
    </row>
    <row r="361" spans="4:11" x14ac:dyDescent="0.3">
      <c r="D361"/>
      <c r="E361"/>
      <c r="F361"/>
      <c r="G361"/>
      <c r="H361"/>
      <c r="I361"/>
      <c r="J361"/>
      <c r="K361"/>
    </row>
    <row r="362" spans="4:11" x14ac:dyDescent="0.3">
      <c r="D362"/>
      <c r="E362"/>
      <c r="F362"/>
      <c r="G362"/>
      <c r="H362"/>
      <c r="I362"/>
      <c r="J362"/>
      <c r="K362"/>
    </row>
    <row r="363" spans="4:11" x14ac:dyDescent="0.3">
      <c r="D363"/>
      <c r="E363"/>
      <c r="F363"/>
      <c r="G363"/>
      <c r="H363"/>
      <c r="I363"/>
      <c r="J363"/>
      <c r="K363"/>
    </row>
    <row r="364" spans="4:11" x14ac:dyDescent="0.3">
      <c r="D364"/>
      <c r="E364"/>
      <c r="F364"/>
      <c r="G364"/>
      <c r="H364"/>
      <c r="I364"/>
      <c r="J364"/>
      <c r="K364"/>
    </row>
    <row r="365" spans="4:11" x14ac:dyDescent="0.3">
      <c r="D365"/>
      <c r="E365"/>
      <c r="F365"/>
      <c r="G365"/>
      <c r="H365"/>
      <c r="I365"/>
      <c r="J365"/>
      <c r="K365"/>
    </row>
    <row r="366" spans="4:11" x14ac:dyDescent="0.3">
      <c r="D366"/>
      <c r="E366"/>
      <c r="F366"/>
      <c r="G366"/>
      <c r="H366"/>
      <c r="I366"/>
      <c r="J366"/>
      <c r="K366"/>
    </row>
    <row r="367" spans="4:11" x14ac:dyDescent="0.3">
      <c r="D367"/>
      <c r="E367"/>
      <c r="F367"/>
      <c r="G367"/>
      <c r="H367"/>
      <c r="I367"/>
      <c r="J367"/>
      <c r="K367"/>
    </row>
    <row r="368" spans="4:11" x14ac:dyDescent="0.3">
      <c r="D368"/>
      <c r="E368"/>
      <c r="F368"/>
      <c r="G368"/>
      <c r="H368"/>
      <c r="I368"/>
      <c r="J368"/>
      <c r="K368"/>
    </row>
    <row r="369" spans="4:11" x14ac:dyDescent="0.3">
      <c r="D369"/>
      <c r="E369"/>
      <c r="F369"/>
      <c r="G369"/>
      <c r="H369"/>
      <c r="I369"/>
      <c r="J369"/>
      <c r="K369"/>
    </row>
    <row r="370" spans="4:11" x14ac:dyDescent="0.3">
      <c r="D370"/>
      <c r="E370"/>
      <c r="F370"/>
      <c r="G370"/>
      <c r="H370"/>
      <c r="I370"/>
      <c r="J370"/>
      <c r="K370"/>
    </row>
    <row r="371" spans="4:11" x14ac:dyDescent="0.3">
      <c r="D371"/>
      <c r="E371"/>
      <c r="F371"/>
      <c r="G371"/>
      <c r="H371"/>
      <c r="I371"/>
      <c r="J371"/>
      <c r="K371"/>
    </row>
    <row r="372" spans="4:11" x14ac:dyDescent="0.3">
      <c r="D372"/>
      <c r="E372"/>
      <c r="F372"/>
      <c r="G372"/>
      <c r="H372"/>
      <c r="I372"/>
      <c r="J372"/>
      <c r="K372"/>
    </row>
    <row r="373" spans="4:11" x14ac:dyDescent="0.3">
      <c r="D373"/>
      <c r="E373"/>
      <c r="F373"/>
      <c r="G373"/>
      <c r="H373"/>
      <c r="I373"/>
      <c r="J373"/>
      <c r="K373"/>
    </row>
    <row r="374" spans="4:11" x14ac:dyDescent="0.3">
      <c r="D374"/>
      <c r="E374"/>
      <c r="F374"/>
      <c r="G374"/>
      <c r="H374"/>
      <c r="I374"/>
      <c r="J374"/>
      <c r="K374"/>
    </row>
    <row r="375" spans="4:11" x14ac:dyDescent="0.3">
      <c r="D375"/>
      <c r="E375"/>
      <c r="F375"/>
      <c r="G375"/>
      <c r="H375"/>
      <c r="I375"/>
      <c r="J375"/>
      <c r="K375"/>
    </row>
    <row r="376" spans="4:11" x14ac:dyDescent="0.3">
      <c r="D376"/>
      <c r="E376"/>
      <c r="F376"/>
      <c r="G376"/>
      <c r="H376"/>
      <c r="I376"/>
      <c r="J376"/>
      <c r="K376"/>
    </row>
    <row r="377" spans="4:11" x14ac:dyDescent="0.3">
      <c r="D377"/>
      <c r="E377"/>
      <c r="F377"/>
      <c r="G377"/>
      <c r="H377"/>
      <c r="I377"/>
      <c r="J377"/>
      <c r="K377"/>
    </row>
    <row r="378" spans="4:11" x14ac:dyDescent="0.3">
      <c r="D378"/>
      <c r="E378"/>
      <c r="F378"/>
      <c r="G378"/>
      <c r="H378"/>
      <c r="I378"/>
      <c r="J378"/>
      <c r="K378"/>
    </row>
    <row r="379" spans="4:11" x14ac:dyDescent="0.3">
      <c r="D379"/>
      <c r="E379"/>
      <c r="F379"/>
      <c r="G379"/>
      <c r="H379"/>
      <c r="I379"/>
      <c r="J379"/>
      <c r="K379"/>
    </row>
    <row r="380" spans="4:11" x14ac:dyDescent="0.3">
      <c r="D380"/>
      <c r="E380"/>
      <c r="F380"/>
      <c r="G380"/>
      <c r="H380"/>
      <c r="I380"/>
      <c r="J380"/>
      <c r="K380"/>
    </row>
    <row r="381" spans="4:11" x14ac:dyDescent="0.3">
      <c r="D381"/>
      <c r="E381"/>
      <c r="F381"/>
      <c r="G381"/>
      <c r="H381"/>
      <c r="I381"/>
      <c r="J381"/>
      <c r="K381"/>
    </row>
    <row r="382" spans="4:11" x14ac:dyDescent="0.3">
      <c r="D382"/>
      <c r="E382"/>
      <c r="F382"/>
      <c r="G382"/>
      <c r="H382"/>
      <c r="I382"/>
      <c r="J382"/>
      <c r="K382"/>
    </row>
    <row r="383" spans="4:11" x14ac:dyDescent="0.3">
      <c r="D383"/>
      <c r="E383"/>
      <c r="F383"/>
      <c r="G383"/>
      <c r="H383"/>
      <c r="I383"/>
      <c r="J383"/>
      <c r="K383"/>
    </row>
    <row r="384" spans="4:11" x14ac:dyDescent="0.3">
      <c r="D384"/>
      <c r="E384"/>
      <c r="F384"/>
      <c r="G384"/>
      <c r="H384"/>
      <c r="I384"/>
      <c r="J384"/>
      <c r="K384"/>
    </row>
    <row r="385" spans="4:11" x14ac:dyDescent="0.3">
      <c r="D385"/>
      <c r="E385"/>
      <c r="F385"/>
      <c r="G385"/>
      <c r="H385"/>
      <c r="I385"/>
      <c r="J385"/>
      <c r="K385"/>
    </row>
    <row r="386" spans="4:11" x14ac:dyDescent="0.3">
      <c r="D386"/>
      <c r="E386"/>
      <c r="F386"/>
      <c r="G386"/>
      <c r="H386"/>
      <c r="I386"/>
      <c r="J386"/>
      <c r="K386"/>
    </row>
    <row r="387" spans="4:11" x14ac:dyDescent="0.3">
      <c r="D387"/>
      <c r="E387"/>
      <c r="F387"/>
      <c r="G387"/>
      <c r="H387"/>
      <c r="I387"/>
      <c r="J387"/>
      <c r="K387"/>
    </row>
    <row r="388" spans="4:11" x14ac:dyDescent="0.3">
      <c r="D388"/>
      <c r="E388"/>
      <c r="F388"/>
      <c r="G388"/>
      <c r="H388"/>
      <c r="I388"/>
      <c r="J388"/>
      <c r="K388"/>
    </row>
    <row r="389" spans="4:11" x14ac:dyDescent="0.3">
      <c r="D389"/>
      <c r="E389"/>
      <c r="F389"/>
      <c r="G389"/>
      <c r="H389"/>
      <c r="I389"/>
      <c r="J389"/>
      <c r="K389"/>
    </row>
    <row r="390" spans="4:11" x14ac:dyDescent="0.3">
      <c r="D390"/>
      <c r="E390"/>
      <c r="F390"/>
      <c r="G390"/>
      <c r="H390"/>
      <c r="I390"/>
      <c r="J390"/>
      <c r="K390"/>
    </row>
    <row r="391" spans="4:11" x14ac:dyDescent="0.3">
      <c r="D391"/>
      <c r="E391"/>
      <c r="F391"/>
      <c r="G391"/>
      <c r="H391"/>
      <c r="I391"/>
      <c r="J391"/>
      <c r="K391"/>
    </row>
    <row r="392" spans="4:11" x14ac:dyDescent="0.3">
      <c r="D392"/>
      <c r="E392"/>
      <c r="F392"/>
      <c r="G392"/>
      <c r="H392"/>
      <c r="I392"/>
      <c r="J392"/>
      <c r="K392"/>
    </row>
    <row r="393" spans="4:11" x14ac:dyDescent="0.3">
      <c r="D393"/>
      <c r="E393"/>
      <c r="F393"/>
      <c r="G393"/>
      <c r="H393"/>
      <c r="I393"/>
      <c r="J393"/>
      <c r="K393"/>
    </row>
    <row r="394" spans="4:11" x14ac:dyDescent="0.3">
      <c r="D394"/>
      <c r="E394"/>
      <c r="F394"/>
      <c r="G394"/>
      <c r="H394"/>
      <c r="I394"/>
      <c r="J394"/>
      <c r="K394"/>
    </row>
    <row r="395" spans="4:11" x14ac:dyDescent="0.3">
      <c r="D395"/>
      <c r="E395"/>
      <c r="F395"/>
      <c r="G395"/>
      <c r="H395"/>
      <c r="I395"/>
      <c r="J395"/>
      <c r="K395"/>
    </row>
    <row r="396" spans="4:11" x14ac:dyDescent="0.3">
      <c r="D396"/>
      <c r="E396"/>
      <c r="F396"/>
      <c r="G396"/>
      <c r="H396"/>
      <c r="I396"/>
      <c r="J396"/>
      <c r="K396"/>
    </row>
    <row r="397" spans="4:11" x14ac:dyDescent="0.3">
      <c r="D397"/>
      <c r="E397"/>
      <c r="F397"/>
      <c r="G397"/>
      <c r="H397"/>
      <c r="I397"/>
      <c r="J397"/>
      <c r="K397"/>
    </row>
    <row r="398" spans="4:11" x14ac:dyDescent="0.3">
      <c r="D398"/>
      <c r="E398"/>
      <c r="F398"/>
      <c r="G398"/>
      <c r="H398"/>
      <c r="I398"/>
      <c r="J398"/>
      <c r="K398"/>
    </row>
    <row r="399" spans="4:11" x14ac:dyDescent="0.3">
      <c r="D399"/>
      <c r="E399"/>
      <c r="F399"/>
      <c r="G399"/>
      <c r="H399"/>
      <c r="I399"/>
      <c r="J399"/>
      <c r="K399"/>
    </row>
    <row r="400" spans="4:11" x14ac:dyDescent="0.3">
      <c r="D400"/>
      <c r="E400"/>
      <c r="F400"/>
      <c r="G400"/>
      <c r="H400"/>
      <c r="I400"/>
      <c r="J400"/>
      <c r="K400"/>
    </row>
    <row r="401" spans="4:11" x14ac:dyDescent="0.3">
      <c r="D401"/>
      <c r="E401"/>
      <c r="F401"/>
      <c r="G401"/>
      <c r="H401"/>
      <c r="I401"/>
      <c r="J401"/>
      <c r="K401"/>
    </row>
    <row r="402" spans="4:11" x14ac:dyDescent="0.3">
      <c r="D402"/>
      <c r="E402"/>
      <c r="F402"/>
      <c r="G402"/>
      <c r="H402"/>
      <c r="I402"/>
      <c r="J402"/>
      <c r="K402"/>
    </row>
    <row r="403" spans="4:11" x14ac:dyDescent="0.3">
      <c r="D403"/>
      <c r="E403"/>
      <c r="F403"/>
      <c r="G403"/>
      <c r="H403"/>
      <c r="I403"/>
      <c r="J403"/>
      <c r="K403"/>
    </row>
    <row r="404" spans="4:11" x14ac:dyDescent="0.3">
      <c r="D404"/>
      <c r="E404"/>
      <c r="F404"/>
      <c r="G404"/>
      <c r="H404"/>
      <c r="I404"/>
      <c r="J404"/>
      <c r="K404"/>
    </row>
    <row r="405" spans="4:11" x14ac:dyDescent="0.3">
      <c r="D405"/>
      <c r="E405"/>
      <c r="F405"/>
      <c r="G405"/>
      <c r="H405"/>
      <c r="I405"/>
      <c r="J405"/>
      <c r="K405"/>
    </row>
    <row r="406" spans="4:11" x14ac:dyDescent="0.3">
      <c r="D406"/>
      <c r="E406"/>
      <c r="F406"/>
      <c r="G406"/>
      <c r="H406"/>
      <c r="I406"/>
      <c r="J406"/>
      <c r="K406"/>
    </row>
    <row r="407" spans="4:11" x14ac:dyDescent="0.3">
      <c r="D407"/>
      <c r="E407"/>
      <c r="F407"/>
      <c r="G407"/>
      <c r="H407"/>
      <c r="I407"/>
      <c r="J407"/>
      <c r="K407"/>
    </row>
    <row r="408" spans="4:11" x14ac:dyDescent="0.3">
      <c r="D408"/>
      <c r="E408"/>
      <c r="F408"/>
      <c r="G408"/>
      <c r="H408"/>
      <c r="I408"/>
      <c r="J408"/>
      <c r="K408"/>
    </row>
    <row r="409" spans="4:11" x14ac:dyDescent="0.3">
      <c r="D409"/>
      <c r="E409"/>
      <c r="F409"/>
      <c r="G409"/>
      <c r="H409"/>
      <c r="I409"/>
      <c r="J409"/>
      <c r="K409"/>
    </row>
    <row r="410" spans="4:11" x14ac:dyDescent="0.3">
      <c r="D410"/>
      <c r="E410"/>
      <c r="F410"/>
      <c r="G410"/>
      <c r="H410"/>
      <c r="I410"/>
      <c r="J410"/>
      <c r="K410"/>
    </row>
    <row r="411" spans="4:11" x14ac:dyDescent="0.3">
      <c r="D411"/>
      <c r="E411"/>
      <c r="F411"/>
      <c r="G411"/>
      <c r="H411"/>
      <c r="I411"/>
      <c r="J411"/>
      <c r="K411"/>
    </row>
    <row r="412" spans="4:11" x14ac:dyDescent="0.3">
      <c r="D412"/>
      <c r="E412"/>
      <c r="F412"/>
      <c r="G412"/>
      <c r="H412"/>
      <c r="I412"/>
      <c r="J412"/>
      <c r="K412"/>
    </row>
    <row r="413" spans="4:11" x14ac:dyDescent="0.3">
      <c r="D413"/>
      <c r="E413"/>
      <c r="F413"/>
      <c r="G413"/>
      <c r="H413"/>
      <c r="I413"/>
      <c r="J413"/>
      <c r="K413"/>
    </row>
    <row r="414" spans="4:11" x14ac:dyDescent="0.3">
      <c r="D414"/>
      <c r="E414"/>
      <c r="F414"/>
      <c r="G414"/>
      <c r="H414"/>
      <c r="I414"/>
      <c r="J414"/>
      <c r="K414"/>
    </row>
    <row r="415" spans="4:11" x14ac:dyDescent="0.3">
      <c r="D415"/>
      <c r="E415"/>
      <c r="F415"/>
      <c r="G415"/>
      <c r="H415"/>
      <c r="I415"/>
      <c r="J415"/>
      <c r="K415"/>
    </row>
    <row r="416" spans="4:11" x14ac:dyDescent="0.3">
      <c r="D416"/>
      <c r="E416"/>
      <c r="F416"/>
      <c r="G416"/>
      <c r="H416"/>
      <c r="I416"/>
      <c r="J416"/>
      <c r="K416"/>
    </row>
    <row r="417" spans="4:11" x14ac:dyDescent="0.3">
      <c r="D417"/>
      <c r="E417"/>
      <c r="F417"/>
      <c r="G417"/>
      <c r="H417"/>
      <c r="I417"/>
      <c r="J417"/>
      <c r="K417"/>
    </row>
    <row r="418" spans="4:11" x14ac:dyDescent="0.3">
      <c r="D418"/>
      <c r="E418"/>
      <c r="F418"/>
      <c r="G418"/>
      <c r="H418"/>
      <c r="I418"/>
      <c r="J418"/>
      <c r="K418"/>
    </row>
    <row r="419" spans="4:11" x14ac:dyDescent="0.3">
      <c r="D419"/>
      <c r="E419"/>
      <c r="F419"/>
      <c r="G419"/>
      <c r="H419"/>
      <c r="I419"/>
      <c r="J419"/>
      <c r="K419"/>
    </row>
    <row r="420" spans="4:11" x14ac:dyDescent="0.3">
      <c r="D420"/>
      <c r="E420"/>
      <c r="F420"/>
      <c r="G420"/>
      <c r="H420"/>
      <c r="I420"/>
      <c r="J420"/>
      <c r="K420"/>
    </row>
    <row r="421" spans="4:11" x14ac:dyDescent="0.3">
      <c r="D421"/>
      <c r="E421"/>
      <c r="F421"/>
      <c r="G421"/>
      <c r="H421"/>
      <c r="I421"/>
      <c r="J421"/>
      <c r="K421"/>
    </row>
    <row r="422" spans="4:11" x14ac:dyDescent="0.3">
      <c r="D422"/>
      <c r="E422"/>
      <c r="F422"/>
      <c r="G422"/>
      <c r="H422"/>
      <c r="I422"/>
      <c r="J422"/>
      <c r="K422"/>
    </row>
    <row r="423" spans="4:11" x14ac:dyDescent="0.3">
      <c r="D423"/>
      <c r="E423"/>
      <c r="F423"/>
      <c r="G423"/>
      <c r="H423"/>
      <c r="I423"/>
      <c r="J423"/>
      <c r="K423"/>
    </row>
    <row r="424" spans="4:11" x14ac:dyDescent="0.3">
      <c r="D424"/>
      <c r="E424"/>
      <c r="F424"/>
      <c r="G424"/>
      <c r="H424"/>
      <c r="I424"/>
      <c r="J424"/>
      <c r="K424"/>
    </row>
    <row r="425" spans="4:11" x14ac:dyDescent="0.3">
      <c r="D425"/>
      <c r="E425"/>
      <c r="F425"/>
      <c r="G425"/>
      <c r="H425"/>
      <c r="I425"/>
      <c r="J425"/>
      <c r="K425"/>
    </row>
    <row r="426" spans="4:11" x14ac:dyDescent="0.3">
      <c r="D426"/>
      <c r="E426"/>
      <c r="F426"/>
      <c r="G426"/>
      <c r="H426"/>
      <c r="I426"/>
      <c r="J426"/>
      <c r="K426"/>
    </row>
    <row r="427" spans="4:11" x14ac:dyDescent="0.3">
      <c r="D427"/>
      <c r="E427"/>
      <c r="F427"/>
      <c r="G427"/>
      <c r="H427"/>
      <c r="I427"/>
      <c r="J427"/>
      <c r="K427"/>
    </row>
    <row r="428" spans="4:11" x14ac:dyDescent="0.3">
      <c r="D428"/>
      <c r="E428"/>
      <c r="F428"/>
      <c r="G428"/>
      <c r="H428"/>
      <c r="I428"/>
      <c r="J428"/>
      <c r="K428"/>
    </row>
    <row r="429" spans="4:11" x14ac:dyDescent="0.3">
      <c r="D429"/>
      <c r="E429"/>
      <c r="F429"/>
      <c r="G429"/>
      <c r="H429"/>
      <c r="I429"/>
      <c r="J429"/>
      <c r="K429"/>
    </row>
    <row r="430" spans="4:11" x14ac:dyDescent="0.3">
      <c r="D430"/>
      <c r="E430"/>
      <c r="F430"/>
      <c r="G430"/>
      <c r="H430"/>
      <c r="I430"/>
      <c r="J430"/>
      <c r="K430"/>
    </row>
    <row r="431" spans="4:11" x14ac:dyDescent="0.3">
      <c r="D431"/>
      <c r="E431"/>
      <c r="F431"/>
      <c r="G431"/>
      <c r="H431"/>
      <c r="I431"/>
      <c r="J431"/>
      <c r="K431"/>
    </row>
    <row r="432" spans="4:11" x14ac:dyDescent="0.3">
      <c r="D432"/>
      <c r="E432"/>
      <c r="F432"/>
      <c r="G432"/>
      <c r="H432"/>
      <c r="I432"/>
      <c r="J432"/>
      <c r="K432"/>
    </row>
    <row r="433" spans="4:11" x14ac:dyDescent="0.3">
      <c r="D433"/>
      <c r="E433"/>
      <c r="F433"/>
      <c r="G433"/>
      <c r="H433"/>
      <c r="I433"/>
      <c r="J433"/>
      <c r="K433"/>
    </row>
    <row r="434" spans="4:11" x14ac:dyDescent="0.3">
      <c r="D434"/>
      <c r="E434"/>
      <c r="F434"/>
      <c r="G434"/>
      <c r="H434"/>
      <c r="I434"/>
      <c r="J434"/>
      <c r="K434"/>
    </row>
    <row r="435" spans="4:11" x14ac:dyDescent="0.3">
      <c r="D435"/>
      <c r="E435"/>
      <c r="F435"/>
      <c r="G435"/>
      <c r="H435"/>
      <c r="I435"/>
      <c r="J435"/>
      <c r="K435"/>
    </row>
    <row r="436" spans="4:11" x14ac:dyDescent="0.3">
      <c r="D436"/>
      <c r="E436"/>
      <c r="F436"/>
      <c r="G436"/>
      <c r="H436"/>
      <c r="I436"/>
      <c r="J436"/>
      <c r="K436"/>
    </row>
    <row r="437" spans="4:11" x14ac:dyDescent="0.3">
      <c r="D437"/>
      <c r="E437"/>
      <c r="F437"/>
      <c r="G437"/>
      <c r="H437"/>
      <c r="I437"/>
      <c r="J437"/>
      <c r="K437"/>
    </row>
    <row r="438" spans="4:11" x14ac:dyDescent="0.3">
      <c r="D438"/>
      <c r="E438"/>
      <c r="F438"/>
      <c r="G438"/>
      <c r="H438"/>
      <c r="I438"/>
      <c r="J438"/>
      <c r="K438"/>
    </row>
    <row r="439" spans="4:11" x14ac:dyDescent="0.3">
      <c r="D439"/>
      <c r="E439"/>
      <c r="F439"/>
      <c r="G439"/>
      <c r="H439"/>
      <c r="I439"/>
      <c r="J439"/>
      <c r="K439"/>
    </row>
    <row r="440" spans="4:11" x14ac:dyDescent="0.3">
      <c r="D440"/>
      <c r="E440"/>
      <c r="F440"/>
      <c r="G440"/>
      <c r="H440"/>
      <c r="I440"/>
      <c r="J440"/>
      <c r="K440"/>
    </row>
    <row r="441" spans="4:11" x14ac:dyDescent="0.3">
      <c r="D441"/>
      <c r="E441"/>
      <c r="F441"/>
      <c r="G441"/>
      <c r="H441"/>
      <c r="I441"/>
      <c r="J441"/>
      <c r="K441"/>
    </row>
    <row r="442" spans="4:11" x14ac:dyDescent="0.3">
      <c r="D442"/>
      <c r="E442"/>
      <c r="F442"/>
      <c r="G442"/>
      <c r="H442"/>
      <c r="I442"/>
      <c r="J442"/>
      <c r="K442"/>
    </row>
    <row r="443" spans="4:11" x14ac:dyDescent="0.3">
      <c r="D443"/>
      <c r="E443"/>
      <c r="F443"/>
      <c r="G443"/>
      <c r="H443"/>
      <c r="I443"/>
      <c r="J443"/>
      <c r="K443"/>
    </row>
    <row r="444" spans="4:11" x14ac:dyDescent="0.3">
      <c r="D444"/>
      <c r="E444"/>
      <c r="F444"/>
      <c r="G444"/>
      <c r="H444"/>
      <c r="I444"/>
      <c r="J444"/>
      <c r="K444"/>
    </row>
    <row r="445" spans="4:11" x14ac:dyDescent="0.3">
      <c r="D445"/>
      <c r="E445"/>
      <c r="F445"/>
      <c r="G445"/>
      <c r="H445"/>
      <c r="I445"/>
      <c r="J445"/>
      <c r="K445"/>
    </row>
    <row r="446" spans="4:11" x14ac:dyDescent="0.3">
      <c r="D446"/>
      <c r="E446"/>
      <c r="F446"/>
      <c r="G446"/>
      <c r="H446"/>
      <c r="I446"/>
      <c r="J446"/>
      <c r="K446"/>
    </row>
    <row r="447" spans="4:11" x14ac:dyDescent="0.3">
      <c r="D447"/>
      <c r="E447"/>
      <c r="F447"/>
      <c r="G447"/>
      <c r="H447"/>
      <c r="I447"/>
      <c r="J447"/>
      <c r="K447"/>
    </row>
    <row r="448" spans="4:11" x14ac:dyDescent="0.3">
      <c r="D448"/>
      <c r="E448"/>
      <c r="F448"/>
      <c r="G448"/>
      <c r="H448"/>
      <c r="I448"/>
      <c r="J448"/>
      <c r="K448"/>
    </row>
    <row r="449" spans="4:11" x14ac:dyDescent="0.3">
      <c r="D449"/>
      <c r="E449"/>
      <c r="F449"/>
      <c r="G449"/>
      <c r="H449"/>
      <c r="I449"/>
      <c r="J449"/>
      <c r="K449"/>
    </row>
    <row r="450" spans="4:11" x14ac:dyDescent="0.3">
      <c r="D450"/>
      <c r="E450"/>
      <c r="F450"/>
      <c r="G450"/>
      <c r="H450"/>
      <c r="I450"/>
      <c r="J450"/>
      <c r="K450"/>
    </row>
    <row r="451" spans="4:11" x14ac:dyDescent="0.3">
      <c r="D451"/>
      <c r="E451"/>
      <c r="F451"/>
      <c r="G451"/>
      <c r="H451"/>
      <c r="I451"/>
      <c r="J451"/>
      <c r="K451"/>
    </row>
    <row r="452" spans="4:11" x14ac:dyDescent="0.3">
      <c r="D452"/>
      <c r="E452"/>
      <c r="F452"/>
      <c r="G452"/>
      <c r="H452"/>
      <c r="I452"/>
      <c r="J452"/>
      <c r="K452"/>
    </row>
    <row r="453" spans="4:11" x14ac:dyDescent="0.3">
      <c r="D453"/>
      <c r="E453"/>
      <c r="F453"/>
      <c r="G453"/>
      <c r="H453"/>
      <c r="I453"/>
      <c r="J453"/>
      <c r="K453"/>
    </row>
    <row r="454" spans="4:11" x14ac:dyDescent="0.3">
      <c r="D454"/>
      <c r="E454"/>
      <c r="F454"/>
      <c r="G454"/>
      <c r="H454"/>
      <c r="I454"/>
      <c r="J454"/>
      <c r="K454"/>
    </row>
    <row r="455" spans="4:11" x14ac:dyDescent="0.3">
      <c r="D455"/>
      <c r="E455"/>
      <c r="F455"/>
      <c r="G455"/>
      <c r="H455"/>
      <c r="I455"/>
      <c r="J455"/>
      <c r="K455"/>
    </row>
    <row r="456" spans="4:11" x14ac:dyDescent="0.3">
      <c r="D456"/>
      <c r="E456"/>
      <c r="F456"/>
      <c r="G456"/>
      <c r="H456"/>
      <c r="I456"/>
      <c r="J456"/>
      <c r="K456"/>
    </row>
    <row r="457" spans="4:11" x14ac:dyDescent="0.3">
      <c r="D457"/>
      <c r="E457"/>
      <c r="F457"/>
      <c r="G457"/>
      <c r="H457"/>
      <c r="I457"/>
      <c r="J457"/>
      <c r="K457"/>
    </row>
    <row r="458" spans="4:11" x14ac:dyDescent="0.3">
      <c r="D458"/>
      <c r="E458"/>
      <c r="F458"/>
      <c r="G458"/>
      <c r="H458"/>
      <c r="I458"/>
      <c r="J458"/>
      <c r="K458"/>
    </row>
    <row r="459" spans="4:11" x14ac:dyDescent="0.3">
      <c r="D459"/>
      <c r="E459"/>
      <c r="F459"/>
      <c r="G459"/>
      <c r="H459"/>
      <c r="I459"/>
      <c r="J459"/>
      <c r="K459"/>
    </row>
    <row r="460" spans="4:11" x14ac:dyDescent="0.3">
      <c r="D460"/>
      <c r="E460"/>
      <c r="F460"/>
      <c r="G460"/>
      <c r="H460"/>
      <c r="I460"/>
      <c r="J460"/>
      <c r="K460"/>
    </row>
    <row r="461" spans="4:11" x14ac:dyDescent="0.3">
      <c r="D461"/>
      <c r="E461"/>
      <c r="F461"/>
      <c r="G461"/>
      <c r="H461"/>
      <c r="I461"/>
      <c r="J461"/>
      <c r="K461"/>
    </row>
    <row r="462" spans="4:11" x14ac:dyDescent="0.3">
      <c r="D462"/>
      <c r="E462"/>
      <c r="F462"/>
      <c r="G462"/>
      <c r="H462"/>
      <c r="I462"/>
      <c r="J462"/>
      <c r="K462"/>
    </row>
    <row r="463" spans="4:11" x14ac:dyDescent="0.3">
      <c r="D463"/>
      <c r="E463"/>
      <c r="F463"/>
      <c r="G463"/>
      <c r="H463"/>
      <c r="I463"/>
      <c r="J463"/>
      <c r="K463"/>
    </row>
    <row r="464" spans="4:11" x14ac:dyDescent="0.3">
      <c r="D464"/>
      <c r="E464"/>
      <c r="F464"/>
      <c r="G464"/>
      <c r="H464"/>
      <c r="I464"/>
      <c r="J464"/>
      <c r="K464"/>
    </row>
    <row r="465" spans="4:11" x14ac:dyDescent="0.3">
      <c r="D465"/>
      <c r="E465"/>
      <c r="F465"/>
      <c r="G465"/>
      <c r="H465"/>
      <c r="I465"/>
      <c r="J465"/>
      <c r="K465"/>
    </row>
    <row r="466" spans="4:11" x14ac:dyDescent="0.3">
      <c r="D466"/>
      <c r="E466"/>
      <c r="F466"/>
      <c r="G466"/>
      <c r="H466"/>
      <c r="I466"/>
      <c r="J466"/>
      <c r="K466"/>
    </row>
    <row r="467" spans="4:11" x14ac:dyDescent="0.3">
      <c r="D467"/>
      <c r="E467"/>
      <c r="F467"/>
      <c r="G467"/>
      <c r="H467"/>
      <c r="I467"/>
      <c r="J467"/>
      <c r="K467"/>
    </row>
    <row r="468" spans="4:11" x14ac:dyDescent="0.3">
      <c r="D468"/>
      <c r="E468"/>
      <c r="F468"/>
      <c r="G468"/>
      <c r="H468"/>
      <c r="I468"/>
      <c r="J468"/>
      <c r="K468"/>
    </row>
    <row r="469" spans="4:11" x14ac:dyDescent="0.3">
      <c r="D469"/>
      <c r="E469"/>
      <c r="F469"/>
      <c r="G469"/>
      <c r="H469"/>
      <c r="I469"/>
      <c r="J469"/>
      <c r="K469"/>
    </row>
    <row r="470" spans="4:11" x14ac:dyDescent="0.3">
      <c r="D470"/>
      <c r="E470"/>
      <c r="F470"/>
      <c r="G470"/>
      <c r="H470"/>
      <c r="I470"/>
      <c r="J470"/>
      <c r="K470"/>
    </row>
    <row r="471" spans="4:11" x14ac:dyDescent="0.3">
      <c r="D471"/>
      <c r="E471"/>
      <c r="F471"/>
      <c r="G471"/>
      <c r="H471"/>
      <c r="I471"/>
      <c r="J471"/>
      <c r="K471"/>
    </row>
    <row r="472" spans="4:11" x14ac:dyDescent="0.3">
      <c r="D472"/>
      <c r="E472"/>
      <c r="F472"/>
      <c r="G472"/>
      <c r="H472"/>
      <c r="I472"/>
      <c r="J472"/>
      <c r="K472"/>
    </row>
    <row r="473" spans="4:11" x14ac:dyDescent="0.3">
      <c r="D473"/>
      <c r="E473"/>
      <c r="F473"/>
      <c r="G473"/>
      <c r="H473"/>
      <c r="I473"/>
      <c r="J473"/>
      <c r="K473"/>
    </row>
    <row r="474" spans="4:11" x14ac:dyDescent="0.3">
      <c r="D474"/>
      <c r="E474"/>
      <c r="F474"/>
      <c r="G474"/>
      <c r="H474"/>
      <c r="I474"/>
      <c r="J474"/>
      <c r="K474"/>
    </row>
    <row r="475" spans="4:11" x14ac:dyDescent="0.3">
      <c r="D475"/>
      <c r="E475"/>
      <c r="F475"/>
      <c r="G475"/>
      <c r="H475"/>
      <c r="I475"/>
      <c r="J475"/>
      <c r="K475"/>
    </row>
    <row r="476" spans="4:11" x14ac:dyDescent="0.3">
      <c r="D476"/>
      <c r="E476"/>
      <c r="F476"/>
      <c r="G476"/>
      <c r="H476"/>
      <c r="I476"/>
      <c r="J476"/>
      <c r="K476"/>
    </row>
    <row r="477" spans="4:11" x14ac:dyDescent="0.3">
      <c r="D477"/>
      <c r="E477"/>
      <c r="F477"/>
      <c r="G477"/>
      <c r="H477"/>
      <c r="I477"/>
      <c r="J477"/>
      <c r="K477"/>
    </row>
    <row r="478" spans="4:11" x14ac:dyDescent="0.3">
      <c r="D478"/>
      <c r="E478"/>
      <c r="F478"/>
      <c r="G478"/>
      <c r="H478"/>
      <c r="I478"/>
      <c r="J478"/>
      <c r="K478"/>
    </row>
    <row r="479" spans="4:11" x14ac:dyDescent="0.3">
      <c r="D479"/>
      <c r="E479"/>
      <c r="F479"/>
      <c r="G479"/>
      <c r="H479"/>
      <c r="I479"/>
      <c r="J479"/>
      <c r="K479"/>
    </row>
    <row r="480" spans="4:11" x14ac:dyDescent="0.3">
      <c r="D480"/>
      <c r="E480"/>
      <c r="F480"/>
      <c r="G480"/>
      <c r="H480"/>
      <c r="I480"/>
      <c r="J480"/>
      <c r="K480"/>
    </row>
    <row r="481" spans="4:11" x14ac:dyDescent="0.3">
      <c r="D481"/>
      <c r="E481"/>
      <c r="F481"/>
      <c r="G481"/>
      <c r="H481"/>
      <c r="I481"/>
      <c r="J481"/>
      <c r="K481"/>
    </row>
    <row r="482" spans="4:11" x14ac:dyDescent="0.3">
      <c r="D482"/>
      <c r="E482"/>
      <c r="F482"/>
      <c r="G482"/>
      <c r="H482"/>
      <c r="I482"/>
      <c r="J482"/>
      <c r="K482"/>
    </row>
    <row r="483" spans="4:11" x14ac:dyDescent="0.3">
      <c r="D483"/>
      <c r="E483"/>
      <c r="F483"/>
      <c r="G483"/>
      <c r="H483"/>
      <c r="I483"/>
      <c r="J483"/>
      <c r="K483"/>
    </row>
    <row r="484" spans="4:11" x14ac:dyDescent="0.3">
      <c r="D484"/>
      <c r="E484"/>
      <c r="F484"/>
      <c r="G484"/>
      <c r="H484"/>
      <c r="I484"/>
      <c r="J484"/>
      <c r="K484"/>
    </row>
    <row r="485" spans="4:11" x14ac:dyDescent="0.3">
      <c r="D485"/>
      <c r="E485"/>
      <c r="F485"/>
      <c r="G485"/>
      <c r="H485"/>
      <c r="I485"/>
      <c r="J485"/>
      <c r="K485"/>
    </row>
    <row r="486" spans="4:11" x14ac:dyDescent="0.3">
      <c r="D486"/>
      <c r="E486"/>
      <c r="F486"/>
      <c r="G486"/>
      <c r="H486"/>
      <c r="I486"/>
      <c r="J486"/>
      <c r="K486"/>
    </row>
    <row r="487" spans="4:11" x14ac:dyDescent="0.3">
      <c r="D487"/>
      <c r="E487"/>
      <c r="F487"/>
      <c r="G487"/>
      <c r="H487"/>
      <c r="I487"/>
      <c r="J487"/>
      <c r="K487"/>
    </row>
    <row r="488" spans="4:11" x14ac:dyDescent="0.3">
      <c r="D488"/>
      <c r="E488"/>
      <c r="F488"/>
      <c r="G488"/>
      <c r="H488"/>
      <c r="I488"/>
      <c r="J488"/>
      <c r="K488"/>
    </row>
    <row r="489" spans="4:11" x14ac:dyDescent="0.3">
      <c r="D489"/>
      <c r="E489"/>
      <c r="F489"/>
      <c r="G489"/>
      <c r="H489"/>
      <c r="I489"/>
      <c r="J489"/>
      <c r="K489"/>
    </row>
    <row r="490" spans="4:11" x14ac:dyDescent="0.3">
      <c r="D490"/>
      <c r="E490"/>
      <c r="F490"/>
      <c r="G490"/>
      <c r="H490"/>
      <c r="I490"/>
      <c r="J490"/>
      <c r="K490"/>
    </row>
    <row r="491" spans="4:11" x14ac:dyDescent="0.3">
      <c r="D491"/>
      <c r="E491"/>
      <c r="F491"/>
      <c r="G491"/>
      <c r="H491"/>
      <c r="I491"/>
      <c r="J491"/>
      <c r="K491"/>
    </row>
    <row r="492" spans="4:11" x14ac:dyDescent="0.3">
      <c r="D492"/>
      <c r="E492"/>
      <c r="F492"/>
      <c r="G492"/>
      <c r="H492"/>
      <c r="I492"/>
      <c r="J492"/>
      <c r="K492"/>
    </row>
    <row r="493" spans="4:11" x14ac:dyDescent="0.3">
      <c r="D493"/>
      <c r="E493"/>
      <c r="F493"/>
      <c r="G493"/>
      <c r="H493"/>
      <c r="I493"/>
      <c r="J493"/>
      <c r="K493"/>
    </row>
    <row r="494" spans="4:11" x14ac:dyDescent="0.3">
      <c r="D494"/>
      <c r="E494"/>
      <c r="F494"/>
      <c r="G494"/>
      <c r="H494"/>
      <c r="I494"/>
      <c r="J494"/>
      <c r="K494"/>
    </row>
    <row r="495" spans="4:11" x14ac:dyDescent="0.3">
      <c r="D495"/>
      <c r="E495"/>
      <c r="F495"/>
      <c r="G495"/>
      <c r="H495"/>
      <c r="I495"/>
      <c r="J495"/>
      <c r="K495"/>
    </row>
    <row r="496" spans="4:11" x14ac:dyDescent="0.3">
      <c r="D496"/>
      <c r="E496"/>
      <c r="F496"/>
      <c r="G496"/>
      <c r="H496"/>
      <c r="I496"/>
      <c r="J496"/>
      <c r="K496"/>
    </row>
    <row r="497" spans="4:11" x14ac:dyDescent="0.3">
      <c r="D497"/>
      <c r="E497"/>
      <c r="F497"/>
      <c r="G497"/>
      <c r="H497"/>
      <c r="I497"/>
      <c r="J497"/>
      <c r="K497"/>
    </row>
    <row r="498" spans="4:11" x14ac:dyDescent="0.3">
      <c r="D498"/>
      <c r="E498"/>
      <c r="F498"/>
      <c r="G498"/>
      <c r="H498"/>
      <c r="I498"/>
      <c r="J498"/>
      <c r="K498"/>
    </row>
    <row r="499" spans="4:11" x14ac:dyDescent="0.3">
      <c r="D499"/>
      <c r="E499"/>
      <c r="F499"/>
      <c r="G499"/>
      <c r="H499"/>
      <c r="I499"/>
      <c r="J499"/>
      <c r="K499"/>
    </row>
    <row r="500" spans="4:11" x14ac:dyDescent="0.3">
      <c r="D500"/>
      <c r="E500"/>
      <c r="F500"/>
      <c r="G500"/>
      <c r="H500"/>
      <c r="I500"/>
      <c r="J500"/>
      <c r="K500"/>
    </row>
    <row r="501" spans="4:11" x14ac:dyDescent="0.3">
      <c r="D501"/>
      <c r="E501"/>
      <c r="F501"/>
      <c r="G501"/>
      <c r="H501"/>
      <c r="I501"/>
      <c r="J501"/>
      <c r="K501"/>
    </row>
    <row r="502" spans="4:11" x14ac:dyDescent="0.3">
      <c r="D502"/>
      <c r="E502"/>
      <c r="F502"/>
      <c r="G502"/>
      <c r="H502"/>
      <c r="I502"/>
      <c r="J502"/>
      <c r="K502"/>
    </row>
    <row r="503" spans="4:11" x14ac:dyDescent="0.3">
      <c r="D503"/>
      <c r="E503"/>
      <c r="F503"/>
      <c r="G503"/>
      <c r="H503"/>
      <c r="I503"/>
      <c r="J503"/>
      <c r="K503"/>
    </row>
    <row r="504" spans="4:11" x14ac:dyDescent="0.3">
      <c r="D504"/>
      <c r="E504"/>
      <c r="F504"/>
      <c r="G504"/>
      <c r="H504"/>
      <c r="I504"/>
      <c r="J504"/>
      <c r="K504"/>
    </row>
    <row r="505" spans="4:11" x14ac:dyDescent="0.3">
      <c r="D505"/>
      <c r="E505"/>
      <c r="F505"/>
      <c r="G505"/>
      <c r="H505"/>
      <c r="I505"/>
      <c r="J505"/>
      <c r="K505"/>
    </row>
    <row r="506" spans="4:11" x14ac:dyDescent="0.3">
      <c r="D506"/>
      <c r="E506"/>
      <c r="F506"/>
      <c r="G506"/>
      <c r="H506"/>
      <c r="I506"/>
      <c r="J506"/>
      <c r="K506"/>
    </row>
    <row r="507" spans="4:11" x14ac:dyDescent="0.3">
      <c r="D507"/>
      <c r="E507"/>
      <c r="F507"/>
      <c r="G507"/>
      <c r="H507"/>
      <c r="I507"/>
      <c r="J507"/>
      <c r="K507"/>
    </row>
    <row r="508" spans="4:11" x14ac:dyDescent="0.3">
      <c r="D508"/>
      <c r="E508"/>
      <c r="F508"/>
      <c r="G508"/>
      <c r="H508"/>
      <c r="I508"/>
      <c r="J508"/>
      <c r="K508"/>
    </row>
    <row r="509" spans="4:11" x14ac:dyDescent="0.3">
      <c r="D509"/>
      <c r="E509"/>
      <c r="F509"/>
      <c r="G509"/>
      <c r="H509"/>
      <c r="I509"/>
      <c r="J509"/>
      <c r="K509"/>
    </row>
    <row r="510" spans="4:11" x14ac:dyDescent="0.3">
      <c r="D510"/>
      <c r="E510"/>
      <c r="F510"/>
      <c r="G510"/>
      <c r="H510"/>
      <c r="I510"/>
      <c r="J510"/>
      <c r="K510"/>
    </row>
    <row r="511" spans="4:11" x14ac:dyDescent="0.3">
      <c r="D511"/>
      <c r="E511"/>
      <c r="F511"/>
      <c r="G511"/>
      <c r="H511"/>
      <c r="I511"/>
      <c r="J511"/>
      <c r="K511"/>
    </row>
    <row r="512" spans="4:11" x14ac:dyDescent="0.3">
      <c r="D512"/>
      <c r="E512"/>
      <c r="F512"/>
      <c r="G512"/>
      <c r="H512"/>
      <c r="I512"/>
      <c r="J512"/>
      <c r="K512"/>
    </row>
    <row r="513" spans="4:11" x14ac:dyDescent="0.3">
      <c r="D513"/>
      <c r="E513"/>
      <c r="F513"/>
      <c r="G513"/>
      <c r="H513"/>
      <c r="I513"/>
      <c r="J513"/>
      <c r="K513"/>
    </row>
    <row r="514" spans="4:11" x14ac:dyDescent="0.3">
      <c r="D514"/>
      <c r="E514"/>
      <c r="F514"/>
      <c r="G514"/>
      <c r="H514"/>
      <c r="I514"/>
      <c r="J514"/>
      <c r="K514"/>
    </row>
    <row r="515" spans="4:11" x14ac:dyDescent="0.3">
      <c r="D515"/>
      <c r="E515"/>
      <c r="F515"/>
      <c r="G515"/>
      <c r="H515"/>
      <c r="I515"/>
      <c r="J515"/>
      <c r="K515"/>
    </row>
    <row r="516" spans="4:11" x14ac:dyDescent="0.3">
      <c r="D516"/>
      <c r="E516"/>
      <c r="F516"/>
      <c r="G516"/>
      <c r="H516"/>
      <c r="I516"/>
      <c r="J516"/>
      <c r="K516"/>
    </row>
    <row r="517" spans="4:11" x14ac:dyDescent="0.3">
      <c r="D517"/>
      <c r="E517"/>
      <c r="F517"/>
      <c r="G517"/>
      <c r="H517"/>
      <c r="I517"/>
      <c r="J517"/>
      <c r="K517"/>
    </row>
    <row r="518" spans="4:11" x14ac:dyDescent="0.3">
      <c r="D518"/>
      <c r="E518"/>
      <c r="F518"/>
      <c r="G518"/>
      <c r="H518"/>
      <c r="I518"/>
      <c r="J518"/>
      <c r="K518"/>
    </row>
    <row r="519" spans="4:11" x14ac:dyDescent="0.3">
      <c r="D519"/>
      <c r="E519"/>
      <c r="F519"/>
      <c r="G519"/>
      <c r="H519"/>
      <c r="I519"/>
      <c r="J519"/>
      <c r="K519"/>
    </row>
    <row r="520" spans="4:11" x14ac:dyDescent="0.3">
      <c r="D520"/>
      <c r="E520"/>
      <c r="F520"/>
      <c r="G520"/>
      <c r="H520"/>
      <c r="I520"/>
      <c r="J520"/>
      <c r="K520"/>
    </row>
    <row r="521" spans="4:11" x14ac:dyDescent="0.3">
      <c r="D521"/>
      <c r="E521"/>
      <c r="F521"/>
      <c r="G521"/>
      <c r="H521"/>
      <c r="I521"/>
      <c r="J521"/>
      <c r="K521"/>
    </row>
    <row r="522" spans="4:11" x14ac:dyDescent="0.3">
      <c r="D522"/>
      <c r="E522"/>
      <c r="F522"/>
      <c r="G522"/>
      <c r="H522"/>
      <c r="I522"/>
      <c r="J522"/>
      <c r="K522"/>
    </row>
    <row r="523" spans="4:11" x14ac:dyDescent="0.3">
      <c r="D523"/>
      <c r="E523"/>
      <c r="F523"/>
      <c r="G523"/>
      <c r="H523"/>
      <c r="I523"/>
      <c r="J523"/>
      <c r="K523"/>
    </row>
    <row r="524" spans="4:11" x14ac:dyDescent="0.3">
      <c r="D524"/>
      <c r="E524"/>
      <c r="F524"/>
      <c r="G524"/>
      <c r="H524"/>
      <c r="I524"/>
      <c r="J524"/>
      <c r="K524"/>
    </row>
    <row r="525" spans="4:11" x14ac:dyDescent="0.3">
      <c r="D525"/>
      <c r="E525"/>
      <c r="F525"/>
      <c r="G525"/>
      <c r="H525"/>
      <c r="I525"/>
      <c r="J525"/>
      <c r="K525"/>
    </row>
    <row r="526" spans="4:11" x14ac:dyDescent="0.3">
      <c r="D526"/>
      <c r="E526"/>
      <c r="F526"/>
      <c r="G526"/>
      <c r="H526"/>
      <c r="I526"/>
      <c r="J526"/>
      <c r="K526"/>
    </row>
    <row r="527" spans="4:11" x14ac:dyDescent="0.3">
      <c r="D527"/>
      <c r="E527"/>
      <c r="F527"/>
      <c r="G527"/>
      <c r="H527"/>
      <c r="I527"/>
      <c r="J527"/>
      <c r="K527"/>
    </row>
    <row r="528" spans="4:11" x14ac:dyDescent="0.3">
      <c r="D528"/>
      <c r="E528"/>
      <c r="F528"/>
      <c r="G528"/>
      <c r="H528"/>
      <c r="I528"/>
      <c r="J528"/>
      <c r="K528"/>
    </row>
    <row r="529" spans="4:11" x14ac:dyDescent="0.3">
      <c r="D529"/>
      <c r="E529"/>
      <c r="F529"/>
      <c r="G529"/>
      <c r="H529"/>
      <c r="I529"/>
      <c r="J529"/>
      <c r="K529"/>
    </row>
    <row r="530" spans="4:11" x14ac:dyDescent="0.3">
      <c r="D530"/>
      <c r="E530"/>
      <c r="F530"/>
      <c r="G530"/>
      <c r="H530"/>
      <c r="I530"/>
      <c r="J530"/>
      <c r="K530"/>
    </row>
    <row r="531" spans="4:11" x14ac:dyDescent="0.3">
      <c r="D531"/>
      <c r="E531"/>
      <c r="F531"/>
      <c r="G531"/>
      <c r="H531"/>
      <c r="I531"/>
      <c r="J531"/>
      <c r="K531"/>
    </row>
    <row r="532" spans="4:11" x14ac:dyDescent="0.3">
      <c r="D532"/>
      <c r="E532"/>
      <c r="F532"/>
      <c r="G532"/>
      <c r="H532"/>
      <c r="I532"/>
      <c r="J532"/>
      <c r="K532"/>
    </row>
    <row r="533" spans="4:11" x14ac:dyDescent="0.3">
      <c r="D533"/>
      <c r="E533"/>
      <c r="F533"/>
      <c r="G533"/>
      <c r="H533"/>
      <c r="I533"/>
      <c r="J533"/>
      <c r="K533"/>
    </row>
    <row r="534" spans="4:11" x14ac:dyDescent="0.3">
      <c r="D534"/>
      <c r="E534"/>
      <c r="F534"/>
      <c r="G534"/>
      <c r="H534"/>
      <c r="I534"/>
      <c r="J534"/>
      <c r="K534"/>
    </row>
    <row r="535" spans="4:11" x14ac:dyDescent="0.3">
      <c r="D535"/>
      <c r="E535"/>
      <c r="F535"/>
      <c r="G535"/>
      <c r="H535"/>
      <c r="I535"/>
      <c r="J535"/>
      <c r="K535"/>
    </row>
    <row r="536" spans="4:11" x14ac:dyDescent="0.3">
      <c r="D536"/>
      <c r="E536"/>
      <c r="F536"/>
      <c r="G536"/>
      <c r="H536"/>
      <c r="I536"/>
      <c r="J536"/>
      <c r="K536"/>
    </row>
    <row r="537" spans="4:11" x14ac:dyDescent="0.3">
      <c r="D537"/>
      <c r="E537"/>
      <c r="F537"/>
      <c r="G537"/>
      <c r="H537"/>
      <c r="I537"/>
      <c r="J537"/>
      <c r="K537"/>
    </row>
    <row r="538" spans="4:11" x14ac:dyDescent="0.3">
      <c r="D538"/>
      <c r="E538"/>
      <c r="F538"/>
      <c r="G538"/>
      <c r="H538"/>
      <c r="I538"/>
      <c r="J538"/>
      <c r="K538"/>
    </row>
    <row r="539" spans="4:11" x14ac:dyDescent="0.3">
      <c r="D539"/>
      <c r="E539"/>
      <c r="F539"/>
      <c r="G539"/>
      <c r="H539"/>
      <c r="I539"/>
      <c r="J539"/>
      <c r="K539"/>
    </row>
    <row r="540" spans="4:11" x14ac:dyDescent="0.3">
      <c r="D540"/>
      <c r="E540"/>
      <c r="F540"/>
      <c r="G540"/>
      <c r="H540"/>
      <c r="I540"/>
      <c r="J540"/>
      <c r="K540"/>
    </row>
    <row r="541" spans="4:11" x14ac:dyDescent="0.3">
      <c r="D541"/>
      <c r="E541"/>
      <c r="F541"/>
      <c r="G541"/>
      <c r="H541"/>
      <c r="I541"/>
      <c r="J541"/>
      <c r="K541"/>
    </row>
    <row r="542" spans="4:11" x14ac:dyDescent="0.3">
      <c r="D542"/>
      <c r="E542"/>
      <c r="F542"/>
      <c r="G542"/>
      <c r="H542"/>
      <c r="I542"/>
      <c r="J542"/>
      <c r="K542"/>
    </row>
    <row r="543" spans="4:11" x14ac:dyDescent="0.3">
      <c r="D543"/>
      <c r="E543"/>
      <c r="F543"/>
      <c r="G543"/>
      <c r="H543"/>
      <c r="I543"/>
      <c r="J543"/>
      <c r="K543"/>
    </row>
    <row r="544" spans="4:11" x14ac:dyDescent="0.3">
      <c r="D544"/>
      <c r="E544"/>
      <c r="F544"/>
      <c r="G544"/>
      <c r="H544"/>
      <c r="I544"/>
      <c r="J544"/>
      <c r="K544"/>
    </row>
    <row r="545" spans="4:11" x14ac:dyDescent="0.3">
      <c r="D545"/>
      <c r="E545"/>
      <c r="F545"/>
      <c r="G545"/>
      <c r="H545"/>
      <c r="I545"/>
      <c r="J545"/>
      <c r="K545"/>
    </row>
    <row r="546" spans="4:11" x14ac:dyDescent="0.3">
      <c r="D546"/>
      <c r="E546"/>
      <c r="F546"/>
      <c r="G546"/>
      <c r="H546"/>
      <c r="I546"/>
      <c r="J546"/>
      <c r="K546"/>
    </row>
    <row r="547" spans="4:11" x14ac:dyDescent="0.3">
      <c r="D547"/>
      <c r="E547"/>
      <c r="F547"/>
      <c r="G547"/>
      <c r="H547"/>
      <c r="I547"/>
      <c r="J547"/>
      <c r="K547"/>
    </row>
    <row r="548" spans="4:11" x14ac:dyDescent="0.3">
      <c r="D548"/>
      <c r="E548"/>
      <c r="F548"/>
      <c r="G548"/>
      <c r="H548"/>
      <c r="I548"/>
      <c r="J548"/>
      <c r="K548"/>
    </row>
    <row r="549" spans="4:11" x14ac:dyDescent="0.3">
      <c r="D549"/>
      <c r="E549"/>
      <c r="F549"/>
      <c r="G549"/>
      <c r="H549"/>
      <c r="I549"/>
      <c r="J549"/>
      <c r="K549"/>
    </row>
    <row r="550" spans="4:11" x14ac:dyDescent="0.3">
      <c r="D550"/>
      <c r="E550"/>
      <c r="F550"/>
      <c r="G550"/>
      <c r="H550"/>
      <c r="I550"/>
      <c r="J550"/>
      <c r="K550"/>
    </row>
    <row r="551" spans="4:11" x14ac:dyDescent="0.3">
      <c r="D551"/>
      <c r="E551"/>
      <c r="F551"/>
      <c r="G551"/>
      <c r="H551"/>
      <c r="I551"/>
      <c r="J551"/>
      <c r="K551"/>
    </row>
    <row r="552" spans="4:11" x14ac:dyDescent="0.3">
      <c r="D552"/>
      <c r="E552"/>
      <c r="F552"/>
      <c r="G552"/>
      <c r="H552"/>
      <c r="I552"/>
      <c r="J552"/>
      <c r="K552"/>
    </row>
    <row r="553" spans="4:11" x14ac:dyDescent="0.3">
      <c r="D553"/>
      <c r="E553"/>
      <c r="F553"/>
      <c r="G553"/>
      <c r="H553"/>
      <c r="I553"/>
      <c r="J553"/>
      <c r="K553"/>
    </row>
    <row r="554" spans="4:11" x14ac:dyDescent="0.3">
      <c r="D554"/>
      <c r="E554"/>
      <c r="F554"/>
      <c r="G554"/>
      <c r="H554"/>
      <c r="I554"/>
      <c r="J554"/>
      <c r="K554"/>
    </row>
    <row r="555" spans="4:11" x14ac:dyDescent="0.3">
      <c r="D555"/>
      <c r="E555"/>
      <c r="F555"/>
      <c r="G555"/>
      <c r="H555"/>
      <c r="I555"/>
      <c r="J555"/>
      <c r="K555"/>
    </row>
    <row r="556" spans="4:11" x14ac:dyDescent="0.3">
      <c r="D556"/>
      <c r="E556"/>
      <c r="F556"/>
      <c r="G556"/>
      <c r="H556"/>
      <c r="I556"/>
      <c r="J556"/>
      <c r="K556"/>
    </row>
    <row r="557" spans="4:11" x14ac:dyDescent="0.3">
      <c r="D557"/>
      <c r="E557"/>
      <c r="F557"/>
      <c r="G557"/>
      <c r="H557"/>
      <c r="I557"/>
      <c r="J557"/>
      <c r="K557"/>
    </row>
    <row r="558" spans="4:11" x14ac:dyDescent="0.3">
      <c r="D558"/>
      <c r="E558"/>
      <c r="F558"/>
      <c r="G558"/>
      <c r="H558"/>
      <c r="I558"/>
      <c r="J558"/>
      <c r="K558"/>
    </row>
    <row r="559" spans="4:11" x14ac:dyDescent="0.3">
      <c r="D559"/>
      <c r="E559"/>
      <c r="F559"/>
      <c r="G559"/>
      <c r="H559"/>
      <c r="I559"/>
      <c r="J559"/>
      <c r="K559"/>
    </row>
    <row r="560" spans="4:11" x14ac:dyDescent="0.3">
      <c r="D560"/>
      <c r="E560"/>
      <c r="F560"/>
      <c r="G560"/>
      <c r="H560"/>
      <c r="I560"/>
      <c r="J560"/>
      <c r="K560"/>
    </row>
    <row r="561" spans="4:11" x14ac:dyDescent="0.3">
      <c r="D561"/>
      <c r="E561"/>
      <c r="F561"/>
      <c r="G561"/>
      <c r="H561"/>
      <c r="I561"/>
      <c r="J561"/>
      <c r="K561"/>
    </row>
    <row r="562" spans="4:11" x14ac:dyDescent="0.3">
      <c r="D562"/>
      <c r="E562"/>
      <c r="F562"/>
      <c r="G562"/>
      <c r="H562"/>
      <c r="I562"/>
      <c r="J562"/>
      <c r="K562"/>
    </row>
    <row r="563" spans="4:11" x14ac:dyDescent="0.3">
      <c r="D563"/>
      <c r="E563"/>
      <c r="F563"/>
      <c r="G563"/>
      <c r="H563"/>
      <c r="I563"/>
      <c r="J563"/>
      <c r="K563"/>
    </row>
    <row r="564" spans="4:11" x14ac:dyDescent="0.3">
      <c r="D564"/>
      <c r="E564"/>
      <c r="F564"/>
      <c r="G564"/>
      <c r="H564"/>
      <c r="I564"/>
      <c r="J564"/>
      <c r="K564"/>
    </row>
    <row r="565" spans="4:11" x14ac:dyDescent="0.3">
      <c r="D565"/>
      <c r="E565"/>
      <c r="F565"/>
      <c r="G565"/>
      <c r="H565"/>
      <c r="I565"/>
      <c r="J565"/>
      <c r="K565"/>
    </row>
    <row r="566" spans="4:11" x14ac:dyDescent="0.3">
      <c r="D566"/>
      <c r="E566"/>
      <c r="F566"/>
      <c r="G566"/>
      <c r="H566"/>
      <c r="I566"/>
      <c r="J566"/>
      <c r="K566"/>
    </row>
    <row r="567" spans="4:11" x14ac:dyDescent="0.3">
      <c r="D567"/>
      <c r="E567"/>
      <c r="F567"/>
      <c r="G567"/>
      <c r="H567"/>
      <c r="I567"/>
      <c r="J567"/>
      <c r="K567"/>
    </row>
    <row r="568" spans="4:11" x14ac:dyDescent="0.3">
      <c r="D568"/>
      <c r="E568"/>
      <c r="F568"/>
      <c r="G568"/>
      <c r="H568"/>
      <c r="I568"/>
      <c r="J568"/>
      <c r="K568"/>
    </row>
    <row r="569" spans="4:11" x14ac:dyDescent="0.3">
      <c r="D569"/>
      <c r="E569"/>
      <c r="F569"/>
      <c r="G569"/>
      <c r="H569"/>
      <c r="I569"/>
      <c r="J569"/>
      <c r="K569"/>
    </row>
    <row r="570" spans="4:11" x14ac:dyDescent="0.3">
      <c r="D570"/>
      <c r="E570"/>
      <c r="F570"/>
      <c r="G570"/>
      <c r="H570"/>
      <c r="I570"/>
      <c r="J570"/>
      <c r="K570"/>
    </row>
    <row r="571" spans="4:11" x14ac:dyDescent="0.3">
      <c r="D571"/>
      <c r="E571"/>
      <c r="F571"/>
      <c r="G571"/>
      <c r="H571"/>
      <c r="I571"/>
      <c r="J571"/>
      <c r="K571"/>
    </row>
    <row r="572" spans="4:11" x14ac:dyDescent="0.3">
      <c r="D572"/>
      <c r="E572"/>
      <c r="F572"/>
      <c r="G572"/>
      <c r="H572"/>
      <c r="I572"/>
      <c r="J572"/>
      <c r="K572"/>
    </row>
    <row r="573" spans="4:11" x14ac:dyDescent="0.3">
      <c r="D573"/>
      <c r="E573"/>
      <c r="F573"/>
      <c r="G573"/>
      <c r="H573"/>
      <c r="I573"/>
      <c r="J573"/>
      <c r="K573"/>
    </row>
    <row r="574" spans="4:11" x14ac:dyDescent="0.3">
      <c r="D574"/>
      <c r="E574"/>
      <c r="F574"/>
      <c r="G574"/>
      <c r="H574"/>
      <c r="I574"/>
      <c r="J574"/>
      <c r="K574"/>
    </row>
    <row r="575" spans="4:11" x14ac:dyDescent="0.3">
      <c r="D575"/>
      <c r="E575"/>
      <c r="F575"/>
      <c r="G575"/>
      <c r="H575"/>
      <c r="I575"/>
      <c r="J575"/>
      <c r="K575"/>
    </row>
    <row r="576" spans="4:11" x14ac:dyDescent="0.3">
      <c r="D576"/>
      <c r="E576"/>
      <c r="F576"/>
      <c r="G576"/>
      <c r="H576"/>
      <c r="I576"/>
      <c r="J576"/>
      <c r="K576"/>
    </row>
    <row r="577" spans="4:11" x14ac:dyDescent="0.3">
      <c r="D577"/>
      <c r="E577"/>
      <c r="F577"/>
      <c r="G577"/>
      <c r="H577"/>
      <c r="I577"/>
      <c r="J577"/>
      <c r="K577"/>
    </row>
    <row r="578" spans="4:11" x14ac:dyDescent="0.3">
      <c r="D578"/>
      <c r="E578"/>
      <c r="F578"/>
      <c r="G578"/>
      <c r="H578"/>
      <c r="I578"/>
      <c r="J578"/>
      <c r="K578"/>
    </row>
    <row r="579" spans="4:11" x14ac:dyDescent="0.3">
      <c r="D579"/>
      <c r="E579"/>
      <c r="F579"/>
      <c r="G579"/>
      <c r="H579"/>
      <c r="I579"/>
      <c r="J579"/>
      <c r="K579"/>
    </row>
    <row r="580" spans="4:11" x14ac:dyDescent="0.3">
      <c r="D580"/>
      <c r="E580"/>
      <c r="F580"/>
      <c r="G580"/>
      <c r="H580"/>
      <c r="I580"/>
      <c r="J580"/>
      <c r="K580"/>
    </row>
    <row r="581" spans="4:11" x14ac:dyDescent="0.3">
      <c r="D581"/>
      <c r="E581"/>
      <c r="F581"/>
      <c r="G581"/>
      <c r="H581"/>
      <c r="I581"/>
      <c r="J581"/>
      <c r="K581"/>
    </row>
    <row r="582" spans="4:11" x14ac:dyDescent="0.3">
      <c r="D582"/>
      <c r="E582"/>
      <c r="F582"/>
      <c r="G582"/>
      <c r="H582"/>
      <c r="I582"/>
      <c r="J582"/>
      <c r="K582"/>
    </row>
    <row r="583" spans="4:11" x14ac:dyDescent="0.3">
      <c r="D583"/>
      <c r="E583"/>
      <c r="F583"/>
      <c r="G583"/>
      <c r="H583"/>
      <c r="I583"/>
      <c r="J583"/>
      <c r="K583"/>
    </row>
    <row r="584" spans="4:11" x14ac:dyDescent="0.3">
      <c r="D584"/>
      <c r="E584"/>
      <c r="F584"/>
      <c r="G584"/>
      <c r="H584"/>
      <c r="I584"/>
      <c r="J584"/>
      <c r="K584"/>
    </row>
    <row r="585" spans="4:11" x14ac:dyDescent="0.3">
      <c r="D585"/>
      <c r="E585"/>
      <c r="F585"/>
      <c r="G585"/>
      <c r="H585"/>
      <c r="I585"/>
      <c r="J585"/>
      <c r="K585"/>
    </row>
    <row r="586" spans="4:11" x14ac:dyDescent="0.3">
      <c r="D586"/>
      <c r="E586"/>
      <c r="F586"/>
      <c r="G586"/>
      <c r="H586"/>
      <c r="I586"/>
      <c r="J586"/>
      <c r="K586"/>
    </row>
    <row r="587" spans="4:11" x14ac:dyDescent="0.3">
      <c r="D587"/>
      <c r="E587"/>
      <c r="F587"/>
      <c r="G587"/>
      <c r="H587"/>
      <c r="I587"/>
      <c r="J587"/>
      <c r="K587"/>
    </row>
    <row r="588" spans="4:11" x14ac:dyDescent="0.3">
      <c r="D588"/>
      <c r="E588"/>
      <c r="F588"/>
      <c r="G588"/>
      <c r="H588"/>
      <c r="I588"/>
      <c r="J588"/>
      <c r="K588"/>
    </row>
    <row r="589" spans="4:11" x14ac:dyDescent="0.3">
      <c r="D589"/>
      <c r="E589"/>
      <c r="F589"/>
      <c r="G589"/>
      <c r="H589"/>
      <c r="I589"/>
      <c r="J589"/>
      <c r="K589"/>
    </row>
    <row r="590" spans="4:11" x14ac:dyDescent="0.3">
      <c r="D590"/>
      <c r="E590"/>
      <c r="F590"/>
      <c r="G590"/>
      <c r="H590"/>
      <c r="I590"/>
      <c r="J590"/>
      <c r="K590"/>
    </row>
    <row r="591" spans="4:11" x14ac:dyDescent="0.3">
      <c r="D591"/>
      <c r="E591"/>
      <c r="F591"/>
      <c r="G591"/>
      <c r="H591"/>
      <c r="I591"/>
      <c r="J591"/>
      <c r="K591"/>
    </row>
    <row r="592" spans="4:11" x14ac:dyDescent="0.3">
      <c r="D592"/>
      <c r="E592"/>
      <c r="F592"/>
      <c r="G592"/>
      <c r="H592"/>
      <c r="I592"/>
      <c r="J592"/>
      <c r="K592"/>
    </row>
    <row r="593" spans="4:11" x14ac:dyDescent="0.3">
      <c r="D593"/>
      <c r="E593"/>
      <c r="F593"/>
      <c r="G593"/>
      <c r="H593"/>
      <c r="I593"/>
      <c r="J593"/>
      <c r="K593"/>
    </row>
    <row r="594" spans="4:11" x14ac:dyDescent="0.3">
      <c r="D594"/>
      <c r="E594"/>
      <c r="F594"/>
      <c r="G594"/>
      <c r="H594"/>
      <c r="I594"/>
      <c r="J594"/>
      <c r="K594"/>
    </row>
    <row r="595" spans="4:11" x14ac:dyDescent="0.3">
      <c r="D595"/>
      <c r="E595"/>
      <c r="F595"/>
      <c r="G595"/>
      <c r="H595"/>
      <c r="I595"/>
      <c r="J595"/>
      <c r="K595"/>
    </row>
    <row r="596" spans="4:11" x14ac:dyDescent="0.3">
      <c r="D596"/>
      <c r="E596"/>
      <c r="F596"/>
      <c r="G596"/>
      <c r="H596"/>
      <c r="I596"/>
      <c r="J596"/>
      <c r="K596"/>
    </row>
    <row r="597" spans="4:11" x14ac:dyDescent="0.3">
      <c r="D597"/>
      <c r="E597"/>
      <c r="F597"/>
      <c r="G597"/>
      <c r="H597"/>
      <c r="I597"/>
      <c r="J597"/>
      <c r="K597"/>
    </row>
    <row r="598" spans="4:11" x14ac:dyDescent="0.3">
      <c r="D598"/>
      <c r="E598"/>
      <c r="F598"/>
      <c r="G598"/>
      <c r="H598"/>
      <c r="I598"/>
      <c r="J598"/>
      <c r="K598"/>
    </row>
    <row r="599" spans="4:11" x14ac:dyDescent="0.3">
      <c r="D599"/>
      <c r="E599"/>
      <c r="F599"/>
      <c r="G599"/>
      <c r="H599"/>
      <c r="I599"/>
      <c r="J599"/>
      <c r="K599"/>
    </row>
    <row r="600" spans="4:11" x14ac:dyDescent="0.3">
      <c r="D600"/>
      <c r="E600"/>
      <c r="F600"/>
      <c r="G600"/>
      <c r="H600"/>
      <c r="I600"/>
      <c r="J600"/>
      <c r="K600"/>
    </row>
    <row r="601" spans="4:11" x14ac:dyDescent="0.3">
      <c r="D601"/>
      <c r="E601"/>
      <c r="F601"/>
      <c r="G601"/>
      <c r="H601"/>
      <c r="I601"/>
      <c r="J601"/>
      <c r="K601"/>
    </row>
    <row r="602" spans="4:11" x14ac:dyDescent="0.3">
      <c r="D602"/>
      <c r="E602"/>
      <c r="F602"/>
      <c r="G602"/>
      <c r="H602"/>
      <c r="I602"/>
      <c r="J602"/>
      <c r="K602"/>
    </row>
    <row r="603" spans="4:11" x14ac:dyDescent="0.3">
      <c r="D603"/>
      <c r="E603"/>
      <c r="F603"/>
      <c r="G603"/>
      <c r="H603"/>
      <c r="I603"/>
      <c r="J603"/>
      <c r="K603"/>
    </row>
    <row r="604" spans="4:11" x14ac:dyDescent="0.3">
      <c r="D604"/>
      <c r="E604"/>
      <c r="F604"/>
      <c r="G604"/>
      <c r="H604"/>
      <c r="I604"/>
      <c r="J604"/>
      <c r="K604"/>
    </row>
    <row r="605" spans="4:11" x14ac:dyDescent="0.3">
      <c r="D605"/>
      <c r="E605"/>
      <c r="F605"/>
      <c r="G605"/>
      <c r="H605"/>
      <c r="I605"/>
      <c r="J605"/>
      <c r="K605"/>
    </row>
    <row r="606" spans="4:11" x14ac:dyDescent="0.3">
      <c r="D606"/>
      <c r="E606"/>
      <c r="F606"/>
      <c r="G606"/>
      <c r="H606"/>
      <c r="I606"/>
      <c r="J606"/>
      <c r="K606"/>
    </row>
    <row r="607" spans="4:11" x14ac:dyDescent="0.3">
      <c r="D607"/>
      <c r="E607"/>
      <c r="F607"/>
      <c r="G607"/>
      <c r="H607"/>
      <c r="I607"/>
      <c r="J607"/>
      <c r="K607"/>
    </row>
    <row r="608" spans="4:11" x14ac:dyDescent="0.3">
      <c r="D608"/>
      <c r="E608"/>
      <c r="F608"/>
      <c r="G608"/>
      <c r="H608"/>
      <c r="I608"/>
      <c r="J608"/>
      <c r="K608"/>
    </row>
    <row r="609" spans="4:11" x14ac:dyDescent="0.3">
      <c r="D609"/>
      <c r="E609"/>
      <c r="F609"/>
      <c r="G609"/>
      <c r="H609"/>
      <c r="I609"/>
      <c r="J609"/>
      <c r="K609"/>
    </row>
    <row r="610" spans="4:11" x14ac:dyDescent="0.3">
      <c r="D610"/>
      <c r="E610"/>
      <c r="F610"/>
      <c r="G610"/>
      <c r="H610"/>
      <c r="I610"/>
      <c r="J610"/>
      <c r="K610"/>
    </row>
    <row r="611" spans="4:11" x14ac:dyDescent="0.3">
      <c r="D611"/>
      <c r="E611"/>
      <c r="F611"/>
      <c r="G611"/>
      <c r="H611"/>
      <c r="I611"/>
      <c r="J611"/>
      <c r="K611"/>
    </row>
    <row r="612" spans="4:11" x14ac:dyDescent="0.3">
      <c r="D612"/>
      <c r="E612"/>
      <c r="F612"/>
      <c r="G612"/>
      <c r="H612"/>
      <c r="I612"/>
      <c r="J612"/>
      <c r="K612"/>
    </row>
    <row r="613" spans="4:11" x14ac:dyDescent="0.3">
      <c r="D613"/>
      <c r="E613"/>
      <c r="F613"/>
      <c r="G613"/>
      <c r="H613"/>
      <c r="I613"/>
      <c r="J613"/>
      <c r="K613"/>
    </row>
    <row r="614" spans="4:11" x14ac:dyDescent="0.3">
      <c r="D614"/>
      <c r="E614"/>
      <c r="F614"/>
      <c r="G614"/>
      <c r="H614"/>
      <c r="I614"/>
      <c r="J614"/>
      <c r="K614"/>
    </row>
    <row r="615" spans="4:11" x14ac:dyDescent="0.3">
      <c r="D615"/>
      <c r="E615"/>
      <c r="F615"/>
      <c r="G615"/>
      <c r="H615"/>
      <c r="I615"/>
      <c r="J615"/>
      <c r="K615"/>
    </row>
    <row r="616" spans="4:11" x14ac:dyDescent="0.3">
      <c r="D616"/>
      <c r="E616"/>
      <c r="F616"/>
      <c r="G616"/>
      <c r="H616"/>
      <c r="I616"/>
      <c r="J616"/>
      <c r="K616"/>
    </row>
    <row r="617" spans="4:11" x14ac:dyDescent="0.3">
      <c r="D617"/>
      <c r="E617"/>
      <c r="F617"/>
      <c r="G617"/>
      <c r="H617"/>
      <c r="I617"/>
      <c r="J617"/>
      <c r="K617"/>
    </row>
    <row r="618" spans="4:11" x14ac:dyDescent="0.3">
      <c r="D618"/>
      <c r="E618"/>
      <c r="F618"/>
      <c r="G618"/>
      <c r="H618"/>
      <c r="I618"/>
      <c r="J618"/>
      <c r="K618"/>
    </row>
    <row r="619" spans="4:11" x14ac:dyDescent="0.3">
      <c r="D619"/>
      <c r="E619"/>
      <c r="F619"/>
      <c r="G619"/>
      <c r="H619"/>
      <c r="I619"/>
      <c r="J619"/>
      <c r="K619"/>
    </row>
    <row r="620" spans="4:11" x14ac:dyDescent="0.3">
      <c r="D620"/>
      <c r="E620"/>
      <c r="F620"/>
      <c r="G620"/>
      <c r="H620"/>
      <c r="I620"/>
      <c r="J620"/>
      <c r="K620"/>
    </row>
    <row r="621" spans="4:11" x14ac:dyDescent="0.3">
      <c r="D621"/>
      <c r="E621"/>
      <c r="F621"/>
      <c r="G621"/>
      <c r="H621"/>
      <c r="I621"/>
      <c r="J621"/>
      <c r="K621"/>
    </row>
    <row r="622" spans="4:11" x14ac:dyDescent="0.3">
      <c r="D622"/>
      <c r="E622"/>
      <c r="F622"/>
      <c r="G622"/>
      <c r="H622"/>
      <c r="I622"/>
      <c r="J622"/>
      <c r="K622"/>
    </row>
    <row r="623" spans="4:11" x14ac:dyDescent="0.3">
      <c r="D623"/>
      <c r="E623"/>
      <c r="F623"/>
      <c r="G623"/>
      <c r="H623"/>
      <c r="I623"/>
      <c r="J623"/>
      <c r="K623"/>
    </row>
    <row r="624" spans="4:11" x14ac:dyDescent="0.3">
      <c r="D624"/>
      <c r="E624"/>
      <c r="F624"/>
      <c r="G624"/>
      <c r="H624"/>
      <c r="I624"/>
      <c r="J624"/>
      <c r="K624"/>
    </row>
    <row r="625" spans="4:11" x14ac:dyDescent="0.3">
      <c r="D625"/>
      <c r="E625"/>
      <c r="F625"/>
      <c r="G625"/>
      <c r="H625"/>
      <c r="I625"/>
      <c r="J625"/>
      <c r="K625"/>
    </row>
    <row r="626" spans="4:11" x14ac:dyDescent="0.3">
      <c r="D626"/>
      <c r="E626"/>
      <c r="F626"/>
      <c r="G626"/>
      <c r="H626"/>
      <c r="I626"/>
      <c r="J626"/>
      <c r="K626"/>
    </row>
    <row r="627" spans="4:11" x14ac:dyDescent="0.3">
      <c r="D627"/>
      <c r="E627"/>
      <c r="F627"/>
      <c r="G627"/>
      <c r="H627"/>
      <c r="I627"/>
      <c r="J627"/>
      <c r="K627"/>
    </row>
    <row r="628" spans="4:11" x14ac:dyDescent="0.3">
      <c r="D628"/>
      <c r="E628"/>
      <c r="F628"/>
      <c r="G628"/>
      <c r="H628"/>
      <c r="I628"/>
      <c r="J628"/>
      <c r="K628"/>
    </row>
    <row r="629" spans="4:11" x14ac:dyDescent="0.3">
      <c r="D629"/>
      <c r="E629"/>
      <c r="F629"/>
      <c r="G629"/>
      <c r="H629"/>
      <c r="I629"/>
      <c r="J629"/>
      <c r="K629"/>
    </row>
    <row r="630" spans="4:11" x14ac:dyDescent="0.3">
      <c r="D630"/>
      <c r="E630"/>
      <c r="F630"/>
      <c r="G630"/>
      <c r="H630"/>
      <c r="I630"/>
      <c r="J630"/>
      <c r="K630"/>
    </row>
    <row r="631" spans="4:11" x14ac:dyDescent="0.3">
      <c r="D631"/>
      <c r="E631"/>
      <c r="F631"/>
      <c r="G631"/>
      <c r="H631"/>
      <c r="I631"/>
      <c r="J631"/>
      <c r="K631"/>
    </row>
    <row r="632" spans="4:11" x14ac:dyDescent="0.3">
      <c r="D632"/>
      <c r="E632"/>
      <c r="F632"/>
      <c r="G632"/>
      <c r="H632"/>
      <c r="I632"/>
      <c r="J632"/>
      <c r="K632"/>
    </row>
    <row r="633" spans="4:11" x14ac:dyDescent="0.3">
      <c r="D633"/>
      <c r="E633"/>
      <c r="F633"/>
      <c r="G633"/>
      <c r="H633"/>
      <c r="I633"/>
      <c r="J633"/>
      <c r="K633"/>
    </row>
    <row r="634" spans="4:11" x14ac:dyDescent="0.3">
      <c r="D634"/>
      <c r="E634"/>
      <c r="F634"/>
      <c r="G634"/>
      <c r="H634"/>
      <c r="I634"/>
      <c r="J634"/>
      <c r="K634"/>
    </row>
    <row r="635" spans="4:11" x14ac:dyDescent="0.3">
      <c r="D635"/>
      <c r="E635"/>
      <c r="F635"/>
      <c r="G635"/>
      <c r="H635"/>
      <c r="I635"/>
      <c r="J635"/>
      <c r="K635"/>
    </row>
    <row r="636" spans="4:11" x14ac:dyDescent="0.3">
      <c r="D636"/>
      <c r="E636"/>
      <c r="F636"/>
      <c r="G636"/>
      <c r="H636"/>
      <c r="I636"/>
      <c r="J636"/>
      <c r="K636"/>
    </row>
    <row r="637" spans="4:11" x14ac:dyDescent="0.3">
      <c r="D637"/>
      <c r="E637"/>
      <c r="F637"/>
      <c r="G637"/>
      <c r="H637"/>
      <c r="I637"/>
      <c r="J637"/>
      <c r="K637"/>
    </row>
    <row r="638" spans="4:11" x14ac:dyDescent="0.3">
      <c r="D638"/>
      <c r="E638"/>
      <c r="F638"/>
      <c r="G638"/>
      <c r="H638"/>
      <c r="I638"/>
      <c r="J638"/>
      <c r="K638"/>
    </row>
    <row r="639" spans="4:11" x14ac:dyDescent="0.3">
      <c r="D639"/>
      <c r="E639"/>
      <c r="F639"/>
      <c r="G639"/>
      <c r="H639"/>
      <c r="I639"/>
      <c r="J639"/>
      <c r="K639"/>
    </row>
    <row r="640" spans="4:11" x14ac:dyDescent="0.3">
      <c r="D640"/>
      <c r="E640"/>
      <c r="F640"/>
      <c r="G640"/>
      <c r="H640"/>
      <c r="I640"/>
      <c r="J640"/>
      <c r="K640"/>
    </row>
    <row r="641" spans="4:11" x14ac:dyDescent="0.3">
      <c r="D641"/>
      <c r="E641"/>
      <c r="F641"/>
      <c r="G641"/>
      <c r="H641"/>
      <c r="I641"/>
      <c r="J641"/>
      <c r="K641"/>
    </row>
    <row r="642" spans="4:11" x14ac:dyDescent="0.3">
      <c r="D642"/>
      <c r="E642"/>
      <c r="F642"/>
      <c r="G642"/>
      <c r="H642"/>
      <c r="I642"/>
      <c r="J642"/>
      <c r="K642"/>
    </row>
    <row r="643" spans="4:11" x14ac:dyDescent="0.3">
      <c r="D643"/>
      <c r="E643"/>
      <c r="F643"/>
      <c r="G643"/>
      <c r="H643"/>
      <c r="I643"/>
      <c r="J643"/>
      <c r="K643"/>
    </row>
    <row r="644" spans="4:11" x14ac:dyDescent="0.3">
      <c r="D644"/>
      <c r="E644"/>
      <c r="F644"/>
      <c r="G644"/>
      <c r="H644"/>
      <c r="I644"/>
      <c r="J644"/>
      <c r="K644"/>
    </row>
    <row r="645" spans="4:11" x14ac:dyDescent="0.3">
      <c r="D645"/>
      <c r="E645"/>
      <c r="F645"/>
      <c r="G645"/>
      <c r="H645"/>
      <c r="I645"/>
      <c r="J645"/>
      <c r="K645"/>
    </row>
    <row r="646" spans="4:11" x14ac:dyDescent="0.3">
      <c r="D646"/>
      <c r="E646"/>
      <c r="F646"/>
      <c r="G646"/>
      <c r="H646"/>
      <c r="I646"/>
      <c r="J646"/>
      <c r="K646"/>
    </row>
    <row r="647" spans="4:11" x14ac:dyDescent="0.3">
      <c r="D647"/>
      <c r="E647"/>
      <c r="F647"/>
      <c r="G647"/>
      <c r="H647"/>
      <c r="I647"/>
      <c r="J647"/>
      <c r="K647"/>
    </row>
    <row r="648" spans="4:11" x14ac:dyDescent="0.3">
      <c r="D648"/>
      <c r="E648"/>
      <c r="F648"/>
      <c r="G648"/>
      <c r="H648"/>
      <c r="I648"/>
      <c r="J648"/>
      <c r="K648"/>
    </row>
    <row r="649" spans="4:11" x14ac:dyDescent="0.3">
      <c r="D649"/>
      <c r="E649"/>
      <c r="F649"/>
      <c r="G649"/>
      <c r="H649"/>
      <c r="I649"/>
      <c r="J649"/>
      <c r="K649"/>
    </row>
    <row r="650" spans="4:11" x14ac:dyDescent="0.3">
      <c r="D650"/>
      <c r="E650"/>
      <c r="F650"/>
      <c r="G650"/>
      <c r="H650"/>
      <c r="I650"/>
      <c r="J650"/>
      <c r="K650"/>
    </row>
    <row r="651" spans="4:11" x14ac:dyDescent="0.3">
      <c r="D651"/>
      <c r="E651"/>
      <c r="F651"/>
      <c r="G651"/>
      <c r="H651"/>
      <c r="I651"/>
      <c r="J651"/>
      <c r="K651"/>
    </row>
    <row r="652" spans="4:11" x14ac:dyDescent="0.3">
      <c r="D652"/>
      <c r="E652"/>
      <c r="F652"/>
      <c r="G652"/>
      <c r="H652"/>
      <c r="I652"/>
      <c r="J652"/>
      <c r="K652"/>
    </row>
    <row r="653" spans="4:11" x14ac:dyDescent="0.3">
      <c r="D653"/>
      <c r="E653"/>
      <c r="F653"/>
      <c r="G653"/>
      <c r="H653"/>
      <c r="I653"/>
      <c r="J653"/>
      <c r="K653"/>
    </row>
    <row r="654" spans="4:11" x14ac:dyDescent="0.3">
      <c r="D654"/>
      <c r="E654"/>
      <c r="F654"/>
      <c r="G654"/>
      <c r="H654"/>
      <c r="I654"/>
      <c r="J654"/>
      <c r="K654"/>
    </row>
    <row r="655" spans="4:11" x14ac:dyDescent="0.3">
      <c r="D655"/>
      <c r="E655"/>
      <c r="F655"/>
      <c r="G655"/>
      <c r="H655"/>
      <c r="I655"/>
      <c r="J655"/>
      <c r="K655"/>
    </row>
    <row r="656" spans="4:11" x14ac:dyDescent="0.3">
      <c r="D656"/>
      <c r="E656"/>
      <c r="F656"/>
      <c r="G656"/>
      <c r="H656"/>
      <c r="I656"/>
      <c r="J656"/>
      <c r="K656"/>
    </row>
    <row r="657" spans="4:11" x14ac:dyDescent="0.3">
      <c r="D657"/>
      <c r="E657"/>
      <c r="F657"/>
      <c r="G657"/>
      <c r="H657"/>
      <c r="I657"/>
      <c r="J657"/>
      <c r="K657"/>
    </row>
    <row r="658" spans="4:11" x14ac:dyDescent="0.3">
      <c r="D658"/>
      <c r="E658"/>
      <c r="F658"/>
      <c r="G658"/>
      <c r="H658"/>
      <c r="I658"/>
      <c r="J658"/>
      <c r="K658"/>
    </row>
    <row r="659" spans="4:11" x14ac:dyDescent="0.3">
      <c r="D659"/>
      <c r="E659"/>
      <c r="F659"/>
      <c r="G659"/>
      <c r="H659"/>
      <c r="I659"/>
      <c r="J659"/>
      <c r="K659"/>
    </row>
    <row r="660" spans="4:11" x14ac:dyDescent="0.3">
      <c r="D660"/>
      <c r="E660"/>
      <c r="F660"/>
      <c r="G660"/>
      <c r="H660"/>
      <c r="I660"/>
      <c r="J660"/>
      <c r="K660"/>
    </row>
    <row r="661" spans="4:11" x14ac:dyDescent="0.3">
      <c r="D661"/>
      <c r="E661"/>
      <c r="F661"/>
      <c r="G661"/>
      <c r="H661"/>
      <c r="I661"/>
      <c r="J661"/>
      <c r="K661"/>
    </row>
    <row r="662" spans="4:11" x14ac:dyDescent="0.3">
      <c r="D662"/>
      <c r="E662"/>
      <c r="F662"/>
      <c r="G662"/>
      <c r="H662"/>
      <c r="I662"/>
      <c r="J662"/>
      <c r="K662"/>
    </row>
    <row r="663" spans="4:11" x14ac:dyDescent="0.3">
      <c r="D663"/>
      <c r="E663"/>
      <c r="F663"/>
      <c r="G663"/>
      <c r="H663"/>
      <c r="I663"/>
      <c r="J663"/>
      <c r="K663"/>
    </row>
    <row r="664" spans="4:11" x14ac:dyDescent="0.3">
      <c r="D664"/>
      <c r="E664"/>
      <c r="F664"/>
      <c r="G664"/>
      <c r="H664"/>
      <c r="I664"/>
      <c r="J664"/>
      <c r="K664"/>
    </row>
    <row r="665" spans="4:11" x14ac:dyDescent="0.3">
      <c r="D665"/>
      <c r="E665"/>
      <c r="F665"/>
      <c r="G665"/>
      <c r="H665"/>
      <c r="I665"/>
      <c r="J665"/>
      <c r="K665"/>
    </row>
    <row r="666" spans="4:11" x14ac:dyDescent="0.3">
      <c r="D666"/>
      <c r="E666"/>
      <c r="F666"/>
      <c r="G666"/>
      <c r="H666"/>
      <c r="I666"/>
      <c r="J666"/>
      <c r="K666"/>
    </row>
    <row r="667" spans="4:11" x14ac:dyDescent="0.3">
      <c r="D667"/>
      <c r="E667"/>
      <c r="F667"/>
      <c r="G667"/>
      <c r="H667"/>
      <c r="I667"/>
      <c r="J667"/>
      <c r="K667"/>
    </row>
    <row r="668" spans="4:11" x14ac:dyDescent="0.3">
      <c r="D668"/>
      <c r="E668"/>
      <c r="F668"/>
      <c r="G668"/>
      <c r="H668"/>
      <c r="I668"/>
      <c r="J668"/>
      <c r="K668"/>
    </row>
    <row r="669" spans="4:11" x14ac:dyDescent="0.3">
      <c r="D669"/>
      <c r="E669"/>
      <c r="F669"/>
      <c r="G669"/>
      <c r="H669"/>
      <c r="I669"/>
      <c r="J669"/>
      <c r="K669"/>
    </row>
    <row r="670" spans="4:11" x14ac:dyDescent="0.3">
      <c r="D670"/>
      <c r="E670"/>
      <c r="F670"/>
      <c r="G670"/>
      <c r="H670"/>
      <c r="I670"/>
      <c r="J670"/>
      <c r="K670"/>
    </row>
    <row r="671" spans="4:11" x14ac:dyDescent="0.3">
      <c r="D671"/>
      <c r="E671"/>
      <c r="F671"/>
      <c r="G671"/>
      <c r="H671"/>
      <c r="I671"/>
      <c r="J671"/>
      <c r="K671"/>
    </row>
    <row r="672" spans="4:11" x14ac:dyDescent="0.3">
      <c r="D672"/>
      <c r="E672"/>
      <c r="F672"/>
      <c r="G672"/>
      <c r="H672"/>
      <c r="I672"/>
      <c r="J672"/>
      <c r="K672"/>
    </row>
    <row r="673" spans="4:11" x14ac:dyDescent="0.3">
      <c r="D673"/>
      <c r="E673"/>
      <c r="F673"/>
      <c r="G673"/>
      <c r="H673"/>
      <c r="I673"/>
      <c r="J673"/>
      <c r="K673"/>
    </row>
    <row r="674" spans="4:11" x14ac:dyDescent="0.3">
      <c r="D674"/>
      <c r="E674"/>
      <c r="F674"/>
      <c r="G674"/>
      <c r="H674"/>
      <c r="I674"/>
      <c r="J674"/>
      <c r="K674"/>
    </row>
    <row r="675" spans="4:11" x14ac:dyDescent="0.3">
      <c r="D675"/>
      <c r="E675"/>
      <c r="F675"/>
      <c r="G675"/>
      <c r="H675"/>
      <c r="I675"/>
      <c r="J675"/>
      <c r="K675"/>
    </row>
    <row r="676" spans="4:11" x14ac:dyDescent="0.3">
      <c r="D676"/>
      <c r="E676"/>
      <c r="F676"/>
      <c r="G676"/>
      <c r="H676"/>
      <c r="I676"/>
      <c r="J676"/>
      <c r="K676"/>
    </row>
    <row r="677" spans="4:11" x14ac:dyDescent="0.3">
      <c r="D677"/>
      <c r="E677"/>
      <c r="F677"/>
      <c r="G677"/>
      <c r="H677"/>
      <c r="I677"/>
      <c r="J677"/>
      <c r="K677"/>
    </row>
    <row r="678" spans="4:11" x14ac:dyDescent="0.3">
      <c r="D678"/>
      <c r="E678"/>
      <c r="F678"/>
      <c r="G678"/>
      <c r="H678"/>
      <c r="I678"/>
      <c r="J678"/>
      <c r="K678"/>
    </row>
    <row r="679" spans="4:11" x14ac:dyDescent="0.3">
      <c r="D679"/>
      <c r="E679"/>
      <c r="F679"/>
      <c r="G679"/>
      <c r="H679"/>
      <c r="I679"/>
      <c r="J679"/>
      <c r="K679"/>
    </row>
    <row r="680" spans="4:11" x14ac:dyDescent="0.3">
      <c r="D680"/>
      <c r="E680"/>
      <c r="F680"/>
      <c r="G680"/>
      <c r="H680"/>
      <c r="I680"/>
      <c r="J680"/>
      <c r="K680"/>
    </row>
    <row r="681" spans="4:11" x14ac:dyDescent="0.3">
      <c r="D681"/>
      <c r="E681"/>
      <c r="F681"/>
      <c r="G681"/>
      <c r="H681"/>
      <c r="I681"/>
      <c r="J681"/>
      <c r="K681"/>
    </row>
    <row r="682" spans="4:11" x14ac:dyDescent="0.3">
      <c r="D682"/>
      <c r="E682"/>
      <c r="F682"/>
      <c r="G682"/>
      <c r="H682"/>
      <c r="I682"/>
      <c r="J682"/>
      <c r="K682"/>
    </row>
    <row r="683" spans="4:11" x14ac:dyDescent="0.3">
      <c r="D683"/>
      <c r="E683"/>
      <c r="F683"/>
      <c r="G683"/>
      <c r="H683"/>
      <c r="I683"/>
      <c r="J683"/>
      <c r="K683"/>
    </row>
    <row r="684" spans="4:11" x14ac:dyDescent="0.3">
      <c r="D684"/>
      <c r="E684"/>
      <c r="F684"/>
      <c r="G684"/>
      <c r="H684"/>
      <c r="I684"/>
      <c r="J684"/>
      <c r="K684"/>
    </row>
    <row r="685" spans="4:11" x14ac:dyDescent="0.3">
      <c r="D685"/>
      <c r="E685"/>
      <c r="F685"/>
      <c r="G685"/>
      <c r="H685"/>
      <c r="I685"/>
      <c r="J685"/>
      <c r="K685"/>
    </row>
    <row r="686" spans="4:11" x14ac:dyDescent="0.3">
      <c r="D686"/>
      <c r="E686"/>
      <c r="F686"/>
      <c r="G686"/>
      <c r="H686"/>
      <c r="I686"/>
      <c r="J686"/>
      <c r="K686"/>
    </row>
    <row r="687" spans="4:11" x14ac:dyDescent="0.3">
      <c r="D687"/>
      <c r="E687"/>
      <c r="F687"/>
      <c r="G687"/>
      <c r="H687"/>
      <c r="I687"/>
      <c r="J687"/>
      <c r="K687"/>
    </row>
    <row r="688" spans="4:11" x14ac:dyDescent="0.3">
      <c r="D688"/>
      <c r="E688"/>
      <c r="F688"/>
      <c r="G688"/>
      <c r="H688"/>
      <c r="I688"/>
      <c r="J688"/>
      <c r="K688"/>
    </row>
    <row r="689" spans="4:11" x14ac:dyDescent="0.3">
      <c r="D689"/>
      <c r="E689"/>
      <c r="F689"/>
      <c r="G689"/>
      <c r="H689"/>
      <c r="I689"/>
      <c r="J689"/>
      <c r="K689"/>
    </row>
    <row r="690" spans="4:11" x14ac:dyDescent="0.3">
      <c r="D690"/>
      <c r="E690"/>
      <c r="F690"/>
      <c r="G690"/>
      <c r="H690"/>
      <c r="I690"/>
      <c r="J690"/>
      <c r="K690"/>
    </row>
    <row r="691" spans="4:11" x14ac:dyDescent="0.3">
      <c r="D691"/>
      <c r="E691"/>
      <c r="F691"/>
      <c r="G691"/>
      <c r="H691"/>
      <c r="I691"/>
      <c r="J691"/>
      <c r="K691"/>
    </row>
    <row r="692" spans="4:11" x14ac:dyDescent="0.3">
      <c r="D692"/>
      <c r="E692"/>
      <c r="F692"/>
      <c r="G692"/>
      <c r="H692"/>
      <c r="I692"/>
      <c r="J692"/>
      <c r="K692"/>
    </row>
    <row r="693" spans="4:11" x14ac:dyDescent="0.3">
      <c r="D693"/>
      <c r="E693"/>
      <c r="F693"/>
      <c r="G693"/>
      <c r="H693"/>
      <c r="I693"/>
      <c r="J693"/>
      <c r="K693"/>
    </row>
    <row r="694" spans="4:11" x14ac:dyDescent="0.3">
      <c r="D694"/>
      <c r="E694"/>
      <c r="F694"/>
      <c r="G694"/>
      <c r="H694"/>
      <c r="I694"/>
      <c r="J694"/>
      <c r="K694"/>
    </row>
    <row r="695" spans="4:11" x14ac:dyDescent="0.3">
      <c r="D695"/>
      <c r="E695"/>
      <c r="F695"/>
      <c r="G695"/>
      <c r="H695"/>
      <c r="I695"/>
      <c r="J695"/>
      <c r="K695"/>
    </row>
    <row r="696" spans="4:11" x14ac:dyDescent="0.3">
      <c r="D696"/>
      <c r="E696"/>
      <c r="F696"/>
      <c r="G696"/>
      <c r="H696"/>
      <c r="I696"/>
      <c r="J696"/>
      <c r="K696"/>
    </row>
    <row r="697" spans="4:11" x14ac:dyDescent="0.3">
      <c r="D697"/>
      <c r="E697"/>
      <c r="F697"/>
      <c r="G697"/>
      <c r="H697"/>
      <c r="I697"/>
      <c r="J697"/>
      <c r="K697"/>
    </row>
    <row r="698" spans="4:11" x14ac:dyDescent="0.3">
      <c r="D698"/>
      <c r="E698"/>
      <c r="F698"/>
      <c r="G698"/>
      <c r="H698"/>
      <c r="I698"/>
      <c r="J698"/>
      <c r="K698"/>
    </row>
    <row r="699" spans="4:11" x14ac:dyDescent="0.3">
      <c r="D699"/>
      <c r="E699"/>
      <c r="F699"/>
      <c r="G699"/>
      <c r="H699"/>
      <c r="I699"/>
      <c r="J699"/>
      <c r="K699"/>
    </row>
    <row r="700" spans="4:11" x14ac:dyDescent="0.3">
      <c r="D700"/>
      <c r="E700"/>
      <c r="F700"/>
      <c r="G700"/>
      <c r="H700"/>
      <c r="I700"/>
      <c r="J700"/>
      <c r="K700"/>
    </row>
    <row r="701" spans="4:11" x14ac:dyDescent="0.3">
      <c r="D701"/>
      <c r="E701"/>
      <c r="F701"/>
      <c r="G701"/>
      <c r="H701"/>
      <c r="I701"/>
      <c r="J701"/>
      <c r="K701"/>
    </row>
    <row r="702" spans="4:11" x14ac:dyDescent="0.3">
      <c r="D702"/>
      <c r="E702"/>
      <c r="F702"/>
      <c r="G702"/>
      <c r="H702"/>
      <c r="I702"/>
      <c r="J702"/>
      <c r="K702"/>
    </row>
    <row r="703" spans="4:11" x14ac:dyDescent="0.3">
      <c r="D703"/>
      <c r="E703"/>
      <c r="F703"/>
      <c r="G703"/>
      <c r="H703"/>
      <c r="I703"/>
      <c r="J703"/>
      <c r="K703"/>
    </row>
    <row r="704" spans="4:11" x14ac:dyDescent="0.3">
      <c r="D704"/>
      <c r="E704"/>
      <c r="F704"/>
      <c r="G704"/>
      <c r="H704"/>
      <c r="I704"/>
      <c r="J704"/>
      <c r="K704"/>
    </row>
    <row r="705" spans="4:11" x14ac:dyDescent="0.3">
      <c r="D705"/>
      <c r="E705"/>
      <c r="F705"/>
      <c r="G705"/>
      <c r="H705"/>
      <c r="I705"/>
      <c r="J705"/>
      <c r="K705"/>
    </row>
    <row r="706" spans="4:11" x14ac:dyDescent="0.3">
      <c r="D706"/>
      <c r="E706"/>
      <c r="F706"/>
      <c r="G706"/>
      <c r="H706"/>
      <c r="I706"/>
      <c r="J706"/>
      <c r="K706"/>
    </row>
    <row r="707" spans="4:11" x14ac:dyDescent="0.3">
      <c r="D707"/>
      <c r="E707"/>
      <c r="F707"/>
      <c r="G707"/>
      <c r="H707"/>
      <c r="I707"/>
      <c r="J707"/>
      <c r="K707"/>
    </row>
    <row r="708" spans="4:11" x14ac:dyDescent="0.3">
      <c r="D708"/>
      <c r="E708"/>
      <c r="F708"/>
      <c r="G708"/>
      <c r="H708"/>
      <c r="I708"/>
      <c r="J708"/>
      <c r="K708"/>
    </row>
    <row r="709" spans="4:11" x14ac:dyDescent="0.3">
      <c r="D709"/>
      <c r="E709"/>
      <c r="F709"/>
      <c r="G709"/>
      <c r="H709"/>
      <c r="I709"/>
      <c r="J709"/>
      <c r="K709"/>
    </row>
    <row r="710" spans="4:11" x14ac:dyDescent="0.3">
      <c r="D710"/>
      <c r="E710"/>
      <c r="F710"/>
      <c r="G710"/>
      <c r="H710"/>
      <c r="I710"/>
      <c r="J710"/>
      <c r="K710"/>
    </row>
    <row r="711" spans="4:11" x14ac:dyDescent="0.3">
      <c r="D711"/>
      <c r="E711"/>
      <c r="F711"/>
      <c r="G711"/>
      <c r="H711"/>
      <c r="I711"/>
      <c r="J711"/>
      <c r="K711"/>
    </row>
    <row r="712" spans="4:11" x14ac:dyDescent="0.3">
      <c r="D712"/>
      <c r="E712"/>
      <c r="F712"/>
      <c r="G712"/>
      <c r="H712"/>
      <c r="I712"/>
      <c r="J712"/>
      <c r="K712"/>
    </row>
    <row r="713" spans="4:11" x14ac:dyDescent="0.3">
      <c r="D713"/>
      <c r="E713"/>
      <c r="F713"/>
      <c r="G713"/>
      <c r="H713"/>
      <c r="I713"/>
      <c r="J713"/>
      <c r="K713"/>
    </row>
    <row r="714" spans="4:11" x14ac:dyDescent="0.3">
      <c r="D714"/>
      <c r="E714"/>
      <c r="F714"/>
      <c r="G714"/>
      <c r="H714"/>
      <c r="I714"/>
      <c r="J714"/>
      <c r="K714"/>
    </row>
    <row r="715" spans="4:11" x14ac:dyDescent="0.3">
      <c r="D715"/>
      <c r="E715"/>
      <c r="F715"/>
      <c r="G715"/>
      <c r="H715"/>
      <c r="I715"/>
      <c r="J715"/>
      <c r="K715"/>
    </row>
    <row r="716" spans="4:11" x14ac:dyDescent="0.3">
      <c r="D716"/>
      <c r="E716"/>
      <c r="F716"/>
      <c r="G716"/>
      <c r="H716"/>
      <c r="I716"/>
      <c r="J716"/>
      <c r="K716"/>
    </row>
    <row r="717" spans="4:11" x14ac:dyDescent="0.3">
      <c r="D717"/>
      <c r="E717"/>
      <c r="F717"/>
      <c r="G717"/>
      <c r="H717"/>
      <c r="I717"/>
      <c r="J717"/>
      <c r="K717"/>
    </row>
    <row r="718" spans="4:11" x14ac:dyDescent="0.3">
      <c r="D718"/>
      <c r="E718"/>
      <c r="F718"/>
      <c r="G718"/>
      <c r="H718"/>
      <c r="I718"/>
      <c r="J718"/>
      <c r="K718"/>
    </row>
    <row r="719" spans="4:11" x14ac:dyDescent="0.3">
      <c r="D719"/>
      <c r="E719"/>
      <c r="F719"/>
      <c r="G719"/>
      <c r="H719"/>
      <c r="I719"/>
      <c r="J719"/>
      <c r="K719"/>
    </row>
    <row r="720" spans="4:11" x14ac:dyDescent="0.3">
      <c r="D720"/>
      <c r="E720"/>
      <c r="F720"/>
      <c r="G720"/>
      <c r="H720"/>
      <c r="I720"/>
      <c r="J720"/>
      <c r="K720"/>
    </row>
    <row r="721" spans="4:11" x14ac:dyDescent="0.3">
      <c r="D721"/>
      <c r="E721"/>
      <c r="F721"/>
      <c r="G721"/>
      <c r="H721"/>
      <c r="I721"/>
      <c r="J721"/>
      <c r="K721"/>
    </row>
    <row r="722" spans="4:11" x14ac:dyDescent="0.3">
      <c r="D722"/>
      <c r="E722"/>
      <c r="F722"/>
      <c r="G722"/>
      <c r="H722"/>
      <c r="I722"/>
      <c r="J722"/>
      <c r="K722"/>
    </row>
    <row r="723" spans="4:11" x14ac:dyDescent="0.3">
      <c r="D723"/>
      <c r="E723"/>
      <c r="F723"/>
      <c r="G723"/>
      <c r="H723"/>
      <c r="I723"/>
      <c r="J723"/>
      <c r="K723"/>
    </row>
    <row r="724" spans="4:11" x14ac:dyDescent="0.3">
      <c r="D724"/>
      <c r="E724"/>
      <c r="F724"/>
      <c r="G724"/>
      <c r="H724"/>
      <c r="I724"/>
      <c r="J724"/>
      <c r="K724"/>
    </row>
    <row r="725" spans="4:11" x14ac:dyDescent="0.3">
      <c r="D725"/>
      <c r="E725"/>
      <c r="F725"/>
      <c r="G725"/>
      <c r="H725"/>
      <c r="I725"/>
      <c r="J725"/>
      <c r="K725"/>
    </row>
    <row r="726" spans="4:11" x14ac:dyDescent="0.3">
      <c r="D726"/>
      <c r="E726"/>
      <c r="F726"/>
      <c r="G726"/>
      <c r="H726"/>
      <c r="I726"/>
      <c r="J726"/>
      <c r="K726"/>
    </row>
    <row r="727" spans="4:11" x14ac:dyDescent="0.3">
      <c r="D727"/>
      <c r="E727"/>
      <c r="F727"/>
      <c r="G727"/>
      <c r="H727"/>
      <c r="I727"/>
      <c r="J727"/>
      <c r="K727"/>
    </row>
    <row r="728" spans="4:11" x14ac:dyDescent="0.3">
      <c r="D728"/>
      <c r="E728"/>
      <c r="F728"/>
      <c r="G728"/>
      <c r="H728"/>
      <c r="I728"/>
      <c r="J728"/>
      <c r="K728"/>
    </row>
    <row r="729" spans="4:11" x14ac:dyDescent="0.3">
      <c r="D729"/>
      <c r="E729"/>
      <c r="F729"/>
      <c r="G729"/>
      <c r="H729"/>
      <c r="I729"/>
      <c r="J729"/>
      <c r="K729"/>
    </row>
    <row r="730" spans="4:11" x14ac:dyDescent="0.3">
      <c r="D730"/>
      <c r="E730"/>
      <c r="F730"/>
      <c r="G730"/>
      <c r="H730"/>
      <c r="I730"/>
      <c r="J730"/>
      <c r="K730"/>
    </row>
    <row r="731" spans="4:11" x14ac:dyDescent="0.3">
      <c r="D731"/>
      <c r="E731"/>
      <c r="F731"/>
      <c r="G731"/>
      <c r="H731"/>
      <c r="I731"/>
      <c r="J731"/>
      <c r="K731"/>
    </row>
    <row r="732" spans="4:11" x14ac:dyDescent="0.3">
      <c r="D732"/>
      <c r="E732"/>
      <c r="F732"/>
      <c r="G732"/>
      <c r="H732"/>
      <c r="I732"/>
      <c r="J732"/>
      <c r="K732"/>
    </row>
    <row r="733" spans="4:11" x14ac:dyDescent="0.3">
      <c r="D733"/>
      <c r="E733"/>
      <c r="F733"/>
      <c r="G733"/>
      <c r="H733"/>
      <c r="I733"/>
      <c r="J733"/>
      <c r="K733"/>
    </row>
    <row r="734" spans="4:11" x14ac:dyDescent="0.3">
      <c r="D734"/>
      <c r="E734"/>
      <c r="F734"/>
      <c r="G734"/>
      <c r="H734"/>
      <c r="I734"/>
      <c r="J734"/>
      <c r="K734"/>
    </row>
    <row r="735" spans="4:11" x14ac:dyDescent="0.3">
      <c r="D735"/>
      <c r="E735"/>
      <c r="F735"/>
      <c r="G735"/>
      <c r="H735"/>
      <c r="I735"/>
      <c r="J735"/>
      <c r="K735"/>
    </row>
    <row r="736" spans="4:11" x14ac:dyDescent="0.3">
      <c r="D736"/>
      <c r="E736"/>
      <c r="F736"/>
      <c r="G736"/>
      <c r="H736"/>
      <c r="I736"/>
      <c r="J736"/>
      <c r="K736"/>
    </row>
    <row r="737" spans="4:11" x14ac:dyDescent="0.3">
      <c r="D737"/>
      <c r="E737"/>
      <c r="F737"/>
      <c r="G737"/>
      <c r="H737"/>
      <c r="I737"/>
      <c r="J737"/>
      <c r="K737"/>
    </row>
    <row r="738" spans="4:11" x14ac:dyDescent="0.3">
      <c r="D738"/>
      <c r="E738"/>
      <c r="F738"/>
      <c r="G738"/>
      <c r="H738"/>
      <c r="I738"/>
      <c r="J738"/>
      <c r="K738"/>
    </row>
    <row r="739" spans="4:11" x14ac:dyDescent="0.3">
      <c r="D739"/>
      <c r="E739"/>
      <c r="F739"/>
      <c r="G739"/>
      <c r="H739"/>
      <c r="I739"/>
      <c r="J739"/>
      <c r="K739"/>
    </row>
    <row r="740" spans="4:11" x14ac:dyDescent="0.3">
      <c r="D740"/>
      <c r="E740"/>
      <c r="F740"/>
      <c r="G740"/>
      <c r="H740"/>
      <c r="I740"/>
      <c r="J740"/>
      <c r="K740"/>
    </row>
    <row r="741" spans="4:11" x14ac:dyDescent="0.3">
      <c r="D741"/>
      <c r="E741"/>
      <c r="F741"/>
      <c r="G741"/>
      <c r="H741"/>
      <c r="I741"/>
      <c r="J741"/>
      <c r="K741"/>
    </row>
    <row r="742" spans="4:11" x14ac:dyDescent="0.3">
      <c r="D742"/>
      <c r="E742"/>
      <c r="F742"/>
      <c r="G742"/>
      <c r="H742"/>
      <c r="I742"/>
      <c r="J742"/>
      <c r="K742"/>
    </row>
    <row r="743" spans="4:11" x14ac:dyDescent="0.3">
      <c r="D743"/>
      <c r="E743"/>
      <c r="F743"/>
      <c r="G743"/>
      <c r="H743"/>
      <c r="I743"/>
      <c r="J743"/>
      <c r="K743"/>
    </row>
    <row r="744" spans="4:11" x14ac:dyDescent="0.3">
      <c r="D744"/>
      <c r="E744"/>
      <c r="F744"/>
      <c r="G744"/>
      <c r="H744"/>
      <c r="I744"/>
      <c r="J744"/>
      <c r="K744"/>
    </row>
    <row r="745" spans="4:11" x14ac:dyDescent="0.3">
      <c r="D745"/>
      <c r="E745"/>
      <c r="F745"/>
      <c r="G745"/>
      <c r="H745"/>
      <c r="I745"/>
      <c r="J745"/>
      <c r="K745"/>
    </row>
    <row r="746" spans="4:11" x14ac:dyDescent="0.3">
      <c r="D746"/>
      <c r="E746"/>
      <c r="F746"/>
      <c r="G746"/>
      <c r="H746"/>
      <c r="I746"/>
      <c r="J746"/>
      <c r="K746"/>
    </row>
    <row r="747" spans="4:11" x14ac:dyDescent="0.3">
      <c r="D747"/>
      <c r="E747"/>
      <c r="F747"/>
      <c r="G747"/>
      <c r="H747"/>
      <c r="I747"/>
      <c r="J747"/>
      <c r="K747"/>
    </row>
    <row r="748" spans="4:11" x14ac:dyDescent="0.3">
      <c r="D748"/>
      <c r="E748"/>
      <c r="F748"/>
      <c r="G748"/>
      <c r="H748"/>
      <c r="I748"/>
      <c r="J748"/>
      <c r="K748"/>
    </row>
    <row r="749" spans="4:11" x14ac:dyDescent="0.3">
      <c r="D749"/>
      <c r="E749"/>
      <c r="F749"/>
      <c r="G749"/>
      <c r="H749"/>
      <c r="I749"/>
      <c r="J749"/>
      <c r="K749"/>
    </row>
    <row r="750" spans="4:11" x14ac:dyDescent="0.3">
      <c r="D750"/>
      <c r="E750"/>
      <c r="F750"/>
      <c r="G750"/>
      <c r="H750"/>
      <c r="I750"/>
      <c r="J750"/>
      <c r="K750"/>
    </row>
    <row r="751" spans="4:11" x14ac:dyDescent="0.3">
      <c r="D751"/>
      <c r="E751"/>
      <c r="F751"/>
      <c r="G751"/>
      <c r="H751"/>
      <c r="I751"/>
      <c r="J751"/>
      <c r="K751"/>
    </row>
    <row r="752" spans="4:11" x14ac:dyDescent="0.3">
      <c r="D752"/>
      <c r="E752"/>
      <c r="F752"/>
      <c r="G752"/>
      <c r="H752"/>
      <c r="I752"/>
      <c r="J752"/>
      <c r="K752"/>
    </row>
    <row r="753" spans="4:11" x14ac:dyDescent="0.3">
      <c r="D753"/>
      <c r="E753"/>
      <c r="F753"/>
      <c r="G753"/>
      <c r="H753"/>
      <c r="I753"/>
      <c r="J753"/>
      <c r="K753"/>
    </row>
    <row r="754" spans="4:11" x14ac:dyDescent="0.3">
      <c r="D754"/>
      <c r="E754"/>
      <c r="F754"/>
      <c r="G754"/>
      <c r="H754"/>
      <c r="I754"/>
      <c r="J754"/>
      <c r="K754"/>
    </row>
    <row r="755" spans="4:11" x14ac:dyDescent="0.3">
      <c r="D755"/>
      <c r="E755"/>
      <c r="F755"/>
      <c r="G755"/>
      <c r="H755"/>
      <c r="I755"/>
      <c r="J755"/>
      <c r="K755"/>
    </row>
    <row r="756" spans="4:11" x14ac:dyDescent="0.3">
      <c r="D756"/>
      <c r="E756"/>
      <c r="F756"/>
      <c r="G756"/>
      <c r="H756"/>
      <c r="I756"/>
      <c r="J756"/>
      <c r="K756"/>
    </row>
    <row r="757" spans="4:11" x14ac:dyDescent="0.3">
      <c r="D757"/>
      <c r="E757"/>
      <c r="F757"/>
      <c r="G757"/>
      <c r="H757"/>
      <c r="I757"/>
      <c r="J757"/>
      <c r="K757"/>
    </row>
    <row r="758" spans="4:11" x14ac:dyDescent="0.3">
      <c r="D758"/>
      <c r="E758"/>
      <c r="F758"/>
      <c r="G758"/>
      <c r="H758"/>
      <c r="I758"/>
      <c r="J758"/>
      <c r="K758"/>
    </row>
    <row r="759" spans="4:11" x14ac:dyDescent="0.3">
      <c r="D759"/>
      <c r="E759"/>
      <c r="F759"/>
      <c r="G759"/>
      <c r="H759"/>
      <c r="I759"/>
      <c r="J759"/>
      <c r="K759"/>
    </row>
    <row r="760" spans="4:11" x14ac:dyDescent="0.3">
      <c r="D760"/>
      <c r="E760"/>
      <c r="F760"/>
      <c r="G760"/>
      <c r="H760"/>
      <c r="I760"/>
      <c r="J760"/>
      <c r="K760"/>
    </row>
    <row r="761" spans="4:11" x14ac:dyDescent="0.3">
      <c r="D761"/>
      <c r="E761"/>
      <c r="F761"/>
      <c r="G761"/>
      <c r="H761"/>
      <c r="I761"/>
      <c r="J761"/>
      <c r="K761"/>
    </row>
    <row r="762" spans="4:11" x14ac:dyDescent="0.3">
      <c r="D762"/>
      <c r="E762"/>
      <c r="F762"/>
      <c r="G762"/>
      <c r="H762"/>
      <c r="I762"/>
      <c r="J762"/>
      <c r="K762"/>
    </row>
    <row r="763" spans="4:11" x14ac:dyDescent="0.3">
      <c r="D763"/>
      <c r="E763"/>
      <c r="F763"/>
      <c r="G763"/>
      <c r="H763"/>
      <c r="I763"/>
      <c r="J763"/>
      <c r="K763"/>
    </row>
    <row r="764" spans="4:11" x14ac:dyDescent="0.3">
      <c r="D764"/>
      <c r="E764"/>
      <c r="F764"/>
      <c r="G764"/>
      <c r="H764"/>
      <c r="I764"/>
      <c r="J764"/>
      <c r="K764"/>
    </row>
    <row r="765" spans="4:11" x14ac:dyDescent="0.3">
      <c r="D765"/>
      <c r="E765"/>
      <c r="F765"/>
      <c r="G765"/>
      <c r="H765"/>
      <c r="I765"/>
      <c r="J765"/>
      <c r="K765"/>
    </row>
    <row r="766" spans="4:11" x14ac:dyDescent="0.3">
      <c r="D766"/>
      <c r="E766"/>
      <c r="F766"/>
      <c r="G766"/>
      <c r="H766"/>
      <c r="I766"/>
      <c r="J766"/>
      <c r="K766"/>
    </row>
    <row r="767" spans="4:11" x14ac:dyDescent="0.3">
      <c r="D767"/>
      <c r="E767"/>
      <c r="F767"/>
      <c r="G767"/>
      <c r="H767"/>
      <c r="I767"/>
      <c r="J767"/>
      <c r="K767"/>
    </row>
    <row r="768" spans="4:11" x14ac:dyDescent="0.3">
      <c r="D768"/>
      <c r="E768"/>
      <c r="F768"/>
      <c r="G768"/>
      <c r="H768"/>
      <c r="I768"/>
      <c r="J768"/>
      <c r="K768"/>
    </row>
    <row r="769" spans="4:11" x14ac:dyDescent="0.3">
      <c r="D769"/>
      <c r="E769"/>
      <c r="F769"/>
      <c r="G769"/>
      <c r="H769"/>
      <c r="I769"/>
      <c r="J769"/>
      <c r="K769"/>
    </row>
    <row r="770" spans="4:11" x14ac:dyDescent="0.3">
      <c r="D770"/>
      <c r="E770"/>
      <c r="F770"/>
      <c r="G770"/>
      <c r="H770"/>
      <c r="I770"/>
      <c r="J770"/>
      <c r="K770"/>
    </row>
    <row r="771" spans="4:11" x14ac:dyDescent="0.3">
      <c r="D771"/>
      <c r="E771"/>
      <c r="F771"/>
      <c r="G771"/>
      <c r="H771"/>
      <c r="I771"/>
      <c r="J771"/>
      <c r="K771"/>
    </row>
    <row r="772" spans="4:11" x14ac:dyDescent="0.3">
      <c r="D772"/>
      <c r="E772"/>
      <c r="F772"/>
      <c r="G772"/>
      <c r="H772"/>
      <c r="I772"/>
      <c r="J772"/>
      <c r="K772"/>
    </row>
    <row r="773" spans="4:11" x14ac:dyDescent="0.3">
      <c r="D773"/>
      <c r="E773"/>
      <c r="F773"/>
      <c r="G773"/>
      <c r="H773"/>
      <c r="I773"/>
      <c r="J773"/>
      <c r="K773"/>
    </row>
    <row r="774" spans="4:11" x14ac:dyDescent="0.3">
      <c r="D774"/>
      <c r="E774"/>
      <c r="F774"/>
      <c r="G774"/>
      <c r="H774"/>
      <c r="I774"/>
      <c r="J774"/>
      <c r="K774"/>
    </row>
    <row r="775" spans="4:11" x14ac:dyDescent="0.3">
      <c r="D775"/>
      <c r="E775"/>
      <c r="F775"/>
      <c r="G775"/>
      <c r="H775"/>
      <c r="I775"/>
      <c r="J775"/>
      <c r="K775"/>
    </row>
    <row r="776" spans="4:11" x14ac:dyDescent="0.3">
      <c r="D776"/>
      <c r="E776"/>
      <c r="F776"/>
      <c r="G776"/>
      <c r="H776"/>
      <c r="I776"/>
      <c r="J776"/>
      <c r="K776"/>
    </row>
    <row r="777" spans="4:11" x14ac:dyDescent="0.3">
      <c r="D777"/>
      <c r="E777"/>
      <c r="F777"/>
      <c r="G777"/>
      <c r="H777"/>
      <c r="I777"/>
      <c r="J777"/>
      <c r="K777"/>
    </row>
    <row r="778" spans="4:11" x14ac:dyDescent="0.3">
      <c r="D778"/>
      <c r="E778"/>
      <c r="F778"/>
      <c r="G778"/>
      <c r="H778"/>
      <c r="I778"/>
      <c r="J778"/>
      <c r="K778"/>
    </row>
    <row r="779" spans="4:11" x14ac:dyDescent="0.3">
      <c r="D779"/>
      <c r="E779"/>
      <c r="F779"/>
      <c r="G779"/>
      <c r="H779"/>
      <c r="I779"/>
      <c r="J779"/>
      <c r="K779"/>
    </row>
    <row r="780" spans="4:11" x14ac:dyDescent="0.3">
      <c r="D780"/>
      <c r="E780"/>
      <c r="F780"/>
      <c r="G780"/>
      <c r="H780"/>
      <c r="I780"/>
      <c r="J780"/>
      <c r="K780"/>
    </row>
    <row r="781" spans="4:11" x14ac:dyDescent="0.3">
      <c r="D781"/>
      <c r="E781"/>
      <c r="F781"/>
      <c r="G781"/>
      <c r="H781"/>
      <c r="I781"/>
      <c r="J781"/>
      <c r="K781"/>
    </row>
    <row r="782" spans="4:11" x14ac:dyDescent="0.3">
      <c r="D782"/>
      <c r="E782"/>
      <c r="F782"/>
      <c r="G782"/>
      <c r="H782"/>
      <c r="I782"/>
      <c r="J782"/>
      <c r="K782"/>
    </row>
    <row r="783" spans="4:11" x14ac:dyDescent="0.3">
      <c r="D783"/>
      <c r="E783"/>
      <c r="F783"/>
      <c r="G783"/>
      <c r="H783"/>
      <c r="I783"/>
      <c r="J783"/>
      <c r="K783"/>
    </row>
    <row r="784" spans="4:11" x14ac:dyDescent="0.3">
      <c r="D784"/>
      <c r="E784"/>
      <c r="F784"/>
      <c r="G784"/>
      <c r="H784"/>
      <c r="I784"/>
      <c r="J784"/>
      <c r="K784"/>
    </row>
    <row r="785" spans="4:11" x14ac:dyDescent="0.3">
      <c r="D785"/>
      <c r="E785"/>
      <c r="F785"/>
      <c r="G785"/>
      <c r="H785"/>
      <c r="I785"/>
      <c r="J785"/>
      <c r="K785"/>
    </row>
    <row r="786" spans="4:11" x14ac:dyDescent="0.3">
      <c r="D786"/>
      <c r="E786"/>
      <c r="F786"/>
      <c r="G786"/>
      <c r="H786"/>
      <c r="I786"/>
      <c r="J786"/>
      <c r="K786"/>
    </row>
    <row r="787" spans="4:11" x14ac:dyDescent="0.3">
      <c r="D787"/>
      <c r="E787"/>
      <c r="F787"/>
      <c r="G787"/>
      <c r="H787"/>
      <c r="I787"/>
      <c r="J787"/>
      <c r="K787"/>
    </row>
    <row r="788" spans="4:11" x14ac:dyDescent="0.3">
      <c r="D788"/>
      <c r="E788"/>
      <c r="F788"/>
      <c r="G788"/>
      <c r="H788"/>
      <c r="I788"/>
      <c r="J788"/>
      <c r="K788"/>
    </row>
    <row r="789" spans="4:11" x14ac:dyDescent="0.3">
      <c r="D789"/>
      <c r="E789"/>
      <c r="F789"/>
      <c r="G789"/>
      <c r="H789"/>
      <c r="I789"/>
      <c r="J789"/>
      <c r="K789"/>
    </row>
    <row r="790" spans="4:11" x14ac:dyDescent="0.3">
      <c r="D790"/>
      <c r="E790"/>
      <c r="F790"/>
      <c r="G790"/>
      <c r="H790"/>
      <c r="I790"/>
      <c r="J790"/>
      <c r="K790"/>
    </row>
    <row r="791" spans="4:11" x14ac:dyDescent="0.3">
      <c r="D791"/>
      <c r="E791"/>
      <c r="F791"/>
      <c r="G791"/>
      <c r="H791"/>
      <c r="I791"/>
      <c r="J791"/>
      <c r="K791"/>
    </row>
    <row r="792" spans="4:11" x14ac:dyDescent="0.3">
      <c r="D792"/>
      <c r="E792"/>
      <c r="F792"/>
      <c r="G792"/>
      <c r="H792"/>
      <c r="I792"/>
      <c r="J792"/>
      <c r="K792"/>
    </row>
    <row r="793" spans="4:11" x14ac:dyDescent="0.3">
      <c r="D793"/>
      <c r="E793"/>
      <c r="F793"/>
      <c r="G793"/>
      <c r="H793"/>
      <c r="I793"/>
      <c r="J793"/>
      <c r="K793"/>
    </row>
    <row r="794" spans="4:11" x14ac:dyDescent="0.3">
      <c r="D794"/>
      <c r="E794"/>
      <c r="F794"/>
      <c r="G794"/>
      <c r="H794"/>
      <c r="I794"/>
      <c r="J794"/>
      <c r="K794"/>
    </row>
    <row r="795" spans="4:11" x14ac:dyDescent="0.3">
      <c r="D795"/>
      <c r="E795"/>
      <c r="F795"/>
      <c r="G795"/>
      <c r="H795"/>
      <c r="I795"/>
      <c r="J795"/>
      <c r="K795"/>
    </row>
    <row r="796" spans="4:11" x14ac:dyDescent="0.3">
      <c r="D796"/>
      <c r="E796"/>
      <c r="F796"/>
      <c r="G796"/>
      <c r="H796"/>
      <c r="I796"/>
      <c r="J796"/>
      <c r="K796"/>
    </row>
    <row r="797" spans="4:11" x14ac:dyDescent="0.3">
      <c r="D797"/>
      <c r="E797"/>
      <c r="F797"/>
      <c r="G797"/>
      <c r="H797"/>
      <c r="I797"/>
      <c r="J797"/>
      <c r="K797"/>
    </row>
    <row r="798" spans="4:11" x14ac:dyDescent="0.3">
      <c r="D798"/>
      <c r="E798"/>
      <c r="F798"/>
      <c r="G798"/>
      <c r="H798"/>
      <c r="I798"/>
      <c r="J798"/>
      <c r="K798"/>
    </row>
    <row r="799" spans="4:11" x14ac:dyDescent="0.3">
      <c r="D799"/>
      <c r="E799"/>
      <c r="F799"/>
      <c r="G799"/>
      <c r="H799"/>
      <c r="I799"/>
      <c r="J799"/>
      <c r="K799"/>
    </row>
    <row r="800" spans="4:11" x14ac:dyDescent="0.3">
      <c r="D800"/>
      <c r="E800"/>
      <c r="F800"/>
      <c r="G800"/>
      <c r="H800"/>
      <c r="I800"/>
      <c r="J800"/>
      <c r="K800"/>
    </row>
    <row r="801" spans="4:11" x14ac:dyDescent="0.3">
      <c r="D801"/>
      <c r="E801"/>
      <c r="F801"/>
      <c r="G801"/>
      <c r="H801"/>
      <c r="I801"/>
      <c r="J801"/>
      <c r="K801"/>
    </row>
    <row r="802" spans="4:11" x14ac:dyDescent="0.3">
      <c r="D802"/>
      <c r="E802"/>
      <c r="F802"/>
      <c r="G802"/>
      <c r="H802"/>
      <c r="I802"/>
      <c r="J802"/>
      <c r="K802"/>
    </row>
    <row r="803" spans="4:11" x14ac:dyDescent="0.3">
      <c r="D803"/>
      <c r="E803"/>
      <c r="F803"/>
      <c r="G803"/>
      <c r="H803"/>
      <c r="I803"/>
      <c r="J803"/>
      <c r="K803"/>
    </row>
    <row r="804" spans="4:11" x14ac:dyDescent="0.3">
      <c r="D804"/>
      <c r="E804"/>
      <c r="F804"/>
      <c r="G804"/>
      <c r="H804"/>
      <c r="I804"/>
      <c r="J804"/>
      <c r="K804"/>
    </row>
    <row r="805" spans="4:11" x14ac:dyDescent="0.3">
      <c r="D805"/>
      <c r="E805"/>
      <c r="F805"/>
      <c r="G805"/>
      <c r="H805"/>
      <c r="I805"/>
      <c r="J805"/>
      <c r="K805"/>
    </row>
    <row r="806" spans="4:11" x14ac:dyDescent="0.3">
      <c r="D806"/>
      <c r="E806"/>
      <c r="F806"/>
      <c r="G806"/>
      <c r="H806"/>
      <c r="I806"/>
      <c r="J806"/>
      <c r="K806"/>
    </row>
    <row r="807" spans="4:11" x14ac:dyDescent="0.3">
      <c r="D807"/>
      <c r="E807"/>
      <c r="F807"/>
      <c r="G807"/>
      <c r="H807"/>
      <c r="I807"/>
      <c r="J807"/>
      <c r="K807"/>
    </row>
    <row r="808" spans="4:11" x14ac:dyDescent="0.3">
      <c r="D808"/>
      <c r="E808"/>
      <c r="F808"/>
      <c r="G808"/>
      <c r="H808"/>
      <c r="I808"/>
      <c r="J808"/>
      <c r="K808"/>
    </row>
    <row r="809" spans="4:11" x14ac:dyDescent="0.3">
      <c r="D809"/>
      <c r="E809"/>
      <c r="F809"/>
      <c r="G809"/>
      <c r="H809"/>
      <c r="I809"/>
      <c r="J809"/>
      <c r="K809"/>
    </row>
    <row r="810" spans="4:11" x14ac:dyDescent="0.3">
      <c r="D810"/>
      <c r="E810"/>
      <c r="F810"/>
      <c r="G810"/>
      <c r="H810"/>
      <c r="I810"/>
      <c r="J810"/>
      <c r="K810"/>
    </row>
    <row r="811" spans="4:11" x14ac:dyDescent="0.3">
      <c r="D811"/>
      <c r="E811"/>
      <c r="F811"/>
      <c r="G811"/>
      <c r="H811"/>
      <c r="I811"/>
      <c r="J811"/>
      <c r="K811"/>
    </row>
    <row r="812" spans="4:11" x14ac:dyDescent="0.3">
      <c r="D812"/>
      <c r="E812"/>
      <c r="F812"/>
      <c r="G812"/>
      <c r="H812"/>
      <c r="I812"/>
      <c r="J812"/>
      <c r="K812"/>
    </row>
    <row r="813" spans="4:11" x14ac:dyDescent="0.3">
      <c r="D813"/>
      <c r="E813"/>
      <c r="F813"/>
      <c r="G813"/>
      <c r="H813"/>
      <c r="I813"/>
      <c r="J813"/>
      <c r="K813"/>
    </row>
    <row r="814" spans="4:11" x14ac:dyDescent="0.3">
      <c r="D814"/>
      <c r="E814"/>
      <c r="F814"/>
      <c r="G814"/>
      <c r="H814"/>
      <c r="I814"/>
      <c r="J814"/>
      <c r="K814"/>
    </row>
    <row r="815" spans="4:11" x14ac:dyDescent="0.3">
      <c r="D815"/>
      <c r="E815"/>
      <c r="F815"/>
      <c r="G815"/>
      <c r="H815"/>
      <c r="I815"/>
      <c r="J815"/>
      <c r="K815"/>
    </row>
    <row r="816" spans="4:11" x14ac:dyDescent="0.3">
      <c r="D816"/>
      <c r="E816"/>
      <c r="F816"/>
      <c r="G816"/>
      <c r="H816"/>
      <c r="I816"/>
      <c r="J816"/>
      <c r="K816"/>
    </row>
    <row r="817" spans="4:11" x14ac:dyDescent="0.3">
      <c r="D817"/>
      <c r="E817"/>
      <c r="F817"/>
      <c r="G817"/>
      <c r="H817"/>
      <c r="I817"/>
      <c r="J817"/>
      <c r="K817"/>
    </row>
    <row r="818" spans="4:11" x14ac:dyDescent="0.3">
      <c r="D818"/>
      <c r="E818"/>
      <c r="F818"/>
      <c r="G818"/>
      <c r="H818"/>
      <c r="I818"/>
      <c r="J818"/>
      <c r="K818"/>
    </row>
    <row r="819" spans="4:11" x14ac:dyDescent="0.3">
      <c r="D819"/>
      <c r="E819"/>
      <c r="F819"/>
      <c r="G819"/>
      <c r="H819"/>
      <c r="I819"/>
      <c r="J819"/>
      <c r="K819"/>
    </row>
    <row r="820" spans="4:11" x14ac:dyDescent="0.3">
      <c r="D820"/>
      <c r="E820"/>
      <c r="F820"/>
      <c r="G820"/>
      <c r="H820"/>
      <c r="I820"/>
      <c r="J820"/>
      <c r="K820"/>
    </row>
    <row r="821" spans="4:11" x14ac:dyDescent="0.3">
      <c r="D821"/>
      <c r="E821"/>
      <c r="F821"/>
      <c r="G821"/>
      <c r="H821"/>
      <c r="I821"/>
      <c r="J821"/>
      <c r="K821"/>
    </row>
    <row r="822" spans="4:11" x14ac:dyDescent="0.3">
      <c r="D822"/>
      <c r="E822"/>
      <c r="F822"/>
      <c r="G822"/>
      <c r="H822"/>
      <c r="I822"/>
      <c r="J822"/>
      <c r="K822"/>
    </row>
    <row r="823" spans="4:11" x14ac:dyDescent="0.3">
      <c r="D823"/>
      <c r="E823"/>
      <c r="F823"/>
      <c r="G823"/>
      <c r="H823"/>
      <c r="I823"/>
      <c r="J823"/>
      <c r="K823"/>
    </row>
    <row r="824" spans="4:11" x14ac:dyDescent="0.3">
      <c r="D824"/>
      <c r="E824"/>
      <c r="F824"/>
      <c r="G824"/>
      <c r="H824"/>
      <c r="I824"/>
      <c r="J824"/>
      <c r="K824"/>
    </row>
    <row r="825" spans="4:11" x14ac:dyDescent="0.3">
      <c r="D825"/>
      <c r="E825"/>
      <c r="F825"/>
      <c r="G825"/>
      <c r="H825"/>
      <c r="I825"/>
      <c r="J825"/>
      <c r="K825"/>
    </row>
    <row r="826" spans="4:11" x14ac:dyDescent="0.3">
      <c r="D826"/>
      <c r="E826"/>
      <c r="F826"/>
      <c r="G826"/>
      <c r="H826"/>
      <c r="I826"/>
      <c r="J826"/>
      <c r="K826"/>
    </row>
    <row r="827" spans="4:11" x14ac:dyDescent="0.3">
      <c r="D827"/>
      <c r="E827"/>
      <c r="F827"/>
      <c r="G827"/>
      <c r="H827"/>
      <c r="I827"/>
      <c r="J827"/>
      <c r="K827"/>
    </row>
    <row r="828" spans="4:11" x14ac:dyDescent="0.3">
      <c r="D828"/>
      <c r="E828"/>
      <c r="F828"/>
      <c r="G828"/>
      <c r="H828"/>
      <c r="I828"/>
      <c r="J828"/>
      <c r="K828"/>
    </row>
    <row r="829" spans="4:11" x14ac:dyDescent="0.3">
      <c r="D829"/>
      <c r="E829"/>
      <c r="F829"/>
      <c r="G829"/>
      <c r="H829"/>
      <c r="I829"/>
      <c r="J829"/>
      <c r="K829"/>
    </row>
    <row r="830" spans="4:11" x14ac:dyDescent="0.3">
      <c r="D830"/>
      <c r="E830"/>
      <c r="F830"/>
      <c r="G830"/>
      <c r="H830"/>
      <c r="I830"/>
      <c r="J830"/>
      <c r="K830"/>
    </row>
    <row r="831" spans="4:11" x14ac:dyDescent="0.3">
      <c r="D831"/>
      <c r="E831"/>
      <c r="F831"/>
      <c r="G831"/>
      <c r="H831"/>
      <c r="I831"/>
      <c r="J831"/>
      <c r="K831"/>
    </row>
    <row r="832" spans="4:11" x14ac:dyDescent="0.3">
      <c r="D832"/>
      <c r="E832"/>
      <c r="F832"/>
      <c r="G832"/>
      <c r="H832"/>
      <c r="I832"/>
      <c r="J832"/>
      <c r="K832"/>
    </row>
    <row r="833" spans="4:11" x14ac:dyDescent="0.3">
      <c r="D833"/>
      <c r="E833"/>
      <c r="F833"/>
      <c r="G833"/>
      <c r="H833"/>
      <c r="I833"/>
      <c r="J833"/>
      <c r="K833"/>
    </row>
    <row r="834" spans="4:11" x14ac:dyDescent="0.3">
      <c r="D834"/>
      <c r="E834"/>
      <c r="F834"/>
      <c r="G834"/>
      <c r="H834"/>
      <c r="I834"/>
      <c r="J834"/>
      <c r="K834"/>
    </row>
    <row r="835" spans="4:11" x14ac:dyDescent="0.3">
      <c r="D835"/>
      <c r="E835"/>
      <c r="F835"/>
      <c r="G835"/>
      <c r="H835"/>
      <c r="I835"/>
      <c r="J835"/>
      <c r="K835"/>
    </row>
    <row r="836" spans="4:11" x14ac:dyDescent="0.3">
      <c r="D836"/>
      <c r="E836"/>
      <c r="F836"/>
      <c r="G836"/>
      <c r="H836"/>
      <c r="I836"/>
      <c r="J836"/>
      <c r="K836"/>
    </row>
    <row r="837" spans="4:11" x14ac:dyDescent="0.3">
      <c r="D837"/>
      <c r="E837"/>
      <c r="F837"/>
      <c r="G837"/>
      <c r="H837"/>
      <c r="I837"/>
      <c r="J837"/>
      <c r="K837"/>
    </row>
    <row r="838" spans="4:11" x14ac:dyDescent="0.3">
      <c r="D838"/>
      <c r="E838"/>
      <c r="F838"/>
      <c r="G838"/>
      <c r="H838"/>
      <c r="I838"/>
      <c r="J838"/>
      <c r="K838"/>
    </row>
    <row r="839" spans="4:11" x14ac:dyDescent="0.3">
      <c r="D839"/>
      <c r="E839"/>
      <c r="F839"/>
      <c r="G839"/>
      <c r="H839"/>
      <c r="I839"/>
      <c r="J839"/>
      <c r="K839"/>
    </row>
    <row r="840" spans="4:11" x14ac:dyDescent="0.3">
      <c r="D840"/>
      <c r="E840"/>
      <c r="F840"/>
      <c r="G840"/>
      <c r="H840"/>
      <c r="I840"/>
      <c r="J840"/>
      <c r="K840"/>
    </row>
    <row r="841" spans="4:11" x14ac:dyDescent="0.3">
      <c r="D841"/>
      <c r="E841"/>
      <c r="F841"/>
      <c r="G841"/>
      <c r="H841"/>
      <c r="I841"/>
      <c r="J841"/>
      <c r="K841"/>
    </row>
    <row r="842" spans="4:11" x14ac:dyDescent="0.3">
      <c r="D842"/>
      <c r="E842"/>
      <c r="F842"/>
      <c r="G842"/>
      <c r="H842"/>
      <c r="I842"/>
      <c r="J842"/>
      <c r="K842"/>
    </row>
    <row r="843" spans="4:11" x14ac:dyDescent="0.3">
      <c r="D843"/>
      <c r="E843"/>
      <c r="F843"/>
      <c r="G843"/>
      <c r="H843"/>
      <c r="I843"/>
      <c r="J843"/>
      <c r="K843"/>
    </row>
    <row r="844" spans="4:11" x14ac:dyDescent="0.3">
      <c r="D844"/>
      <c r="E844"/>
      <c r="F844"/>
      <c r="G844"/>
      <c r="H844"/>
      <c r="I844"/>
      <c r="J844"/>
      <c r="K844"/>
    </row>
    <row r="845" spans="4:11" x14ac:dyDescent="0.3">
      <c r="D845"/>
      <c r="E845"/>
      <c r="F845"/>
      <c r="G845"/>
      <c r="H845"/>
      <c r="I845"/>
      <c r="J845"/>
      <c r="K845"/>
    </row>
    <row r="846" spans="4:11" x14ac:dyDescent="0.3">
      <c r="D846"/>
      <c r="E846"/>
      <c r="F846"/>
      <c r="G846"/>
      <c r="H846"/>
      <c r="I846"/>
      <c r="J846"/>
      <c r="K846"/>
    </row>
    <row r="847" spans="4:11" x14ac:dyDescent="0.3">
      <c r="D847"/>
      <c r="E847"/>
      <c r="F847"/>
      <c r="G847"/>
      <c r="H847"/>
      <c r="I847"/>
      <c r="J847"/>
      <c r="K847"/>
    </row>
    <row r="848" spans="4:11" x14ac:dyDescent="0.3">
      <c r="D848"/>
      <c r="E848"/>
      <c r="F848"/>
      <c r="G848"/>
      <c r="H848"/>
      <c r="I848"/>
      <c r="J848"/>
      <c r="K848"/>
    </row>
    <row r="849" spans="4:11" x14ac:dyDescent="0.3">
      <c r="D849"/>
      <c r="E849"/>
      <c r="F849"/>
      <c r="G849"/>
      <c r="H849"/>
      <c r="I849"/>
      <c r="J849"/>
      <c r="K849"/>
    </row>
    <row r="850" spans="4:11" x14ac:dyDescent="0.3">
      <c r="D850"/>
      <c r="E850"/>
      <c r="F850"/>
      <c r="G850"/>
      <c r="H850"/>
      <c r="I850"/>
      <c r="J850"/>
      <c r="K850"/>
    </row>
    <row r="851" spans="4:11" x14ac:dyDescent="0.3">
      <c r="D851"/>
      <c r="E851"/>
      <c r="F851"/>
      <c r="G851"/>
      <c r="H851"/>
      <c r="I851"/>
      <c r="J851"/>
      <c r="K851"/>
    </row>
    <row r="852" spans="4:11" x14ac:dyDescent="0.3">
      <c r="D852"/>
      <c r="E852"/>
      <c r="F852"/>
      <c r="G852"/>
      <c r="H852"/>
      <c r="I852"/>
      <c r="J852"/>
      <c r="K852"/>
    </row>
    <row r="853" spans="4:11" x14ac:dyDescent="0.3">
      <c r="D853"/>
      <c r="E853"/>
      <c r="F853"/>
      <c r="G853"/>
      <c r="H853"/>
      <c r="I853"/>
      <c r="J853"/>
      <c r="K853"/>
    </row>
    <row r="854" spans="4:11" x14ac:dyDescent="0.3">
      <c r="D854"/>
      <c r="E854"/>
      <c r="F854"/>
      <c r="G854"/>
      <c r="H854"/>
      <c r="I854"/>
      <c r="J854"/>
      <c r="K854"/>
    </row>
    <row r="855" spans="4:11" x14ac:dyDescent="0.3">
      <c r="D855"/>
      <c r="E855"/>
      <c r="F855"/>
      <c r="G855"/>
      <c r="H855"/>
      <c r="I855"/>
      <c r="J855"/>
      <c r="K855"/>
    </row>
    <row r="856" spans="4:11" x14ac:dyDescent="0.3">
      <c r="D856"/>
      <c r="E856"/>
      <c r="F856"/>
      <c r="G856"/>
      <c r="H856"/>
      <c r="I856"/>
      <c r="J856"/>
      <c r="K856"/>
    </row>
    <row r="857" spans="4:11" x14ac:dyDescent="0.3">
      <c r="D857"/>
      <c r="E857"/>
      <c r="F857"/>
      <c r="G857"/>
      <c r="H857"/>
      <c r="I857"/>
      <c r="J857"/>
      <c r="K857"/>
    </row>
    <row r="858" spans="4:11" x14ac:dyDescent="0.3">
      <c r="D858"/>
      <c r="E858"/>
      <c r="F858"/>
      <c r="G858"/>
      <c r="H858"/>
      <c r="I858"/>
      <c r="J858"/>
      <c r="K858"/>
    </row>
    <row r="859" spans="4:11" x14ac:dyDescent="0.3">
      <c r="D859"/>
      <c r="E859"/>
      <c r="F859"/>
      <c r="G859"/>
      <c r="H859"/>
      <c r="I859"/>
      <c r="J859"/>
      <c r="K859"/>
    </row>
    <row r="860" spans="4:11" x14ac:dyDescent="0.3">
      <c r="D860"/>
      <c r="E860"/>
      <c r="F860"/>
      <c r="G860"/>
      <c r="H860"/>
      <c r="I860"/>
      <c r="J860"/>
      <c r="K860"/>
    </row>
    <row r="861" spans="4:11" x14ac:dyDescent="0.3">
      <c r="D861"/>
      <c r="E861"/>
      <c r="F861"/>
      <c r="G861"/>
      <c r="H861"/>
      <c r="I861"/>
      <c r="J861"/>
      <c r="K861"/>
    </row>
    <row r="862" spans="4:11" x14ac:dyDescent="0.3">
      <c r="D862"/>
      <c r="E862"/>
      <c r="F862"/>
      <c r="G862"/>
      <c r="H862"/>
      <c r="I862"/>
      <c r="J862"/>
      <c r="K862"/>
    </row>
    <row r="863" spans="4:11" x14ac:dyDescent="0.3">
      <c r="D863"/>
      <c r="E863"/>
      <c r="F863"/>
      <c r="G863"/>
      <c r="H863"/>
      <c r="I863"/>
      <c r="J863"/>
      <c r="K863"/>
    </row>
    <row r="864" spans="4:11" x14ac:dyDescent="0.3">
      <c r="D864"/>
      <c r="E864"/>
      <c r="F864"/>
      <c r="G864"/>
      <c r="H864"/>
      <c r="I864"/>
      <c r="J864"/>
      <c r="K864"/>
    </row>
    <row r="865" spans="4:11" x14ac:dyDescent="0.3">
      <c r="D865"/>
      <c r="E865"/>
      <c r="F865"/>
      <c r="G865"/>
      <c r="H865"/>
      <c r="I865"/>
      <c r="J865"/>
      <c r="K865"/>
    </row>
    <row r="866" spans="4:11" x14ac:dyDescent="0.3">
      <c r="D866"/>
      <c r="E866"/>
      <c r="F866"/>
      <c r="G866"/>
      <c r="H866"/>
      <c r="I866"/>
      <c r="J866"/>
      <c r="K866"/>
    </row>
    <row r="867" spans="4:11" x14ac:dyDescent="0.3">
      <c r="D867"/>
      <c r="E867"/>
      <c r="F867"/>
      <c r="G867"/>
      <c r="H867"/>
      <c r="I867"/>
      <c r="J867"/>
      <c r="K867"/>
    </row>
    <row r="868" spans="4:11" x14ac:dyDescent="0.3">
      <c r="D868"/>
      <c r="E868"/>
      <c r="F868"/>
      <c r="G868"/>
      <c r="H868"/>
      <c r="I868"/>
      <c r="J868"/>
      <c r="K868"/>
    </row>
    <row r="869" spans="4:11" x14ac:dyDescent="0.3">
      <c r="D869"/>
      <c r="E869"/>
      <c r="F869"/>
      <c r="G869"/>
      <c r="H869"/>
      <c r="I869"/>
      <c r="J869"/>
      <c r="K869"/>
    </row>
    <row r="870" spans="4:11" x14ac:dyDescent="0.3">
      <c r="D870"/>
      <c r="E870"/>
      <c r="F870"/>
      <c r="G870"/>
      <c r="H870"/>
      <c r="I870"/>
      <c r="J870"/>
      <c r="K870"/>
    </row>
    <row r="871" spans="4:11" x14ac:dyDescent="0.3">
      <c r="D871"/>
      <c r="E871"/>
      <c r="F871"/>
      <c r="G871"/>
      <c r="H871"/>
      <c r="I871"/>
      <c r="J871"/>
      <c r="K871"/>
    </row>
    <row r="872" spans="4:11" x14ac:dyDescent="0.3">
      <c r="D872"/>
      <c r="E872"/>
      <c r="F872"/>
      <c r="G872"/>
      <c r="H872"/>
      <c r="I872"/>
      <c r="J872"/>
      <c r="K872"/>
    </row>
    <row r="873" spans="4:11" x14ac:dyDescent="0.3">
      <c r="D873"/>
      <c r="E873"/>
      <c r="F873"/>
      <c r="G873"/>
      <c r="H873"/>
      <c r="I873"/>
      <c r="J873"/>
      <c r="K873"/>
    </row>
    <row r="874" spans="4:11" x14ac:dyDescent="0.3">
      <c r="D874"/>
      <c r="E874"/>
      <c r="F874"/>
      <c r="G874"/>
      <c r="H874"/>
      <c r="I874"/>
      <c r="J874"/>
      <c r="K874"/>
    </row>
    <row r="875" spans="4:11" x14ac:dyDescent="0.3">
      <c r="D875"/>
      <c r="E875"/>
      <c r="F875"/>
      <c r="G875"/>
      <c r="H875"/>
      <c r="I875"/>
      <c r="J875"/>
      <c r="K875"/>
    </row>
    <row r="876" spans="4:11" x14ac:dyDescent="0.3">
      <c r="D876"/>
      <c r="E876"/>
      <c r="F876"/>
      <c r="G876"/>
      <c r="H876"/>
      <c r="I876"/>
      <c r="J876"/>
      <c r="K876"/>
    </row>
    <row r="877" spans="4:11" x14ac:dyDescent="0.3">
      <c r="D877"/>
      <c r="E877"/>
      <c r="F877"/>
      <c r="G877"/>
      <c r="H877"/>
      <c r="I877"/>
      <c r="J877"/>
      <c r="K877"/>
    </row>
    <row r="878" spans="4:11" x14ac:dyDescent="0.3">
      <c r="D878"/>
      <c r="E878"/>
      <c r="F878"/>
      <c r="G878"/>
      <c r="H878"/>
      <c r="I878"/>
      <c r="J878"/>
      <c r="K878"/>
    </row>
    <row r="879" spans="4:11" x14ac:dyDescent="0.3">
      <c r="D879"/>
      <c r="E879"/>
      <c r="F879"/>
      <c r="G879"/>
      <c r="H879"/>
      <c r="I879"/>
      <c r="J879"/>
      <c r="K879"/>
    </row>
    <row r="880" spans="4:11" x14ac:dyDescent="0.3">
      <c r="D880"/>
      <c r="E880"/>
      <c r="F880"/>
      <c r="G880"/>
      <c r="H880"/>
      <c r="I880"/>
      <c r="J880"/>
      <c r="K880"/>
    </row>
    <row r="881" spans="4:11" x14ac:dyDescent="0.3">
      <c r="D881"/>
      <c r="E881"/>
      <c r="F881"/>
      <c r="G881"/>
      <c r="H881"/>
      <c r="I881"/>
      <c r="J881"/>
      <c r="K881"/>
    </row>
    <row r="882" spans="4:11" x14ac:dyDescent="0.3">
      <c r="D882"/>
      <c r="E882"/>
      <c r="F882"/>
      <c r="G882"/>
      <c r="H882"/>
      <c r="I882"/>
      <c r="J882"/>
      <c r="K882"/>
    </row>
    <row r="883" spans="4:11" x14ac:dyDescent="0.3">
      <c r="D883"/>
      <c r="E883"/>
      <c r="F883"/>
      <c r="G883"/>
      <c r="H883"/>
      <c r="I883"/>
      <c r="J883"/>
      <c r="K883"/>
    </row>
    <row r="884" spans="4:11" x14ac:dyDescent="0.3">
      <c r="D884"/>
      <c r="E884"/>
      <c r="F884"/>
      <c r="G884"/>
      <c r="H884"/>
      <c r="I884"/>
      <c r="J884"/>
      <c r="K884"/>
    </row>
    <row r="885" spans="4:11" x14ac:dyDescent="0.3">
      <c r="D885"/>
      <c r="E885"/>
      <c r="F885"/>
      <c r="G885"/>
      <c r="H885"/>
      <c r="I885"/>
      <c r="J885"/>
      <c r="K885"/>
    </row>
    <row r="886" spans="4:11" x14ac:dyDescent="0.3">
      <c r="D886"/>
      <c r="E886"/>
      <c r="F886"/>
      <c r="G886"/>
      <c r="H886"/>
      <c r="I886"/>
      <c r="J886"/>
      <c r="K886"/>
    </row>
    <row r="887" spans="4:11" x14ac:dyDescent="0.3">
      <c r="D887"/>
      <c r="E887"/>
      <c r="F887"/>
      <c r="G887"/>
      <c r="H887"/>
      <c r="I887"/>
      <c r="J887"/>
      <c r="K887"/>
    </row>
    <row r="888" spans="4:11" x14ac:dyDescent="0.3">
      <c r="D888"/>
      <c r="E888"/>
      <c r="F888"/>
      <c r="G888"/>
      <c r="H888"/>
      <c r="I888"/>
      <c r="J888"/>
      <c r="K888"/>
    </row>
    <row r="889" spans="4:11" x14ac:dyDescent="0.3">
      <c r="D889"/>
      <c r="E889"/>
      <c r="F889"/>
      <c r="G889"/>
      <c r="H889"/>
      <c r="I889"/>
      <c r="J889"/>
      <c r="K889"/>
    </row>
    <row r="890" spans="4:11" x14ac:dyDescent="0.3">
      <c r="D890"/>
      <c r="E890"/>
      <c r="F890"/>
      <c r="G890"/>
      <c r="H890"/>
      <c r="I890"/>
      <c r="J890"/>
      <c r="K890"/>
    </row>
    <row r="891" spans="4:11" x14ac:dyDescent="0.3">
      <c r="D891"/>
      <c r="E891"/>
      <c r="F891"/>
      <c r="G891"/>
      <c r="H891"/>
      <c r="I891"/>
      <c r="J891"/>
      <c r="K891"/>
    </row>
    <row r="892" spans="4:11" x14ac:dyDescent="0.3">
      <c r="D892"/>
      <c r="E892"/>
      <c r="F892"/>
      <c r="G892"/>
      <c r="H892"/>
      <c r="I892"/>
      <c r="J892"/>
      <c r="K892"/>
    </row>
    <row r="893" spans="4:11" x14ac:dyDescent="0.3">
      <c r="D893"/>
      <c r="E893"/>
      <c r="F893"/>
      <c r="G893"/>
      <c r="H893"/>
      <c r="I893"/>
      <c r="J893"/>
      <c r="K893"/>
    </row>
    <row r="894" spans="4:11" x14ac:dyDescent="0.3">
      <c r="D894"/>
      <c r="E894"/>
      <c r="F894"/>
      <c r="G894"/>
      <c r="H894"/>
      <c r="I894"/>
      <c r="J894"/>
      <c r="K894"/>
    </row>
    <row r="895" spans="4:11" x14ac:dyDescent="0.3">
      <c r="D895"/>
      <c r="E895"/>
      <c r="F895"/>
      <c r="G895"/>
      <c r="H895"/>
      <c r="I895"/>
      <c r="J895"/>
      <c r="K895"/>
    </row>
    <row r="896" spans="4:11" x14ac:dyDescent="0.3">
      <c r="D896"/>
      <c r="E896"/>
      <c r="F896"/>
      <c r="G896"/>
      <c r="H896"/>
      <c r="I896"/>
      <c r="J896"/>
      <c r="K896"/>
    </row>
    <row r="897" spans="4:11" x14ac:dyDescent="0.3">
      <c r="D897"/>
      <c r="E897"/>
      <c r="F897"/>
      <c r="G897"/>
      <c r="H897"/>
      <c r="I897"/>
      <c r="J897"/>
      <c r="K897"/>
    </row>
    <row r="898" spans="4:11" x14ac:dyDescent="0.3">
      <c r="D898"/>
      <c r="E898"/>
      <c r="F898"/>
      <c r="G898"/>
      <c r="H898"/>
      <c r="I898"/>
      <c r="J898"/>
      <c r="K898"/>
    </row>
    <row r="899" spans="4:11" x14ac:dyDescent="0.3">
      <c r="D899"/>
      <c r="E899"/>
      <c r="F899"/>
      <c r="G899"/>
      <c r="H899"/>
      <c r="I899"/>
      <c r="J899"/>
      <c r="K899"/>
    </row>
    <row r="900" spans="4:11" x14ac:dyDescent="0.3">
      <c r="D900"/>
      <c r="E900"/>
      <c r="F900"/>
      <c r="G900"/>
      <c r="H900"/>
      <c r="I900"/>
      <c r="J900"/>
      <c r="K900"/>
    </row>
    <row r="901" spans="4:11" x14ac:dyDescent="0.3">
      <c r="D901"/>
      <c r="E901"/>
      <c r="F901"/>
      <c r="G901"/>
      <c r="H901"/>
      <c r="I901"/>
      <c r="J901"/>
      <c r="K901"/>
    </row>
    <row r="902" spans="4:11" x14ac:dyDescent="0.3">
      <c r="D902"/>
      <c r="E902"/>
      <c r="F902"/>
      <c r="G902"/>
      <c r="H902"/>
      <c r="I902"/>
      <c r="J902"/>
      <c r="K902"/>
    </row>
    <row r="903" spans="4:11" x14ac:dyDescent="0.3">
      <c r="D903"/>
      <c r="E903"/>
      <c r="F903"/>
      <c r="G903"/>
      <c r="H903"/>
      <c r="I903"/>
      <c r="J903"/>
      <c r="K903"/>
    </row>
    <row r="904" spans="4:11" x14ac:dyDescent="0.3">
      <c r="D904"/>
      <c r="E904"/>
      <c r="F904"/>
      <c r="G904"/>
      <c r="H904"/>
      <c r="I904"/>
      <c r="J904"/>
      <c r="K904"/>
    </row>
    <row r="905" spans="4:11" x14ac:dyDescent="0.3">
      <c r="D905"/>
      <c r="E905"/>
      <c r="F905"/>
      <c r="G905"/>
      <c r="H905"/>
      <c r="I905"/>
      <c r="J905"/>
      <c r="K905"/>
    </row>
    <row r="906" spans="4:11" x14ac:dyDescent="0.3">
      <c r="D906"/>
      <c r="E906"/>
      <c r="F906"/>
      <c r="G906"/>
      <c r="H906"/>
      <c r="I906"/>
      <c r="J906"/>
      <c r="K906"/>
    </row>
    <row r="907" spans="4:11" x14ac:dyDescent="0.3">
      <c r="D907"/>
      <c r="E907"/>
      <c r="F907"/>
      <c r="G907"/>
      <c r="H907"/>
      <c r="I907"/>
      <c r="J907"/>
      <c r="K907"/>
    </row>
    <row r="908" spans="4:11" x14ac:dyDescent="0.3">
      <c r="D908"/>
      <c r="E908"/>
      <c r="F908"/>
      <c r="G908"/>
      <c r="H908"/>
      <c r="I908"/>
      <c r="J908"/>
      <c r="K908"/>
    </row>
    <row r="909" spans="4:11" x14ac:dyDescent="0.3">
      <c r="D909"/>
      <c r="E909"/>
      <c r="F909"/>
      <c r="G909"/>
      <c r="H909"/>
      <c r="I909"/>
      <c r="J909"/>
      <c r="K909"/>
    </row>
    <row r="910" spans="4:11" x14ac:dyDescent="0.3">
      <c r="D910"/>
      <c r="E910"/>
      <c r="F910"/>
      <c r="G910"/>
      <c r="H910"/>
      <c r="I910"/>
      <c r="J910"/>
      <c r="K910"/>
    </row>
    <row r="911" spans="4:11" x14ac:dyDescent="0.3">
      <c r="D911"/>
      <c r="E911"/>
      <c r="F911"/>
      <c r="G911"/>
      <c r="H911"/>
      <c r="I911"/>
      <c r="J911"/>
      <c r="K911"/>
    </row>
    <row r="912" spans="4:11" x14ac:dyDescent="0.3">
      <c r="D912"/>
      <c r="E912"/>
      <c r="F912"/>
      <c r="G912"/>
      <c r="H912"/>
      <c r="I912"/>
      <c r="J912"/>
      <c r="K912"/>
    </row>
    <row r="913" spans="4:11" x14ac:dyDescent="0.3">
      <c r="D913"/>
      <c r="E913"/>
      <c r="F913"/>
      <c r="G913"/>
      <c r="H913"/>
      <c r="I913"/>
      <c r="J913"/>
      <c r="K913"/>
    </row>
    <row r="914" spans="4:11" x14ac:dyDescent="0.3">
      <c r="D914"/>
      <c r="E914"/>
      <c r="F914"/>
      <c r="G914"/>
      <c r="H914"/>
      <c r="I914"/>
      <c r="J914"/>
      <c r="K914"/>
    </row>
    <row r="915" spans="4:11" x14ac:dyDescent="0.3">
      <c r="D915"/>
      <c r="E915"/>
      <c r="F915"/>
      <c r="G915"/>
      <c r="H915"/>
      <c r="I915"/>
      <c r="J915"/>
      <c r="K915"/>
    </row>
    <row r="916" spans="4:11" x14ac:dyDescent="0.3">
      <c r="D916"/>
      <c r="E916"/>
      <c r="F916"/>
      <c r="G916"/>
      <c r="H916"/>
      <c r="I916"/>
      <c r="J916"/>
      <c r="K916"/>
    </row>
    <row r="917" spans="4:11" x14ac:dyDescent="0.3">
      <c r="D917"/>
      <c r="E917"/>
      <c r="F917"/>
      <c r="G917"/>
      <c r="H917"/>
      <c r="I917"/>
      <c r="J917"/>
      <c r="K917"/>
    </row>
    <row r="918" spans="4:11" x14ac:dyDescent="0.3">
      <c r="D918"/>
      <c r="E918"/>
      <c r="F918"/>
      <c r="G918"/>
      <c r="H918"/>
      <c r="I918"/>
      <c r="J918"/>
      <c r="K918"/>
    </row>
    <row r="919" spans="4:11" x14ac:dyDescent="0.3">
      <c r="D919"/>
      <c r="E919"/>
      <c r="F919"/>
      <c r="G919"/>
      <c r="H919"/>
      <c r="I919"/>
      <c r="J919"/>
      <c r="K919"/>
    </row>
    <row r="920" spans="4:11" x14ac:dyDescent="0.3">
      <c r="D920"/>
      <c r="E920"/>
      <c r="F920"/>
      <c r="G920"/>
      <c r="H920"/>
      <c r="I920"/>
      <c r="J920"/>
      <c r="K920"/>
    </row>
    <row r="921" spans="4:11" x14ac:dyDescent="0.3">
      <c r="D921"/>
      <c r="E921"/>
      <c r="F921"/>
      <c r="G921"/>
      <c r="H921"/>
      <c r="I921"/>
      <c r="J921"/>
      <c r="K921"/>
    </row>
    <row r="922" spans="4:11" x14ac:dyDescent="0.3">
      <c r="D922"/>
      <c r="E922"/>
      <c r="F922"/>
      <c r="G922"/>
      <c r="H922"/>
      <c r="I922"/>
      <c r="J922"/>
      <c r="K922"/>
    </row>
    <row r="923" spans="4:11" x14ac:dyDescent="0.3">
      <c r="D923"/>
      <c r="E923"/>
      <c r="F923"/>
      <c r="G923"/>
      <c r="H923"/>
      <c r="I923"/>
      <c r="J923"/>
      <c r="K923"/>
    </row>
    <row r="924" spans="4:11" x14ac:dyDescent="0.3">
      <c r="D924"/>
      <c r="E924"/>
      <c r="F924"/>
      <c r="G924"/>
      <c r="H924"/>
      <c r="I924"/>
      <c r="J924"/>
      <c r="K924"/>
    </row>
    <row r="925" spans="4:11" x14ac:dyDescent="0.3">
      <c r="D925"/>
      <c r="E925"/>
      <c r="F925"/>
      <c r="G925"/>
      <c r="H925"/>
      <c r="I925"/>
      <c r="J925"/>
      <c r="K925"/>
    </row>
    <row r="926" spans="4:11" x14ac:dyDescent="0.3">
      <c r="D926"/>
      <c r="E926"/>
      <c r="F926"/>
      <c r="G926"/>
      <c r="H926"/>
      <c r="I926"/>
      <c r="J926"/>
      <c r="K926"/>
    </row>
    <row r="927" spans="4:11" x14ac:dyDescent="0.3">
      <c r="D927"/>
      <c r="E927"/>
      <c r="F927"/>
      <c r="G927"/>
      <c r="H927"/>
      <c r="I927"/>
      <c r="J927"/>
      <c r="K927"/>
    </row>
    <row r="928" spans="4:11" x14ac:dyDescent="0.3">
      <c r="D928"/>
      <c r="E928"/>
      <c r="F928"/>
      <c r="G928"/>
      <c r="H928"/>
      <c r="I928"/>
      <c r="J928"/>
      <c r="K928"/>
    </row>
    <row r="929" spans="4:11" x14ac:dyDescent="0.3">
      <c r="D929"/>
      <c r="E929"/>
      <c r="F929"/>
      <c r="G929"/>
      <c r="H929"/>
      <c r="I929"/>
      <c r="J929"/>
      <c r="K929"/>
    </row>
    <row r="930" spans="4:11" x14ac:dyDescent="0.3">
      <c r="D930"/>
      <c r="E930"/>
      <c r="F930"/>
      <c r="G930"/>
      <c r="H930"/>
      <c r="I930"/>
      <c r="J930"/>
      <c r="K930"/>
    </row>
    <row r="931" spans="4:11" x14ac:dyDescent="0.3">
      <c r="D931"/>
      <c r="E931"/>
      <c r="F931"/>
      <c r="G931"/>
      <c r="H931"/>
      <c r="I931"/>
      <c r="J931"/>
      <c r="K931"/>
    </row>
    <row r="932" spans="4:11" x14ac:dyDescent="0.3">
      <c r="D932"/>
      <c r="E932"/>
      <c r="F932"/>
      <c r="G932"/>
      <c r="H932"/>
      <c r="I932"/>
      <c r="J932"/>
      <c r="K932"/>
    </row>
    <row r="933" spans="4:11" x14ac:dyDescent="0.3">
      <c r="D933"/>
      <c r="E933"/>
      <c r="F933"/>
      <c r="G933"/>
      <c r="H933"/>
      <c r="I933"/>
      <c r="J933"/>
      <c r="K933"/>
    </row>
    <row r="934" spans="4:11" x14ac:dyDescent="0.3">
      <c r="D934"/>
      <c r="E934"/>
      <c r="F934"/>
      <c r="G934"/>
      <c r="H934"/>
      <c r="I934"/>
      <c r="J934"/>
      <c r="K934"/>
    </row>
    <row r="935" spans="4:11" x14ac:dyDescent="0.3">
      <c r="D935"/>
      <c r="E935"/>
      <c r="F935"/>
      <c r="G935"/>
      <c r="H935"/>
      <c r="I935"/>
      <c r="J935"/>
      <c r="K935"/>
    </row>
    <row r="936" spans="4:11" x14ac:dyDescent="0.3">
      <c r="D936"/>
      <c r="E936"/>
      <c r="F936"/>
      <c r="G936"/>
      <c r="H936"/>
      <c r="I936"/>
      <c r="J936"/>
      <c r="K936"/>
    </row>
    <row r="937" spans="4:11" x14ac:dyDescent="0.3">
      <c r="D937"/>
      <c r="E937"/>
      <c r="F937"/>
      <c r="G937"/>
      <c r="H937"/>
      <c r="I937"/>
      <c r="J937"/>
      <c r="K937"/>
    </row>
    <row r="938" spans="4:11" x14ac:dyDescent="0.3">
      <c r="D938"/>
      <c r="E938"/>
      <c r="F938"/>
      <c r="G938"/>
      <c r="H938"/>
      <c r="I938"/>
      <c r="J938"/>
      <c r="K938"/>
    </row>
    <row r="939" spans="4:11" x14ac:dyDescent="0.3">
      <c r="D939"/>
      <c r="E939"/>
      <c r="F939"/>
      <c r="G939"/>
      <c r="H939"/>
      <c r="I939"/>
      <c r="J939"/>
      <c r="K939"/>
    </row>
    <row r="940" spans="4:11" x14ac:dyDescent="0.3">
      <c r="D940"/>
      <c r="E940"/>
      <c r="F940"/>
      <c r="G940"/>
      <c r="H940"/>
      <c r="I940"/>
      <c r="J940"/>
      <c r="K940"/>
    </row>
    <row r="941" spans="4:11" x14ac:dyDescent="0.3">
      <c r="D941"/>
      <c r="E941"/>
      <c r="F941"/>
      <c r="G941"/>
      <c r="H941"/>
      <c r="I941"/>
      <c r="J941"/>
      <c r="K941"/>
    </row>
    <row r="942" spans="4:11" x14ac:dyDescent="0.3">
      <c r="D942"/>
      <c r="E942"/>
      <c r="F942"/>
      <c r="G942"/>
      <c r="H942"/>
      <c r="I942"/>
      <c r="J942"/>
      <c r="K942"/>
    </row>
    <row r="943" spans="4:11" x14ac:dyDescent="0.3">
      <c r="D943"/>
      <c r="E943"/>
      <c r="F943"/>
      <c r="G943"/>
      <c r="H943"/>
      <c r="I943"/>
      <c r="J943"/>
      <c r="K943"/>
    </row>
    <row r="944" spans="4:11" x14ac:dyDescent="0.3">
      <c r="D944"/>
      <c r="E944"/>
      <c r="F944"/>
      <c r="G944"/>
      <c r="H944"/>
      <c r="I944"/>
      <c r="J944"/>
      <c r="K944"/>
    </row>
    <row r="945" spans="4:11" x14ac:dyDescent="0.3">
      <c r="D945"/>
      <c r="E945"/>
      <c r="F945"/>
      <c r="G945"/>
      <c r="H945"/>
      <c r="I945"/>
      <c r="J945"/>
      <c r="K945"/>
    </row>
    <row r="946" spans="4:11" x14ac:dyDescent="0.3">
      <c r="D946"/>
      <c r="E946"/>
      <c r="F946"/>
      <c r="G946"/>
      <c r="H946"/>
      <c r="I946"/>
      <c r="J946"/>
      <c r="K946"/>
    </row>
    <row r="947" spans="4:11" x14ac:dyDescent="0.3">
      <c r="D947"/>
      <c r="E947"/>
      <c r="F947"/>
      <c r="G947"/>
      <c r="H947"/>
      <c r="I947"/>
      <c r="J947"/>
      <c r="K947"/>
    </row>
    <row r="948" spans="4:11" x14ac:dyDescent="0.3">
      <c r="D948"/>
      <c r="E948"/>
      <c r="F948"/>
      <c r="G948"/>
      <c r="H948"/>
      <c r="I948"/>
      <c r="J948"/>
      <c r="K948"/>
    </row>
    <row r="949" spans="4:11" x14ac:dyDescent="0.3">
      <c r="D949"/>
      <c r="E949"/>
      <c r="F949"/>
      <c r="G949"/>
      <c r="H949"/>
      <c r="I949"/>
      <c r="J949"/>
      <c r="K949"/>
    </row>
    <row r="950" spans="4:11" x14ac:dyDescent="0.3">
      <c r="D950"/>
      <c r="E950"/>
      <c r="F950"/>
      <c r="G950"/>
      <c r="H950"/>
      <c r="I950"/>
      <c r="J950"/>
      <c r="K950"/>
    </row>
    <row r="951" spans="4:11" x14ac:dyDescent="0.3">
      <c r="D951"/>
      <c r="E951"/>
      <c r="F951"/>
      <c r="G951"/>
      <c r="H951"/>
      <c r="I951"/>
      <c r="J951"/>
      <c r="K951"/>
    </row>
    <row r="952" spans="4:11" x14ac:dyDescent="0.3">
      <c r="D952"/>
      <c r="E952"/>
      <c r="F952"/>
      <c r="G952"/>
      <c r="H952"/>
      <c r="I952"/>
      <c r="J952"/>
      <c r="K952"/>
    </row>
    <row r="953" spans="4:11" x14ac:dyDescent="0.3">
      <c r="D953"/>
      <c r="E953"/>
      <c r="F953"/>
      <c r="G953"/>
      <c r="H953"/>
      <c r="I953"/>
      <c r="J953"/>
      <c r="K953"/>
    </row>
    <row r="954" spans="4:11" x14ac:dyDescent="0.3">
      <c r="D954"/>
      <c r="E954"/>
      <c r="F954"/>
      <c r="G954"/>
      <c r="H954"/>
      <c r="I954"/>
      <c r="J954"/>
      <c r="K954"/>
    </row>
    <row r="955" spans="4:11" x14ac:dyDescent="0.3">
      <c r="D955"/>
      <c r="E955"/>
      <c r="F955"/>
      <c r="G955"/>
      <c r="H955"/>
      <c r="I955"/>
      <c r="J955"/>
      <c r="K955"/>
    </row>
    <row r="956" spans="4:11" x14ac:dyDescent="0.3">
      <c r="D956"/>
      <c r="E956"/>
      <c r="F956"/>
      <c r="G956"/>
      <c r="H956"/>
      <c r="I956"/>
      <c r="J956"/>
      <c r="K956"/>
    </row>
    <row r="957" spans="4:11" x14ac:dyDescent="0.3">
      <c r="D957"/>
      <c r="E957"/>
      <c r="F957"/>
      <c r="G957"/>
      <c r="H957"/>
      <c r="I957"/>
      <c r="J957"/>
      <c r="K957"/>
    </row>
    <row r="958" spans="4:11" x14ac:dyDescent="0.3">
      <c r="D958"/>
      <c r="E958"/>
      <c r="F958"/>
      <c r="G958"/>
      <c r="H958"/>
      <c r="I958"/>
      <c r="J958"/>
      <c r="K958"/>
    </row>
    <row r="959" spans="4:11" x14ac:dyDescent="0.3">
      <c r="D959"/>
      <c r="E959"/>
      <c r="F959"/>
      <c r="G959"/>
      <c r="H959"/>
      <c r="I959"/>
      <c r="J959"/>
      <c r="K959"/>
    </row>
    <row r="960" spans="4:11" x14ac:dyDescent="0.3">
      <c r="D960"/>
      <c r="E960"/>
      <c r="F960"/>
      <c r="G960"/>
      <c r="H960"/>
      <c r="I960"/>
      <c r="J960"/>
      <c r="K960"/>
    </row>
    <row r="961" spans="4:11" x14ac:dyDescent="0.3">
      <c r="D961"/>
      <c r="E961"/>
      <c r="F961"/>
      <c r="G961"/>
      <c r="H961"/>
      <c r="I961"/>
      <c r="J961"/>
      <c r="K961"/>
    </row>
    <row r="962" spans="4:11" x14ac:dyDescent="0.3">
      <c r="D962"/>
      <c r="E962"/>
      <c r="F962"/>
      <c r="G962"/>
      <c r="H962"/>
      <c r="I962"/>
      <c r="J962"/>
      <c r="K962"/>
    </row>
    <row r="963" spans="4:11" x14ac:dyDescent="0.3">
      <c r="D963"/>
      <c r="E963"/>
      <c r="F963"/>
      <c r="G963"/>
      <c r="H963"/>
      <c r="I963"/>
      <c r="J963"/>
      <c r="K963"/>
    </row>
    <row r="964" spans="4:11" x14ac:dyDescent="0.3">
      <c r="D964"/>
      <c r="E964"/>
      <c r="F964"/>
      <c r="G964"/>
      <c r="H964"/>
      <c r="I964"/>
      <c r="J964"/>
      <c r="K964"/>
    </row>
    <row r="965" spans="4:11" x14ac:dyDescent="0.3">
      <c r="D965"/>
      <c r="E965"/>
      <c r="F965"/>
      <c r="G965"/>
      <c r="H965"/>
      <c r="I965"/>
      <c r="J965"/>
      <c r="K965"/>
    </row>
    <row r="966" spans="4:11" x14ac:dyDescent="0.3">
      <c r="D966"/>
      <c r="E966"/>
      <c r="F966"/>
      <c r="G966"/>
      <c r="H966"/>
      <c r="I966"/>
      <c r="J966"/>
      <c r="K966"/>
    </row>
    <row r="967" spans="4:11" x14ac:dyDescent="0.3">
      <c r="D967"/>
      <c r="E967"/>
      <c r="F967"/>
      <c r="G967"/>
      <c r="H967"/>
      <c r="I967"/>
      <c r="J967"/>
      <c r="K967"/>
    </row>
    <row r="968" spans="4:11" x14ac:dyDescent="0.3">
      <c r="D968"/>
      <c r="E968"/>
      <c r="F968"/>
      <c r="G968"/>
      <c r="H968"/>
      <c r="I968"/>
      <c r="J968"/>
      <c r="K968"/>
    </row>
    <row r="969" spans="4:11" x14ac:dyDescent="0.3">
      <c r="D969"/>
      <c r="E969"/>
      <c r="F969"/>
      <c r="G969"/>
      <c r="H969"/>
      <c r="I969"/>
      <c r="J969"/>
      <c r="K969"/>
    </row>
    <row r="970" spans="4:11" x14ac:dyDescent="0.3">
      <c r="D970"/>
      <c r="E970"/>
      <c r="F970"/>
      <c r="G970"/>
      <c r="H970"/>
      <c r="I970"/>
      <c r="J970"/>
      <c r="K970"/>
    </row>
    <row r="971" spans="4:11" x14ac:dyDescent="0.3">
      <c r="D971"/>
      <c r="E971"/>
      <c r="F971"/>
      <c r="G971"/>
      <c r="H971"/>
      <c r="I971"/>
      <c r="J971"/>
      <c r="K971"/>
    </row>
    <row r="972" spans="4:11" x14ac:dyDescent="0.3">
      <c r="D972"/>
      <c r="E972"/>
      <c r="F972"/>
      <c r="G972"/>
      <c r="H972"/>
      <c r="I972"/>
      <c r="J972"/>
      <c r="K972"/>
    </row>
    <row r="973" spans="4:11" x14ac:dyDescent="0.3">
      <c r="D973"/>
      <c r="E973"/>
      <c r="F973"/>
      <c r="G973"/>
      <c r="H973"/>
      <c r="I973"/>
      <c r="J973"/>
      <c r="K973"/>
    </row>
    <row r="974" spans="4:11" x14ac:dyDescent="0.3">
      <c r="D974"/>
      <c r="E974"/>
      <c r="F974"/>
      <c r="G974"/>
      <c r="H974"/>
      <c r="I974"/>
      <c r="J974"/>
      <c r="K974"/>
    </row>
    <row r="975" spans="4:11" x14ac:dyDescent="0.3">
      <c r="D975"/>
      <c r="E975"/>
      <c r="F975"/>
      <c r="G975"/>
      <c r="H975"/>
      <c r="I975"/>
      <c r="J975"/>
      <c r="K975"/>
    </row>
    <row r="976" spans="4:11" x14ac:dyDescent="0.3">
      <c r="D976"/>
      <c r="E976"/>
      <c r="F976"/>
      <c r="G976"/>
      <c r="H976"/>
      <c r="I976"/>
      <c r="J976"/>
      <c r="K976"/>
    </row>
    <row r="977" spans="4:11" x14ac:dyDescent="0.3">
      <c r="D977"/>
      <c r="E977"/>
      <c r="F977"/>
      <c r="G977"/>
      <c r="H977"/>
      <c r="I977"/>
      <c r="J977"/>
      <c r="K977"/>
    </row>
    <row r="978" spans="4:11" x14ac:dyDescent="0.3">
      <c r="D978"/>
      <c r="E978"/>
      <c r="F978"/>
      <c r="G978"/>
      <c r="H978"/>
      <c r="I978"/>
      <c r="J978"/>
      <c r="K978"/>
    </row>
    <row r="979" spans="4:11" x14ac:dyDescent="0.3">
      <c r="D979"/>
      <c r="E979"/>
      <c r="F979"/>
      <c r="G979"/>
      <c r="H979"/>
      <c r="I979"/>
      <c r="J979"/>
      <c r="K979"/>
    </row>
    <row r="980" spans="4:11" x14ac:dyDescent="0.3">
      <c r="D980"/>
      <c r="E980"/>
      <c r="F980"/>
      <c r="G980"/>
      <c r="H980"/>
      <c r="I980"/>
      <c r="J980"/>
      <c r="K980"/>
    </row>
    <row r="981" spans="4:11" x14ac:dyDescent="0.3">
      <c r="D981"/>
      <c r="E981"/>
      <c r="F981"/>
      <c r="G981"/>
      <c r="H981"/>
      <c r="I981"/>
      <c r="J981"/>
      <c r="K981"/>
    </row>
    <row r="982" spans="4:11" x14ac:dyDescent="0.3">
      <c r="D982"/>
      <c r="E982"/>
      <c r="F982"/>
      <c r="G982"/>
      <c r="H982"/>
      <c r="I982"/>
      <c r="J982"/>
      <c r="K982"/>
    </row>
    <row r="983" spans="4:11" x14ac:dyDescent="0.3">
      <c r="D983"/>
      <c r="E983"/>
      <c r="F983"/>
      <c r="G983"/>
      <c r="H983"/>
      <c r="I983"/>
      <c r="J983"/>
      <c r="K983"/>
    </row>
    <row r="984" spans="4:11" x14ac:dyDescent="0.3">
      <c r="D984"/>
      <c r="E984"/>
      <c r="F984"/>
      <c r="G984"/>
      <c r="H984"/>
      <c r="I984"/>
      <c r="J984"/>
      <c r="K984"/>
    </row>
    <row r="985" spans="4:11" x14ac:dyDescent="0.3">
      <c r="D985"/>
      <c r="E985"/>
      <c r="F985"/>
      <c r="G985"/>
      <c r="H985"/>
      <c r="I985"/>
      <c r="J985"/>
      <c r="K985"/>
    </row>
    <row r="986" spans="4:11" x14ac:dyDescent="0.3">
      <c r="D986"/>
      <c r="E986"/>
      <c r="F986"/>
      <c r="G986"/>
      <c r="H986"/>
      <c r="I986"/>
      <c r="J986"/>
      <c r="K986"/>
    </row>
    <row r="987" spans="4:11" x14ac:dyDescent="0.3">
      <c r="D987"/>
      <c r="E987"/>
      <c r="F987"/>
      <c r="G987"/>
      <c r="H987"/>
      <c r="I987"/>
      <c r="J987"/>
      <c r="K987"/>
    </row>
    <row r="988" spans="4:11" x14ac:dyDescent="0.3">
      <c r="D988"/>
      <c r="E988"/>
      <c r="F988"/>
      <c r="G988"/>
      <c r="H988"/>
      <c r="I988"/>
      <c r="J988"/>
      <c r="K988"/>
    </row>
    <row r="989" spans="4:11" x14ac:dyDescent="0.3">
      <c r="D989"/>
      <c r="E989"/>
      <c r="F989"/>
      <c r="G989"/>
      <c r="H989"/>
      <c r="I989"/>
      <c r="J989"/>
      <c r="K989"/>
    </row>
    <row r="990" spans="4:11" x14ac:dyDescent="0.3">
      <c r="D990"/>
      <c r="E990"/>
      <c r="F990"/>
      <c r="G990"/>
      <c r="H990"/>
      <c r="I990"/>
      <c r="J990"/>
      <c r="K990"/>
    </row>
    <row r="991" spans="4:11" x14ac:dyDescent="0.3">
      <c r="D991"/>
      <c r="E991"/>
      <c r="F991"/>
      <c r="G991"/>
      <c r="H991"/>
      <c r="I991"/>
      <c r="J991"/>
      <c r="K991"/>
    </row>
    <row r="992" spans="4:11" x14ac:dyDescent="0.3">
      <c r="D992"/>
      <c r="E992"/>
      <c r="F992"/>
      <c r="G992"/>
      <c r="H992"/>
      <c r="I992"/>
      <c r="J992"/>
      <c r="K992"/>
    </row>
    <row r="993" spans="4:11" x14ac:dyDescent="0.3">
      <c r="D993"/>
      <c r="E993"/>
      <c r="F993"/>
      <c r="G993"/>
      <c r="H993"/>
      <c r="I993"/>
      <c r="J993"/>
      <c r="K993"/>
    </row>
    <row r="994" spans="4:11" x14ac:dyDescent="0.3">
      <c r="D994"/>
      <c r="E994"/>
      <c r="F994"/>
      <c r="G994"/>
      <c r="H994"/>
      <c r="I994"/>
      <c r="J994"/>
      <c r="K994"/>
    </row>
    <row r="995" spans="4:11" x14ac:dyDescent="0.3">
      <c r="D995"/>
      <c r="E995"/>
      <c r="F995"/>
      <c r="G995"/>
      <c r="H995"/>
      <c r="I995"/>
      <c r="J995"/>
      <c r="K995"/>
    </row>
    <row r="996" spans="4:11" x14ac:dyDescent="0.3">
      <c r="D996"/>
      <c r="E996"/>
      <c r="F996"/>
      <c r="G996"/>
      <c r="H996"/>
      <c r="I996"/>
      <c r="J996"/>
      <c r="K996"/>
    </row>
    <row r="997" spans="4:11" x14ac:dyDescent="0.3">
      <c r="D997"/>
      <c r="E997"/>
      <c r="F997"/>
      <c r="G997"/>
      <c r="H997"/>
      <c r="I997"/>
      <c r="J997"/>
      <c r="K997"/>
    </row>
    <row r="998" spans="4:11" x14ac:dyDescent="0.3">
      <c r="D998"/>
      <c r="E998"/>
      <c r="F998"/>
      <c r="G998"/>
      <c r="H998"/>
      <c r="I998"/>
      <c r="J998"/>
      <c r="K998"/>
    </row>
    <row r="999" spans="4:11" x14ac:dyDescent="0.3">
      <c r="D999"/>
      <c r="E999"/>
      <c r="F999"/>
      <c r="G999"/>
      <c r="H999"/>
      <c r="I999"/>
      <c r="J999"/>
      <c r="K999"/>
    </row>
    <row r="1000" spans="4:11" x14ac:dyDescent="0.3">
      <c r="D1000"/>
      <c r="E1000"/>
      <c r="F1000"/>
      <c r="G1000"/>
      <c r="H1000"/>
      <c r="I1000"/>
      <c r="J1000"/>
      <c r="K1000"/>
    </row>
    <row r="1001" spans="4:11" x14ac:dyDescent="0.3">
      <c r="D1001"/>
      <c r="E1001"/>
      <c r="F1001"/>
      <c r="G1001"/>
      <c r="H1001"/>
      <c r="I1001"/>
      <c r="J1001"/>
      <c r="K1001"/>
    </row>
    <row r="1002" spans="4:11" x14ac:dyDescent="0.3">
      <c r="D1002"/>
      <c r="E1002"/>
      <c r="F1002"/>
      <c r="G1002"/>
      <c r="H1002"/>
      <c r="I1002"/>
      <c r="J1002"/>
      <c r="K1002"/>
    </row>
    <row r="1003" spans="4:11" x14ac:dyDescent="0.3">
      <c r="D1003"/>
      <c r="E1003"/>
      <c r="F1003"/>
      <c r="G1003"/>
      <c r="H1003"/>
      <c r="I1003"/>
      <c r="J1003"/>
      <c r="K1003"/>
    </row>
    <row r="1004" spans="4:11" x14ac:dyDescent="0.3">
      <c r="D1004"/>
      <c r="E1004"/>
      <c r="F1004"/>
      <c r="G1004"/>
      <c r="H1004"/>
      <c r="I1004"/>
      <c r="J1004"/>
      <c r="K1004"/>
    </row>
    <row r="1005" spans="4:11" x14ac:dyDescent="0.3">
      <c r="D1005"/>
      <c r="E1005"/>
      <c r="F1005"/>
      <c r="G1005"/>
      <c r="H1005"/>
      <c r="I1005"/>
      <c r="J1005"/>
      <c r="K1005"/>
    </row>
    <row r="1006" spans="4:11" x14ac:dyDescent="0.3">
      <c r="D1006"/>
      <c r="E1006"/>
      <c r="F1006"/>
      <c r="G1006"/>
      <c r="H1006"/>
      <c r="I1006"/>
      <c r="J1006"/>
      <c r="K1006"/>
    </row>
    <row r="1007" spans="4:11" x14ac:dyDescent="0.3">
      <c r="D1007"/>
      <c r="E1007"/>
      <c r="F1007"/>
      <c r="G1007"/>
      <c r="H1007"/>
      <c r="I1007"/>
      <c r="J1007"/>
      <c r="K1007"/>
    </row>
    <row r="1008" spans="4:11" x14ac:dyDescent="0.3">
      <c r="D1008"/>
      <c r="E1008"/>
      <c r="F1008"/>
      <c r="G1008"/>
      <c r="H1008"/>
      <c r="I1008"/>
      <c r="J1008"/>
      <c r="K1008"/>
    </row>
    <row r="1009" spans="4:11" x14ac:dyDescent="0.3">
      <c r="D1009"/>
      <c r="E1009"/>
      <c r="F1009"/>
      <c r="G1009"/>
      <c r="H1009"/>
      <c r="I1009"/>
      <c r="J1009"/>
      <c r="K1009"/>
    </row>
    <row r="1010" spans="4:11" x14ac:dyDescent="0.3">
      <c r="D1010"/>
      <c r="E1010"/>
      <c r="F1010"/>
      <c r="G1010"/>
      <c r="H1010"/>
      <c r="I1010"/>
      <c r="J1010"/>
      <c r="K1010"/>
    </row>
    <row r="1011" spans="4:11" x14ac:dyDescent="0.3">
      <c r="D1011"/>
      <c r="E1011"/>
      <c r="F1011"/>
      <c r="G1011"/>
      <c r="H1011"/>
      <c r="I1011"/>
      <c r="J1011"/>
      <c r="K1011"/>
    </row>
    <row r="1012" spans="4:11" x14ac:dyDescent="0.3">
      <c r="D1012"/>
      <c r="E1012"/>
      <c r="F1012"/>
      <c r="G1012"/>
      <c r="H1012"/>
      <c r="I1012"/>
      <c r="J1012"/>
      <c r="K1012"/>
    </row>
    <row r="1013" spans="4:11" x14ac:dyDescent="0.3">
      <c r="D1013"/>
      <c r="E1013"/>
      <c r="F1013"/>
      <c r="G1013"/>
      <c r="H1013"/>
      <c r="I1013"/>
      <c r="J1013"/>
      <c r="K1013"/>
    </row>
    <row r="1014" spans="4:11" x14ac:dyDescent="0.3">
      <c r="D1014"/>
      <c r="E1014"/>
      <c r="F1014"/>
      <c r="G1014"/>
      <c r="H1014"/>
      <c r="I1014"/>
      <c r="J1014"/>
      <c r="K1014"/>
    </row>
    <row r="1015" spans="4:11" x14ac:dyDescent="0.3">
      <c r="D1015"/>
      <c r="E1015"/>
      <c r="F1015"/>
      <c r="G1015"/>
      <c r="H1015"/>
      <c r="I1015"/>
      <c r="J1015"/>
      <c r="K1015"/>
    </row>
    <row r="1016" spans="4:11" x14ac:dyDescent="0.3">
      <c r="D1016"/>
      <c r="E1016"/>
      <c r="F1016"/>
      <c r="G1016"/>
      <c r="H1016"/>
      <c r="I1016"/>
      <c r="J1016"/>
      <c r="K1016"/>
    </row>
    <row r="1017" spans="4:11" x14ac:dyDescent="0.3">
      <c r="D1017"/>
      <c r="E1017"/>
      <c r="F1017"/>
      <c r="G1017"/>
      <c r="H1017"/>
      <c r="I1017"/>
      <c r="J1017"/>
      <c r="K1017"/>
    </row>
    <row r="1018" spans="4:11" x14ac:dyDescent="0.3">
      <c r="D1018"/>
      <c r="E1018"/>
      <c r="F1018"/>
      <c r="G1018"/>
      <c r="H1018"/>
      <c r="I1018"/>
      <c r="J1018"/>
      <c r="K1018"/>
    </row>
    <row r="1019" spans="4:11" x14ac:dyDescent="0.3">
      <c r="D1019"/>
      <c r="E1019"/>
      <c r="F1019"/>
      <c r="G1019"/>
      <c r="H1019"/>
      <c r="I1019"/>
      <c r="J1019"/>
      <c r="K1019"/>
    </row>
    <row r="1020" spans="4:11" x14ac:dyDescent="0.3">
      <c r="D1020"/>
      <c r="E1020"/>
      <c r="F1020"/>
      <c r="G1020"/>
      <c r="H1020"/>
      <c r="I1020"/>
      <c r="J1020"/>
      <c r="K1020"/>
    </row>
    <row r="1021" spans="4:11" x14ac:dyDescent="0.3">
      <c r="D1021"/>
      <c r="E1021"/>
      <c r="F1021"/>
      <c r="G1021"/>
      <c r="H1021"/>
      <c r="I1021"/>
      <c r="J1021"/>
      <c r="K1021"/>
    </row>
    <row r="1022" spans="4:11" x14ac:dyDescent="0.3">
      <c r="D1022"/>
      <c r="E1022"/>
      <c r="F1022"/>
      <c r="G1022"/>
      <c r="H1022"/>
      <c r="I1022"/>
      <c r="J1022"/>
      <c r="K1022"/>
    </row>
    <row r="1023" spans="4:11" x14ac:dyDescent="0.3">
      <c r="D1023"/>
      <c r="E1023"/>
      <c r="F1023"/>
      <c r="G1023"/>
      <c r="H1023"/>
      <c r="I1023"/>
      <c r="J1023"/>
      <c r="K1023"/>
    </row>
    <row r="1024" spans="4:11" x14ac:dyDescent="0.3">
      <c r="D1024"/>
      <c r="E1024"/>
      <c r="F1024"/>
      <c r="G1024"/>
      <c r="H1024"/>
      <c r="I1024"/>
      <c r="J1024"/>
      <c r="K1024"/>
    </row>
    <row r="1025" spans="4:11" x14ac:dyDescent="0.3">
      <c r="D1025"/>
      <c r="E1025"/>
      <c r="F1025"/>
      <c r="G1025"/>
      <c r="H1025"/>
      <c r="I1025"/>
      <c r="J1025"/>
      <c r="K1025"/>
    </row>
    <row r="1026" spans="4:11" x14ac:dyDescent="0.3">
      <c r="D1026"/>
      <c r="E1026"/>
      <c r="F1026"/>
      <c r="G1026"/>
      <c r="H1026"/>
      <c r="I1026"/>
      <c r="J1026"/>
      <c r="K1026"/>
    </row>
    <row r="1027" spans="4:11" x14ac:dyDescent="0.3">
      <c r="D1027"/>
      <c r="E1027"/>
      <c r="F1027"/>
      <c r="G1027"/>
      <c r="H1027"/>
      <c r="I1027"/>
      <c r="J1027"/>
      <c r="K1027"/>
    </row>
    <row r="1028" spans="4:11" x14ac:dyDescent="0.3">
      <c r="D1028"/>
      <c r="E1028"/>
      <c r="F1028"/>
      <c r="G1028"/>
      <c r="H1028"/>
      <c r="I1028"/>
      <c r="J1028"/>
      <c r="K1028"/>
    </row>
    <row r="1029" spans="4:11" x14ac:dyDescent="0.3">
      <c r="D1029"/>
      <c r="E1029"/>
      <c r="F1029"/>
      <c r="G1029"/>
      <c r="H1029"/>
      <c r="I1029"/>
      <c r="J1029"/>
      <c r="K1029"/>
    </row>
    <row r="1030" spans="4:11" x14ac:dyDescent="0.3">
      <c r="D1030"/>
      <c r="E1030"/>
      <c r="F1030"/>
      <c r="G1030"/>
      <c r="H1030"/>
      <c r="I1030"/>
      <c r="J1030"/>
      <c r="K1030"/>
    </row>
    <row r="1031" spans="4:11" x14ac:dyDescent="0.3">
      <c r="D1031"/>
      <c r="E1031"/>
      <c r="F1031"/>
      <c r="G1031"/>
      <c r="H1031"/>
      <c r="I1031"/>
      <c r="J1031"/>
      <c r="K1031"/>
    </row>
    <row r="1032" spans="4:11" x14ac:dyDescent="0.3">
      <c r="D1032"/>
      <c r="E1032"/>
      <c r="F1032"/>
      <c r="G1032"/>
      <c r="H1032"/>
      <c r="I1032"/>
      <c r="J1032"/>
      <c r="K1032"/>
    </row>
    <row r="1033" spans="4:11" x14ac:dyDescent="0.3">
      <c r="D1033"/>
      <c r="E1033"/>
      <c r="F1033"/>
      <c r="G1033"/>
      <c r="H1033"/>
      <c r="I1033"/>
      <c r="J1033"/>
      <c r="K1033"/>
    </row>
    <row r="1034" spans="4:11" x14ac:dyDescent="0.3">
      <c r="D1034"/>
      <c r="E1034"/>
      <c r="F1034"/>
      <c r="G1034"/>
      <c r="H1034"/>
      <c r="I1034"/>
      <c r="J1034"/>
      <c r="K1034"/>
    </row>
    <row r="1035" spans="4:11" x14ac:dyDescent="0.3">
      <c r="D1035"/>
      <c r="E1035"/>
      <c r="F1035"/>
      <c r="G1035"/>
      <c r="H1035"/>
      <c r="I1035"/>
      <c r="J1035"/>
      <c r="K1035"/>
    </row>
    <row r="1036" spans="4:11" x14ac:dyDescent="0.3">
      <c r="D1036"/>
      <c r="E1036"/>
      <c r="F1036"/>
      <c r="G1036"/>
      <c r="H1036"/>
      <c r="I1036"/>
      <c r="J1036"/>
      <c r="K1036"/>
    </row>
    <row r="1037" spans="4:11" x14ac:dyDescent="0.3">
      <c r="D1037"/>
      <c r="E1037"/>
      <c r="F1037"/>
      <c r="G1037"/>
      <c r="H1037"/>
      <c r="I1037"/>
      <c r="J1037"/>
      <c r="K1037"/>
    </row>
    <row r="1038" spans="4:11" x14ac:dyDescent="0.3">
      <c r="D1038"/>
      <c r="E1038"/>
      <c r="F1038"/>
      <c r="G1038"/>
      <c r="H1038"/>
      <c r="I1038"/>
      <c r="J1038"/>
      <c r="K1038"/>
    </row>
    <row r="1039" spans="4:11" x14ac:dyDescent="0.3">
      <c r="D1039"/>
      <c r="E1039"/>
      <c r="F1039"/>
      <c r="G1039"/>
      <c r="H1039"/>
      <c r="I1039"/>
      <c r="J1039"/>
      <c r="K1039"/>
    </row>
    <row r="1040" spans="4:11" x14ac:dyDescent="0.3">
      <c r="D1040"/>
      <c r="E1040"/>
      <c r="F1040"/>
      <c r="G1040"/>
      <c r="H1040"/>
      <c r="I1040"/>
      <c r="J1040"/>
      <c r="K1040"/>
    </row>
    <row r="1041" spans="4:11" x14ac:dyDescent="0.3">
      <c r="D1041"/>
      <c r="E1041"/>
      <c r="F1041"/>
      <c r="G1041"/>
      <c r="H1041"/>
      <c r="I1041"/>
      <c r="J1041"/>
      <c r="K1041"/>
    </row>
    <row r="1042" spans="4:11" x14ac:dyDescent="0.3">
      <c r="D1042"/>
      <c r="E1042"/>
      <c r="F1042"/>
      <c r="G1042"/>
      <c r="H1042"/>
      <c r="I1042"/>
      <c r="J1042"/>
      <c r="K1042"/>
    </row>
    <row r="1043" spans="4:11" x14ac:dyDescent="0.3">
      <c r="D1043"/>
      <c r="E1043"/>
      <c r="F1043"/>
      <c r="G1043"/>
      <c r="H1043"/>
      <c r="I1043"/>
      <c r="J1043"/>
      <c r="K1043"/>
    </row>
    <row r="1044" spans="4:11" x14ac:dyDescent="0.3">
      <c r="D1044"/>
      <c r="E1044"/>
      <c r="F1044"/>
      <c r="G1044"/>
      <c r="H1044"/>
      <c r="I1044"/>
      <c r="J1044"/>
      <c r="K1044"/>
    </row>
    <row r="1045" spans="4:11" x14ac:dyDescent="0.3">
      <c r="D1045"/>
      <c r="E1045"/>
      <c r="F1045"/>
      <c r="G1045"/>
      <c r="H1045"/>
      <c r="I1045"/>
      <c r="J1045"/>
      <c r="K1045"/>
    </row>
    <row r="1046" spans="4:11" x14ac:dyDescent="0.3">
      <c r="D1046"/>
      <c r="E1046"/>
      <c r="F1046"/>
      <c r="G1046"/>
      <c r="H1046"/>
      <c r="I1046"/>
      <c r="J1046"/>
      <c r="K1046"/>
    </row>
    <row r="1047" spans="4:11" x14ac:dyDescent="0.3">
      <c r="D1047"/>
      <c r="E1047"/>
      <c r="F1047"/>
      <c r="G1047"/>
      <c r="H1047"/>
      <c r="I1047"/>
      <c r="J1047"/>
      <c r="K1047"/>
    </row>
    <row r="1048" spans="4:11" x14ac:dyDescent="0.3">
      <c r="D1048"/>
      <c r="E1048"/>
      <c r="F1048"/>
      <c r="G1048"/>
      <c r="H1048"/>
      <c r="I1048"/>
      <c r="J1048"/>
      <c r="K1048"/>
    </row>
    <row r="1049" spans="4:11" x14ac:dyDescent="0.3">
      <c r="D1049"/>
      <c r="E1049"/>
      <c r="F1049"/>
      <c r="G1049"/>
      <c r="H1049"/>
      <c r="I1049"/>
      <c r="J1049"/>
      <c r="K1049"/>
    </row>
    <row r="1050" spans="4:11" x14ac:dyDescent="0.3">
      <c r="D1050"/>
      <c r="E1050"/>
      <c r="F1050"/>
      <c r="G1050"/>
      <c r="H1050"/>
      <c r="I1050"/>
      <c r="J1050"/>
      <c r="K1050"/>
    </row>
    <row r="1051" spans="4:11" x14ac:dyDescent="0.3">
      <c r="D1051"/>
      <c r="E1051"/>
      <c r="F1051"/>
      <c r="G1051"/>
      <c r="H1051"/>
      <c r="I1051"/>
      <c r="J1051"/>
      <c r="K1051"/>
    </row>
    <row r="1052" spans="4:11" x14ac:dyDescent="0.3">
      <c r="D1052"/>
      <c r="E1052"/>
      <c r="F1052"/>
      <c r="G1052"/>
      <c r="H1052"/>
      <c r="I1052"/>
      <c r="J1052"/>
      <c r="K1052"/>
    </row>
    <row r="1053" spans="4:11" x14ac:dyDescent="0.3">
      <c r="D1053"/>
      <c r="E1053"/>
      <c r="F1053"/>
      <c r="G1053"/>
      <c r="H1053"/>
      <c r="I1053"/>
      <c r="J1053"/>
      <c r="K1053"/>
    </row>
    <row r="1054" spans="4:11" x14ac:dyDescent="0.3">
      <c r="D1054"/>
      <c r="E1054"/>
      <c r="F1054"/>
      <c r="G1054"/>
      <c r="H1054"/>
      <c r="I1054"/>
      <c r="J1054"/>
      <c r="K1054"/>
    </row>
    <row r="1055" spans="4:11" x14ac:dyDescent="0.3">
      <c r="D1055"/>
      <c r="E1055"/>
      <c r="F1055"/>
      <c r="G1055"/>
      <c r="H1055"/>
      <c r="I1055"/>
      <c r="J1055" s="19"/>
      <c r="K1055" s="19"/>
    </row>
    <row r="1056" spans="4:11" x14ac:dyDescent="0.3">
      <c r="D1056"/>
      <c r="E1056"/>
      <c r="F1056"/>
      <c r="G1056"/>
      <c r="H1056"/>
      <c r="I1056"/>
      <c r="J1056"/>
      <c r="K1056"/>
    </row>
    <row r="1057" spans="4:11" x14ac:dyDescent="0.3">
      <c r="D1057"/>
      <c r="E1057"/>
      <c r="F1057"/>
      <c r="G1057"/>
      <c r="H1057"/>
      <c r="I1057"/>
      <c r="J1057"/>
      <c r="K1057"/>
    </row>
    <row r="1058" spans="4:11" x14ac:dyDescent="0.3">
      <c r="D1058"/>
      <c r="E1058"/>
      <c r="F1058"/>
      <c r="G1058"/>
      <c r="H1058"/>
      <c r="I1058"/>
      <c r="J1058"/>
      <c r="K1058"/>
    </row>
    <row r="1059" spans="4:11" x14ac:dyDescent="0.3">
      <c r="D1059"/>
      <c r="E1059"/>
      <c r="F1059"/>
      <c r="G1059"/>
      <c r="H1059"/>
      <c r="I1059"/>
      <c r="J1059"/>
      <c r="K1059"/>
    </row>
    <row r="1060" spans="4:11" x14ac:dyDescent="0.3">
      <c r="D1060"/>
      <c r="E1060"/>
      <c r="F1060"/>
      <c r="G1060"/>
      <c r="H1060"/>
      <c r="I1060"/>
      <c r="J1060"/>
      <c r="K1060"/>
    </row>
    <row r="1061" spans="4:11" x14ac:dyDescent="0.3">
      <c r="D1061"/>
      <c r="E1061"/>
      <c r="F1061"/>
      <c r="G1061"/>
      <c r="H1061"/>
      <c r="I1061"/>
      <c r="J1061"/>
      <c r="K1061"/>
    </row>
    <row r="1062" spans="4:11" x14ac:dyDescent="0.3">
      <c r="D1062"/>
      <c r="E1062"/>
      <c r="F1062"/>
      <c r="G1062"/>
      <c r="H1062"/>
      <c r="I1062"/>
      <c r="J1062"/>
      <c r="K1062"/>
    </row>
    <row r="1063" spans="4:11" x14ac:dyDescent="0.3">
      <c r="D1063"/>
      <c r="E1063"/>
      <c r="F1063"/>
      <c r="G1063"/>
      <c r="H1063"/>
      <c r="I1063"/>
      <c r="J1063"/>
      <c r="K1063"/>
    </row>
    <row r="1064" spans="4:11" x14ac:dyDescent="0.3">
      <c r="D1064"/>
      <c r="E1064"/>
      <c r="F1064"/>
      <c r="G1064"/>
      <c r="H1064"/>
      <c r="I1064"/>
      <c r="J1064"/>
      <c r="K1064"/>
    </row>
    <row r="1065" spans="4:11" x14ac:dyDescent="0.3">
      <c r="D1065"/>
      <c r="E1065"/>
      <c r="F1065"/>
      <c r="G1065"/>
      <c r="H1065"/>
      <c r="I1065"/>
      <c r="J1065"/>
      <c r="K1065"/>
    </row>
    <row r="1066" spans="4:11" x14ac:dyDescent="0.3">
      <c r="D1066"/>
      <c r="E1066"/>
      <c r="F1066"/>
      <c r="G1066"/>
      <c r="H1066"/>
      <c r="I1066"/>
      <c r="J1066"/>
      <c r="K1066"/>
    </row>
    <row r="1067" spans="4:11" x14ac:dyDescent="0.3">
      <c r="D1067"/>
      <c r="E1067"/>
      <c r="F1067"/>
      <c r="G1067"/>
      <c r="H1067"/>
      <c r="I1067"/>
      <c r="J1067"/>
      <c r="K1067"/>
    </row>
    <row r="1068" spans="4:11" x14ac:dyDescent="0.3">
      <c r="D1068"/>
      <c r="E1068"/>
      <c r="F1068"/>
      <c r="G1068"/>
      <c r="H1068"/>
      <c r="I1068"/>
      <c r="J1068"/>
      <c r="K1068"/>
    </row>
    <row r="1069" spans="4:11" x14ac:dyDescent="0.3">
      <c r="D1069"/>
      <c r="E1069"/>
      <c r="F1069"/>
      <c r="G1069"/>
      <c r="H1069"/>
      <c r="I1069"/>
      <c r="J1069"/>
      <c r="K1069"/>
    </row>
    <row r="1070" spans="4:11" x14ac:dyDescent="0.3">
      <c r="D1070"/>
      <c r="E1070"/>
      <c r="F1070"/>
      <c r="G1070"/>
      <c r="H1070"/>
      <c r="I1070"/>
      <c r="J1070"/>
      <c r="K1070"/>
    </row>
    <row r="1071" spans="4:11" x14ac:dyDescent="0.3">
      <c r="D1071"/>
      <c r="E1071"/>
      <c r="F1071"/>
      <c r="G1071"/>
      <c r="H1071"/>
      <c r="I1071"/>
      <c r="J1071"/>
      <c r="K1071"/>
    </row>
    <row r="1072" spans="4:11" x14ac:dyDescent="0.3">
      <c r="D1072"/>
      <c r="E1072"/>
      <c r="F1072"/>
      <c r="G1072"/>
      <c r="H1072"/>
      <c r="I1072"/>
      <c r="J1072"/>
      <c r="K1072"/>
    </row>
    <row r="1073" spans="4:11" x14ac:dyDescent="0.3">
      <c r="D1073"/>
      <c r="E1073"/>
      <c r="F1073"/>
      <c r="G1073"/>
      <c r="H1073"/>
      <c r="I1073"/>
      <c r="J1073"/>
      <c r="K1073"/>
    </row>
    <row r="1074" spans="4:11" x14ac:dyDescent="0.3">
      <c r="D1074"/>
      <c r="E1074"/>
      <c r="F1074"/>
      <c r="G1074"/>
      <c r="H1074"/>
      <c r="I1074"/>
      <c r="J1074"/>
      <c r="K1074"/>
    </row>
    <row r="1075" spans="4:11" x14ac:dyDescent="0.3">
      <c r="D1075"/>
      <c r="E1075"/>
      <c r="F1075"/>
      <c r="G1075"/>
      <c r="H1075"/>
      <c r="I1075"/>
      <c r="J1075"/>
      <c r="K1075"/>
    </row>
    <row r="1076" spans="4:11" x14ac:dyDescent="0.3">
      <c r="D1076"/>
      <c r="E1076"/>
      <c r="F1076"/>
      <c r="G1076"/>
      <c r="H1076"/>
      <c r="I1076"/>
      <c r="J1076"/>
      <c r="K1076"/>
    </row>
    <row r="1077" spans="4:11" x14ac:dyDescent="0.3">
      <c r="D1077"/>
      <c r="E1077"/>
      <c r="F1077"/>
      <c r="G1077"/>
      <c r="H1077"/>
      <c r="I1077"/>
      <c r="J1077"/>
      <c r="K1077"/>
    </row>
    <row r="1078" spans="4:11" x14ac:dyDescent="0.3">
      <c r="D1078"/>
      <c r="E1078"/>
      <c r="F1078"/>
      <c r="G1078"/>
      <c r="H1078"/>
      <c r="I1078"/>
      <c r="J1078"/>
      <c r="K1078"/>
    </row>
    <row r="1079" spans="4:11" x14ac:dyDescent="0.3">
      <c r="D1079"/>
      <c r="E1079"/>
      <c r="F1079"/>
      <c r="G1079"/>
      <c r="H1079"/>
      <c r="I1079"/>
      <c r="J1079"/>
      <c r="K1079"/>
    </row>
    <row r="1080" spans="4:11" x14ac:dyDescent="0.3">
      <c r="D1080"/>
      <c r="E1080"/>
      <c r="F1080"/>
      <c r="G1080"/>
      <c r="H1080"/>
      <c r="I1080"/>
      <c r="J1080"/>
      <c r="K1080"/>
    </row>
    <row r="1081" spans="4:11" x14ac:dyDescent="0.3">
      <c r="D1081"/>
      <c r="E1081"/>
      <c r="F1081"/>
      <c r="G1081"/>
      <c r="H1081"/>
      <c r="I1081"/>
      <c r="J1081"/>
      <c r="K1081"/>
    </row>
    <row r="1082" spans="4:11" x14ac:dyDescent="0.3">
      <c r="D1082"/>
      <c r="E1082"/>
      <c r="F1082"/>
      <c r="G1082"/>
      <c r="H1082"/>
      <c r="I1082"/>
      <c r="J1082"/>
      <c r="K1082"/>
    </row>
    <row r="1083" spans="4:11" x14ac:dyDescent="0.3">
      <c r="D1083"/>
      <c r="E1083"/>
      <c r="F1083"/>
      <c r="G1083"/>
      <c r="H1083"/>
      <c r="I1083"/>
      <c r="J1083"/>
      <c r="K1083"/>
    </row>
    <row r="1084" spans="4:11" x14ac:dyDescent="0.3">
      <c r="D1084"/>
      <c r="E1084"/>
      <c r="F1084"/>
      <c r="G1084"/>
      <c r="H1084"/>
      <c r="I1084"/>
      <c r="J1084"/>
      <c r="K1084"/>
    </row>
    <row r="1085" spans="4:11" x14ac:dyDescent="0.3">
      <c r="D1085"/>
      <c r="E1085"/>
      <c r="F1085"/>
      <c r="G1085"/>
      <c r="H1085"/>
      <c r="I1085"/>
      <c r="J1085"/>
      <c r="K1085"/>
    </row>
    <row r="1086" spans="4:11" x14ac:dyDescent="0.3">
      <c r="D1086"/>
      <c r="E1086"/>
      <c r="F1086"/>
      <c r="G1086"/>
      <c r="H1086"/>
      <c r="I1086"/>
      <c r="J1086"/>
      <c r="K1086"/>
    </row>
    <row r="1087" spans="4:11" x14ac:dyDescent="0.3">
      <c r="D1087"/>
      <c r="E1087"/>
      <c r="F1087"/>
      <c r="G1087"/>
      <c r="H1087"/>
      <c r="I1087"/>
      <c r="J1087"/>
      <c r="K1087"/>
    </row>
    <row r="1088" spans="4:11" x14ac:dyDescent="0.3">
      <c r="D1088"/>
      <c r="E1088"/>
      <c r="F1088"/>
      <c r="G1088"/>
      <c r="H1088"/>
      <c r="I1088"/>
      <c r="J1088"/>
      <c r="K1088"/>
    </row>
    <row r="1089" spans="4:11" x14ac:dyDescent="0.3">
      <c r="D1089"/>
      <c r="E1089"/>
      <c r="F1089"/>
      <c r="G1089"/>
      <c r="H1089"/>
      <c r="I1089"/>
      <c r="J1089"/>
      <c r="K1089"/>
    </row>
    <row r="1090" spans="4:11" x14ac:dyDescent="0.3">
      <c r="D1090"/>
      <c r="E1090"/>
      <c r="F1090"/>
      <c r="G1090"/>
      <c r="H1090"/>
      <c r="I1090"/>
      <c r="J1090"/>
      <c r="K1090"/>
    </row>
    <row r="1091" spans="4:11" x14ac:dyDescent="0.3">
      <c r="D1091"/>
      <c r="E1091"/>
      <c r="F1091"/>
      <c r="G1091"/>
      <c r="H1091"/>
      <c r="I1091"/>
      <c r="J1091"/>
      <c r="K1091"/>
    </row>
    <row r="1092" spans="4:11" x14ac:dyDescent="0.3">
      <c r="D1092"/>
      <c r="E1092"/>
      <c r="F1092"/>
      <c r="G1092"/>
      <c r="H1092"/>
      <c r="I1092"/>
      <c r="J1092"/>
      <c r="K1092"/>
    </row>
    <row r="1093" spans="4:11" x14ac:dyDescent="0.3">
      <c r="D1093"/>
      <c r="E1093"/>
      <c r="F1093"/>
      <c r="G1093"/>
      <c r="H1093"/>
      <c r="I1093"/>
      <c r="J1093"/>
      <c r="K1093"/>
    </row>
    <row r="1094" spans="4:11" x14ac:dyDescent="0.3">
      <c r="D1094"/>
      <c r="E1094"/>
      <c r="F1094"/>
      <c r="G1094"/>
      <c r="H1094"/>
      <c r="I1094"/>
      <c r="J1094"/>
      <c r="K1094"/>
    </row>
    <row r="1095" spans="4:11" x14ac:dyDescent="0.3">
      <c r="D1095"/>
      <c r="E1095"/>
      <c r="F1095"/>
      <c r="G1095"/>
      <c r="H1095"/>
      <c r="I1095"/>
      <c r="J1095"/>
      <c r="K1095"/>
    </row>
    <row r="1096" spans="4:11" x14ac:dyDescent="0.3">
      <c r="D1096"/>
      <c r="E1096"/>
      <c r="F1096"/>
      <c r="G1096"/>
      <c r="H1096"/>
      <c r="I1096"/>
      <c r="J1096"/>
      <c r="K1096"/>
    </row>
    <row r="1097" spans="4:11" x14ac:dyDescent="0.3">
      <c r="D1097"/>
      <c r="E1097"/>
      <c r="F1097"/>
      <c r="G1097"/>
      <c r="H1097"/>
      <c r="I1097"/>
      <c r="J1097"/>
      <c r="K1097"/>
    </row>
    <row r="1098" spans="4:11" x14ac:dyDescent="0.3">
      <c r="D1098"/>
      <c r="E1098"/>
      <c r="F1098"/>
      <c r="G1098"/>
      <c r="H1098"/>
      <c r="I1098"/>
      <c r="J1098"/>
      <c r="K1098"/>
    </row>
    <row r="1099" spans="4:11" x14ac:dyDescent="0.3">
      <c r="D1099"/>
      <c r="E1099"/>
      <c r="F1099"/>
      <c r="G1099"/>
      <c r="H1099"/>
      <c r="I1099"/>
      <c r="J1099"/>
      <c r="K1099"/>
    </row>
    <row r="1100" spans="4:11" x14ac:dyDescent="0.3">
      <c r="D1100"/>
      <c r="E1100"/>
      <c r="F1100"/>
      <c r="G1100"/>
      <c r="H1100"/>
      <c r="I1100"/>
      <c r="J1100"/>
      <c r="K1100"/>
    </row>
    <row r="1101" spans="4:11" x14ac:dyDescent="0.3">
      <c r="D1101"/>
      <c r="E1101"/>
      <c r="F1101"/>
      <c r="G1101"/>
      <c r="H1101"/>
      <c r="I1101"/>
      <c r="J1101"/>
      <c r="K1101"/>
    </row>
    <row r="1102" spans="4:11" x14ac:dyDescent="0.3">
      <c r="D1102"/>
      <c r="E1102"/>
      <c r="F1102"/>
      <c r="G1102"/>
      <c r="H1102"/>
      <c r="I1102"/>
      <c r="J1102"/>
      <c r="K1102"/>
    </row>
    <row r="1103" spans="4:11" x14ac:dyDescent="0.3">
      <c r="D1103"/>
      <c r="E1103"/>
      <c r="F1103"/>
      <c r="G1103"/>
      <c r="H1103"/>
      <c r="I1103"/>
      <c r="J1103"/>
      <c r="K1103"/>
    </row>
    <row r="1104" spans="4:11" x14ac:dyDescent="0.3">
      <c r="D1104"/>
      <c r="E1104"/>
      <c r="F1104"/>
      <c r="G1104"/>
      <c r="H1104"/>
      <c r="I1104"/>
      <c r="J1104"/>
      <c r="K1104"/>
    </row>
    <row r="1105" spans="4:11" x14ac:dyDescent="0.3">
      <c r="D1105"/>
      <c r="E1105"/>
      <c r="F1105"/>
      <c r="G1105"/>
      <c r="H1105"/>
      <c r="I1105"/>
      <c r="J1105"/>
      <c r="K1105"/>
    </row>
    <row r="1106" spans="4:11" x14ac:dyDescent="0.3">
      <c r="D1106"/>
      <c r="E1106"/>
      <c r="F1106"/>
      <c r="G1106"/>
      <c r="H1106"/>
      <c r="I1106"/>
      <c r="J1106"/>
      <c r="K1106"/>
    </row>
    <row r="1107" spans="4:11" x14ac:dyDescent="0.3">
      <c r="D1107"/>
      <c r="E1107"/>
      <c r="F1107"/>
      <c r="G1107"/>
      <c r="H1107"/>
      <c r="I1107"/>
      <c r="J1107"/>
      <c r="K1107"/>
    </row>
    <row r="1108" spans="4:11" x14ac:dyDescent="0.3">
      <c r="D1108"/>
      <c r="E1108"/>
      <c r="F1108"/>
      <c r="G1108"/>
      <c r="H1108"/>
      <c r="I1108"/>
      <c r="J1108"/>
      <c r="K1108"/>
    </row>
    <row r="1109" spans="4:11" x14ac:dyDescent="0.3">
      <c r="D1109"/>
      <c r="E1109"/>
      <c r="F1109"/>
      <c r="G1109"/>
      <c r="H1109"/>
      <c r="I1109"/>
      <c r="J1109"/>
      <c r="K1109"/>
    </row>
    <row r="1110" spans="4:11" x14ac:dyDescent="0.3">
      <c r="D1110"/>
      <c r="E1110"/>
      <c r="F1110"/>
      <c r="G1110"/>
      <c r="H1110"/>
      <c r="I1110"/>
      <c r="J1110"/>
      <c r="K1110"/>
    </row>
    <row r="1111" spans="4:11" x14ac:dyDescent="0.3">
      <c r="D1111"/>
      <c r="E1111"/>
      <c r="F1111"/>
      <c r="G1111"/>
      <c r="H1111"/>
      <c r="I1111"/>
      <c r="J1111"/>
      <c r="K1111"/>
    </row>
    <row r="1112" spans="4:11" x14ac:dyDescent="0.3">
      <c r="D1112"/>
      <c r="E1112"/>
      <c r="F1112"/>
      <c r="G1112"/>
      <c r="H1112"/>
      <c r="I1112"/>
      <c r="J1112"/>
      <c r="K1112"/>
    </row>
    <row r="1113" spans="4:11" x14ac:dyDescent="0.3">
      <c r="D1113"/>
      <c r="E1113"/>
      <c r="F1113"/>
      <c r="G1113"/>
      <c r="H1113"/>
      <c r="I1113"/>
      <c r="J1113"/>
      <c r="K1113"/>
    </row>
    <row r="1114" spans="4:11" x14ac:dyDescent="0.3">
      <c r="D1114"/>
      <c r="E1114"/>
      <c r="F1114"/>
      <c r="G1114"/>
      <c r="H1114"/>
      <c r="I1114"/>
      <c r="J1114"/>
      <c r="K1114"/>
    </row>
    <row r="1115" spans="4:11" x14ac:dyDescent="0.3">
      <c r="D1115"/>
      <c r="E1115"/>
      <c r="F1115"/>
      <c r="G1115"/>
      <c r="H1115"/>
      <c r="I1115"/>
      <c r="J1115"/>
      <c r="K1115"/>
    </row>
    <row r="1116" spans="4:11" x14ac:dyDescent="0.3">
      <c r="D1116"/>
      <c r="E1116"/>
      <c r="F1116"/>
      <c r="G1116"/>
      <c r="H1116"/>
      <c r="I1116"/>
      <c r="J1116"/>
      <c r="K1116"/>
    </row>
    <row r="1117" spans="4:11" x14ac:dyDescent="0.3">
      <c r="D1117"/>
      <c r="E1117"/>
      <c r="F1117"/>
      <c r="G1117"/>
      <c r="H1117"/>
      <c r="I1117"/>
      <c r="J1117"/>
      <c r="K1117"/>
    </row>
    <row r="1118" spans="4:11" x14ac:dyDescent="0.3">
      <c r="D1118"/>
      <c r="E1118"/>
      <c r="F1118"/>
      <c r="G1118"/>
      <c r="H1118"/>
      <c r="I1118"/>
      <c r="J1118"/>
      <c r="K1118"/>
    </row>
    <row r="1119" spans="4:11" x14ac:dyDescent="0.3">
      <c r="D1119"/>
      <c r="E1119"/>
      <c r="F1119"/>
      <c r="G1119"/>
      <c r="H1119"/>
      <c r="I1119"/>
      <c r="J1119"/>
      <c r="K1119"/>
    </row>
    <row r="1120" spans="4:11" x14ac:dyDescent="0.3">
      <c r="D1120"/>
      <c r="E1120"/>
      <c r="F1120"/>
      <c r="G1120"/>
      <c r="H1120"/>
      <c r="I1120"/>
      <c r="J1120"/>
      <c r="K1120"/>
    </row>
    <row r="1121" spans="4:11" x14ac:dyDescent="0.3">
      <c r="D1121"/>
      <c r="E1121"/>
      <c r="F1121"/>
      <c r="G1121"/>
      <c r="H1121"/>
      <c r="I1121"/>
      <c r="J1121"/>
      <c r="K1121"/>
    </row>
    <row r="1122" spans="4:11" x14ac:dyDescent="0.3">
      <c r="D1122"/>
      <c r="E1122"/>
      <c r="F1122"/>
      <c r="G1122"/>
      <c r="H1122"/>
      <c r="I1122"/>
      <c r="J1122"/>
      <c r="K1122"/>
    </row>
    <row r="1123" spans="4:11" x14ac:dyDescent="0.3">
      <c r="D1123"/>
      <c r="E1123"/>
      <c r="F1123"/>
      <c r="G1123"/>
      <c r="H1123"/>
      <c r="I1123"/>
      <c r="J1123"/>
      <c r="K1123"/>
    </row>
    <row r="1124" spans="4:11" x14ac:dyDescent="0.3">
      <c r="D1124"/>
      <c r="E1124"/>
      <c r="F1124"/>
      <c r="G1124"/>
      <c r="H1124"/>
      <c r="I1124"/>
      <c r="J1124"/>
      <c r="K1124"/>
    </row>
    <row r="1125" spans="4:11" x14ac:dyDescent="0.3">
      <c r="D1125"/>
      <c r="E1125"/>
      <c r="F1125"/>
      <c r="G1125"/>
      <c r="H1125"/>
      <c r="I1125"/>
      <c r="J1125"/>
      <c r="K1125"/>
    </row>
    <row r="1126" spans="4:11" x14ac:dyDescent="0.3">
      <c r="D1126"/>
      <c r="E1126"/>
      <c r="F1126"/>
      <c r="G1126"/>
      <c r="H1126"/>
      <c r="I1126"/>
      <c r="J1126"/>
      <c r="K1126"/>
    </row>
    <row r="1127" spans="4:11" x14ac:dyDescent="0.3">
      <c r="D1127"/>
      <c r="E1127"/>
      <c r="F1127"/>
      <c r="G1127"/>
      <c r="H1127"/>
      <c r="I1127"/>
      <c r="J1127"/>
      <c r="K1127"/>
    </row>
    <row r="1128" spans="4:11" x14ac:dyDescent="0.3">
      <c r="D1128"/>
      <c r="E1128"/>
      <c r="F1128"/>
      <c r="G1128"/>
      <c r="H1128"/>
      <c r="I1128"/>
      <c r="J1128"/>
      <c r="K1128"/>
    </row>
    <row r="1129" spans="4:11" x14ac:dyDescent="0.3">
      <c r="D1129"/>
      <c r="E1129"/>
      <c r="F1129"/>
      <c r="G1129"/>
      <c r="H1129"/>
      <c r="I1129"/>
      <c r="J1129"/>
      <c r="K1129"/>
    </row>
    <row r="1130" spans="4:11" x14ac:dyDescent="0.3">
      <c r="D1130"/>
      <c r="E1130"/>
      <c r="F1130"/>
      <c r="G1130"/>
      <c r="H1130"/>
      <c r="I1130"/>
      <c r="J1130"/>
      <c r="K1130"/>
    </row>
    <row r="1131" spans="4:11" x14ac:dyDescent="0.3">
      <c r="D1131"/>
      <c r="E1131"/>
      <c r="F1131"/>
      <c r="G1131"/>
      <c r="H1131"/>
      <c r="I1131"/>
      <c r="J1131"/>
      <c r="K1131"/>
    </row>
    <row r="1132" spans="4:11" x14ac:dyDescent="0.3">
      <c r="D1132"/>
      <c r="E1132"/>
      <c r="F1132"/>
      <c r="G1132"/>
      <c r="H1132"/>
      <c r="I1132"/>
      <c r="J1132"/>
      <c r="K1132"/>
    </row>
    <row r="1133" spans="4:11" x14ac:dyDescent="0.3">
      <c r="D1133"/>
      <c r="E1133"/>
      <c r="F1133"/>
      <c r="G1133"/>
      <c r="H1133"/>
      <c r="I1133"/>
      <c r="J1133"/>
      <c r="K1133"/>
    </row>
    <row r="1134" spans="4:11" x14ac:dyDescent="0.3">
      <c r="D1134"/>
      <c r="E1134"/>
      <c r="F1134"/>
      <c r="G1134"/>
      <c r="H1134"/>
      <c r="I1134"/>
      <c r="J1134"/>
      <c r="K1134"/>
    </row>
    <row r="1135" spans="4:11" x14ac:dyDescent="0.3">
      <c r="D1135"/>
      <c r="E1135"/>
      <c r="F1135"/>
      <c r="G1135"/>
      <c r="H1135"/>
      <c r="I1135"/>
      <c r="J1135"/>
      <c r="K1135"/>
    </row>
    <row r="1136" spans="4:11" x14ac:dyDescent="0.3">
      <c r="D1136"/>
      <c r="E1136"/>
      <c r="F1136"/>
      <c r="G1136"/>
      <c r="H1136"/>
      <c r="I1136"/>
      <c r="J1136"/>
      <c r="K1136"/>
    </row>
    <row r="1137" spans="4:11" x14ac:dyDescent="0.3">
      <c r="D1137"/>
      <c r="E1137"/>
      <c r="F1137"/>
      <c r="G1137"/>
      <c r="H1137"/>
      <c r="I1137"/>
      <c r="J1137"/>
      <c r="K1137"/>
    </row>
    <row r="1138" spans="4:11" x14ac:dyDescent="0.3">
      <c r="D1138"/>
      <c r="E1138"/>
      <c r="F1138"/>
      <c r="G1138"/>
      <c r="H1138"/>
      <c r="I1138"/>
      <c r="J1138"/>
      <c r="K1138"/>
    </row>
    <row r="1139" spans="4:11" x14ac:dyDescent="0.3">
      <c r="D1139"/>
      <c r="E1139"/>
      <c r="F1139"/>
      <c r="G1139"/>
      <c r="H1139"/>
      <c r="I1139"/>
      <c r="J1139"/>
      <c r="K1139"/>
    </row>
    <row r="1140" spans="4:11" x14ac:dyDescent="0.3">
      <c r="D1140"/>
      <c r="E1140"/>
      <c r="F1140"/>
      <c r="G1140"/>
      <c r="H1140"/>
      <c r="I1140"/>
      <c r="J1140"/>
      <c r="K1140"/>
    </row>
    <row r="1141" spans="4:11" x14ac:dyDescent="0.3">
      <c r="D1141"/>
      <c r="E1141"/>
      <c r="F1141"/>
      <c r="G1141"/>
      <c r="H1141"/>
      <c r="I1141"/>
      <c r="J1141"/>
      <c r="K1141"/>
    </row>
    <row r="1142" spans="4:11" x14ac:dyDescent="0.3">
      <c r="D1142"/>
      <c r="E1142"/>
      <c r="F1142"/>
      <c r="G1142"/>
      <c r="H1142"/>
      <c r="I1142"/>
      <c r="J1142"/>
      <c r="K1142"/>
    </row>
    <row r="1143" spans="4:11" x14ac:dyDescent="0.3">
      <c r="D1143"/>
      <c r="E1143"/>
      <c r="F1143"/>
      <c r="G1143"/>
      <c r="H1143"/>
      <c r="I1143"/>
      <c r="J1143"/>
      <c r="K1143"/>
    </row>
    <row r="1144" spans="4:11" x14ac:dyDescent="0.3">
      <c r="D1144"/>
      <c r="E1144"/>
      <c r="F1144"/>
      <c r="G1144"/>
      <c r="H1144"/>
      <c r="I1144"/>
      <c r="J1144"/>
      <c r="K1144"/>
    </row>
    <row r="1145" spans="4:11" x14ac:dyDescent="0.3">
      <c r="D1145"/>
      <c r="E1145"/>
      <c r="F1145"/>
      <c r="G1145"/>
      <c r="H1145"/>
      <c r="I1145"/>
      <c r="J1145"/>
      <c r="K1145"/>
    </row>
    <row r="1146" spans="4:11" x14ac:dyDescent="0.3">
      <c r="D1146"/>
      <c r="E1146"/>
      <c r="F1146"/>
      <c r="G1146"/>
      <c r="H1146"/>
      <c r="I1146"/>
      <c r="J1146"/>
      <c r="K1146"/>
    </row>
    <row r="1147" spans="4:11" x14ac:dyDescent="0.3">
      <c r="D1147"/>
      <c r="E1147"/>
      <c r="F1147"/>
      <c r="G1147"/>
      <c r="H1147"/>
      <c r="I1147"/>
      <c r="J1147"/>
      <c r="K1147"/>
    </row>
    <row r="1148" spans="4:11" x14ac:dyDescent="0.3">
      <c r="D1148"/>
      <c r="E1148"/>
      <c r="F1148"/>
      <c r="G1148"/>
      <c r="H1148"/>
      <c r="I1148"/>
      <c r="J1148"/>
      <c r="K1148"/>
    </row>
    <row r="1149" spans="4:11" x14ac:dyDescent="0.3">
      <c r="D1149"/>
      <c r="E1149"/>
      <c r="F1149"/>
      <c r="G1149"/>
      <c r="H1149"/>
      <c r="I1149"/>
      <c r="J1149"/>
      <c r="K1149"/>
    </row>
    <row r="1150" spans="4:11" x14ac:dyDescent="0.3">
      <c r="D1150"/>
      <c r="E1150"/>
      <c r="F1150"/>
      <c r="G1150"/>
      <c r="H1150"/>
      <c r="I1150"/>
      <c r="J1150"/>
      <c r="K1150"/>
    </row>
    <row r="1151" spans="4:11" x14ac:dyDescent="0.3">
      <c r="D1151"/>
      <c r="E1151"/>
      <c r="F1151"/>
      <c r="G1151"/>
      <c r="H1151"/>
      <c r="I1151"/>
      <c r="J1151"/>
      <c r="K1151"/>
    </row>
    <row r="1152" spans="4:11" x14ac:dyDescent="0.3">
      <c r="D1152"/>
      <c r="E1152"/>
      <c r="F1152"/>
      <c r="G1152"/>
      <c r="H1152"/>
      <c r="I1152"/>
      <c r="J1152"/>
      <c r="K1152"/>
    </row>
    <row r="1153" spans="4:11" x14ac:dyDescent="0.3">
      <c r="D1153"/>
      <c r="E1153"/>
      <c r="F1153"/>
      <c r="G1153"/>
      <c r="H1153"/>
      <c r="I1153"/>
      <c r="J1153"/>
      <c r="K1153"/>
    </row>
    <row r="1154" spans="4:11" x14ac:dyDescent="0.3">
      <c r="D1154"/>
      <c r="E1154"/>
      <c r="F1154"/>
      <c r="G1154"/>
      <c r="H1154"/>
      <c r="I1154"/>
      <c r="J1154"/>
      <c r="K1154"/>
    </row>
    <row r="1155" spans="4:11" x14ac:dyDescent="0.3">
      <c r="D1155"/>
      <c r="E1155"/>
      <c r="F1155"/>
      <c r="G1155"/>
      <c r="H1155"/>
      <c r="I1155"/>
      <c r="J1155"/>
      <c r="K1155"/>
    </row>
    <row r="1156" spans="4:11" x14ac:dyDescent="0.3">
      <c r="D1156"/>
      <c r="E1156"/>
      <c r="F1156"/>
      <c r="G1156"/>
      <c r="H1156"/>
      <c r="I1156"/>
      <c r="J1156"/>
      <c r="K1156"/>
    </row>
    <row r="1157" spans="4:11" x14ac:dyDescent="0.3">
      <c r="D1157"/>
      <c r="E1157"/>
      <c r="F1157"/>
      <c r="G1157"/>
      <c r="H1157"/>
      <c r="I1157"/>
      <c r="J1157"/>
      <c r="K1157"/>
    </row>
    <row r="1158" spans="4:11" x14ac:dyDescent="0.3">
      <c r="D1158"/>
      <c r="E1158"/>
      <c r="F1158"/>
      <c r="G1158"/>
      <c r="H1158"/>
      <c r="I1158"/>
      <c r="J1158"/>
      <c r="K1158"/>
    </row>
    <row r="1159" spans="4:11" x14ac:dyDescent="0.3">
      <c r="D1159"/>
      <c r="E1159"/>
      <c r="F1159"/>
      <c r="G1159"/>
      <c r="H1159"/>
      <c r="I1159"/>
      <c r="J1159"/>
      <c r="K1159"/>
    </row>
    <row r="1160" spans="4:11" x14ac:dyDescent="0.3">
      <c r="D1160"/>
      <c r="E1160"/>
      <c r="F1160"/>
      <c r="G1160"/>
      <c r="H1160"/>
      <c r="I1160"/>
      <c r="J1160"/>
      <c r="K1160"/>
    </row>
    <row r="1161" spans="4:11" x14ac:dyDescent="0.3">
      <c r="D1161"/>
      <c r="E1161"/>
      <c r="F1161"/>
      <c r="G1161"/>
      <c r="H1161"/>
      <c r="I1161"/>
      <c r="J1161"/>
      <c r="K1161"/>
    </row>
    <row r="1162" spans="4:11" x14ac:dyDescent="0.3">
      <c r="D1162"/>
      <c r="E1162"/>
      <c r="F1162"/>
      <c r="G1162"/>
      <c r="H1162"/>
      <c r="I1162"/>
      <c r="J1162"/>
      <c r="K1162"/>
    </row>
    <row r="1163" spans="4:11" x14ac:dyDescent="0.3">
      <c r="D1163"/>
      <c r="E1163"/>
      <c r="F1163"/>
      <c r="G1163"/>
      <c r="H1163"/>
      <c r="I1163"/>
      <c r="J1163"/>
      <c r="K1163"/>
    </row>
    <row r="1164" spans="4:11" x14ac:dyDescent="0.3">
      <c r="D1164"/>
      <c r="E1164"/>
      <c r="F1164"/>
      <c r="G1164"/>
      <c r="H1164"/>
      <c r="I1164"/>
      <c r="J1164"/>
      <c r="K1164"/>
    </row>
    <row r="1165" spans="4:11" x14ac:dyDescent="0.3">
      <c r="D1165"/>
      <c r="E1165"/>
      <c r="F1165"/>
      <c r="G1165"/>
      <c r="H1165"/>
      <c r="I1165"/>
      <c r="J1165"/>
      <c r="K1165"/>
    </row>
    <row r="1166" spans="4:11" x14ac:dyDescent="0.3">
      <c r="D1166"/>
      <c r="E1166"/>
      <c r="F1166"/>
      <c r="G1166"/>
      <c r="H1166"/>
      <c r="I1166"/>
      <c r="J1166"/>
      <c r="K1166"/>
    </row>
    <row r="1167" spans="4:11" x14ac:dyDescent="0.3">
      <c r="D1167"/>
      <c r="E1167"/>
      <c r="F1167"/>
      <c r="G1167"/>
      <c r="H1167"/>
      <c r="I1167"/>
      <c r="J1167"/>
      <c r="K1167"/>
    </row>
    <row r="1168" spans="4:11" x14ac:dyDescent="0.3">
      <c r="D1168"/>
      <c r="E1168"/>
      <c r="F1168"/>
      <c r="G1168"/>
      <c r="H1168"/>
      <c r="I1168"/>
      <c r="J1168"/>
      <c r="K1168"/>
    </row>
    <row r="1169" spans="4:11" x14ac:dyDescent="0.3">
      <c r="D1169"/>
      <c r="E1169"/>
      <c r="F1169"/>
      <c r="G1169"/>
      <c r="H1169"/>
      <c r="I1169"/>
      <c r="J1169"/>
      <c r="K1169"/>
    </row>
    <row r="1170" spans="4:11" x14ac:dyDescent="0.3">
      <c r="D1170"/>
      <c r="E1170"/>
      <c r="F1170"/>
      <c r="G1170"/>
      <c r="H1170"/>
      <c r="I1170"/>
      <c r="J1170"/>
      <c r="K1170"/>
    </row>
    <row r="1171" spans="4:11" x14ac:dyDescent="0.3">
      <c r="D1171"/>
      <c r="E1171"/>
      <c r="F1171"/>
      <c r="G1171"/>
      <c r="H1171"/>
      <c r="I1171"/>
      <c r="J1171"/>
      <c r="K1171"/>
    </row>
    <row r="1172" spans="4:11" x14ac:dyDescent="0.3">
      <c r="D1172"/>
      <c r="E1172"/>
      <c r="F1172"/>
      <c r="G1172"/>
      <c r="H1172"/>
      <c r="I1172"/>
      <c r="J1172"/>
      <c r="K1172"/>
    </row>
    <row r="1173" spans="4:11" x14ac:dyDescent="0.3">
      <c r="D1173"/>
      <c r="E1173"/>
      <c r="F1173"/>
      <c r="G1173"/>
      <c r="H1173"/>
      <c r="I1173"/>
      <c r="J1173"/>
      <c r="K1173"/>
    </row>
    <row r="1174" spans="4:11" x14ac:dyDescent="0.3">
      <c r="D1174"/>
      <c r="E1174"/>
      <c r="F1174"/>
      <c r="G1174"/>
      <c r="H1174"/>
      <c r="I1174"/>
      <c r="J1174"/>
      <c r="K1174"/>
    </row>
    <row r="1175" spans="4:11" x14ac:dyDescent="0.3">
      <c r="D1175"/>
      <c r="E1175"/>
      <c r="F1175"/>
      <c r="G1175"/>
      <c r="H1175"/>
      <c r="I1175"/>
      <c r="J1175"/>
      <c r="K1175"/>
    </row>
    <row r="1176" spans="4:11" x14ac:dyDescent="0.3">
      <c r="D1176"/>
      <c r="E1176"/>
      <c r="F1176"/>
      <c r="G1176"/>
      <c r="H1176"/>
      <c r="I1176"/>
      <c r="J1176"/>
      <c r="K1176"/>
    </row>
    <row r="1177" spans="4:11" x14ac:dyDescent="0.3">
      <c r="D1177"/>
      <c r="E1177"/>
      <c r="F1177"/>
      <c r="G1177"/>
      <c r="H1177"/>
      <c r="I1177"/>
      <c r="J1177"/>
      <c r="K1177"/>
    </row>
    <row r="1178" spans="4:11" x14ac:dyDescent="0.3">
      <c r="D1178"/>
      <c r="E1178"/>
      <c r="F1178"/>
      <c r="G1178"/>
      <c r="H1178"/>
      <c r="I1178"/>
      <c r="J1178"/>
      <c r="K1178"/>
    </row>
    <row r="1179" spans="4:11" x14ac:dyDescent="0.3">
      <c r="D1179"/>
      <c r="E1179"/>
      <c r="F1179"/>
      <c r="G1179"/>
      <c r="H1179"/>
      <c r="I1179"/>
      <c r="J1179"/>
      <c r="K1179"/>
    </row>
    <row r="1180" spans="4:11" x14ac:dyDescent="0.3">
      <c r="D1180"/>
      <c r="E1180"/>
      <c r="F1180"/>
      <c r="G1180"/>
      <c r="H1180"/>
      <c r="I1180"/>
      <c r="J1180"/>
      <c r="K1180"/>
    </row>
    <row r="1181" spans="4:11" x14ac:dyDescent="0.3">
      <c r="D1181"/>
      <c r="E1181"/>
      <c r="F1181"/>
      <c r="G1181"/>
      <c r="H1181"/>
      <c r="I1181"/>
      <c r="J1181"/>
      <c r="K1181"/>
    </row>
    <row r="1182" spans="4:11" x14ac:dyDescent="0.3">
      <c r="D1182"/>
      <c r="E1182"/>
      <c r="F1182"/>
      <c r="G1182"/>
      <c r="H1182"/>
      <c r="I1182"/>
      <c r="J1182"/>
      <c r="K1182"/>
    </row>
    <row r="1183" spans="4:11" x14ac:dyDescent="0.3">
      <c r="D1183"/>
      <c r="E1183"/>
      <c r="F1183"/>
      <c r="G1183"/>
      <c r="H1183"/>
      <c r="I1183"/>
      <c r="J1183"/>
      <c r="K1183"/>
    </row>
    <row r="1184" spans="4:11" x14ac:dyDescent="0.3">
      <c r="D1184"/>
      <c r="E1184"/>
      <c r="F1184"/>
      <c r="G1184"/>
      <c r="H1184"/>
      <c r="I1184"/>
      <c r="J1184"/>
      <c r="K1184"/>
    </row>
    <row r="1185" spans="4:11" x14ac:dyDescent="0.3">
      <c r="D1185"/>
      <c r="E1185"/>
      <c r="F1185"/>
      <c r="G1185"/>
      <c r="H1185"/>
      <c r="I1185"/>
      <c r="J1185"/>
      <c r="K1185"/>
    </row>
    <row r="1186" spans="4:11" x14ac:dyDescent="0.3">
      <c r="D1186"/>
      <c r="E1186"/>
      <c r="F1186"/>
      <c r="G1186"/>
      <c r="H1186"/>
      <c r="I1186"/>
      <c r="J1186"/>
      <c r="K1186"/>
    </row>
    <row r="1187" spans="4:11" x14ac:dyDescent="0.3">
      <c r="D1187"/>
      <c r="E1187"/>
      <c r="F1187"/>
      <c r="G1187"/>
      <c r="H1187"/>
      <c r="I1187"/>
      <c r="J1187"/>
      <c r="K1187"/>
    </row>
    <row r="1188" spans="4:11" x14ac:dyDescent="0.3">
      <c r="D1188"/>
      <c r="E1188"/>
      <c r="F1188"/>
      <c r="G1188"/>
      <c r="H1188"/>
      <c r="I1188"/>
      <c r="J1188"/>
      <c r="K1188"/>
    </row>
    <row r="1189" spans="4:11" x14ac:dyDescent="0.3">
      <c r="D1189"/>
      <c r="E1189"/>
      <c r="F1189"/>
      <c r="G1189"/>
      <c r="H1189"/>
      <c r="I1189"/>
      <c r="J1189"/>
      <c r="K1189"/>
    </row>
    <row r="1190" spans="4:11" x14ac:dyDescent="0.3">
      <c r="D1190"/>
      <c r="E1190"/>
      <c r="F1190"/>
      <c r="G1190"/>
      <c r="H1190"/>
      <c r="I1190"/>
      <c r="J1190"/>
      <c r="K1190"/>
    </row>
    <row r="1191" spans="4:11" x14ac:dyDescent="0.3">
      <c r="D1191"/>
      <c r="E1191"/>
      <c r="F1191"/>
      <c r="G1191"/>
      <c r="H1191"/>
      <c r="I1191"/>
      <c r="J1191"/>
      <c r="K1191"/>
    </row>
    <row r="1192" spans="4:11" x14ac:dyDescent="0.3">
      <c r="D1192"/>
      <c r="E1192"/>
      <c r="F1192"/>
      <c r="G1192"/>
      <c r="H1192"/>
      <c r="I1192"/>
      <c r="J1192"/>
      <c r="K1192"/>
    </row>
    <row r="1193" spans="4:11" x14ac:dyDescent="0.3">
      <c r="D1193"/>
      <c r="E1193"/>
      <c r="F1193"/>
      <c r="G1193"/>
      <c r="H1193"/>
      <c r="I1193"/>
      <c r="J1193"/>
      <c r="K1193"/>
    </row>
    <row r="1194" spans="4:11" x14ac:dyDescent="0.3">
      <c r="D1194"/>
      <c r="E1194"/>
      <c r="F1194"/>
      <c r="G1194"/>
      <c r="H1194"/>
      <c r="I1194"/>
      <c r="J1194"/>
      <c r="K1194"/>
    </row>
    <row r="1195" spans="4:11" x14ac:dyDescent="0.3">
      <c r="D1195"/>
      <c r="E1195"/>
      <c r="F1195"/>
      <c r="G1195"/>
      <c r="H1195"/>
      <c r="I1195"/>
      <c r="J1195"/>
      <c r="K1195"/>
    </row>
    <row r="1196" spans="4:11" x14ac:dyDescent="0.3">
      <c r="D1196"/>
      <c r="E1196"/>
      <c r="F1196"/>
      <c r="G1196"/>
      <c r="H1196"/>
      <c r="I1196"/>
      <c r="J1196"/>
      <c r="K1196"/>
    </row>
    <row r="1197" spans="4:11" x14ac:dyDescent="0.3">
      <c r="D1197"/>
      <c r="E1197"/>
      <c r="F1197"/>
      <c r="G1197"/>
      <c r="H1197"/>
      <c r="I1197"/>
      <c r="J1197"/>
      <c r="K1197"/>
    </row>
    <row r="1198" spans="4:11" x14ac:dyDescent="0.3">
      <c r="D1198"/>
      <c r="E1198"/>
      <c r="F1198"/>
      <c r="G1198"/>
      <c r="H1198"/>
      <c r="I1198"/>
      <c r="J1198"/>
      <c r="K1198"/>
    </row>
    <row r="1199" spans="4:11" x14ac:dyDescent="0.3">
      <c r="D1199"/>
      <c r="E1199"/>
      <c r="F1199"/>
      <c r="G1199"/>
      <c r="H1199"/>
      <c r="I1199"/>
      <c r="J1199"/>
      <c r="K1199"/>
    </row>
    <row r="1200" spans="4:11" x14ac:dyDescent="0.3">
      <c r="D1200"/>
      <c r="E1200"/>
      <c r="F1200"/>
      <c r="G1200"/>
      <c r="H1200"/>
      <c r="I1200"/>
      <c r="J1200"/>
      <c r="K1200"/>
    </row>
    <row r="1201" spans="4:11" x14ac:dyDescent="0.3">
      <c r="D1201"/>
      <c r="E1201"/>
      <c r="F1201"/>
      <c r="G1201"/>
      <c r="H1201"/>
      <c r="I1201"/>
      <c r="J1201"/>
      <c r="K1201"/>
    </row>
    <row r="1202" spans="4:11" x14ac:dyDescent="0.3">
      <c r="D1202"/>
      <c r="E1202"/>
      <c r="F1202"/>
      <c r="G1202"/>
      <c r="H1202"/>
      <c r="I1202"/>
      <c r="J1202"/>
      <c r="K1202"/>
    </row>
    <row r="1203" spans="4:11" x14ac:dyDescent="0.3">
      <c r="D1203"/>
      <c r="E1203"/>
      <c r="F1203"/>
      <c r="G1203"/>
      <c r="H1203"/>
      <c r="I1203"/>
      <c r="J1203"/>
      <c r="K1203"/>
    </row>
    <row r="1204" spans="4:11" x14ac:dyDescent="0.3">
      <c r="D1204"/>
      <c r="E1204"/>
      <c r="F1204"/>
      <c r="G1204"/>
      <c r="H1204"/>
      <c r="I1204"/>
      <c r="J1204"/>
      <c r="K1204"/>
    </row>
    <row r="1205" spans="4:11" x14ac:dyDescent="0.3">
      <c r="D1205"/>
      <c r="E1205"/>
      <c r="F1205"/>
      <c r="G1205"/>
      <c r="H1205"/>
      <c r="I1205"/>
      <c r="J1205"/>
      <c r="K1205"/>
    </row>
    <row r="1206" spans="4:11" x14ac:dyDescent="0.3">
      <c r="D1206"/>
      <c r="E1206"/>
      <c r="F1206"/>
      <c r="G1206"/>
      <c r="H1206"/>
      <c r="I1206"/>
      <c r="J1206"/>
      <c r="K1206"/>
    </row>
    <row r="1207" spans="4:11" x14ac:dyDescent="0.3">
      <c r="D1207"/>
      <c r="E1207"/>
      <c r="F1207"/>
      <c r="G1207"/>
      <c r="H1207"/>
      <c r="I1207"/>
      <c r="J1207"/>
      <c r="K1207"/>
    </row>
    <row r="1208" spans="4:11" x14ac:dyDescent="0.3">
      <c r="D1208"/>
      <c r="E1208"/>
      <c r="F1208"/>
      <c r="G1208"/>
      <c r="H1208"/>
      <c r="I1208"/>
      <c r="J1208"/>
      <c r="K1208"/>
    </row>
    <row r="1209" spans="4:11" x14ac:dyDescent="0.3">
      <c r="D1209"/>
      <c r="E1209"/>
      <c r="F1209"/>
      <c r="G1209"/>
      <c r="H1209"/>
      <c r="I1209"/>
      <c r="J1209"/>
      <c r="K1209"/>
    </row>
    <row r="1210" spans="4:11" x14ac:dyDescent="0.3">
      <c r="D1210"/>
      <c r="E1210"/>
      <c r="F1210"/>
      <c r="G1210"/>
      <c r="H1210"/>
      <c r="I1210"/>
      <c r="J1210"/>
      <c r="K1210"/>
    </row>
    <row r="1211" spans="4:11" x14ac:dyDescent="0.3">
      <c r="D1211"/>
      <c r="E1211"/>
      <c r="F1211"/>
      <c r="G1211"/>
      <c r="H1211"/>
      <c r="I1211"/>
      <c r="J1211"/>
      <c r="K1211"/>
    </row>
    <row r="1212" spans="4:11" x14ac:dyDescent="0.3">
      <c r="D1212"/>
      <c r="E1212"/>
      <c r="F1212"/>
      <c r="G1212"/>
      <c r="H1212"/>
      <c r="I1212"/>
      <c r="J1212"/>
      <c r="K1212"/>
    </row>
    <row r="1213" spans="4:11" x14ac:dyDescent="0.3">
      <c r="D1213"/>
      <c r="E1213"/>
      <c r="F1213"/>
      <c r="G1213"/>
      <c r="H1213"/>
      <c r="I1213"/>
      <c r="J1213"/>
      <c r="K1213"/>
    </row>
    <row r="1214" spans="4:11" x14ac:dyDescent="0.3">
      <c r="D1214"/>
      <c r="E1214"/>
      <c r="F1214"/>
      <c r="G1214"/>
      <c r="H1214"/>
      <c r="I1214"/>
      <c r="J1214"/>
      <c r="K1214"/>
    </row>
    <row r="1215" spans="4:11" x14ac:dyDescent="0.3">
      <c r="D1215"/>
      <c r="E1215"/>
      <c r="F1215"/>
      <c r="G1215"/>
      <c r="H1215"/>
      <c r="I1215"/>
      <c r="J1215"/>
      <c r="K1215"/>
    </row>
    <row r="1216" spans="4:11" x14ac:dyDescent="0.3">
      <c r="D1216"/>
      <c r="E1216"/>
      <c r="F1216"/>
      <c r="G1216"/>
      <c r="H1216"/>
      <c r="I1216"/>
      <c r="J1216"/>
      <c r="K1216"/>
    </row>
    <row r="1217" spans="4:11" x14ac:dyDescent="0.3">
      <c r="D1217"/>
      <c r="E1217"/>
      <c r="F1217"/>
      <c r="G1217"/>
      <c r="H1217"/>
      <c r="I1217"/>
      <c r="J1217"/>
      <c r="K1217"/>
    </row>
    <row r="1218" spans="4:11" x14ac:dyDescent="0.3">
      <c r="D1218"/>
      <c r="E1218"/>
      <c r="F1218"/>
      <c r="G1218"/>
      <c r="H1218"/>
      <c r="I1218"/>
      <c r="J1218"/>
      <c r="K1218"/>
    </row>
    <row r="1219" spans="4:11" x14ac:dyDescent="0.3">
      <c r="D1219"/>
      <c r="E1219"/>
      <c r="F1219"/>
      <c r="G1219"/>
      <c r="H1219"/>
      <c r="I1219"/>
      <c r="J1219"/>
      <c r="K1219"/>
    </row>
    <row r="1220" spans="4:11" x14ac:dyDescent="0.3">
      <c r="D1220"/>
      <c r="E1220"/>
      <c r="F1220"/>
      <c r="G1220"/>
      <c r="H1220"/>
      <c r="I1220"/>
      <c r="J1220"/>
      <c r="K1220"/>
    </row>
    <row r="1221" spans="4:11" x14ac:dyDescent="0.3">
      <c r="D1221"/>
      <c r="E1221"/>
      <c r="F1221"/>
      <c r="G1221"/>
      <c r="H1221"/>
      <c r="I1221"/>
      <c r="J1221"/>
      <c r="K1221"/>
    </row>
    <row r="1222" spans="4:11" x14ac:dyDescent="0.3">
      <c r="D1222"/>
      <c r="E1222"/>
      <c r="F1222"/>
      <c r="G1222"/>
      <c r="H1222"/>
      <c r="I1222"/>
      <c r="J1222"/>
      <c r="K1222"/>
    </row>
    <row r="1223" spans="4:11" x14ac:dyDescent="0.3">
      <c r="D1223"/>
      <c r="E1223"/>
      <c r="F1223"/>
      <c r="G1223"/>
      <c r="H1223"/>
      <c r="I1223"/>
      <c r="J1223"/>
      <c r="K1223"/>
    </row>
    <row r="1224" spans="4:11" x14ac:dyDescent="0.3">
      <c r="D1224"/>
      <c r="E1224"/>
      <c r="F1224"/>
      <c r="G1224"/>
      <c r="H1224"/>
      <c r="I1224"/>
      <c r="J1224"/>
      <c r="K1224"/>
    </row>
    <row r="1225" spans="4:11" x14ac:dyDescent="0.3">
      <c r="D1225"/>
      <c r="E1225"/>
      <c r="F1225"/>
      <c r="G1225"/>
      <c r="H1225"/>
      <c r="I1225"/>
      <c r="J1225"/>
      <c r="K1225"/>
    </row>
    <row r="1226" spans="4:11" x14ac:dyDescent="0.3">
      <c r="D1226"/>
      <c r="E1226"/>
      <c r="F1226"/>
      <c r="G1226"/>
      <c r="H1226"/>
      <c r="I1226"/>
      <c r="J1226"/>
      <c r="K1226"/>
    </row>
    <row r="1227" spans="4:11" x14ac:dyDescent="0.3">
      <c r="D1227"/>
      <c r="E1227"/>
      <c r="F1227"/>
      <c r="G1227"/>
      <c r="H1227"/>
      <c r="I1227"/>
      <c r="J1227"/>
      <c r="K1227"/>
    </row>
    <row r="1228" spans="4:11" x14ac:dyDescent="0.3">
      <c r="D1228"/>
      <c r="E1228"/>
      <c r="F1228"/>
      <c r="G1228"/>
      <c r="H1228"/>
      <c r="I1228"/>
      <c r="J1228"/>
      <c r="K1228"/>
    </row>
    <row r="1229" spans="4:11" x14ac:dyDescent="0.3">
      <c r="D1229"/>
      <c r="E1229"/>
      <c r="F1229"/>
      <c r="G1229"/>
      <c r="H1229"/>
      <c r="I1229"/>
      <c r="J1229"/>
      <c r="K1229"/>
    </row>
    <row r="1230" spans="4:11" x14ac:dyDescent="0.3">
      <c r="D1230"/>
      <c r="E1230"/>
      <c r="F1230"/>
      <c r="G1230"/>
      <c r="H1230"/>
      <c r="I1230"/>
      <c r="J1230"/>
      <c r="K1230"/>
    </row>
    <row r="1231" spans="4:11" x14ac:dyDescent="0.3">
      <c r="D1231"/>
      <c r="E1231"/>
      <c r="F1231"/>
      <c r="G1231"/>
      <c r="H1231"/>
      <c r="I1231"/>
      <c r="J1231"/>
      <c r="K1231"/>
    </row>
    <row r="1232" spans="4:11" x14ac:dyDescent="0.3">
      <c r="D1232"/>
      <c r="E1232"/>
      <c r="F1232"/>
      <c r="G1232"/>
      <c r="H1232"/>
      <c r="I1232"/>
      <c r="J1232"/>
      <c r="K1232"/>
    </row>
    <row r="1233" spans="4:11" x14ac:dyDescent="0.3">
      <c r="D1233"/>
      <c r="E1233"/>
      <c r="F1233"/>
      <c r="G1233"/>
      <c r="H1233"/>
      <c r="I1233"/>
      <c r="J1233"/>
      <c r="K1233"/>
    </row>
    <row r="1234" spans="4:11" x14ac:dyDescent="0.3">
      <c r="D1234"/>
      <c r="E1234"/>
      <c r="F1234"/>
      <c r="G1234"/>
      <c r="H1234"/>
      <c r="I1234"/>
      <c r="J1234"/>
      <c r="K1234"/>
    </row>
    <row r="1235" spans="4:11" x14ac:dyDescent="0.3">
      <c r="D1235"/>
      <c r="E1235"/>
      <c r="F1235"/>
      <c r="G1235"/>
      <c r="H1235"/>
      <c r="I1235"/>
      <c r="J1235"/>
      <c r="K1235"/>
    </row>
    <row r="1236" spans="4:11" x14ac:dyDescent="0.3">
      <c r="D1236"/>
      <c r="E1236"/>
      <c r="F1236"/>
      <c r="G1236"/>
      <c r="H1236"/>
      <c r="I1236"/>
      <c r="J1236"/>
      <c r="K1236"/>
    </row>
    <row r="1237" spans="4:11" x14ac:dyDescent="0.3">
      <c r="D1237"/>
      <c r="E1237"/>
      <c r="F1237"/>
      <c r="G1237"/>
      <c r="H1237"/>
      <c r="I1237"/>
      <c r="J1237"/>
      <c r="K1237"/>
    </row>
    <row r="1238" spans="4:11" x14ac:dyDescent="0.3">
      <c r="D1238"/>
      <c r="E1238"/>
      <c r="F1238"/>
      <c r="G1238"/>
      <c r="H1238"/>
      <c r="I1238"/>
      <c r="J1238"/>
      <c r="K1238"/>
    </row>
    <row r="1239" spans="4:11" x14ac:dyDescent="0.3">
      <c r="D1239"/>
      <c r="E1239"/>
      <c r="F1239"/>
      <c r="G1239"/>
      <c r="H1239"/>
      <c r="I1239"/>
      <c r="J1239"/>
      <c r="K1239"/>
    </row>
    <row r="1240" spans="4:11" x14ac:dyDescent="0.3">
      <c r="D1240"/>
      <c r="E1240"/>
      <c r="F1240"/>
      <c r="G1240"/>
      <c r="H1240"/>
      <c r="I1240"/>
      <c r="J1240"/>
      <c r="K1240"/>
    </row>
    <row r="1241" spans="4:11" x14ac:dyDescent="0.3">
      <c r="D1241"/>
      <c r="E1241"/>
      <c r="F1241"/>
      <c r="G1241"/>
      <c r="H1241"/>
      <c r="I1241"/>
      <c r="J1241"/>
      <c r="K1241"/>
    </row>
    <row r="1242" spans="4:11" x14ac:dyDescent="0.3">
      <c r="D1242"/>
      <c r="E1242"/>
      <c r="F1242"/>
      <c r="G1242"/>
      <c r="H1242"/>
      <c r="I1242"/>
      <c r="J1242"/>
      <c r="K1242"/>
    </row>
    <row r="1243" spans="4:11" x14ac:dyDescent="0.3">
      <c r="D1243"/>
      <c r="E1243"/>
      <c r="F1243"/>
      <c r="G1243"/>
      <c r="H1243"/>
      <c r="I1243"/>
      <c r="J1243"/>
      <c r="K1243"/>
    </row>
    <row r="1244" spans="4:11" x14ac:dyDescent="0.3">
      <c r="D1244"/>
      <c r="E1244"/>
      <c r="F1244"/>
      <c r="G1244"/>
      <c r="H1244"/>
      <c r="I1244"/>
      <c r="J1244"/>
      <c r="K1244"/>
    </row>
    <row r="1245" spans="4:11" x14ac:dyDescent="0.3">
      <c r="D1245"/>
      <c r="E1245"/>
      <c r="F1245"/>
      <c r="G1245"/>
      <c r="H1245"/>
      <c r="I1245"/>
      <c r="J1245"/>
      <c r="K1245"/>
    </row>
    <row r="1246" spans="4:11" x14ac:dyDescent="0.3">
      <c r="D1246"/>
      <c r="E1246"/>
      <c r="F1246"/>
      <c r="G1246"/>
      <c r="H1246"/>
      <c r="I1246"/>
      <c r="J1246"/>
      <c r="K1246"/>
    </row>
    <row r="1247" spans="4:11" x14ac:dyDescent="0.3">
      <c r="D1247"/>
      <c r="E1247"/>
      <c r="F1247"/>
      <c r="G1247"/>
      <c r="H1247"/>
      <c r="I1247"/>
      <c r="J1247"/>
      <c r="K1247"/>
    </row>
    <row r="1248" spans="4:11" x14ac:dyDescent="0.3">
      <c r="D1248"/>
      <c r="E1248"/>
      <c r="F1248"/>
      <c r="G1248"/>
      <c r="H1248"/>
      <c r="I1248"/>
      <c r="J1248"/>
      <c r="K1248"/>
    </row>
    <row r="1249" spans="4:11" x14ac:dyDescent="0.3">
      <c r="D1249"/>
      <c r="E1249"/>
      <c r="F1249"/>
      <c r="G1249"/>
      <c r="H1249"/>
      <c r="I1249"/>
      <c r="J1249"/>
      <c r="K1249"/>
    </row>
    <row r="1250" spans="4:11" x14ac:dyDescent="0.3">
      <c r="D1250"/>
      <c r="E1250"/>
      <c r="F1250"/>
      <c r="G1250"/>
      <c r="H1250"/>
      <c r="I1250"/>
      <c r="J1250"/>
      <c r="K1250"/>
    </row>
    <row r="1251" spans="4:11" x14ac:dyDescent="0.3">
      <c r="D1251"/>
      <c r="E1251"/>
      <c r="F1251"/>
      <c r="G1251"/>
      <c r="H1251"/>
      <c r="I1251"/>
      <c r="J1251"/>
      <c r="K1251"/>
    </row>
    <row r="1252" spans="4:11" x14ac:dyDescent="0.3">
      <c r="D1252"/>
      <c r="E1252"/>
      <c r="F1252"/>
      <c r="G1252"/>
      <c r="H1252"/>
      <c r="I1252"/>
      <c r="J1252"/>
      <c r="K1252"/>
    </row>
    <row r="1253" spans="4:11" x14ac:dyDescent="0.3">
      <c r="D1253"/>
      <c r="E1253"/>
      <c r="F1253"/>
      <c r="G1253"/>
      <c r="H1253"/>
      <c r="I1253"/>
      <c r="J1253"/>
      <c r="K1253"/>
    </row>
    <row r="1254" spans="4:11" x14ac:dyDescent="0.3">
      <c r="D1254"/>
      <c r="E1254"/>
      <c r="F1254"/>
      <c r="G1254"/>
      <c r="H1254"/>
      <c r="I1254"/>
      <c r="J1254"/>
      <c r="K1254"/>
    </row>
    <row r="1255" spans="4:11" x14ac:dyDescent="0.3">
      <c r="D1255"/>
      <c r="E1255"/>
      <c r="F1255"/>
      <c r="G1255"/>
      <c r="H1255"/>
      <c r="I1255"/>
      <c r="J1255"/>
      <c r="K1255"/>
    </row>
    <row r="1256" spans="4:11" x14ac:dyDescent="0.3">
      <c r="D1256"/>
      <c r="E1256"/>
      <c r="F1256"/>
      <c r="G1256"/>
      <c r="H1256"/>
      <c r="I1256"/>
      <c r="J1256"/>
      <c r="K1256"/>
    </row>
    <row r="1257" spans="4:11" x14ac:dyDescent="0.3">
      <c r="D1257"/>
      <c r="E1257"/>
      <c r="F1257"/>
      <c r="G1257"/>
      <c r="H1257"/>
      <c r="I1257"/>
      <c r="J1257"/>
      <c r="K1257"/>
    </row>
    <row r="1258" spans="4:11" x14ac:dyDescent="0.3">
      <c r="D1258"/>
      <c r="E1258"/>
      <c r="F1258"/>
      <c r="G1258"/>
      <c r="H1258"/>
      <c r="I1258"/>
      <c r="J1258"/>
      <c r="K1258"/>
    </row>
    <row r="1259" spans="4:11" x14ac:dyDescent="0.3">
      <c r="D1259"/>
      <c r="E1259"/>
      <c r="F1259"/>
      <c r="G1259"/>
      <c r="H1259"/>
      <c r="I1259"/>
      <c r="J1259"/>
      <c r="K1259"/>
    </row>
    <row r="1260" spans="4:11" x14ac:dyDescent="0.3">
      <c r="D1260"/>
      <c r="E1260"/>
      <c r="F1260"/>
      <c r="G1260"/>
      <c r="H1260"/>
      <c r="I1260"/>
      <c r="J1260"/>
      <c r="K1260"/>
    </row>
    <row r="1261" spans="4:11" x14ac:dyDescent="0.3">
      <c r="D1261"/>
      <c r="E1261"/>
      <c r="F1261"/>
      <c r="G1261"/>
      <c r="H1261"/>
      <c r="I1261"/>
      <c r="J1261"/>
      <c r="K1261"/>
    </row>
    <row r="1262" spans="4:11" x14ac:dyDescent="0.3">
      <c r="D1262"/>
      <c r="E1262"/>
      <c r="F1262"/>
      <c r="G1262"/>
      <c r="H1262"/>
      <c r="I1262"/>
      <c r="J1262"/>
      <c r="K1262"/>
    </row>
    <row r="1263" spans="4:11" x14ac:dyDescent="0.3">
      <c r="D1263"/>
      <c r="E1263"/>
      <c r="F1263"/>
      <c r="G1263"/>
      <c r="H1263"/>
      <c r="I1263"/>
      <c r="J1263"/>
      <c r="K1263"/>
    </row>
    <row r="1264" spans="4:11" x14ac:dyDescent="0.3">
      <c r="D1264"/>
      <c r="E1264"/>
      <c r="F1264"/>
      <c r="G1264"/>
      <c r="H1264"/>
      <c r="I1264"/>
      <c r="J1264"/>
      <c r="K1264"/>
    </row>
    <row r="1265" spans="4:11" x14ac:dyDescent="0.3">
      <c r="D1265"/>
      <c r="E1265"/>
      <c r="F1265"/>
      <c r="G1265"/>
      <c r="H1265"/>
      <c r="I1265"/>
      <c r="J1265"/>
      <c r="K1265"/>
    </row>
    <row r="1266" spans="4:11" x14ac:dyDescent="0.3">
      <c r="D1266"/>
      <c r="E1266"/>
      <c r="F1266"/>
      <c r="G1266"/>
      <c r="H1266"/>
      <c r="I1266"/>
      <c r="J1266"/>
      <c r="K1266"/>
    </row>
    <row r="1267" spans="4:11" x14ac:dyDescent="0.3">
      <c r="D1267"/>
      <c r="E1267"/>
      <c r="F1267"/>
      <c r="G1267"/>
      <c r="H1267"/>
      <c r="I1267"/>
      <c r="J1267"/>
      <c r="K1267"/>
    </row>
    <row r="1268" spans="4:11" x14ac:dyDescent="0.3">
      <c r="D1268"/>
      <c r="E1268"/>
      <c r="F1268"/>
      <c r="G1268"/>
      <c r="H1268"/>
      <c r="I1268"/>
      <c r="J1268"/>
      <c r="K1268"/>
    </row>
    <row r="1269" spans="4:11" x14ac:dyDescent="0.3">
      <c r="D1269"/>
      <c r="E1269"/>
      <c r="F1269"/>
      <c r="G1269"/>
      <c r="H1269"/>
      <c r="I1269"/>
      <c r="J1269"/>
      <c r="K1269"/>
    </row>
    <row r="1270" spans="4:11" x14ac:dyDescent="0.3">
      <c r="D1270"/>
      <c r="E1270"/>
      <c r="F1270"/>
      <c r="G1270"/>
      <c r="H1270"/>
      <c r="I1270"/>
      <c r="J1270"/>
      <c r="K1270"/>
    </row>
    <row r="1271" spans="4:11" x14ac:dyDescent="0.3">
      <c r="D1271"/>
      <c r="E1271"/>
      <c r="F1271"/>
      <c r="G1271"/>
      <c r="H1271"/>
      <c r="I1271"/>
      <c r="J1271"/>
      <c r="K1271"/>
    </row>
    <row r="1272" spans="4:11" x14ac:dyDescent="0.3">
      <c r="D1272"/>
      <c r="E1272"/>
      <c r="F1272"/>
      <c r="G1272"/>
      <c r="H1272"/>
      <c r="I1272"/>
      <c r="J1272"/>
      <c r="K1272"/>
    </row>
    <row r="1273" spans="4:11" x14ac:dyDescent="0.3">
      <c r="D1273"/>
      <c r="E1273"/>
      <c r="F1273"/>
      <c r="G1273"/>
      <c r="H1273"/>
      <c r="I1273"/>
      <c r="J1273"/>
      <c r="K1273"/>
    </row>
    <row r="1274" spans="4:11" x14ac:dyDescent="0.3">
      <c r="D1274"/>
      <c r="E1274"/>
      <c r="F1274"/>
      <c r="G1274"/>
      <c r="H1274"/>
      <c r="I1274"/>
      <c r="J1274"/>
      <c r="K1274"/>
    </row>
    <row r="1275" spans="4:11" x14ac:dyDescent="0.3">
      <c r="D1275"/>
      <c r="E1275"/>
      <c r="F1275"/>
      <c r="G1275"/>
      <c r="H1275"/>
      <c r="I1275"/>
      <c r="J1275"/>
      <c r="K1275"/>
    </row>
    <row r="1276" spans="4:11" x14ac:dyDescent="0.3">
      <c r="D1276"/>
      <c r="E1276"/>
      <c r="F1276"/>
      <c r="G1276"/>
      <c r="H1276"/>
      <c r="I1276"/>
      <c r="J1276"/>
      <c r="K1276"/>
    </row>
    <row r="1277" spans="4:11" x14ac:dyDescent="0.3">
      <c r="D1277"/>
      <c r="E1277"/>
      <c r="F1277"/>
      <c r="G1277"/>
      <c r="H1277"/>
      <c r="I1277"/>
      <c r="J1277"/>
      <c r="K1277"/>
    </row>
    <row r="1278" spans="4:11" x14ac:dyDescent="0.3">
      <c r="D1278"/>
      <c r="E1278"/>
      <c r="F1278"/>
      <c r="G1278"/>
      <c r="H1278"/>
      <c r="I1278"/>
      <c r="J1278"/>
      <c r="K1278"/>
    </row>
    <row r="1279" spans="4:11" x14ac:dyDescent="0.3">
      <c r="D1279"/>
      <c r="E1279"/>
      <c r="F1279"/>
      <c r="G1279"/>
      <c r="H1279"/>
      <c r="I1279"/>
      <c r="J1279"/>
      <c r="K1279"/>
    </row>
    <row r="1280" spans="4:11" x14ac:dyDescent="0.3">
      <c r="D1280"/>
      <c r="E1280"/>
      <c r="F1280"/>
      <c r="G1280"/>
      <c r="H1280"/>
      <c r="I1280"/>
      <c r="J1280"/>
      <c r="K1280"/>
    </row>
    <row r="1281" spans="4:11" x14ac:dyDescent="0.3">
      <c r="D1281"/>
      <c r="E1281"/>
      <c r="F1281"/>
      <c r="G1281"/>
      <c r="H1281"/>
      <c r="I1281"/>
      <c r="J1281"/>
      <c r="K1281"/>
    </row>
    <row r="1282" spans="4:11" x14ac:dyDescent="0.3">
      <c r="D1282"/>
      <c r="E1282"/>
      <c r="F1282"/>
      <c r="G1282"/>
      <c r="H1282"/>
      <c r="I1282"/>
      <c r="J1282"/>
      <c r="K1282"/>
    </row>
    <row r="1283" spans="4:11" x14ac:dyDescent="0.3">
      <c r="D1283"/>
      <c r="E1283"/>
      <c r="F1283"/>
      <c r="G1283"/>
      <c r="H1283"/>
      <c r="I1283"/>
      <c r="J1283"/>
      <c r="K1283"/>
    </row>
    <row r="1284" spans="4:11" x14ac:dyDescent="0.3">
      <c r="D1284"/>
      <c r="E1284"/>
      <c r="F1284"/>
      <c r="G1284"/>
      <c r="H1284"/>
      <c r="I1284"/>
      <c r="J1284"/>
      <c r="K1284"/>
    </row>
    <row r="1285" spans="4:11" x14ac:dyDescent="0.3">
      <c r="D1285"/>
      <c r="E1285"/>
      <c r="F1285"/>
      <c r="G1285"/>
      <c r="H1285"/>
      <c r="I1285"/>
      <c r="J1285"/>
      <c r="K1285"/>
    </row>
    <row r="1286" spans="4:11" x14ac:dyDescent="0.3">
      <c r="D1286"/>
      <c r="E1286"/>
      <c r="F1286"/>
      <c r="G1286"/>
      <c r="H1286"/>
      <c r="I1286"/>
      <c r="J1286"/>
      <c r="K1286"/>
    </row>
    <row r="1287" spans="4:11" x14ac:dyDescent="0.3">
      <c r="D1287"/>
      <c r="E1287"/>
      <c r="F1287"/>
      <c r="G1287"/>
      <c r="H1287"/>
      <c r="I1287"/>
      <c r="J1287"/>
      <c r="K1287"/>
    </row>
    <row r="1288" spans="4:11" x14ac:dyDescent="0.3">
      <c r="D1288"/>
      <c r="E1288"/>
      <c r="F1288"/>
      <c r="G1288"/>
      <c r="H1288"/>
      <c r="I1288"/>
      <c r="J1288"/>
      <c r="K1288"/>
    </row>
    <row r="1289" spans="4:11" x14ac:dyDescent="0.3">
      <c r="D1289"/>
      <c r="E1289"/>
      <c r="F1289"/>
      <c r="G1289"/>
      <c r="H1289"/>
      <c r="I1289"/>
      <c r="J1289"/>
      <c r="K1289"/>
    </row>
    <row r="1290" spans="4:11" x14ac:dyDescent="0.3">
      <c r="D1290"/>
      <c r="E1290"/>
      <c r="F1290"/>
      <c r="G1290"/>
      <c r="H1290"/>
      <c r="I1290"/>
      <c r="J1290"/>
      <c r="K1290"/>
    </row>
    <row r="1291" spans="4:11" x14ac:dyDescent="0.3">
      <c r="D1291"/>
      <c r="E1291"/>
      <c r="F1291"/>
      <c r="G1291"/>
      <c r="H1291"/>
      <c r="I1291"/>
      <c r="J1291"/>
      <c r="K1291"/>
    </row>
    <row r="1292" spans="4:11" x14ac:dyDescent="0.3">
      <c r="D1292"/>
      <c r="E1292"/>
      <c r="F1292"/>
      <c r="G1292"/>
      <c r="H1292"/>
      <c r="I1292"/>
      <c r="J1292"/>
      <c r="K1292"/>
    </row>
    <row r="1293" spans="4:11" x14ac:dyDescent="0.3">
      <c r="D1293"/>
      <c r="E1293"/>
      <c r="F1293"/>
      <c r="G1293"/>
      <c r="H1293"/>
      <c r="I1293"/>
      <c r="J1293"/>
      <c r="K1293"/>
    </row>
    <row r="1294" spans="4:11" x14ac:dyDescent="0.3">
      <c r="D1294"/>
      <c r="E1294"/>
      <c r="F1294"/>
      <c r="G1294"/>
      <c r="H1294"/>
      <c r="I1294"/>
      <c r="J1294"/>
      <c r="K1294"/>
    </row>
    <row r="1295" spans="4:11" x14ac:dyDescent="0.3">
      <c r="D1295"/>
      <c r="E1295"/>
      <c r="F1295"/>
      <c r="G1295"/>
      <c r="H1295"/>
      <c r="I1295"/>
      <c r="J1295"/>
      <c r="K1295"/>
    </row>
    <row r="1296" spans="4:11" x14ac:dyDescent="0.3">
      <c r="D1296"/>
      <c r="E1296"/>
      <c r="F1296"/>
      <c r="G1296"/>
      <c r="H1296"/>
      <c r="I1296"/>
      <c r="J1296"/>
      <c r="K1296"/>
    </row>
    <row r="1297" spans="4:11" x14ac:dyDescent="0.3">
      <c r="D1297"/>
      <c r="E1297"/>
      <c r="F1297"/>
      <c r="G1297"/>
      <c r="H1297"/>
      <c r="I1297"/>
      <c r="J1297"/>
      <c r="K1297"/>
    </row>
    <row r="1298" spans="4:11" x14ac:dyDescent="0.3">
      <c r="D1298"/>
      <c r="E1298"/>
      <c r="F1298"/>
      <c r="G1298"/>
      <c r="H1298"/>
      <c r="I1298"/>
      <c r="J1298"/>
      <c r="K1298"/>
    </row>
    <row r="1299" spans="4:11" x14ac:dyDescent="0.3">
      <c r="D1299"/>
      <c r="E1299"/>
      <c r="F1299"/>
      <c r="G1299"/>
      <c r="H1299"/>
      <c r="I1299"/>
      <c r="J1299"/>
      <c r="K1299"/>
    </row>
    <row r="1300" spans="4:11" x14ac:dyDescent="0.3">
      <c r="D1300"/>
      <c r="E1300"/>
      <c r="F1300"/>
      <c r="G1300"/>
      <c r="H1300"/>
      <c r="I1300"/>
      <c r="J1300"/>
      <c r="K1300"/>
    </row>
    <row r="1301" spans="4:11" x14ac:dyDescent="0.3">
      <c r="D1301"/>
      <c r="E1301"/>
      <c r="F1301"/>
      <c r="G1301"/>
      <c r="H1301"/>
      <c r="I1301"/>
      <c r="J1301"/>
      <c r="K1301"/>
    </row>
    <row r="1302" spans="4:11" x14ac:dyDescent="0.3">
      <c r="D1302"/>
      <c r="E1302"/>
      <c r="F1302"/>
      <c r="G1302"/>
      <c r="H1302"/>
      <c r="I1302"/>
      <c r="J1302"/>
      <c r="K1302"/>
    </row>
    <row r="1303" spans="4:11" x14ac:dyDescent="0.3">
      <c r="D1303"/>
      <c r="E1303"/>
      <c r="F1303"/>
      <c r="G1303"/>
      <c r="H1303"/>
      <c r="I1303"/>
      <c r="J1303"/>
      <c r="K1303"/>
    </row>
    <row r="1304" spans="4:11" x14ac:dyDescent="0.3">
      <c r="D1304"/>
      <c r="E1304"/>
      <c r="F1304"/>
      <c r="G1304"/>
      <c r="H1304"/>
      <c r="I1304"/>
      <c r="J1304"/>
      <c r="K1304"/>
    </row>
    <row r="1305" spans="4:11" x14ac:dyDescent="0.3">
      <c r="D1305"/>
      <c r="E1305"/>
      <c r="F1305"/>
      <c r="G1305"/>
      <c r="H1305"/>
      <c r="I1305"/>
      <c r="J1305"/>
      <c r="K1305"/>
    </row>
    <row r="1306" spans="4:11" x14ac:dyDescent="0.3">
      <c r="D1306"/>
      <c r="E1306"/>
      <c r="F1306"/>
      <c r="G1306"/>
      <c r="H1306"/>
      <c r="I1306"/>
      <c r="J1306"/>
      <c r="K1306"/>
    </row>
    <row r="1307" spans="4:11" x14ac:dyDescent="0.3">
      <c r="D1307"/>
      <c r="E1307"/>
      <c r="F1307"/>
      <c r="G1307"/>
      <c r="H1307"/>
      <c r="I1307"/>
      <c r="J1307"/>
      <c r="K1307"/>
    </row>
    <row r="1308" spans="4:11" x14ac:dyDescent="0.3">
      <c r="D1308"/>
      <c r="E1308"/>
      <c r="F1308"/>
      <c r="G1308"/>
      <c r="H1308"/>
      <c r="I1308"/>
      <c r="J1308"/>
      <c r="K1308"/>
    </row>
    <row r="1309" spans="4:11" x14ac:dyDescent="0.3">
      <c r="D1309"/>
      <c r="E1309"/>
      <c r="F1309"/>
      <c r="G1309"/>
      <c r="H1309"/>
      <c r="I1309"/>
      <c r="J1309"/>
      <c r="K1309"/>
    </row>
    <row r="1310" spans="4:11" x14ac:dyDescent="0.3">
      <c r="D1310"/>
      <c r="E1310"/>
      <c r="F1310"/>
      <c r="G1310"/>
      <c r="H1310"/>
      <c r="I1310"/>
      <c r="J1310"/>
      <c r="K1310"/>
    </row>
    <row r="1311" spans="4:11" x14ac:dyDescent="0.3">
      <c r="D1311"/>
      <c r="E1311"/>
      <c r="F1311"/>
      <c r="G1311"/>
      <c r="H1311"/>
      <c r="I1311"/>
      <c r="J1311"/>
      <c r="K1311"/>
    </row>
    <row r="1312" spans="4:11" x14ac:dyDescent="0.3">
      <c r="D1312"/>
      <c r="E1312"/>
      <c r="F1312"/>
      <c r="G1312"/>
      <c r="H1312"/>
      <c r="I1312"/>
      <c r="J1312"/>
      <c r="K1312"/>
    </row>
    <row r="1313" spans="4:11" x14ac:dyDescent="0.3">
      <c r="D1313"/>
      <c r="E1313"/>
      <c r="F1313"/>
      <c r="G1313"/>
      <c r="H1313"/>
      <c r="I1313"/>
      <c r="J1313"/>
      <c r="K1313"/>
    </row>
    <row r="1314" spans="4:11" x14ac:dyDescent="0.3">
      <c r="D1314"/>
      <c r="E1314"/>
      <c r="F1314"/>
      <c r="G1314"/>
      <c r="H1314"/>
      <c r="I1314"/>
      <c r="J1314"/>
      <c r="K1314"/>
    </row>
    <row r="1315" spans="4:11" x14ac:dyDescent="0.3">
      <c r="D1315"/>
      <c r="E1315"/>
      <c r="F1315"/>
      <c r="G1315"/>
      <c r="H1315"/>
      <c r="I1315"/>
      <c r="J1315"/>
      <c r="K1315"/>
    </row>
    <row r="1316" spans="4:11" x14ac:dyDescent="0.3">
      <c r="D1316"/>
      <c r="E1316"/>
      <c r="F1316"/>
      <c r="G1316"/>
      <c r="H1316"/>
      <c r="I1316"/>
      <c r="J1316"/>
      <c r="K1316"/>
    </row>
    <row r="1317" spans="4:11" x14ac:dyDescent="0.3">
      <c r="D1317"/>
      <c r="E1317"/>
      <c r="F1317"/>
      <c r="G1317"/>
      <c r="H1317"/>
      <c r="I1317"/>
      <c r="J1317"/>
      <c r="K1317"/>
    </row>
    <row r="1318" spans="4:11" x14ac:dyDescent="0.3">
      <c r="D1318"/>
      <c r="E1318"/>
      <c r="F1318"/>
      <c r="G1318"/>
      <c r="H1318"/>
      <c r="I1318"/>
      <c r="J1318"/>
      <c r="K1318"/>
    </row>
    <row r="1319" spans="4:11" x14ac:dyDescent="0.3">
      <c r="D1319"/>
      <c r="E1319"/>
      <c r="F1319"/>
      <c r="G1319"/>
      <c r="H1319"/>
      <c r="I1319"/>
      <c r="J1319"/>
      <c r="K1319"/>
    </row>
    <row r="1320" spans="4:11" x14ac:dyDescent="0.3">
      <c r="D1320"/>
      <c r="E1320"/>
      <c r="F1320"/>
      <c r="G1320"/>
      <c r="H1320"/>
      <c r="I1320"/>
      <c r="J1320"/>
      <c r="K1320"/>
    </row>
    <row r="1321" spans="4:11" x14ac:dyDescent="0.3">
      <c r="D1321"/>
      <c r="E1321"/>
      <c r="F1321"/>
      <c r="G1321"/>
      <c r="H1321"/>
      <c r="I1321"/>
      <c r="J1321"/>
      <c r="K1321"/>
    </row>
    <row r="1322" spans="4:11" x14ac:dyDescent="0.3">
      <c r="D1322"/>
      <c r="E1322"/>
      <c r="F1322"/>
      <c r="G1322"/>
      <c r="H1322"/>
      <c r="I1322"/>
      <c r="J1322"/>
      <c r="K1322"/>
    </row>
    <row r="1323" spans="4:11" x14ac:dyDescent="0.3">
      <c r="D1323"/>
      <c r="E1323"/>
      <c r="F1323"/>
      <c r="G1323"/>
      <c r="H1323"/>
      <c r="I1323"/>
      <c r="J1323"/>
      <c r="K1323"/>
    </row>
    <row r="1324" spans="4:11" x14ac:dyDescent="0.3">
      <c r="D1324"/>
      <c r="E1324"/>
      <c r="F1324"/>
      <c r="G1324"/>
      <c r="H1324"/>
      <c r="I1324"/>
      <c r="J1324"/>
      <c r="K1324"/>
    </row>
    <row r="1325" spans="4:11" x14ac:dyDescent="0.3">
      <c r="D1325"/>
      <c r="E1325"/>
      <c r="F1325"/>
      <c r="G1325"/>
      <c r="H1325"/>
      <c r="I1325"/>
      <c r="J1325"/>
      <c r="K1325"/>
    </row>
    <row r="1326" spans="4:11" x14ac:dyDescent="0.3">
      <c r="D1326"/>
      <c r="E1326"/>
      <c r="F1326"/>
      <c r="G1326"/>
      <c r="H1326"/>
      <c r="I1326"/>
      <c r="J1326"/>
      <c r="K1326"/>
    </row>
    <row r="1327" spans="4:11" x14ac:dyDescent="0.3">
      <c r="D1327"/>
      <c r="E1327"/>
      <c r="F1327"/>
      <c r="G1327"/>
      <c r="H1327"/>
      <c r="I1327"/>
      <c r="J1327"/>
      <c r="K1327"/>
    </row>
    <row r="1328" spans="4:11" x14ac:dyDescent="0.3">
      <c r="D1328"/>
      <c r="E1328"/>
      <c r="F1328"/>
      <c r="G1328"/>
      <c r="H1328"/>
      <c r="I1328"/>
      <c r="J1328"/>
      <c r="K1328"/>
    </row>
    <row r="1329" spans="4:11" x14ac:dyDescent="0.3">
      <c r="D1329"/>
      <c r="E1329"/>
      <c r="F1329"/>
      <c r="G1329"/>
      <c r="H1329"/>
      <c r="I1329"/>
      <c r="J1329"/>
      <c r="K1329"/>
    </row>
    <row r="1330" spans="4:11" x14ac:dyDescent="0.3">
      <c r="D1330"/>
      <c r="E1330"/>
      <c r="F1330"/>
      <c r="G1330"/>
      <c r="H1330"/>
      <c r="I1330"/>
      <c r="J1330"/>
      <c r="K1330"/>
    </row>
    <row r="1331" spans="4:11" x14ac:dyDescent="0.3">
      <c r="D1331"/>
      <c r="E1331"/>
      <c r="F1331"/>
      <c r="G1331"/>
      <c r="H1331"/>
      <c r="I1331"/>
      <c r="J1331"/>
      <c r="K1331"/>
    </row>
    <row r="1332" spans="4:11" x14ac:dyDescent="0.3">
      <c r="D1332"/>
      <c r="E1332"/>
      <c r="F1332"/>
      <c r="G1332"/>
      <c r="H1332"/>
      <c r="I1332"/>
      <c r="J1332"/>
      <c r="K1332"/>
    </row>
    <row r="1333" spans="4:11" x14ac:dyDescent="0.3">
      <c r="D1333"/>
      <c r="E1333"/>
      <c r="F1333"/>
      <c r="G1333"/>
      <c r="H1333"/>
      <c r="I1333"/>
      <c r="J1333"/>
      <c r="K1333"/>
    </row>
    <row r="1334" spans="4:11" x14ac:dyDescent="0.3">
      <c r="D1334"/>
      <c r="E1334"/>
      <c r="F1334"/>
      <c r="G1334"/>
      <c r="H1334"/>
      <c r="I1334"/>
      <c r="J1334"/>
      <c r="K1334"/>
    </row>
    <row r="1335" spans="4:11" x14ac:dyDescent="0.3">
      <c r="D1335"/>
      <c r="E1335"/>
      <c r="F1335"/>
      <c r="G1335"/>
      <c r="H1335"/>
      <c r="I1335"/>
      <c r="J1335"/>
      <c r="K1335"/>
    </row>
    <row r="1336" spans="4:11" x14ac:dyDescent="0.3">
      <c r="D1336"/>
      <c r="E1336"/>
      <c r="F1336"/>
      <c r="G1336"/>
      <c r="H1336"/>
      <c r="I1336"/>
      <c r="J1336"/>
      <c r="K1336"/>
    </row>
    <row r="1337" spans="4:11" x14ac:dyDescent="0.3">
      <c r="D1337"/>
      <c r="E1337"/>
      <c r="F1337"/>
      <c r="G1337"/>
      <c r="H1337"/>
      <c r="I1337"/>
      <c r="J1337"/>
      <c r="K1337"/>
    </row>
    <row r="1338" spans="4:11" x14ac:dyDescent="0.3">
      <c r="D1338"/>
      <c r="E1338"/>
      <c r="F1338"/>
      <c r="G1338"/>
      <c r="H1338"/>
      <c r="I1338"/>
      <c r="J1338"/>
      <c r="K1338"/>
    </row>
    <row r="1339" spans="4:11" x14ac:dyDescent="0.3">
      <c r="D1339"/>
      <c r="E1339"/>
      <c r="F1339"/>
      <c r="G1339"/>
      <c r="H1339"/>
      <c r="I1339"/>
      <c r="J1339"/>
      <c r="K1339"/>
    </row>
    <row r="1340" spans="4:11" x14ac:dyDescent="0.3">
      <c r="D1340"/>
      <c r="E1340"/>
      <c r="F1340"/>
      <c r="G1340"/>
      <c r="H1340"/>
      <c r="I1340"/>
      <c r="J1340"/>
      <c r="K1340"/>
    </row>
    <row r="1341" spans="4:11" x14ac:dyDescent="0.3">
      <c r="D1341"/>
      <c r="E1341"/>
      <c r="F1341"/>
      <c r="G1341"/>
      <c r="H1341"/>
      <c r="I1341"/>
      <c r="J1341"/>
      <c r="K1341"/>
    </row>
    <row r="1342" spans="4:11" x14ac:dyDescent="0.3">
      <c r="D1342"/>
      <c r="E1342"/>
      <c r="F1342"/>
      <c r="G1342"/>
      <c r="H1342"/>
      <c r="I1342"/>
      <c r="J1342"/>
      <c r="K1342"/>
    </row>
    <row r="1343" spans="4:11" x14ac:dyDescent="0.3">
      <c r="D1343"/>
      <c r="E1343"/>
      <c r="F1343"/>
      <c r="G1343"/>
      <c r="H1343"/>
      <c r="I1343"/>
      <c r="J1343"/>
      <c r="K1343"/>
    </row>
    <row r="1344" spans="4:11" x14ac:dyDescent="0.3">
      <c r="D1344"/>
      <c r="E1344"/>
      <c r="F1344"/>
      <c r="G1344"/>
      <c r="H1344"/>
      <c r="I1344"/>
      <c r="J1344"/>
      <c r="K1344"/>
    </row>
    <row r="1345" spans="4:11" x14ac:dyDescent="0.3">
      <c r="D1345"/>
      <c r="E1345"/>
      <c r="F1345"/>
      <c r="G1345"/>
      <c r="H1345"/>
      <c r="I1345"/>
      <c r="J1345"/>
      <c r="K1345"/>
    </row>
    <row r="1346" spans="4:11" x14ac:dyDescent="0.3">
      <c r="D1346"/>
      <c r="E1346"/>
      <c r="F1346"/>
      <c r="G1346"/>
      <c r="H1346"/>
      <c r="I1346"/>
      <c r="J1346"/>
      <c r="K1346"/>
    </row>
    <row r="1347" spans="4:11" x14ac:dyDescent="0.3">
      <c r="D1347"/>
      <c r="E1347"/>
      <c r="F1347"/>
      <c r="G1347"/>
      <c r="H1347"/>
      <c r="I1347"/>
      <c r="J1347"/>
      <c r="K1347"/>
    </row>
    <row r="1348" spans="4:11" x14ac:dyDescent="0.3">
      <c r="D1348"/>
      <c r="E1348"/>
      <c r="F1348"/>
      <c r="G1348"/>
      <c r="H1348"/>
      <c r="I1348"/>
      <c r="J1348"/>
      <c r="K1348"/>
    </row>
    <row r="1349" spans="4:11" x14ac:dyDescent="0.3">
      <c r="D1349"/>
      <c r="E1349"/>
      <c r="F1349"/>
      <c r="G1349"/>
      <c r="H1349"/>
      <c r="I1349"/>
      <c r="J1349"/>
      <c r="K1349"/>
    </row>
    <row r="1350" spans="4:11" x14ac:dyDescent="0.3">
      <c r="D1350"/>
      <c r="E1350"/>
      <c r="F1350"/>
      <c r="G1350"/>
      <c r="H1350"/>
      <c r="I1350"/>
      <c r="J1350"/>
      <c r="K1350"/>
    </row>
    <row r="1351" spans="4:11" x14ac:dyDescent="0.3">
      <c r="D1351"/>
      <c r="E1351"/>
      <c r="F1351"/>
      <c r="G1351"/>
      <c r="H1351"/>
      <c r="I1351"/>
      <c r="J1351"/>
      <c r="K1351"/>
    </row>
    <row r="1352" spans="4:11" x14ac:dyDescent="0.3">
      <c r="D1352"/>
      <c r="E1352"/>
      <c r="F1352"/>
      <c r="G1352"/>
      <c r="H1352"/>
      <c r="I1352"/>
      <c r="J1352"/>
      <c r="K1352"/>
    </row>
    <row r="1353" spans="4:11" x14ac:dyDescent="0.3">
      <c r="D1353"/>
      <c r="E1353"/>
      <c r="F1353"/>
      <c r="G1353"/>
      <c r="H1353"/>
      <c r="I1353"/>
      <c r="J1353"/>
      <c r="K1353"/>
    </row>
    <row r="1354" spans="4:11" x14ac:dyDescent="0.3">
      <c r="D1354"/>
      <c r="E1354"/>
      <c r="F1354"/>
      <c r="G1354"/>
      <c r="H1354"/>
      <c r="I1354"/>
      <c r="J1354"/>
      <c r="K1354"/>
    </row>
    <row r="1355" spans="4:11" x14ac:dyDescent="0.3">
      <c r="D1355"/>
      <c r="E1355"/>
      <c r="F1355"/>
      <c r="G1355"/>
      <c r="H1355"/>
      <c r="I1355"/>
      <c r="J1355"/>
      <c r="K1355"/>
    </row>
    <row r="1356" spans="4:11" x14ac:dyDescent="0.3">
      <c r="D1356"/>
      <c r="E1356"/>
      <c r="F1356"/>
      <c r="G1356"/>
      <c r="H1356"/>
      <c r="I1356"/>
      <c r="J1356"/>
      <c r="K1356"/>
    </row>
    <row r="1357" spans="4:11" x14ac:dyDescent="0.3">
      <c r="D1357"/>
      <c r="E1357"/>
      <c r="F1357"/>
      <c r="G1357"/>
      <c r="H1357"/>
      <c r="I1357"/>
      <c r="J1357"/>
      <c r="K1357"/>
    </row>
    <row r="1358" spans="4:11" x14ac:dyDescent="0.3">
      <c r="D1358"/>
      <c r="E1358"/>
      <c r="F1358"/>
      <c r="G1358"/>
      <c r="H1358"/>
      <c r="I1358"/>
      <c r="J1358"/>
      <c r="K1358"/>
    </row>
    <row r="1359" spans="4:11" x14ac:dyDescent="0.3">
      <c r="D1359"/>
      <c r="E1359"/>
      <c r="F1359"/>
      <c r="G1359"/>
      <c r="H1359"/>
      <c r="I1359"/>
      <c r="J1359"/>
      <c r="K1359"/>
    </row>
    <row r="1360" spans="4:11" x14ac:dyDescent="0.3">
      <c r="D1360"/>
      <c r="E1360"/>
      <c r="F1360"/>
      <c r="G1360"/>
      <c r="H1360"/>
      <c r="I1360"/>
      <c r="J1360"/>
      <c r="K1360"/>
    </row>
    <row r="1361" spans="4:11" x14ac:dyDescent="0.3">
      <c r="D1361"/>
      <c r="E1361"/>
      <c r="F1361"/>
      <c r="G1361"/>
      <c r="H1361"/>
      <c r="I1361"/>
      <c r="J1361"/>
      <c r="K1361"/>
    </row>
    <row r="1362" spans="4:11" x14ac:dyDescent="0.3">
      <c r="D1362"/>
      <c r="E1362"/>
      <c r="F1362"/>
      <c r="G1362"/>
      <c r="H1362"/>
      <c r="I1362"/>
      <c r="J1362"/>
      <c r="K1362"/>
    </row>
    <row r="1363" spans="4:11" x14ac:dyDescent="0.3">
      <c r="D1363"/>
      <c r="E1363"/>
      <c r="F1363"/>
      <c r="G1363"/>
      <c r="H1363"/>
      <c r="I1363"/>
      <c r="J1363"/>
      <c r="K1363"/>
    </row>
    <row r="1364" spans="4:11" x14ac:dyDescent="0.3">
      <c r="D1364"/>
      <c r="E1364"/>
      <c r="F1364"/>
      <c r="G1364"/>
      <c r="H1364"/>
      <c r="I1364"/>
      <c r="J1364"/>
      <c r="K1364"/>
    </row>
    <row r="1365" spans="4:11" x14ac:dyDescent="0.3">
      <c r="D1365"/>
      <c r="E1365"/>
      <c r="F1365"/>
      <c r="G1365"/>
      <c r="H1365"/>
      <c r="I1365"/>
      <c r="J1365"/>
      <c r="K1365"/>
    </row>
    <row r="1366" spans="4:11" x14ac:dyDescent="0.3">
      <c r="D1366"/>
      <c r="E1366"/>
      <c r="F1366"/>
      <c r="G1366"/>
      <c r="H1366"/>
      <c r="I1366"/>
      <c r="J1366"/>
      <c r="K1366"/>
    </row>
    <row r="1367" spans="4:11" x14ac:dyDescent="0.3">
      <c r="D1367"/>
      <c r="E1367"/>
      <c r="F1367"/>
      <c r="G1367"/>
      <c r="H1367"/>
      <c r="I1367"/>
      <c r="J1367"/>
      <c r="K1367"/>
    </row>
    <row r="1368" spans="4:11" x14ac:dyDescent="0.3">
      <c r="D1368"/>
      <c r="E1368"/>
      <c r="F1368"/>
      <c r="G1368"/>
      <c r="H1368"/>
      <c r="I1368"/>
      <c r="J1368"/>
      <c r="K1368"/>
    </row>
    <row r="1369" spans="4:11" x14ac:dyDescent="0.3">
      <c r="D1369"/>
      <c r="E1369"/>
      <c r="F1369"/>
      <c r="G1369"/>
      <c r="H1369"/>
      <c r="I1369"/>
      <c r="J1369"/>
      <c r="K1369"/>
    </row>
    <row r="1370" spans="4:11" x14ac:dyDescent="0.3">
      <c r="D1370"/>
      <c r="E1370"/>
      <c r="F1370"/>
      <c r="G1370"/>
      <c r="H1370"/>
      <c r="I1370"/>
      <c r="J1370"/>
      <c r="K1370"/>
    </row>
    <row r="1371" spans="4:11" x14ac:dyDescent="0.3">
      <c r="D1371"/>
      <c r="E1371"/>
      <c r="F1371"/>
      <c r="G1371"/>
      <c r="H1371"/>
      <c r="I1371"/>
      <c r="J1371"/>
      <c r="K1371"/>
    </row>
    <row r="1372" spans="4:11" x14ac:dyDescent="0.3">
      <c r="D1372"/>
      <c r="E1372"/>
      <c r="F1372"/>
      <c r="G1372"/>
      <c r="H1372"/>
      <c r="I1372"/>
      <c r="J1372"/>
      <c r="K1372"/>
    </row>
    <row r="1373" spans="4:11" x14ac:dyDescent="0.3">
      <c r="D1373"/>
      <c r="E1373"/>
      <c r="F1373"/>
      <c r="G1373"/>
      <c r="H1373"/>
      <c r="I1373"/>
      <c r="J1373"/>
      <c r="K1373"/>
    </row>
    <row r="1374" spans="4:11" x14ac:dyDescent="0.3">
      <c r="D1374"/>
      <c r="E1374"/>
      <c r="F1374"/>
      <c r="G1374"/>
      <c r="H1374"/>
      <c r="I1374"/>
      <c r="J1374"/>
      <c r="K1374"/>
    </row>
    <row r="1375" spans="4:11" x14ac:dyDescent="0.3">
      <c r="D1375"/>
      <c r="E1375"/>
      <c r="F1375"/>
      <c r="G1375"/>
      <c r="H1375"/>
      <c r="I1375"/>
      <c r="J1375"/>
      <c r="K1375"/>
    </row>
    <row r="1376" spans="4:11" x14ac:dyDescent="0.3">
      <c r="D1376"/>
      <c r="E1376"/>
      <c r="F1376"/>
      <c r="G1376"/>
      <c r="H1376"/>
      <c r="I1376"/>
      <c r="J1376"/>
      <c r="K1376"/>
    </row>
    <row r="1377" spans="4:11" x14ac:dyDescent="0.3">
      <c r="D1377"/>
      <c r="E1377"/>
      <c r="F1377"/>
      <c r="G1377"/>
      <c r="H1377"/>
      <c r="I1377"/>
      <c r="J1377"/>
      <c r="K1377"/>
    </row>
    <row r="1378" spans="4:11" x14ac:dyDescent="0.3">
      <c r="D1378"/>
      <c r="E1378"/>
      <c r="F1378"/>
      <c r="G1378"/>
      <c r="H1378"/>
      <c r="I1378"/>
      <c r="J1378"/>
      <c r="K1378"/>
    </row>
    <row r="1379" spans="4:11" x14ac:dyDescent="0.3">
      <c r="D1379"/>
      <c r="E1379"/>
      <c r="F1379"/>
      <c r="G1379"/>
      <c r="H1379"/>
      <c r="I1379"/>
      <c r="J1379"/>
      <c r="K1379"/>
    </row>
    <row r="1380" spans="4:11" x14ac:dyDescent="0.3">
      <c r="D1380"/>
      <c r="E1380"/>
      <c r="F1380"/>
      <c r="G1380"/>
      <c r="H1380"/>
      <c r="I1380"/>
      <c r="J1380"/>
      <c r="K1380"/>
    </row>
    <row r="1381" spans="4:11" x14ac:dyDescent="0.3">
      <c r="D1381"/>
      <c r="E1381"/>
      <c r="F1381"/>
      <c r="G1381"/>
      <c r="H1381"/>
      <c r="I1381"/>
      <c r="J1381"/>
      <c r="K1381"/>
    </row>
    <row r="1382" spans="4:11" x14ac:dyDescent="0.3">
      <c r="D1382"/>
      <c r="E1382"/>
      <c r="F1382"/>
      <c r="G1382"/>
      <c r="H1382"/>
      <c r="I1382"/>
      <c r="J1382"/>
      <c r="K1382"/>
    </row>
    <row r="1383" spans="4:11" x14ac:dyDescent="0.3">
      <c r="D1383"/>
      <c r="E1383"/>
      <c r="F1383"/>
      <c r="G1383"/>
      <c r="H1383"/>
      <c r="I1383"/>
      <c r="J1383"/>
      <c r="K1383"/>
    </row>
    <row r="1384" spans="4:11" x14ac:dyDescent="0.3">
      <c r="D1384"/>
      <c r="E1384"/>
      <c r="F1384"/>
      <c r="G1384"/>
      <c r="H1384"/>
      <c r="I1384"/>
      <c r="J1384"/>
      <c r="K1384"/>
    </row>
    <row r="1385" spans="4:11" x14ac:dyDescent="0.3">
      <c r="D1385"/>
      <c r="E1385"/>
      <c r="F1385"/>
      <c r="G1385"/>
      <c r="H1385"/>
      <c r="I1385"/>
      <c r="J1385"/>
      <c r="K1385"/>
    </row>
    <row r="1386" spans="4:11" x14ac:dyDescent="0.3">
      <c r="D1386"/>
      <c r="E1386"/>
      <c r="F1386"/>
      <c r="G1386"/>
      <c r="H1386"/>
      <c r="I1386"/>
      <c r="J1386"/>
      <c r="K1386"/>
    </row>
    <row r="1387" spans="4:11" x14ac:dyDescent="0.3">
      <c r="D1387"/>
      <c r="E1387"/>
      <c r="F1387"/>
      <c r="G1387"/>
      <c r="H1387"/>
      <c r="I1387"/>
      <c r="J1387"/>
      <c r="K1387"/>
    </row>
    <row r="1388" spans="4:11" x14ac:dyDescent="0.3">
      <c r="D1388"/>
      <c r="E1388"/>
      <c r="F1388"/>
      <c r="G1388"/>
      <c r="H1388"/>
      <c r="I1388"/>
      <c r="J1388"/>
      <c r="K1388"/>
    </row>
    <row r="1389" spans="4:11" x14ac:dyDescent="0.3">
      <c r="D1389"/>
      <c r="E1389"/>
      <c r="F1389"/>
      <c r="G1389"/>
      <c r="H1389"/>
      <c r="I1389"/>
      <c r="J1389"/>
      <c r="K1389"/>
    </row>
    <row r="1390" spans="4:11" x14ac:dyDescent="0.3">
      <c r="D1390"/>
      <c r="E1390"/>
      <c r="F1390"/>
      <c r="G1390"/>
      <c r="H1390"/>
      <c r="I1390"/>
      <c r="J1390"/>
      <c r="K1390"/>
    </row>
    <row r="1391" spans="4:11" x14ac:dyDescent="0.3">
      <c r="D1391"/>
      <c r="E1391"/>
      <c r="F1391"/>
      <c r="G1391"/>
      <c r="H1391"/>
      <c r="I1391"/>
      <c r="J1391"/>
      <c r="K1391"/>
    </row>
    <row r="1392" spans="4:11" x14ac:dyDescent="0.3">
      <c r="D1392"/>
      <c r="E1392"/>
      <c r="F1392"/>
      <c r="G1392"/>
      <c r="H1392"/>
      <c r="I1392"/>
      <c r="J1392"/>
      <c r="K1392"/>
    </row>
    <row r="1393" spans="4:11" x14ac:dyDescent="0.3">
      <c r="D1393"/>
      <c r="E1393"/>
      <c r="F1393"/>
      <c r="G1393"/>
      <c r="H1393"/>
      <c r="I1393"/>
      <c r="J1393"/>
      <c r="K1393"/>
    </row>
    <row r="1394" spans="4:11" x14ac:dyDescent="0.3">
      <c r="D1394"/>
      <c r="E1394"/>
      <c r="F1394"/>
      <c r="G1394"/>
      <c r="H1394"/>
      <c r="I1394"/>
      <c r="J1394"/>
      <c r="K1394"/>
    </row>
    <row r="1395" spans="4:11" x14ac:dyDescent="0.3">
      <c r="D1395"/>
      <c r="E1395"/>
      <c r="F1395"/>
      <c r="G1395"/>
      <c r="H1395"/>
      <c r="I1395"/>
      <c r="J1395"/>
      <c r="K1395"/>
    </row>
    <row r="1396" spans="4:11" x14ac:dyDescent="0.3">
      <c r="D1396"/>
      <c r="E1396"/>
      <c r="F1396"/>
      <c r="G1396"/>
      <c r="H1396"/>
      <c r="I1396"/>
      <c r="J1396"/>
      <c r="K1396"/>
    </row>
    <row r="1397" spans="4:11" x14ac:dyDescent="0.3">
      <c r="D1397"/>
      <c r="E1397"/>
      <c r="F1397"/>
      <c r="G1397"/>
      <c r="H1397"/>
      <c r="I1397"/>
      <c r="J1397"/>
      <c r="K1397"/>
    </row>
    <row r="1398" spans="4:11" x14ac:dyDescent="0.3">
      <c r="D1398"/>
      <c r="E1398"/>
      <c r="F1398"/>
      <c r="G1398"/>
      <c r="H1398"/>
      <c r="I1398"/>
      <c r="J1398"/>
      <c r="K1398"/>
    </row>
    <row r="1399" spans="4:11" x14ac:dyDescent="0.3">
      <c r="D1399"/>
      <c r="E1399"/>
      <c r="F1399"/>
      <c r="G1399"/>
      <c r="H1399"/>
      <c r="I1399"/>
      <c r="J1399"/>
      <c r="K1399"/>
    </row>
    <row r="1400" spans="4:11" x14ac:dyDescent="0.3">
      <c r="D1400"/>
      <c r="E1400"/>
      <c r="F1400"/>
      <c r="G1400"/>
      <c r="H1400"/>
      <c r="I1400"/>
      <c r="J1400"/>
      <c r="K1400"/>
    </row>
    <row r="1401" spans="4:11" x14ac:dyDescent="0.3">
      <c r="D1401"/>
      <c r="E1401"/>
      <c r="F1401"/>
      <c r="G1401"/>
      <c r="H1401"/>
      <c r="I1401"/>
      <c r="J1401"/>
      <c r="K1401"/>
    </row>
    <row r="1402" spans="4:11" x14ac:dyDescent="0.3">
      <c r="D1402"/>
      <c r="E1402"/>
      <c r="F1402"/>
      <c r="G1402"/>
      <c r="H1402"/>
      <c r="I1402"/>
      <c r="J1402"/>
      <c r="K1402"/>
    </row>
    <row r="1403" spans="4:11" x14ac:dyDescent="0.3">
      <c r="D1403"/>
      <c r="E1403"/>
      <c r="F1403"/>
      <c r="G1403"/>
      <c r="H1403"/>
      <c r="I1403"/>
      <c r="J1403"/>
      <c r="K1403"/>
    </row>
    <row r="1404" spans="4:11" x14ac:dyDescent="0.3">
      <c r="D1404"/>
      <c r="E1404"/>
      <c r="F1404"/>
      <c r="G1404"/>
      <c r="H1404"/>
      <c r="I1404"/>
      <c r="J1404"/>
      <c r="K1404"/>
    </row>
    <row r="1405" spans="4:11" x14ac:dyDescent="0.3">
      <c r="D1405"/>
      <c r="E1405"/>
      <c r="F1405"/>
      <c r="G1405"/>
      <c r="H1405"/>
      <c r="I1405"/>
      <c r="J1405"/>
      <c r="K1405"/>
    </row>
    <row r="1406" spans="4:11" x14ac:dyDescent="0.3">
      <c r="D1406"/>
      <c r="E1406"/>
      <c r="F1406"/>
      <c r="G1406"/>
      <c r="H1406"/>
      <c r="I1406"/>
      <c r="J1406"/>
      <c r="K1406"/>
    </row>
    <row r="1407" spans="4:11" x14ac:dyDescent="0.3">
      <c r="D1407"/>
      <c r="E1407"/>
      <c r="F1407"/>
      <c r="G1407"/>
      <c r="H1407"/>
      <c r="I1407"/>
      <c r="J1407"/>
      <c r="K1407"/>
    </row>
    <row r="1408" spans="4:11" x14ac:dyDescent="0.3">
      <c r="D1408"/>
      <c r="E1408"/>
      <c r="F1408"/>
      <c r="G1408"/>
      <c r="H1408"/>
      <c r="I1408"/>
      <c r="J1408"/>
      <c r="K1408"/>
    </row>
    <row r="1409" spans="2:11" x14ac:dyDescent="0.3">
      <c r="D1409"/>
      <c r="E1409"/>
      <c r="F1409"/>
      <c r="G1409"/>
      <c r="H1409"/>
      <c r="I1409"/>
      <c r="J1409"/>
      <c r="K1409"/>
    </row>
    <row r="1410" spans="2:11" x14ac:dyDescent="0.3">
      <c r="D1410"/>
      <c r="E1410"/>
      <c r="F1410"/>
      <c r="G1410"/>
      <c r="H1410"/>
      <c r="I1410"/>
      <c r="J1410"/>
      <c r="K1410"/>
    </row>
    <row r="1411" spans="2:11" x14ac:dyDescent="0.3">
      <c r="D1411"/>
      <c r="E1411"/>
      <c r="F1411"/>
      <c r="G1411"/>
      <c r="H1411"/>
      <c r="I1411"/>
      <c r="J1411"/>
      <c r="K1411"/>
    </row>
    <row r="1412" spans="2:11" x14ac:dyDescent="0.3">
      <c r="D1412"/>
      <c r="E1412"/>
      <c r="F1412"/>
      <c r="G1412"/>
      <c r="H1412"/>
      <c r="I1412"/>
      <c r="J1412"/>
      <c r="K1412"/>
    </row>
    <row r="1413" spans="2:11" x14ac:dyDescent="0.3">
      <c r="D1413"/>
      <c r="E1413"/>
      <c r="F1413"/>
      <c r="G1413"/>
      <c r="H1413"/>
      <c r="I1413"/>
      <c r="J1413"/>
      <c r="K1413"/>
    </row>
    <row r="1414" spans="2:11" x14ac:dyDescent="0.3">
      <c r="D1414"/>
      <c r="E1414"/>
      <c r="F1414"/>
      <c r="G1414"/>
      <c r="H1414"/>
      <c r="I1414"/>
      <c r="J1414"/>
      <c r="K1414"/>
    </row>
    <row r="1415" spans="2:11" x14ac:dyDescent="0.3">
      <c r="D1415"/>
      <c r="E1415"/>
      <c r="F1415"/>
      <c r="G1415"/>
      <c r="H1415"/>
      <c r="I1415"/>
      <c r="J1415"/>
      <c r="K1415"/>
    </row>
    <row r="1416" spans="2:11" x14ac:dyDescent="0.3">
      <c r="D1416"/>
      <c r="E1416"/>
      <c r="F1416"/>
      <c r="G1416"/>
      <c r="H1416"/>
      <c r="I1416"/>
      <c r="J1416"/>
      <c r="K1416"/>
    </row>
    <row r="1417" spans="2:11" x14ac:dyDescent="0.3">
      <c r="D1417"/>
      <c r="E1417"/>
      <c r="F1417"/>
      <c r="G1417"/>
      <c r="H1417"/>
      <c r="I1417"/>
      <c r="J1417"/>
      <c r="K1417"/>
    </row>
    <row r="1418" spans="2:11" x14ac:dyDescent="0.3">
      <c r="D1418"/>
      <c r="E1418"/>
      <c r="F1418"/>
      <c r="G1418"/>
      <c r="H1418"/>
      <c r="I1418"/>
      <c r="J1418"/>
      <c r="K1418"/>
    </row>
    <row r="1419" spans="2:11" x14ac:dyDescent="0.3">
      <c r="B1419" s="18"/>
      <c r="C1419" s="18"/>
      <c r="D1419"/>
      <c r="E1419"/>
      <c r="F1419"/>
      <c r="G1419"/>
      <c r="H1419"/>
      <c r="I1419"/>
      <c r="J1419"/>
      <c r="K1419"/>
    </row>
    <row r="1420" spans="2:11" x14ac:dyDescent="0.3">
      <c r="D1420"/>
      <c r="E1420"/>
      <c r="F1420"/>
      <c r="G1420"/>
      <c r="H1420"/>
      <c r="I1420"/>
      <c r="J1420"/>
      <c r="K1420"/>
    </row>
    <row r="1421" spans="2:11" x14ac:dyDescent="0.3">
      <c r="D1421"/>
      <c r="E1421"/>
      <c r="F1421"/>
      <c r="G1421"/>
      <c r="H1421"/>
      <c r="I1421"/>
      <c r="J1421"/>
      <c r="K1421"/>
    </row>
    <row r="1422" spans="2:11" x14ac:dyDescent="0.3">
      <c r="D1422"/>
      <c r="E1422"/>
      <c r="F1422"/>
      <c r="G1422"/>
      <c r="H1422"/>
      <c r="I1422"/>
      <c r="J1422"/>
      <c r="K1422"/>
    </row>
    <row r="1423" spans="2:11" x14ac:dyDescent="0.3">
      <c r="D1423"/>
      <c r="E1423"/>
      <c r="F1423"/>
      <c r="G1423"/>
      <c r="H1423"/>
      <c r="I1423"/>
      <c r="J1423"/>
      <c r="K1423"/>
    </row>
    <row r="1424" spans="2:11" x14ac:dyDescent="0.3">
      <c r="D1424"/>
      <c r="E1424"/>
      <c r="F1424"/>
      <c r="G1424"/>
      <c r="H1424"/>
      <c r="I1424"/>
      <c r="J1424"/>
      <c r="K1424"/>
    </row>
    <row r="1425" spans="4:11" x14ac:dyDescent="0.3">
      <c r="D1425"/>
      <c r="E1425"/>
      <c r="F1425"/>
      <c r="G1425"/>
      <c r="H1425"/>
      <c r="I1425"/>
      <c r="J1425"/>
      <c r="K1425"/>
    </row>
    <row r="1426" spans="4:11" x14ac:dyDescent="0.3">
      <c r="D1426"/>
      <c r="E1426"/>
      <c r="F1426"/>
      <c r="G1426"/>
      <c r="H1426"/>
      <c r="I1426"/>
      <c r="J1426"/>
      <c r="K1426"/>
    </row>
    <row r="1427" spans="4:11" x14ac:dyDescent="0.3">
      <c r="D1427"/>
      <c r="E1427"/>
      <c r="F1427"/>
      <c r="G1427"/>
      <c r="H1427"/>
      <c r="I1427"/>
      <c r="J1427"/>
      <c r="K1427"/>
    </row>
    <row r="1428" spans="4:11" x14ac:dyDescent="0.3">
      <c r="D1428"/>
      <c r="E1428"/>
      <c r="F1428"/>
      <c r="G1428"/>
      <c r="H1428"/>
      <c r="I1428"/>
      <c r="J1428"/>
      <c r="K1428"/>
    </row>
    <row r="1429" spans="4:11" x14ac:dyDescent="0.3">
      <c r="D1429"/>
      <c r="E1429"/>
      <c r="F1429"/>
      <c r="G1429"/>
      <c r="H1429"/>
      <c r="I1429"/>
      <c r="J1429"/>
      <c r="K1429"/>
    </row>
    <row r="1430" spans="4:11" x14ac:dyDescent="0.3">
      <c r="D1430"/>
      <c r="E1430"/>
      <c r="F1430"/>
      <c r="G1430"/>
      <c r="H1430"/>
      <c r="I1430"/>
      <c r="J1430"/>
      <c r="K1430"/>
    </row>
    <row r="1431" spans="4:11" x14ac:dyDescent="0.3">
      <c r="D1431"/>
      <c r="E1431"/>
      <c r="F1431"/>
      <c r="G1431"/>
      <c r="H1431"/>
      <c r="I1431"/>
      <c r="J1431"/>
      <c r="K1431"/>
    </row>
    <row r="1432" spans="4:11" x14ac:dyDescent="0.3">
      <c r="D1432"/>
      <c r="E1432"/>
      <c r="F1432"/>
      <c r="G1432"/>
      <c r="H1432"/>
      <c r="I1432"/>
      <c r="J1432"/>
      <c r="K1432"/>
    </row>
    <row r="1433" spans="4:11" x14ac:dyDescent="0.3">
      <c r="D1433"/>
      <c r="E1433"/>
      <c r="F1433"/>
      <c r="G1433"/>
      <c r="H1433"/>
      <c r="I1433"/>
      <c r="J1433"/>
      <c r="K1433"/>
    </row>
    <row r="1434" spans="4:11" x14ac:dyDescent="0.3">
      <c r="D1434"/>
      <c r="E1434"/>
      <c r="F1434"/>
      <c r="G1434"/>
      <c r="H1434"/>
      <c r="I1434"/>
      <c r="J1434"/>
      <c r="K1434"/>
    </row>
    <row r="1435" spans="4:11" x14ac:dyDescent="0.3">
      <c r="D1435"/>
      <c r="E1435"/>
      <c r="F1435"/>
      <c r="G1435"/>
      <c r="H1435"/>
      <c r="I1435"/>
      <c r="J1435"/>
      <c r="K1435"/>
    </row>
    <row r="1436" spans="4:11" x14ac:dyDescent="0.3">
      <c r="D1436"/>
      <c r="E1436"/>
      <c r="F1436"/>
      <c r="G1436"/>
      <c r="H1436"/>
      <c r="I1436"/>
      <c r="J1436"/>
      <c r="K1436"/>
    </row>
    <row r="1437" spans="4:11" x14ac:dyDescent="0.3">
      <c r="D1437"/>
      <c r="E1437"/>
      <c r="F1437"/>
      <c r="G1437"/>
      <c r="H1437"/>
      <c r="I1437"/>
      <c r="J1437"/>
      <c r="K1437"/>
    </row>
    <row r="1438" spans="4:11" x14ac:dyDescent="0.3">
      <c r="D1438"/>
      <c r="E1438"/>
      <c r="F1438"/>
      <c r="G1438"/>
      <c r="H1438"/>
      <c r="I1438"/>
      <c r="J1438"/>
      <c r="K1438"/>
    </row>
    <row r="1439" spans="4:11" x14ac:dyDescent="0.3">
      <c r="D1439"/>
      <c r="E1439"/>
      <c r="F1439"/>
      <c r="G1439"/>
      <c r="H1439"/>
      <c r="I1439"/>
      <c r="J1439"/>
      <c r="K1439"/>
    </row>
    <row r="1440" spans="4:11" x14ac:dyDescent="0.3">
      <c r="D1440"/>
      <c r="E1440"/>
      <c r="F1440"/>
      <c r="G1440"/>
      <c r="H1440"/>
      <c r="I1440"/>
      <c r="J1440"/>
      <c r="K1440"/>
    </row>
    <row r="1441" spans="4:11" x14ac:dyDescent="0.3">
      <c r="D1441"/>
      <c r="E1441"/>
      <c r="F1441"/>
      <c r="G1441"/>
      <c r="H1441"/>
      <c r="I1441"/>
      <c r="J1441"/>
      <c r="K1441"/>
    </row>
    <row r="1442" spans="4:11" x14ac:dyDescent="0.3">
      <c r="D1442"/>
      <c r="E1442"/>
      <c r="F1442"/>
      <c r="G1442"/>
      <c r="H1442"/>
      <c r="I1442"/>
      <c r="J1442"/>
      <c r="K1442"/>
    </row>
    <row r="1443" spans="4:11" x14ac:dyDescent="0.3">
      <c r="D1443"/>
      <c r="E1443"/>
      <c r="F1443"/>
      <c r="G1443"/>
      <c r="H1443"/>
      <c r="I1443"/>
      <c r="J1443"/>
      <c r="K1443"/>
    </row>
    <row r="1444" spans="4:11" x14ac:dyDescent="0.3">
      <c r="D1444"/>
      <c r="E1444"/>
      <c r="F1444"/>
      <c r="G1444"/>
      <c r="H1444"/>
      <c r="I1444"/>
      <c r="J1444"/>
      <c r="K1444"/>
    </row>
    <row r="1445" spans="4:11" x14ac:dyDescent="0.3">
      <c r="D1445"/>
      <c r="E1445"/>
      <c r="F1445"/>
      <c r="G1445"/>
      <c r="H1445"/>
      <c r="I1445"/>
      <c r="J1445"/>
      <c r="K1445"/>
    </row>
    <row r="1446" spans="4:11" x14ac:dyDescent="0.3">
      <c r="D1446"/>
      <c r="E1446"/>
      <c r="F1446"/>
      <c r="G1446"/>
      <c r="H1446"/>
      <c r="I1446"/>
      <c r="J1446"/>
      <c r="K1446"/>
    </row>
    <row r="1447" spans="4:11" x14ac:dyDescent="0.3">
      <c r="D1447"/>
      <c r="E1447"/>
      <c r="F1447"/>
      <c r="G1447"/>
      <c r="H1447"/>
      <c r="I1447"/>
      <c r="J1447"/>
      <c r="K1447"/>
    </row>
    <row r="1448" spans="4:11" x14ac:dyDescent="0.3">
      <c r="D1448"/>
      <c r="E1448"/>
      <c r="F1448"/>
      <c r="G1448"/>
      <c r="H1448"/>
      <c r="I1448"/>
      <c r="J1448"/>
      <c r="K1448"/>
    </row>
    <row r="1449" spans="4:11" x14ac:dyDescent="0.3">
      <c r="D1449"/>
      <c r="E1449"/>
      <c r="F1449"/>
      <c r="G1449"/>
      <c r="H1449"/>
      <c r="I1449"/>
      <c r="J1449"/>
      <c r="K1449"/>
    </row>
    <row r="1450" spans="4:11" x14ac:dyDescent="0.3">
      <c r="D1450"/>
      <c r="E1450"/>
      <c r="F1450"/>
      <c r="G1450"/>
      <c r="H1450"/>
      <c r="I1450"/>
      <c r="J1450"/>
      <c r="K1450"/>
    </row>
    <row r="1451" spans="4:11" x14ac:dyDescent="0.3">
      <c r="D1451"/>
      <c r="E1451"/>
      <c r="F1451"/>
      <c r="G1451"/>
      <c r="H1451"/>
      <c r="I1451"/>
      <c r="J1451"/>
      <c r="K1451"/>
    </row>
    <row r="1452" spans="4:11" x14ac:dyDescent="0.3">
      <c r="D1452"/>
      <c r="E1452"/>
      <c r="F1452"/>
      <c r="G1452"/>
      <c r="H1452"/>
      <c r="I1452"/>
      <c r="J1452"/>
      <c r="K1452"/>
    </row>
    <row r="1453" spans="4:11" x14ac:dyDescent="0.3">
      <c r="D1453"/>
      <c r="E1453"/>
      <c r="F1453"/>
      <c r="G1453"/>
      <c r="H1453"/>
      <c r="I1453"/>
      <c r="J1453"/>
      <c r="K1453"/>
    </row>
    <row r="1454" spans="4:11" x14ac:dyDescent="0.3">
      <c r="D1454"/>
      <c r="E1454"/>
      <c r="F1454"/>
      <c r="G1454"/>
      <c r="H1454"/>
      <c r="I1454"/>
      <c r="J1454"/>
      <c r="K1454"/>
    </row>
    <row r="1455" spans="4:11" x14ac:dyDescent="0.3">
      <c r="D1455"/>
      <c r="E1455"/>
      <c r="F1455"/>
      <c r="G1455"/>
      <c r="H1455"/>
      <c r="I1455"/>
      <c r="J1455"/>
      <c r="K1455"/>
    </row>
    <row r="1456" spans="4:11" x14ac:dyDescent="0.3">
      <c r="D1456"/>
      <c r="E1456"/>
      <c r="F1456"/>
      <c r="G1456"/>
      <c r="H1456"/>
      <c r="I1456"/>
      <c r="J1456"/>
      <c r="K1456"/>
    </row>
    <row r="1457" spans="4:11" x14ac:dyDescent="0.3">
      <c r="D1457"/>
      <c r="E1457"/>
      <c r="F1457"/>
      <c r="G1457"/>
      <c r="H1457"/>
      <c r="I1457"/>
      <c r="J1457"/>
      <c r="K1457"/>
    </row>
    <row r="1458" spans="4:11" x14ac:dyDescent="0.3">
      <c r="D1458"/>
      <c r="E1458"/>
      <c r="F1458"/>
      <c r="G1458"/>
      <c r="H1458"/>
      <c r="I1458"/>
      <c r="J1458"/>
      <c r="K1458"/>
    </row>
    <row r="1459" spans="4:11" x14ac:dyDescent="0.3">
      <c r="D1459"/>
      <c r="E1459"/>
      <c r="F1459"/>
      <c r="G1459"/>
      <c r="H1459"/>
      <c r="I1459"/>
      <c r="J1459"/>
      <c r="K1459"/>
    </row>
    <row r="1460" spans="4:11" x14ac:dyDescent="0.3">
      <c r="D1460"/>
      <c r="E1460"/>
      <c r="F1460"/>
      <c r="G1460"/>
      <c r="H1460"/>
      <c r="I1460"/>
      <c r="J1460"/>
      <c r="K1460"/>
    </row>
    <row r="1461" spans="4:11" x14ac:dyDescent="0.3">
      <c r="D1461"/>
      <c r="E1461"/>
      <c r="F1461"/>
      <c r="G1461"/>
      <c r="H1461"/>
      <c r="I1461"/>
      <c r="J1461"/>
      <c r="K1461"/>
    </row>
    <row r="1462" spans="4:11" x14ac:dyDescent="0.3">
      <c r="D1462"/>
      <c r="E1462"/>
      <c r="F1462"/>
      <c r="G1462"/>
      <c r="H1462"/>
      <c r="I1462"/>
      <c r="J1462"/>
      <c r="K1462"/>
    </row>
    <row r="1463" spans="4:11" x14ac:dyDescent="0.3">
      <c r="D1463"/>
      <c r="E1463"/>
      <c r="F1463"/>
      <c r="G1463"/>
      <c r="H1463"/>
      <c r="I1463"/>
      <c r="J1463"/>
      <c r="K1463"/>
    </row>
    <row r="1464" spans="4:11" x14ac:dyDescent="0.3">
      <c r="D1464"/>
      <c r="E1464"/>
      <c r="F1464"/>
      <c r="G1464"/>
      <c r="H1464"/>
      <c r="I1464"/>
      <c r="J1464"/>
      <c r="K1464"/>
    </row>
    <row r="1465" spans="4:11" x14ac:dyDescent="0.3">
      <c r="D1465"/>
      <c r="E1465"/>
      <c r="F1465"/>
      <c r="G1465"/>
      <c r="H1465"/>
      <c r="I1465"/>
      <c r="J1465"/>
      <c r="K1465"/>
    </row>
    <row r="1466" spans="4:11" x14ac:dyDescent="0.3">
      <c r="D1466"/>
      <c r="E1466"/>
      <c r="F1466"/>
      <c r="G1466"/>
      <c r="H1466"/>
      <c r="I1466"/>
      <c r="J1466"/>
      <c r="K1466"/>
    </row>
    <row r="1467" spans="4:11" x14ac:dyDescent="0.3">
      <c r="D1467"/>
      <c r="E1467"/>
      <c r="F1467"/>
      <c r="G1467"/>
      <c r="H1467"/>
      <c r="I1467"/>
      <c r="J1467"/>
      <c r="K1467"/>
    </row>
    <row r="1468" spans="4:11" x14ac:dyDescent="0.3">
      <c r="D1468"/>
      <c r="E1468"/>
      <c r="F1468"/>
      <c r="G1468"/>
      <c r="H1468"/>
      <c r="I1468"/>
      <c r="J1468"/>
      <c r="K1468"/>
    </row>
    <row r="1469" spans="4:11" x14ac:dyDescent="0.3">
      <c r="D1469"/>
      <c r="E1469"/>
      <c r="F1469"/>
      <c r="G1469"/>
      <c r="H1469"/>
      <c r="I1469"/>
      <c r="J1469"/>
      <c r="K1469"/>
    </row>
    <row r="1470" spans="4:11" x14ac:dyDescent="0.3">
      <c r="D1470"/>
      <c r="E1470"/>
      <c r="F1470"/>
      <c r="G1470"/>
      <c r="H1470"/>
      <c r="I1470"/>
      <c r="J1470"/>
      <c r="K1470"/>
    </row>
    <row r="1471" spans="4:11" x14ac:dyDescent="0.3">
      <c r="D1471"/>
      <c r="E1471"/>
      <c r="F1471"/>
      <c r="G1471"/>
      <c r="H1471"/>
      <c r="I1471"/>
      <c r="J1471"/>
      <c r="K1471"/>
    </row>
    <row r="1472" spans="4:11" x14ac:dyDescent="0.3">
      <c r="D1472"/>
      <c r="E1472"/>
      <c r="F1472"/>
      <c r="G1472"/>
      <c r="H1472"/>
      <c r="I1472"/>
      <c r="J1472"/>
      <c r="K1472"/>
    </row>
    <row r="1473" spans="4:11" x14ac:dyDescent="0.3">
      <c r="D1473"/>
      <c r="E1473"/>
      <c r="F1473"/>
      <c r="G1473"/>
      <c r="H1473"/>
      <c r="I1473"/>
      <c r="J1473"/>
      <c r="K1473"/>
    </row>
    <row r="1474" spans="4:11" x14ac:dyDescent="0.3">
      <c r="D1474"/>
      <c r="E1474"/>
      <c r="F1474"/>
      <c r="G1474"/>
      <c r="H1474"/>
      <c r="I1474"/>
      <c r="J1474"/>
      <c r="K1474"/>
    </row>
    <row r="1475" spans="4:11" x14ac:dyDescent="0.3">
      <c r="D1475"/>
      <c r="E1475"/>
      <c r="F1475"/>
      <c r="G1475"/>
      <c r="H1475"/>
      <c r="I1475"/>
      <c r="J1475"/>
      <c r="K1475"/>
    </row>
    <row r="1476" spans="4:11" x14ac:dyDescent="0.3">
      <c r="D1476"/>
      <c r="E1476"/>
      <c r="F1476"/>
      <c r="G1476"/>
      <c r="H1476"/>
      <c r="I1476"/>
      <c r="J1476"/>
      <c r="K1476"/>
    </row>
    <row r="1477" spans="4:11" x14ac:dyDescent="0.3">
      <c r="D1477"/>
      <c r="E1477"/>
      <c r="F1477"/>
      <c r="G1477"/>
      <c r="H1477"/>
      <c r="I1477"/>
      <c r="J1477"/>
      <c r="K1477"/>
    </row>
    <row r="1478" spans="4:11" x14ac:dyDescent="0.3">
      <c r="D1478"/>
      <c r="E1478"/>
      <c r="F1478"/>
      <c r="G1478"/>
      <c r="H1478"/>
      <c r="I1478"/>
      <c r="J1478"/>
      <c r="K1478"/>
    </row>
    <row r="1479" spans="4:11" x14ac:dyDescent="0.3">
      <c r="D1479"/>
      <c r="E1479"/>
      <c r="F1479"/>
      <c r="G1479"/>
      <c r="H1479"/>
      <c r="I1479"/>
      <c r="J1479"/>
      <c r="K1479"/>
    </row>
    <row r="1480" spans="4:11" x14ac:dyDescent="0.3">
      <c r="D1480"/>
      <c r="E1480"/>
      <c r="F1480"/>
      <c r="G1480"/>
      <c r="H1480"/>
      <c r="I1480"/>
      <c r="J1480"/>
      <c r="K1480"/>
    </row>
    <row r="1481" spans="4:11" x14ac:dyDescent="0.3">
      <c r="D1481"/>
      <c r="E1481"/>
      <c r="F1481"/>
      <c r="G1481"/>
      <c r="H1481"/>
      <c r="I1481"/>
      <c r="J1481"/>
      <c r="K1481"/>
    </row>
    <row r="1482" spans="4:11" x14ac:dyDescent="0.3">
      <c r="D1482"/>
      <c r="E1482"/>
      <c r="F1482"/>
      <c r="G1482"/>
      <c r="H1482"/>
      <c r="I1482"/>
      <c r="J1482"/>
      <c r="K1482"/>
    </row>
    <row r="1483" spans="4:11" x14ac:dyDescent="0.3">
      <c r="D1483"/>
      <c r="E1483"/>
      <c r="F1483"/>
      <c r="G1483"/>
      <c r="H1483"/>
      <c r="I1483"/>
      <c r="J1483"/>
      <c r="K1483"/>
    </row>
    <row r="1484" spans="4:11" x14ac:dyDescent="0.3">
      <c r="D1484"/>
      <c r="E1484"/>
      <c r="F1484"/>
      <c r="G1484"/>
      <c r="H1484"/>
      <c r="I1484"/>
      <c r="J1484"/>
      <c r="K1484"/>
    </row>
    <row r="1485" spans="4:11" x14ac:dyDescent="0.3">
      <c r="D1485"/>
      <c r="E1485"/>
      <c r="F1485"/>
      <c r="G1485"/>
      <c r="H1485"/>
      <c r="I1485"/>
      <c r="J1485"/>
      <c r="K1485"/>
    </row>
    <row r="1486" spans="4:11" x14ac:dyDescent="0.3">
      <c r="D1486"/>
      <c r="E1486"/>
      <c r="F1486"/>
      <c r="G1486"/>
      <c r="H1486"/>
      <c r="I1486"/>
      <c r="J1486"/>
      <c r="K1486"/>
    </row>
    <row r="1487" spans="4:11" x14ac:dyDescent="0.3">
      <c r="D1487"/>
      <c r="E1487"/>
      <c r="F1487"/>
      <c r="G1487"/>
      <c r="H1487"/>
      <c r="I1487"/>
      <c r="J1487"/>
      <c r="K1487"/>
    </row>
    <row r="1488" spans="4:11" x14ac:dyDescent="0.3">
      <c r="D1488"/>
      <c r="E1488"/>
      <c r="F1488"/>
      <c r="G1488"/>
      <c r="H1488"/>
      <c r="I1488"/>
      <c r="J1488"/>
      <c r="K1488"/>
    </row>
    <row r="1489" spans="4:11" x14ac:dyDescent="0.3">
      <c r="D1489"/>
      <c r="E1489"/>
      <c r="F1489"/>
      <c r="G1489"/>
      <c r="H1489"/>
      <c r="I1489"/>
      <c r="J1489"/>
      <c r="K1489"/>
    </row>
    <row r="1490" spans="4:11" x14ac:dyDescent="0.3">
      <c r="D1490"/>
      <c r="E1490"/>
      <c r="F1490"/>
      <c r="G1490"/>
      <c r="H1490"/>
      <c r="I1490"/>
      <c r="J1490"/>
      <c r="K1490"/>
    </row>
    <row r="1491" spans="4:11" x14ac:dyDescent="0.3">
      <c r="D1491"/>
      <c r="E1491"/>
      <c r="F1491"/>
      <c r="G1491"/>
      <c r="H1491"/>
      <c r="I1491"/>
      <c r="J1491"/>
      <c r="K1491"/>
    </row>
    <row r="1492" spans="4:11" x14ac:dyDescent="0.3">
      <c r="D1492"/>
      <c r="E1492"/>
      <c r="F1492"/>
      <c r="G1492"/>
      <c r="H1492"/>
      <c r="I1492"/>
      <c r="J1492"/>
      <c r="K1492"/>
    </row>
    <row r="1493" spans="4:11" x14ac:dyDescent="0.3">
      <c r="D1493"/>
      <c r="E1493"/>
      <c r="F1493"/>
      <c r="G1493"/>
      <c r="H1493"/>
      <c r="I1493"/>
      <c r="J1493"/>
      <c r="K1493"/>
    </row>
    <row r="1494" spans="4:11" x14ac:dyDescent="0.3">
      <c r="D1494"/>
      <c r="E1494"/>
      <c r="F1494"/>
      <c r="G1494"/>
      <c r="H1494"/>
      <c r="I1494"/>
      <c r="J1494"/>
      <c r="K1494"/>
    </row>
    <row r="1495" spans="4:11" x14ac:dyDescent="0.3">
      <c r="D1495"/>
      <c r="E1495"/>
      <c r="F1495"/>
      <c r="G1495"/>
      <c r="H1495"/>
      <c r="I1495"/>
      <c r="J1495"/>
      <c r="K1495"/>
    </row>
    <row r="1496" spans="4:11" x14ac:dyDescent="0.3">
      <c r="D1496"/>
      <c r="E1496"/>
      <c r="F1496"/>
      <c r="G1496"/>
      <c r="H1496"/>
      <c r="I1496"/>
      <c r="J1496"/>
      <c r="K1496"/>
    </row>
    <row r="1497" spans="4:11" x14ac:dyDescent="0.3">
      <c r="D1497"/>
      <c r="E1497"/>
      <c r="F1497"/>
      <c r="G1497"/>
      <c r="H1497"/>
      <c r="I1497"/>
      <c r="J1497"/>
      <c r="K1497"/>
    </row>
    <row r="1498" spans="4:11" x14ac:dyDescent="0.3">
      <c r="D1498"/>
      <c r="E1498"/>
      <c r="F1498"/>
      <c r="G1498"/>
      <c r="H1498"/>
      <c r="I1498"/>
      <c r="J1498"/>
      <c r="K1498"/>
    </row>
    <row r="1499" spans="4:11" x14ac:dyDescent="0.3">
      <c r="D1499"/>
      <c r="E1499"/>
      <c r="F1499"/>
      <c r="G1499"/>
      <c r="H1499"/>
      <c r="I1499"/>
      <c r="J1499"/>
      <c r="K1499"/>
    </row>
    <row r="1500" spans="4:11" x14ac:dyDescent="0.3">
      <c r="D1500"/>
      <c r="E1500"/>
      <c r="F1500"/>
      <c r="G1500"/>
      <c r="H1500"/>
      <c r="I1500"/>
      <c r="J1500"/>
      <c r="K1500"/>
    </row>
    <row r="1501" spans="4:11" x14ac:dyDescent="0.3">
      <c r="D1501"/>
      <c r="E1501"/>
      <c r="F1501"/>
      <c r="G1501"/>
      <c r="H1501"/>
      <c r="I1501"/>
      <c r="J1501"/>
      <c r="K1501"/>
    </row>
    <row r="1502" spans="4:11" x14ac:dyDescent="0.3">
      <c r="D1502"/>
      <c r="E1502"/>
      <c r="F1502"/>
      <c r="G1502"/>
      <c r="H1502"/>
      <c r="I1502"/>
      <c r="J1502"/>
      <c r="K1502"/>
    </row>
    <row r="1503" spans="4:11" x14ac:dyDescent="0.3">
      <c r="D1503"/>
      <c r="E1503"/>
      <c r="F1503"/>
      <c r="G1503"/>
      <c r="H1503"/>
      <c r="I1503"/>
      <c r="J1503"/>
      <c r="K1503"/>
    </row>
    <row r="1504" spans="4:11" x14ac:dyDescent="0.3">
      <c r="D1504"/>
      <c r="E1504"/>
      <c r="F1504"/>
      <c r="G1504"/>
      <c r="H1504"/>
      <c r="I1504"/>
      <c r="J1504"/>
      <c r="K1504"/>
    </row>
    <row r="1505" spans="4:11" x14ac:dyDescent="0.3">
      <c r="D1505"/>
      <c r="E1505"/>
      <c r="F1505"/>
      <c r="G1505"/>
      <c r="H1505"/>
      <c r="I1505"/>
      <c r="J1505"/>
      <c r="K1505"/>
    </row>
    <row r="1506" spans="4:11" x14ac:dyDescent="0.3">
      <c r="D1506"/>
      <c r="E1506"/>
      <c r="F1506"/>
      <c r="G1506"/>
      <c r="H1506"/>
      <c r="I1506"/>
      <c r="J1506"/>
      <c r="K1506"/>
    </row>
    <row r="1507" spans="4:11" x14ac:dyDescent="0.3">
      <c r="D1507"/>
      <c r="E1507"/>
      <c r="F1507"/>
      <c r="G1507"/>
      <c r="H1507"/>
      <c r="I1507"/>
      <c r="J1507"/>
      <c r="K1507"/>
    </row>
    <row r="1508" spans="4:11" x14ac:dyDescent="0.3">
      <c r="D1508"/>
      <c r="E1508"/>
      <c r="F1508"/>
      <c r="G1508"/>
      <c r="H1508"/>
      <c r="I1508"/>
      <c r="J1508"/>
      <c r="K1508"/>
    </row>
    <row r="1509" spans="4:11" x14ac:dyDescent="0.3">
      <c r="D1509"/>
      <c r="E1509"/>
      <c r="F1509"/>
      <c r="G1509"/>
      <c r="H1509"/>
      <c r="I1509"/>
      <c r="J1509"/>
      <c r="K1509"/>
    </row>
    <row r="1510" spans="4:11" x14ac:dyDescent="0.3">
      <c r="D1510"/>
      <c r="E1510"/>
      <c r="F1510"/>
      <c r="G1510"/>
      <c r="H1510"/>
      <c r="I1510"/>
      <c r="J1510"/>
      <c r="K1510"/>
    </row>
    <row r="1511" spans="4:11" x14ac:dyDescent="0.3">
      <c r="D1511"/>
      <c r="E1511"/>
      <c r="F1511"/>
      <c r="G1511"/>
      <c r="H1511"/>
      <c r="I1511"/>
      <c r="J1511"/>
      <c r="K1511"/>
    </row>
    <row r="1512" spans="4:11" x14ac:dyDescent="0.3">
      <c r="D1512"/>
      <c r="E1512"/>
      <c r="F1512"/>
      <c r="G1512"/>
      <c r="H1512"/>
      <c r="I1512"/>
      <c r="J1512"/>
      <c r="K1512"/>
    </row>
    <row r="1513" spans="4:11" x14ac:dyDescent="0.3">
      <c r="D1513"/>
      <c r="E1513"/>
      <c r="F1513"/>
      <c r="G1513"/>
      <c r="H1513"/>
      <c r="I1513"/>
      <c r="J1513"/>
      <c r="K1513"/>
    </row>
    <row r="1514" spans="4:11" x14ac:dyDescent="0.3">
      <c r="D1514"/>
      <c r="E1514"/>
      <c r="F1514"/>
      <c r="G1514"/>
      <c r="H1514"/>
      <c r="I1514"/>
      <c r="J1514"/>
      <c r="K1514"/>
    </row>
    <row r="1515" spans="4:11" x14ac:dyDescent="0.3">
      <c r="D1515"/>
      <c r="E1515"/>
      <c r="F1515"/>
      <c r="G1515"/>
      <c r="H1515"/>
      <c r="I1515"/>
      <c r="J1515"/>
      <c r="K1515"/>
    </row>
    <row r="1516" spans="4:11" x14ac:dyDescent="0.3">
      <c r="D1516"/>
      <c r="E1516"/>
      <c r="F1516"/>
      <c r="G1516"/>
      <c r="H1516"/>
      <c r="I1516"/>
      <c r="J1516"/>
      <c r="K1516"/>
    </row>
    <row r="1517" spans="4:11" x14ac:dyDescent="0.3">
      <c r="D1517"/>
      <c r="E1517"/>
      <c r="F1517"/>
      <c r="G1517"/>
      <c r="H1517"/>
      <c r="I1517"/>
      <c r="J1517"/>
      <c r="K1517"/>
    </row>
    <row r="1518" spans="4:11" x14ac:dyDescent="0.3">
      <c r="D1518"/>
      <c r="E1518"/>
      <c r="F1518"/>
      <c r="G1518"/>
      <c r="H1518"/>
      <c r="I1518"/>
      <c r="J1518"/>
      <c r="K1518"/>
    </row>
    <row r="1519" spans="4:11" x14ac:dyDescent="0.3">
      <c r="D1519"/>
      <c r="E1519"/>
      <c r="F1519"/>
      <c r="G1519"/>
      <c r="H1519"/>
      <c r="I1519"/>
      <c r="J1519"/>
      <c r="K1519"/>
    </row>
    <row r="1520" spans="4:11" x14ac:dyDescent="0.3">
      <c r="D1520"/>
      <c r="E1520"/>
      <c r="F1520"/>
      <c r="G1520"/>
      <c r="H1520"/>
      <c r="I1520"/>
      <c r="J1520"/>
      <c r="K1520"/>
    </row>
    <row r="1521" spans="4:11" x14ac:dyDescent="0.3">
      <c r="D1521"/>
      <c r="E1521"/>
      <c r="F1521"/>
      <c r="G1521"/>
      <c r="H1521"/>
      <c r="I1521"/>
      <c r="J1521"/>
      <c r="K1521"/>
    </row>
    <row r="1522" spans="4:11" x14ac:dyDescent="0.3">
      <c r="D1522"/>
      <c r="E1522"/>
      <c r="F1522"/>
      <c r="G1522"/>
      <c r="H1522"/>
      <c r="I1522"/>
      <c r="J1522"/>
      <c r="K1522"/>
    </row>
    <row r="1523" spans="4:11" x14ac:dyDescent="0.3">
      <c r="D1523"/>
      <c r="E1523"/>
      <c r="F1523"/>
      <c r="G1523"/>
      <c r="H1523"/>
      <c r="I1523"/>
      <c r="J1523"/>
      <c r="K1523"/>
    </row>
    <row r="1524" spans="4:11" x14ac:dyDescent="0.3">
      <c r="D1524"/>
      <c r="E1524"/>
      <c r="F1524"/>
      <c r="G1524"/>
      <c r="H1524"/>
      <c r="I1524"/>
      <c r="J1524"/>
      <c r="K1524"/>
    </row>
    <row r="1525" spans="4:11" x14ac:dyDescent="0.3">
      <c r="D1525"/>
      <c r="E1525"/>
      <c r="F1525"/>
      <c r="G1525"/>
      <c r="H1525"/>
      <c r="I1525"/>
      <c r="J1525"/>
      <c r="K1525"/>
    </row>
    <row r="1526" spans="4:11" x14ac:dyDescent="0.3">
      <c r="D1526"/>
      <c r="E1526"/>
      <c r="F1526"/>
      <c r="G1526"/>
      <c r="H1526"/>
      <c r="I1526"/>
      <c r="J1526"/>
      <c r="K1526"/>
    </row>
    <row r="1527" spans="4:11" x14ac:dyDescent="0.3">
      <c r="D1527"/>
      <c r="E1527"/>
      <c r="F1527"/>
      <c r="G1527"/>
      <c r="H1527"/>
      <c r="I1527"/>
      <c r="J1527"/>
      <c r="K1527"/>
    </row>
    <row r="1528" spans="4:11" x14ac:dyDescent="0.3">
      <c r="D1528"/>
      <c r="E1528"/>
      <c r="F1528"/>
      <c r="G1528"/>
      <c r="H1528"/>
      <c r="I1528"/>
      <c r="J1528"/>
      <c r="K1528"/>
    </row>
    <row r="1529" spans="4:11" x14ac:dyDescent="0.3">
      <c r="D1529"/>
      <c r="E1529"/>
      <c r="F1529"/>
      <c r="G1529"/>
      <c r="H1529"/>
      <c r="I1529"/>
      <c r="J1529"/>
      <c r="K1529"/>
    </row>
    <row r="1530" spans="4:11" x14ac:dyDescent="0.3">
      <c r="D1530"/>
      <c r="E1530"/>
      <c r="F1530"/>
      <c r="G1530"/>
      <c r="H1530"/>
      <c r="I1530"/>
      <c r="J1530"/>
      <c r="K1530"/>
    </row>
    <row r="1531" spans="4:11" x14ac:dyDescent="0.3">
      <c r="D1531"/>
      <c r="E1531"/>
      <c r="F1531"/>
      <c r="G1531"/>
      <c r="H1531"/>
      <c r="I1531"/>
      <c r="J1531"/>
      <c r="K1531"/>
    </row>
    <row r="1532" spans="4:11" x14ac:dyDescent="0.3">
      <c r="D1532"/>
      <c r="E1532"/>
      <c r="F1532"/>
      <c r="G1532"/>
      <c r="H1532"/>
      <c r="I1532"/>
      <c r="J1532"/>
      <c r="K1532"/>
    </row>
    <row r="1533" spans="4:11" x14ac:dyDescent="0.3">
      <c r="D1533"/>
      <c r="E1533"/>
      <c r="F1533"/>
      <c r="G1533"/>
      <c r="H1533"/>
      <c r="I1533"/>
      <c r="J1533"/>
      <c r="K1533"/>
    </row>
    <row r="1534" spans="4:11" x14ac:dyDescent="0.3">
      <c r="D1534"/>
      <c r="E1534"/>
      <c r="F1534"/>
      <c r="G1534"/>
      <c r="H1534"/>
      <c r="I1534"/>
      <c r="J1534"/>
      <c r="K1534"/>
    </row>
    <row r="1535" spans="4:11" x14ac:dyDescent="0.3">
      <c r="D1535"/>
      <c r="E1535"/>
      <c r="F1535"/>
      <c r="G1535"/>
      <c r="H1535"/>
      <c r="I1535"/>
      <c r="J1535"/>
      <c r="K1535"/>
    </row>
    <row r="1536" spans="4:11" x14ac:dyDescent="0.3">
      <c r="D1536"/>
      <c r="E1536"/>
      <c r="F1536"/>
      <c r="G1536"/>
      <c r="H1536"/>
      <c r="I1536"/>
      <c r="J1536"/>
      <c r="K1536"/>
    </row>
    <row r="1537" spans="4:11" x14ac:dyDescent="0.3">
      <c r="D1537"/>
      <c r="E1537"/>
      <c r="F1537"/>
      <c r="G1537"/>
      <c r="H1537"/>
      <c r="I1537"/>
      <c r="J1537"/>
      <c r="K1537"/>
    </row>
    <row r="1538" spans="4:11" x14ac:dyDescent="0.3">
      <c r="D1538"/>
      <c r="E1538"/>
      <c r="F1538"/>
      <c r="G1538"/>
      <c r="H1538"/>
      <c r="I1538"/>
      <c r="J1538"/>
      <c r="K1538"/>
    </row>
    <row r="1539" spans="4:11" x14ac:dyDescent="0.3">
      <c r="D1539"/>
      <c r="E1539"/>
      <c r="F1539"/>
      <c r="G1539"/>
      <c r="H1539"/>
      <c r="I1539"/>
      <c r="J1539"/>
      <c r="K1539"/>
    </row>
    <row r="1540" spans="4:11" x14ac:dyDescent="0.3">
      <c r="D1540"/>
      <c r="E1540"/>
      <c r="F1540"/>
      <c r="G1540"/>
      <c r="H1540"/>
      <c r="I1540"/>
      <c r="J1540"/>
      <c r="K1540"/>
    </row>
    <row r="1541" spans="4:11" x14ac:dyDescent="0.3">
      <c r="D1541"/>
      <c r="E1541"/>
      <c r="F1541"/>
      <c r="G1541"/>
      <c r="H1541"/>
      <c r="I1541"/>
      <c r="J1541"/>
      <c r="K1541"/>
    </row>
    <row r="1542" spans="4:11" x14ac:dyDescent="0.3">
      <c r="D1542"/>
      <c r="E1542"/>
      <c r="F1542"/>
      <c r="G1542"/>
      <c r="H1542"/>
      <c r="I1542"/>
      <c r="J1542"/>
      <c r="K1542"/>
    </row>
    <row r="1543" spans="4:11" x14ac:dyDescent="0.3">
      <c r="D1543"/>
      <c r="E1543"/>
      <c r="F1543"/>
      <c r="G1543"/>
      <c r="H1543"/>
      <c r="I1543"/>
      <c r="J1543"/>
      <c r="K1543"/>
    </row>
    <row r="1544" spans="4:11" x14ac:dyDescent="0.3">
      <c r="D1544"/>
      <c r="E1544"/>
      <c r="F1544"/>
      <c r="G1544"/>
      <c r="H1544"/>
      <c r="I1544"/>
      <c r="J1544"/>
      <c r="K1544"/>
    </row>
    <row r="1545" spans="4:11" x14ac:dyDescent="0.3">
      <c r="D1545"/>
      <c r="E1545"/>
      <c r="F1545"/>
      <c r="G1545"/>
      <c r="H1545"/>
      <c r="I1545"/>
      <c r="J1545"/>
      <c r="K1545"/>
    </row>
    <row r="1546" spans="4:11" x14ac:dyDescent="0.3">
      <c r="D1546"/>
      <c r="E1546"/>
      <c r="F1546"/>
      <c r="G1546"/>
      <c r="H1546"/>
      <c r="I1546"/>
      <c r="J1546"/>
      <c r="K1546"/>
    </row>
    <row r="1547" spans="4:11" x14ac:dyDescent="0.3">
      <c r="D1547"/>
      <c r="E1547"/>
      <c r="F1547"/>
      <c r="G1547"/>
      <c r="H1547"/>
      <c r="I1547"/>
      <c r="J1547"/>
      <c r="K1547"/>
    </row>
    <row r="1548" spans="4:11" x14ac:dyDescent="0.3">
      <c r="D1548"/>
      <c r="E1548"/>
      <c r="F1548"/>
      <c r="G1548"/>
      <c r="H1548"/>
      <c r="I1548"/>
      <c r="J1548"/>
      <c r="K1548"/>
    </row>
    <row r="1549" spans="4:11" x14ac:dyDescent="0.3">
      <c r="D1549"/>
      <c r="E1549"/>
      <c r="F1549"/>
      <c r="G1549"/>
      <c r="H1549"/>
      <c r="I1549"/>
      <c r="J1549"/>
      <c r="K1549"/>
    </row>
    <row r="1550" spans="4:11" x14ac:dyDescent="0.3">
      <c r="D1550"/>
      <c r="E1550"/>
      <c r="F1550"/>
      <c r="G1550"/>
      <c r="H1550"/>
      <c r="I1550"/>
      <c r="J1550"/>
      <c r="K1550"/>
    </row>
    <row r="1551" spans="4:11" x14ac:dyDescent="0.3">
      <c r="D1551"/>
      <c r="E1551"/>
      <c r="F1551"/>
      <c r="G1551"/>
      <c r="H1551"/>
      <c r="I1551"/>
      <c r="J1551"/>
      <c r="K1551"/>
    </row>
    <row r="1552" spans="4:11" x14ac:dyDescent="0.3">
      <c r="D1552"/>
      <c r="E1552"/>
      <c r="F1552"/>
      <c r="G1552"/>
      <c r="H1552"/>
      <c r="I1552"/>
      <c r="J1552"/>
      <c r="K1552"/>
    </row>
    <row r="1553" spans="4:11" x14ac:dyDescent="0.3">
      <c r="D1553"/>
      <c r="E1553"/>
      <c r="F1553"/>
      <c r="G1553"/>
      <c r="H1553"/>
      <c r="I1553"/>
      <c r="J1553"/>
      <c r="K1553"/>
    </row>
    <row r="1554" spans="4:11" x14ac:dyDescent="0.3">
      <c r="D1554"/>
      <c r="E1554"/>
      <c r="F1554"/>
      <c r="G1554"/>
      <c r="H1554"/>
      <c r="I1554"/>
      <c r="J1554"/>
      <c r="K1554"/>
    </row>
    <row r="1555" spans="4:11" x14ac:dyDescent="0.3">
      <c r="D1555"/>
      <c r="E1555"/>
      <c r="F1555"/>
      <c r="G1555"/>
      <c r="H1555"/>
      <c r="I1555"/>
      <c r="J1555"/>
      <c r="K1555"/>
    </row>
    <row r="1556" spans="4:11" x14ac:dyDescent="0.3">
      <c r="J1556"/>
      <c r="K1556"/>
    </row>
    <row r="1557" spans="4:11" x14ac:dyDescent="0.3">
      <c r="J1557"/>
      <c r="K1557"/>
    </row>
    <row r="1558" spans="4:11" x14ac:dyDescent="0.3">
      <c r="J1558"/>
      <c r="K1558"/>
    </row>
    <row r="1559" spans="4:11" x14ac:dyDescent="0.3">
      <c r="J1559"/>
      <c r="K1559"/>
    </row>
    <row r="1560" spans="4:11" x14ac:dyDescent="0.3">
      <c r="J1560"/>
      <c r="K1560"/>
    </row>
    <row r="1561" spans="4:11" x14ac:dyDescent="0.3">
      <c r="J1561"/>
      <c r="K1561"/>
    </row>
    <row r="1562" spans="4:11" x14ac:dyDescent="0.3">
      <c r="J1562"/>
      <c r="K1562"/>
    </row>
    <row r="1563" spans="4:11" x14ac:dyDescent="0.3">
      <c r="J1563"/>
      <c r="K1563"/>
    </row>
    <row r="1564" spans="4:11" x14ac:dyDescent="0.3">
      <c r="J1564"/>
      <c r="K1564"/>
    </row>
    <row r="1565" spans="4:11" x14ac:dyDescent="0.3">
      <c r="J1565"/>
      <c r="K1565"/>
    </row>
    <row r="1566" spans="4:11" x14ac:dyDescent="0.3">
      <c r="J1566"/>
      <c r="K1566"/>
    </row>
    <row r="1567" spans="4:11" x14ac:dyDescent="0.3">
      <c r="J1567"/>
      <c r="K1567"/>
    </row>
    <row r="1568" spans="4:11" x14ac:dyDescent="0.3">
      <c r="J1568"/>
      <c r="K1568"/>
    </row>
    <row r="1569" spans="10:11" x14ac:dyDescent="0.3">
      <c r="J1569"/>
      <c r="K1569"/>
    </row>
    <row r="1570" spans="10:11" x14ac:dyDescent="0.3">
      <c r="J1570"/>
      <c r="K1570"/>
    </row>
    <row r="1571" spans="10:11" x14ac:dyDescent="0.3">
      <c r="J1571"/>
      <c r="K1571"/>
    </row>
    <row r="1572" spans="10:11" x14ac:dyDescent="0.3">
      <c r="J1572"/>
      <c r="K1572"/>
    </row>
    <row r="1573" spans="10:11" x14ac:dyDescent="0.3">
      <c r="J1573"/>
      <c r="K1573"/>
    </row>
    <row r="1574" spans="10:11" x14ac:dyDescent="0.3">
      <c r="J1574"/>
      <c r="K1574"/>
    </row>
    <row r="1575" spans="10:11" x14ac:dyDescent="0.3">
      <c r="J1575"/>
      <c r="K1575"/>
    </row>
    <row r="1576" spans="10:11" x14ac:dyDescent="0.3">
      <c r="J1576"/>
      <c r="K1576"/>
    </row>
    <row r="1577" spans="10:11" x14ac:dyDescent="0.3">
      <c r="J1577"/>
      <c r="K1577"/>
    </row>
    <row r="1578" spans="10:11" x14ac:dyDescent="0.3">
      <c r="J1578"/>
      <c r="K1578"/>
    </row>
    <row r="1579" spans="10:11" x14ac:dyDescent="0.3">
      <c r="J1579"/>
      <c r="K1579"/>
    </row>
    <row r="1580" spans="10:11" x14ac:dyDescent="0.3">
      <c r="J1580"/>
      <c r="K1580"/>
    </row>
    <row r="1581" spans="10:11" x14ac:dyDescent="0.3">
      <c r="J1581"/>
      <c r="K1581"/>
    </row>
    <row r="1582" spans="10:11" x14ac:dyDescent="0.3">
      <c r="J1582"/>
      <c r="K1582"/>
    </row>
    <row r="1583" spans="10:11" x14ac:dyDescent="0.3">
      <c r="J1583"/>
      <c r="K1583"/>
    </row>
    <row r="1584" spans="10:11" x14ac:dyDescent="0.3">
      <c r="J1584"/>
      <c r="K1584"/>
    </row>
    <row r="1585" spans="10:11" x14ac:dyDescent="0.3">
      <c r="J1585"/>
      <c r="K1585"/>
    </row>
    <row r="1586" spans="10:11" x14ac:dyDescent="0.3">
      <c r="J1586"/>
      <c r="K1586"/>
    </row>
    <row r="1587" spans="10:11" x14ac:dyDescent="0.3">
      <c r="J1587"/>
      <c r="K1587"/>
    </row>
    <row r="1588" spans="10:11" x14ac:dyDescent="0.3">
      <c r="J1588"/>
      <c r="K1588"/>
    </row>
    <row r="1589" spans="10:11" x14ac:dyDescent="0.3">
      <c r="J1589"/>
      <c r="K1589"/>
    </row>
    <row r="1590" spans="10:11" x14ac:dyDescent="0.3">
      <c r="J1590"/>
      <c r="K1590"/>
    </row>
    <row r="1591" spans="10:11" x14ac:dyDescent="0.3">
      <c r="J1591"/>
      <c r="K1591"/>
    </row>
    <row r="1592" spans="10:11" x14ac:dyDescent="0.3">
      <c r="J1592"/>
      <c r="K1592"/>
    </row>
    <row r="1593" spans="10:11" x14ac:dyDescent="0.3">
      <c r="J1593"/>
      <c r="K1593"/>
    </row>
    <row r="1594" spans="10:11" x14ac:dyDescent="0.3">
      <c r="J1594"/>
      <c r="K1594"/>
    </row>
    <row r="1595" spans="10:11" x14ac:dyDescent="0.3">
      <c r="J1595"/>
      <c r="K1595"/>
    </row>
    <row r="1596" spans="10:11" x14ac:dyDescent="0.3">
      <c r="J1596"/>
      <c r="K1596"/>
    </row>
    <row r="1597" spans="10:11" x14ac:dyDescent="0.3">
      <c r="J1597"/>
      <c r="K1597"/>
    </row>
    <row r="1598" spans="10:11" x14ac:dyDescent="0.3">
      <c r="J1598"/>
      <c r="K1598"/>
    </row>
    <row r="1599" spans="10:11" x14ac:dyDescent="0.3">
      <c r="J1599"/>
      <c r="K1599"/>
    </row>
    <row r="1600" spans="10:11" x14ac:dyDescent="0.3">
      <c r="J1600"/>
      <c r="K1600"/>
    </row>
    <row r="1601" spans="10:11" x14ac:dyDescent="0.3">
      <c r="J1601"/>
      <c r="K1601"/>
    </row>
    <row r="1602" spans="10:11" x14ac:dyDescent="0.3">
      <c r="J1602"/>
      <c r="K1602"/>
    </row>
    <row r="1603" spans="10:11" x14ac:dyDescent="0.3">
      <c r="J1603"/>
      <c r="K1603"/>
    </row>
    <row r="1604" spans="10:11" x14ac:dyDescent="0.3">
      <c r="J1604"/>
      <c r="K1604"/>
    </row>
    <row r="1605" spans="10:11" x14ac:dyDescent="0.3">
      <c r="J1605"/>
      <c r="K1605"/>
    </row>
    <row r="1606" spans="10:11" x14ac:dyDescent="0.3">
      <c r="J1606"/>
      <c r="K1606"/>
    </row>
    <row r="1607" spans="10:11" x14ac:dyDescent="0.3">
      <c r="J1607"/>
      <c r="K1607"/>
    </row>
    <row r="1608" spans="10:11" x14ac:dyDescent="0.3">
      <c r="J1608"/>
      <c r="K1608"/>
    </row>
    <row r="1609" spans="10:11" x14ac:dyDescent="0.3">
      <c r="J1609"/>
      <c r="K1609"/>
    </row>
    <row r="1610" spans="10:11" x14ac:dyDescent="0.3">
      <c r="J1610"/>
      <c r="K1610"/>
    </row>
    <row r="1611" spans="10:11" x14ac:dyDescent="0.3">
      <c r="J1611"/>
      <c r="K1611"/>
    </row>
    <row r="1612" spans="10:11" x14ac:dyDescent="0.3">
      <c r="J1612"/>
      <c r="K1612"/>
    </row>
    <row r="1613" spans="10:11" x14ac:dyDescent="0.3">
      <c r="J1613"/>
      <c r="K1613"/>
    </row>
    <row r="1614" spans="10:11" x14ac:dyDescent="0.3">
      <c r="J1614"/>
      <c r="K1614"/>
    </row>
    <row r="1615" spans="10:11" x14ac:dyDescent="0.3">
      <c r="J1615"/>
      <c r="K1615"/>
    </row>
    <row r="1616" spans="10:11" x14ac:dyDescent="0.3">
      <c r="J1616"/>
      <c r="K1616"/>
    </row>
    <row r="1617" spans="10:11" x14ac:dyDescent="0.3">
      <c r="J1617"/>
      <c r="K1617"/>
    </row>
    <row r="1618" spans="10:11" x14ac:dyDescent="0.3">
      <c r="J1618"/>
      <c r="K1618"/>
    </row>
    <row r="1619" spans="10:11" x14ac:dyDescent="0.3">
      <c r="J1619"/>
      <c r="K1619"/>
    </row>
    <row r="1620" spans="10:11" x14ac:dyDescent="0.3">
      <c r="J1620"/>
      <c r="K1620"/>
    </row>
    <row r="1621" spans="10:11" x14ac:dyDescent="0.3">
      <c r="J1621"/>
      <c r="K1621"/>
    </row>
    <row r="1622" spans="10:11" x14ac:dyDescent="0.3">
      <c r="J1622"/>
      <c r="K1622"/>
    </row>
    <row r="1623" spans="10:11" x14ac:dyDescent="0.3">
      <c r="J1623"/>
      <c r="K1623"/>
    </row>
    <row r="1624" spans="10:11" x14ac:dyDescent="0.3">
      <c r="J1624"/>
      <c r="K1624"/>
    </row>
    <row r="1625" spans="10:11" x14ac:dyDescent="0.3">
      <c r="J1625"/>
      <c r="K1625"/>
    </row>
    <row r="1626" spans="10:11" x14ac:dyDescent="0.3">
      <c r="J1626"/>
      <c r="K1626"/>
    </row>
    <row r="1627" spans="10:11" x14ac:dyDescent="0.3">
      <c r="J1627"/>
      <c r="K1627"/>
    </row>
    <row r="1628" spans="10:11" x14ac:dyDescent="0.3">
      <c r="J1628"/>
      <c r="K1628"/>
    </row>
    <row r="1629" spans="10:11" x14ac:dyDescent="0.3">
      <c r="J1629"/>
      <c r="K1629"/>
    </row>
    <row r="1630" spans="10:11" x14ac:dyDescent="0.3">
      <c r="J1630"/>
      <c r="K1630"/>
    </row>
    <row r="1631" spans="10:11" x14ac:dyDescent="0.3">
      <c r="J1631"/>
      <c r="K1631"/>
    </row>
    <row r="1632" spans="10:11" x14ac:dyDescent="0.3">
      <c r="J1632"/>
      <c r="K1632"/>
    </row>
    <row r="1633" spans="10:11" x14ac:dyDescent="0.3">
      <c r="J1633"/>
      <c r="K1633"/>
    </row>
    <row r="1634" spans="10:11" x14ac:dyDescent="0.3">
      <c r="J1634"/>
      <c r="K1634"/>
    </row>
    <row r="1635" spans="10:11" x14ac:dyDescent="0.3">
      <c r="J1635"/>
      <c r="K1635"/>
    </row>
    <row r="1636" spans="10:11" x14ac:dyDescent="0.3">
      <c r="J1636"/>
      <c r="K1636"/>
    </row>
    <row r="1637" spans="10:11" x14ac:dyDescent="0.3">
      <c r="J1637"/>
      <c r="K1637"/>
    </row>
    <row r="1638" spans="10:11" x14ac:dyDescent="0.3">
      <c r="J1638"/>
      <c r="K1638"/>
    </row>
    <row r="1639" spans="10:11" x14ac:dyDescent="0.3">
      <c r="J1639"/>
      <c r="K1639"/>
    </row>
    <row r="1640" spans="10:11" x14ac:dyDescent="0.3">
      <c r="J1640"/>
      <c r="K1640"/>
    </row>
    <row r="1641" spans="10:11" x14ac:dyDescent="0.3">
      <c r="J1641"/>
      <c r="K1641"/>
    </row>
    <row r="1642" spans="10:11" x14ac:dyDescent="0.3">
      <c r="J1642"/>
      <c r="K1642"/>
    </row>
    <row r="1643" spans="10:11" x14ac:dyDescent="0.3">
      <c r="J1643"/>
      <c r="K1643"/>
    </row>
    <row r="1644" spans="10:11" x14ac:dyDescent="0.3">
      <c r="J1644"/>
      <c r="K1644"/>
    </row>
    <row r="1645" spans="10:11" x14ac:dyDescent="0.3">
      <c r="J1645"/>
      <c r="K1645"/>
    </row>
    <row r="1646" spans="10:11" x14ac:dyDescent="0.3">
      <c r="J1646"/>
      <c r="K1646"/>
    </row>
    <row r="1647" spans="10:11" x14ac:dyDescent="0.3">
      <c r="J1647"/>
      <c r="K1647"/>
    </row>
    <row r="1648" spans="10:11" x14ac:dyDescent="0.3">
      <c r="J1648"/>
      <c r="K1648"/>
    </row>
    <row r="1649" spans="10:11" x14ac:dyDescent="0.3">
      <c r="J1649"/>
      <c r="K1649"/>
    </row>
    <row r="1650" spans="10:11" x14ac:dyDescent="0.3">
      <c r="J1650"/>
      <c r="K1650"/>
    </row>
    <row r="1651" spans="10:11" x14ac:dyDescent="0.3">
      <c r="J1651"/>
      <c r="K1651"/>
    </row>
    <row r="1652" spans="10:11" x14ac:dyDescent="0.3">
      <c r="J1652"/>
      <c r="K1652"/>
    </row>
    <row r="1653" spans="10:11" x14ac:dyDescent="0.3">
      <c r="J1653"/>
      <c r="K1653"/>
    </row>
    <row r="1654" spans="10:11" x14ac:dyDescent="0.3">
      <c r="J1654"/>
      <c r="K1654"/>
    </row>
    <row r="1655" spans="10:11" x14ac:dyDescent="0.3">
      <c r="J1655"/>
      <c r="K1655"/>
    </row>
    <row r="1656" spans="10:11" x14ac:dyDescent="0.3">
      <c r="J1656"/>
      <c r="K1656"/>
    </row>
    <row r="1657" spans="10:11" x14ac:dyDescent="0.3">
      <c r="J1657"/>
      <c r="K1657"/>
    </row>
    <row r="1658" spans="10:11" x14ac:dyDescent="0.3">
      <c r="J1658"/>
      <c r="K1658"/>
    </row>
    <row r="1659" spans="10:11" x14ac:dyDescent="0.3">
      <c r="J1659"/>
      <c r="K1659"/>
    </row>
    <row r="1660" spans="10:11" x14ac:dyDescent="0.3">
      <c r="J1660"/>
      <c r="K1660"/>
    </row>
    <row r="1661" spans="10:11" x14ac:dyDescent="0.3">
      <c r="J1661"/>
      <c r="K1661"/>
    </row>
    <row r="1662" spans="10:11" x14ac:dyDescent="0.3">
      <c r="J1662"/>
      <c r="K1662"/>
    </row>
    <row r="1663" spans="10:11" x14ac:dyDescent="0.3">
      <c r="J1663"/>
      <c r="K1663"/>
    </row>
    <row r="1664" spans="10:11" x14ac:dyDescent="0.3">
      <c r="J1664"/>
      <c r="K1664"/>
    </row>
    <row r="1665" spans="10:11" x14ac:dyDescent="0.3">
      <c r="J1665"/>
      <c r="K1665"/>
    </row>
    <row r="1666" spans="10:11" x14ac:dyDescent="0.3">
      <c r="J1666"/>
      <c r="K1666"/>
    </row>
    <row r="1667" spans="10:11" x14ac:dyDescent="0.3">
      <c r="J1667"/>
      <c r="K1667"/>
    </row>
    <row r="1668" spans="10:11" x14ac:dyDescent="0.3">
      <c r="J1668"/>
      <c r="K1668"/>
    </row>
    <row r="1669" spans="10:11" x14ac:dyDescent="0.3">
      <c r="J1669"/>
      <c r="K1669"/>
    </row>
    <row r="1670" spans="10:11" x14ac:dyDescent="0.3">
      <c r="J1670"/>
      <c r="K1670"/>
    </row>
    <row r="1671" spans="10:11" x14ac:dyDescent="0.3">
      <c r="J1671"/>
      <c r="K1671"/>
    </row>
    <row r="1672" spans="10:11" x14ac:dyDescent="0.3">
      <c r="J1672"/>
      <c r="K1672"/>
    </row>
    <row r="1673" spans="10:11" x14ac:dyDescent="0.3">
      <c r="J1673"/>
      <c r="K1673"/>
    </row>
    <row r="1674" spans="10:11" x14ac:dyDescent="0.3">
      <c r="J1674"/>
      <c r="K1674"/>
    </row>
    <row r="1675" spans="10:11" x14ac:dyDescent="0.3">
      <c r="J1675"/>
      <c r="K1675"/>
    </row>
    <row r="1676" spans="10:11" x14ac:dyDescent="0.3">
      <c r="J1676"/>
      <c r="K1676"/>
    </row>
    <row r="1677" spans="10:11" x14ac:dyDescent="0.3">
      <c r="J1677"/>
      <c r="K1677"/>
    </row>
    <row r="1678" spans="10:11" x14ac:dyDescent="0.3">
      <c r="J1678"/>
      <c r="K1678"/>
    </row>
    <row r="1679" spans="10:11" x14ac:dyDescent="0.3">
      <c r="J1679"/>
      <c r="K1679"/>
    </row>
    <row r="1680" spans="10:11" x14ac:dyDescent="0.3">
      <c r="J1680"/>
      <c r="K1680"/>
    </row>
    <row r="1681" spans="10:11" x14ac:dyDescent="0.3">
      <c r="J1681"/>
      <c r="K1681"/>
    </row>
    <row r="1682" spans="10:11" x14ac:dyDescent="0.3">
      <c r="J1682"/>
      <c r="K1682"/>
    </row>
    <row r="1683" spans="10:11" x14ac:dyDescent="0.3">
      <c r="J1683"/>
      <c r="K1683"/>
    </row>
    <row r="1684" spans="10:11" x14ac:dyDescent="0.3">
      <c r="J1684"/>
      <c r="K1684"/>
    </row>
    <row r="1685" spans="10:11" x14ac:dyDescent="0.3">
      <c r="J1685"/>
      <c r="K1685"/>
    </row>
    <row r="1686" spans="10:11" x14ac:dyDescent="0.3">
      <c r="J1686"/>
      <c r="K1686"/>
    </row>
    <row r="1687" spans="10:11" x14ac:dyDescent="0.3">
      <c r="J1687"/>
      <c r="K1687"/>
    </row>
    <row r="1688" spans="10:11" x14ac:dyDescent="0.3">
      <c r="J1688"/>
      <c r="K1688"/>
    </row>
    <row r="1689" spans="10:11" x14ac:dyDescent="0.3">
      <c r="J1689"/>
      <c r="K1689"/>
    </row>
    <row r="1690" spans="10:11" x14ac:dyDescent="0.3">
      <c r="J1690"/>
      <c r="K1690"/>
    </row>
    <row r="1691" spans="10:11" x14ac:dyDescent="0.3">
      <c r="J1691"/>
      <c r="K1691"/>
    </row>
    <row r="1692" spans="10:11" x14ac:dyDescent="0.3">
      <c r="J1692"/>
      <c r="K1692"/>
    </row>
    <row r="1693" spans="10:11" x14ac:dyDescent="0.3">
      <c r="J1693"/>
      <c r="K1693"/>
    </row>
    <row r="1694" spans="10:11" x14ac:dyDescent="0.3">
      <c r="J1694"/>
      <c r="K1694"/>
    </row>
    <row r="1695" spans="10:11" x14ac:dyDescent="0.3">
      <c r="J1695"/>
      <c r="K1695"/>
    </row>
    <row r="1696" spans="10:11" x14ac:dyDescent="0.3">
      <c r="J1696"/>
      <c r="K1696"/>
    </row>
    <row r="1697" spans="10:11" x14ac:dyDescent="0.3">
      <c r="J1697"/>
      <c r="K1697"/>
    </row>
    <row r="1698" spans="10:11" x14ac:dyDescent="0.3">
      <c r="J1698"/>
      <c r="K1698"/>
    </row>
    <row r="1699" spans="10:11" x14ac:dyDescent="0.3">
      <c r="J1699"/>
      <c r="K1699"/>
    </row>
    <row r="1700" spans="10:11" x14ac:dyDescent="0.3">
      <c r="J1700"/>
      <c r="K1700"/>
    </row>
    <row r="1701" spans="10:11" x14ac:dyDescent="0.3">
      <c r="J1701"/>
      <c r="K1701"/>
    </row>
    <row r="1702" spans="10:11" x14ac:dyDescent="0.3">
      <c r="J1702"/>
      <c r="K1702"/>
    </row>
    <row r="1703" spans="10:11" x14ac:dyDescent="0.3">
      <c r="J1703"/>
      <c r="K1703"/>
    </row>
    <row r="1704" spans="10:11" x14ac:dyDescent="0.3">
      <c r="J1704"/>
      <c r="K1704"/>
    </row>
    <row r="1705" spans="10:11" x14ac:dyDescent="0.3">
      <c r="J1705"/>
      <c r="K1705"/>
    </row>
    <row r="1706" spans="10:11" x14ac:dyDescent="0.3">
      <c r="J1706"/>
      <c r="K1706"/>
    </row>
    <row r="1707" spans="10:11" x14ac:dyDescent="0.3">
      <c r="J1707"/>
      <c r="K1707"/>
    </row>
    <row r="1708" spans="10:11" x14ac:dyDescent="0.3">
      <c r="J1708"/>
      <c r="K1708"/>
    </row>
    <row r="1709" spans="10:11" x14ac:dyDescent="0.3">
      <c r="J1709"/>
      <c r="K1709"/>
    </row>
    <row r="1710" spans="10:11" x14ac:dyDescent="0.3">
      <c r="J1710"/>
      <c r="K1710"/>
    </row>
    <row r="1711" spans="10:11" x14ac:dyDescent="0.3">
      <c r="J1711"/>
      <c r="K1711"/>
    </row>
    <row r="1712" spans="10:11" x14ac:dyDescent="0.3">
      <c r="J1712"/>
      <c r="K1712"/>
    </row>
    <row r="1713" spans="10:11" x14ac:dyDescent="0.3">
      <c r="J1713"/>
      <c r="K1713"/>
    </row>
    <row r="1714" spans="10:11" x14ac:dyDescent="0.3">
      <c r="J1714"/>
      <c r="K1714"/>
    </row>
    <row r="1715" spans="10:11" x14ac:dyDescent="0.3">
      <c r="J1715"/>
      <c r="K1715"/>
    </row>
    <row r="1716" spans="10:11" x14ac:dyDescent="0.3">
      <c r="J1716"/>
      <c r="K1716"/>
    </row>
    <row r="1717" spans="10:11" x14ac:dyDescent="0.3">
      <c r="J1717"/>
      <c r="K1717"/>
    </row>
    <row r="1718" spans="10:11" x14ac:dyDescent="0.3">
      <c r="J1718"/>
      <c r="K1718"/>
    </row>
    <row r="1719" spans="10:11" x14ac:dyDescent="0.3">
      <c r="J1719"/>
      <c r="K1719"/>
    </row>
    <row r="1720" spans="10:11" x14ac:dyDescent="0.3">
      <c r="J1720"/>
      <c r="K1720"/>
    </row>
    <row r="1721" spans="10:11" x14ac:dyDescent="0.3">
      <c r="J1721"/>
      <c r="K1721"/>
    </row>
    <row r="1722" spans="10:11" x14ac:dyDescent="0.3">
      <c r="J1722"/>
      <c r="K1722"/>
    </row>
    <row r="1723" spans="10:11" x14ac:dyDescent="0.3">
      <c r="J1723"/>
      <c r="K1723"/>
    </row>
    <row r="1724" spans="10:11" x14ac:dyDescent="0.3">
      <c r="J1724"/>
      <c r="K1724"/>
    </row>
    <row r="1725" spans="10:11" x14ac:dyDescent="0.3">
      <c r="J1725"/>
      <c r="K1725"/>
    </row>
    <row r="1726" spans="10:11" x14ac:dyDescent="0.3">
      <c r="J1726"/>
      <c r="K1726"/>
    </row>
    <row r="1727" spans="10:11" x14ac:dyDescent="0.3">
      <c r="J1727"/>
      <c r="K1727"/>
    </row>
    <row r="1728" spans="10:11" x14ac:dyDescent="0.3">
      <c r="J1728"/>
      <c r="K1728"/>
    </row>
    <row r="1729" spans="10:11" x14ac:dyDescent="0.3">
      <c r="J1729"/>
      <c r="K1729"/>
    </row>
    <row r="1730" spans="10:11" x14ac:dyDescent="0.3">
      <c r="J1730"/>
      <c r="K1730"/>
    </row>
    <row r="1731" spans="10:11" x14ac:dyDescent="0.3">
      <c r="J1731"/>
      <c r="K1731"/>
    </row>
    <row r="1732" spans="10:11" x14ac:dyDescent="0.3">
      <c r="J1732"/>
      <c r="K1732"/>
    </row>
    <row r="1733" spans="10:11" x14ac:dyDescent="0.3">
      <c r="J1733"/>
      <c r="K1733"/>
    </row>
    <row r="1734" spans="10:11" x14ac:dyDescent="0.3">
      <c r="J1734"/>
      <c r="K1734"/>
    </row>
    <row r="1735" spans="10:11" x14ac:dyDescent="0.3">
      <c r="J1735"/>
      <c r="K1735"/>
    </row>
    <row r="1736" spans="10:11" x14ac:dyDescent="0.3">
      <c r="J1736"/>
      <c r="K1736"/>
    </row>
    <row r="1737" spans="10:11" x14ac:dyDescent="0.3">
      <c r="J1737"/>
      <c r="K1737"/>
    </row>
    <row r="1738" spans="10:11" x14ac:dyDescent="0.3">
      <c r="J1738"/>
      <c r="K1738"/>
    </row>
    <row r="1739" spans="10:11" x14ac:dyDescent="0.3">
      <c r="J1739"/>
      <c r="K1739"/>
    </row>
    <row r="1740" spans="10:11" x14ac:dyDescent="0.3">
      <c r="J1740"/>
      <c r="K1740"/>
    </row>
    <row r="1741" spans="10:11" x14ac:dyDescent="0.3">
      <c r="J1741"/>
      <c r="K1741"/>
    </row>
    <row r="1742" spans="10:11" x14ac:dyDescent="0.3">
      <c r="J1742"/>
      <c r="K1742"/>
    </row>
    <row r="1743" spans="10:11" x14ac:dyDescent="0.3">
      <c r="J1743"/>
      <c r="K1743"/>
    </row>
    <row r="1744" spans="10:11" x14ac:dyDescent="0.3">
      <c r="J1744"/>
      <c r="K1744"/>
    </row>
    <row r="1745" spans="10:11" x14ac:dyDescent="0.3">
      <c r="J1745"/>
      <c r="K1745"/>
    </row>
    <row r="1746" spans="10:11" x14ac:dyDescent="0.3">
      <c r="J1746"/>
      <c r="K1746"/>
    </row>
    <row r="1747" spans="10:11" x14ac:dyDescent="0.3">
      <c r="J1747"/>
      <c r="K1747"/>
    </row>
    <row r="1748" spans="10:11" x14ac:dyDescent="0.3">
      <c r="J1748"/>
      <c r="K1748"/>
    </row>
    <row r="1749" spans="10:11" x14ac:dyDescent="0.3">
      <c r="J1749"/>
      <c r="K1749"/>
    </row>
    <row r="1750" spans="10:11" x14ac:dyDescent="0.3">
      <c r="J1750"/>
      <c r="K1750"/>
    </row>
    <row r="1751" spans="10:11" x14ac:dyDescent="0.3">
      <c r="J1751"/>
      <c r="K1751"/>
    </row>
    <row r="1752" spans="10:11" x14ac:dyDescent="0.3">
      <c r="J1752"/>
      <c r="K1752"/>
    </row>
    <row r="1753" spans="10:11" x14ac:dyDescent="0.3">
      <c r="J1753"/>
      <c r="K1753"/>
    </row>
    <row r="1754" spans="10:11" x14ac:dyDescent="0.3">
      <c r="J1754"/>
      <c r="K1754"/>
    </row>
    <row r="1755" spans="10:11" x14ac:dyDescent="0.3">
      <c r="J1755"/>
      <c r="K1755"/>
    </row>
    <row r="1756" spans="10:11" x14ac:dyDescent="0.3">
      <c r="J1756"/>
      <c r="K1756"/>
    </row>
    <row r="1757" spans="10:11" x14ac:dyDescent="0.3">
      <c r="J1757"/>
      <c r="K1757"/>
    </row>
    <row r="1758" spans="10:11" x14ac:dyDescent="0.3">
      <c r="J1758"/>
      <c r="K1758"/>
    </row>
    <row r="1759" spans="10:11" x14ac:dyDescent="0.3">
      <c r="J1759"/>
      <c r="K1759"/>
    </row>
    <row r="1760" spans="10:11" x14ac:dyDescent="0.3">
      <c r="J1760"/>
      <c r="K1760"/>
    </row>
    <row r="1761" spans="10:11" x14ac:dyDescent="0.3">
      <c r="J1761"/>
      <c r="K1761"/>
    </row>
    <row r="1762" spans="10:11" x14ac:dyDescent="0.3">
      <c r="J1762"/>
      <c r="K1762"/>
    </row>
    <row r="1763" spans="10:11" x14ac:dyDescent="0.3">
      <c r="J1763"/>
      <c r="K1763"/>
    </row>
    <row r="1764" spans="10:11" x14ac:dyDescent="0.3">
      <c r="J1764"/>
      <c r="K1764"/>
    </row>
    <row r="1765" spans="10:11" x14ac:dyDescent="0.3">
      <c r="J1765"/>
      <c r="K1765"/>
    </row>
    <row r="1766" spans="10:11" x14ac:dyDescent="0.3">
      <c r="J1766"/>
      <c r="K1766"/>
    </row>
    <row r="1767" spans="10:11" x14ac:dyDescent="0.3">
      <c r="J1767"/>
      <c r="K1767"/>
    </row>
    <row r="1768" spans="10:11" x14ac:dyDescent="0.3">
      <c r="J1768"/>
      <c r="K1768"/>
    </row>
    <row r="1769" spans="10:11" x14ac:dyDescent="0.3">
      <c r="J1769"/>
      <c r="K1769"/>
    </row>
    <row r="1770" spans="10:11" x14ac:dyDescent="0.3">
      <c r="J1770"/>
      <c r="K1770"/>
    </row>
    <row r="1771" spans="10:11" x14ac:dyDescent="0.3">
      <c r="J1771"/>
      <c r="K1771"/>
    </row>
    <row r="1772" spans="10:11" x14ac:dyDescent="0.3">
      <c r="J1772"/>
      <c r="K1772"/>
    </row>
    <row r="1773" spans="10:11" x14ac:dyDescent="0.3">
      <c r="J1773"/>
      <c r="K1773"/>
    </row>
    <row r="1774" spans="10:11" x14ac:dyDescent="0.3">
      <c r="J1774"/>
      <c r="K1774"/>
    </row>
    <row r="1775" spans="10:11" x14ac:dyDescent="0.3">
      <c r="J1775"/>
      <c r="K1775"/>
    </row>
    <row r="1776" spans="10:11" x14ac:dyDescent="0.3">
      <c r="J1776"/>
      <c r="K1776"/>
    </row>
    <row r="1777" spans="10:11" x14ac:dyDescent="0.3">
      <c r="J1777"/>
      <c r="K1777"/>
    </row>
    <row r="1778" spans="10:11" x14ac:dyDescent="0.3">
      <c r="J1778"/>
      <c r="K1778"/>
    </row>
    <row r="1779" spans="10:11" x14ac:dyDescent="0.3">
      <c r="J1779"/>
      <c r="K1779"/>
    </row>
    <row r="1780" spans="10:11" x14ac:dyDescent="0.3">
      <c r="J1780"/>
      <c r="K1780"/>
    </row>
    <row r="1781" spans="10:11" x14ac:dyDescent="0.3">
      <c r="J1781"/>
      <c r="K1781"/>
    </row>
    <row r="1782" spans="10:11" x14ac:dyDescent="0.3">
      <c r="J1782"/>
      <c r="K1782"/>
    </row>
    <row r="1783" spans="10:11" x14ac:dyDescent="0.3">
      <c r="J1783"/>
      <c r="K1783"/>
    </row>
    <row r="1784" spans="10:11" x14ac:dyDescent="0.3">
      <c r="J1784"/>
      <c r="K1784"/>
    </row>
    <row r="1785" spans="10:11" x14ac:dyDescent="0.3">
      <c r="J1785"/>
      <c r="K1785"/>
    </row>
    <row r="1786" spans="10:11" x14ac:dyDescent="0.3">
      <c r="J1786"/>
      <c r="K1786"/>
    </row>
    <row r="1787" spans="10:11" x14ac:dyDescent="0.3">
      <c r="J1787"/>
      <c r="K1787"/>
    </row>
    <row r="1788" spans="10:11" x14ac:dyDescent="0.3">
      <c r="J1788"/>
      <c r="K1788"/>
    </row>
    <row r="1789" spans="10:11" x14ac:dyDescent="0.3">
      <c r="J1789"/>
      <c r="K1789"/>
    </row>
    <row r="1790" spans="10:11" x14ac:dyDescent="0.3">
      <c r="J1790"/>
      <c r="K1790"/>
    </row>
    <row r="1791" spans="10:11" x14ac:dyDescent="0.3">
      <c r="J1791"/>
      <c r="K1791"/>
    </row>
    <row r="1792" spans="10:11" x14ac:dyDescent="0.3">
      <c r="J1792"/>
      <c r="K1792"/>
    </row>
    <row r="1793" spans="10:11" x14ac:dyDescent="0.3">
      <c r="J1793"/>
      <c r="K1793"/>
    </row>
    <row r="1794" spans="10:11" x14ac:dyDescent="0.3">
      <c r="J1794"/>
      <c r="K1794"/>
    </row>
    <row r="1795" spans="10:11" x14ac:dyDescent="0.3">
      <c r="J1795"/>
      <c r="K1795"/>
    </row>
    <row r="1796" spans="10:11" x14ac:dyDescent="0.3">
      <c r="J1796"/>
      <c r="K1796"/>
    </row>
    <row r="1797" spans="10:11" x14ac:dyDescent="0.3">
      <c r="J1797"/>
      <c r="K1797"/>
    </row>
    <row r="1798" spans="10:11" x14ac:dyDescent="0.3">
      <c r="J1798"/>
      <c r="K1798"/>
    </row>
    <row r="1799" spans="10:11" x14ac:dyDescent="0.3">
      <c r="J1799"/>
      <c r="K1799"/>
    </row>
    <row r="1800" spans="10:11" x14ac:dyDescent="0.3">
      <c r="J1800"/>
      <c r="K1800"/>
    </row>
    <row r="1801" spans="10:11" x14ac:dyDescent="0.3">
      <c r="J1801"/>
      <c r="K1801"/>
    </row>
    <row r="1802" spans="10:11" x14ac:dyDescent="0.3">
      <c r="J1802"/>
      <c r="K1802"/>
    </row>
    <row r="1803" spans="10:11" x14ac:dyDescent="0.3">
      <c r="J1803"/>
      <c r="K1803"/>
    </row>
    <row r="1804" spans="10:11" x14ac:dyDescent="0.3">
      <c r="J1804"/>
      <c r="K1804"/>
    </row>
    <row r="1805" spans="10:11" x14ac:dyDescent="0.3">
      <c r="J1805"/>
      <c r="K1805"/>
    </row>
    <row r="1806" spans="10:11" x14ac:dyDescent="0.3">
      <c r="J1806"/>
      <c r="K1806"/>
    </row>
    <row r="1807" spans="10:11" x14ac:dyDescent="0.3">
      <c r="J1807"/>
      <c r="K1807"/>
    </row>
    <row r="1808" spans="10:11" x14ac:dyDescent="0.3">
      <c r="J1808"/>
      <c r="K1808"/>
    </row>
    <row r="1809" spans="10:11" x14ac:dyDescent="0.3">
      <c r="J1809"/>
      <c r="K1809"/>
    </row>
    <row r="1810" spans="10:11" x14ac:dyDescent="0.3">
      <c r="J1810"/>
      <c r="K1810"/>
    </row>
    <row r="1811" spans="10:11" x14ac:dyDescent="0.3">
      <c r="J1811"/>
      <c r="K1811"/>
    </row>
    <row r="1812" spans="10:11" x14ac:dyDescent="0.3">
      <c r="J1812"/>
      <c r="K1812"/>
    </row>
    <row r="1813" spans="10:11" x14ac:dyDescent="0.3">
      <c r="J1813"/>
      <c r="K1813"/>
    </row>
    <row r="1814" spans="10:11" x14ac:dyDescent="0.3">
      <c r="J1814"/>
      <c r="K1814"/>
    </row>
    <row r="1815" spans="10:11" x14ac:dyDescent="0.3">
      <c r="J1815"/>
      <c r="K1815"/>
    </row>
    <row r="1816" spans="10:11" x14ac:dyDescent="0.3">
      <c r="J1816"/>
      <c r="K1816"/>
    </row>
    <row r="1817" spans="10:11" x14ac:dyDescent="0.3">
      <c r="J1817"/>
      <c r="K1817"/>
    </row>
    <row r="1818" spans="10:11" x14ac:dyDescent="0.3">
      <c r="J1818"/>
      <c r="K1818"/>
    </row>
    <row r="1819" spans="10:11" x14ac:dyDescent="0.3">
      <c r="J1819"/>
      <c r="K1819"/>
    </row>
    <row r="1820" spans="10:11" x14ac:dyDescent="0.3">
      <c r="J1820"/>
      <c r="K1820"/>
    </row>
    <row r="1821" spans="10:11" x14ac:dyDescent="0.3">
      <c r="J1821"/>
      <c r="K1821"/>
    </row>
    <row r="1822" spans="10:11" x14ac:dyDescent="0.3">
      <c r="J1822"/>
      <c r="K1822"/>
    </row>
    <row r="1823" spans="10:11" x14ac:dyDescent="0.3">
      <c r="J1823"/>
      <c r="K1823"/>
    </row>
    <row r="1824" spans="10:11" x14ac:dyDescent="0.3">
      <c r="J1824"/>
      <c r="K1824"/>
    </row>
    <row r="1825" spans="10:11" x14ac:dyDescent="0.3">
      <c r="J1825"/>
      <c r="K1825"/>
    </row>
    <row r="1826" spans="10:11" x14ac:dyDescent="0.3">
      <c r="J1826"/>
      <c r="K1826"/>
    </row>
    <row r="1827" spans="10:11" x14ac:dyDescent="0.3">
      <c r="J1827"/>
      <c r="K1827"/>
    </row>
    <row r="1828" spans="10:11" x14ac:dyDescent="0.3">
      <c r="J1828"/>
      <c r="K1828"/>
    </row>
    <row r="1829" spans="10:11" x14ac:dyDescent="0.3">
      <c r="J1829"/>
      <c r="K1829"/>
    </row>
    <row r="1830" spans="10:11" x14ac:dyDescent="0.3">
      <c r="J1830"/>
      <c r="K1830"/>
    </row>
    <row r="1831" spans="10:11" x14ac:dyDescent="0.3">
      <c r="J1831"/>
      <c r="K1831"/>
    </row>
    <row r="1832" spans="10:11" x14ac:dyDescent="0.3">
      <c r="J1832"/>
      <c r="K1832"/>
    </row>
    <row r="1833" spans="10:11" x14ac:dyDescent="0.3">
      <c r="J1833"/>
      <c r="K1833"/>
    </row>
    <row r="1834" spans="10:11" x14ac:dyDescent="0.3">
      <c r="J1834"/>
      <c r="K1834"/>
    </row>
    <row r="1835" spans="10:11" x14ac:dyDescent="0.3">
      <c r="J1835"/>
      <c r="K1835"/>
    </row>
    <row r="1836" spans="10:11" x14ac:dyDescent="0.3">
      <c r="J1836"/>
      <c r="K1836"/>
    </row>
    <row r="1837" spans="10:11" x14ac:dyDescent="0.3">
      <c r="J1837"/>
      <c r="K1837"/>
    </row>
    <row r="1838" spans="10:11" x14ac:dyDescent="0.3">
      <c r="J1838"/>
      <c r="K1838"/>
    </row>
    <row r="1839" spans="10:11" x14ac:dyDescent="0.3">
      <c r="J1839"/>
      <c r="K1839"/>
    </row>
    <row r="1840" spans="10:11" x14ac:dyDescent="0.3">
      <c r="J1840"/>
      <c r="K1840"/>
    </row>
    <row r="1841" spans="10:11" x14ac:dyDescent="0.3">
      <c r="J1841"/>
      <c r="K1841"/>
    </row>
    <row r="1842" spans="10:11" x14ac:dyDescent="0.3">
      <c r="J1842"/>
      <c r="K1842"/>
    </row>
    <row r="1843" spans="10:11" x14ac:dyDescent="0.3">
      <c r="J1843"/>
      <c r="K1843"/>
    </row>
    <row r="1844" spans="10:11" x14ac:dyDescent="0.3">
      <c r="J1844"/>
      <c r="K1844"/>
    </row>
    <row r="1845" spans="10:11" x14ac:dyDescent="0.3">
      <c r="J1845"/>
      <c r="K1845"/>
    </row>
    <row r="1846" spans="10:11" x14ac:dyDescent="0.3">
      <c r="J1846"/>
      <c r="K1846"/>
    </row>
    <row r="1847" spans="10:11" x14ac:dyDescent="0.3">
      <c r="J1847"/>
      <c r="K1847"/>
    </row>
    <row r="1848" spans="10:11" x14ac:dyDescent="0.3">
      <c r="J1848"/>
      <c r="K1848"/>
    </row>
    <row r="1849" spans="10:11" x14ac:dyDescent="0.3">
      <c r="J1849"/>
      <c r="K1849"/>
    </row>
    <row r="1850" spans="10:11" x14ac:dyDescent="0.3">
      <c r="J1850"/>
      <c r="K1850"/>
    </row>
    <row r="1851" spans="10:11" x14ac:dyDescent="0.3">
      <c r="J1851"/>
      <c r="K1851"/>
    </row>
    <row r="1852" spans="10:11" x14ac:dyDescent="0.3">
      <c r="J1852"/>
      <c r="K1852"/>
    </row>
    <row r="1853" spans="10:11" x14ac:dyDescent="0.3">
      <c r="J1853"/>
      <c r="K1853"/>
    </row>
    <row r="1854" spans="10:11" x14ac:dyDescent="0.3">
      <c r="J1854"/>
      <c r="K1854"/>
    </row>
    <row r="1855" spans="10:11" x14ac:dyDescent="0.3">
      <c r="J1855"/>
      <c r="K1855"/>
    </row>
    <row r="1856" spans="10:11" x14ac:dyDescent="0.3">
      <c r="J1856"/>
      <c r="K1856"/>
    </row>
    <row r="1857" spans="10:11" x14ac:dyDescent="0.3">
      <c r="J1857"/>
      <c r="K1857"/>
    </row>
    <row r="1858" spans="10:11" x14ac:dyDescent="0.3">
      <c r="J1858"/>
      <c r="K1858"/>
    </row>
    <row r="1859" spans="10:11" x14ac:dyDescent="0.3">
      <c r="J1859"/>
      <c r="K1859"/>
    </row>
    <row r="1860" spans="10:11" x14ac:dyDescent="0.3">
      <c r="J1860"/>
      <c r="K1860"/>
    </row>
    <row r="1861" spans="10:11" x14ac:dyDescent="0.3">
      <c r="J1861"/>
      <c r="K1861"/>
    </row>
    <row r="1862" spans="10:11" x14ac:dyDescent="0.3">
      <c r="J1862"/>
      <c r="K1862"/>
    </row>
    <row r="1863" spans="10:11" x14ac:dyDescent="0.3">
      <c r="J1863"/>
      <c r="K1863"/>
    </row>
    <row r="1864" spans="10:11" x14ac:dyDescent="0.3">
      <c r="J1864"/>
      <c r="K1864"/>
    </row>
    <row r="1865" spans="10:11" x14ac:dyDescent="0.3">
      <c r="J1865"/>
      <c r="K1865"/>
    </row>
    <row r="1866" spans="10:11" x14ac:dyDescent="0.3">
      <c r="J1866"/>
      <c r="K1866"/>
    </row>
    <row r="1867" spans="10:11" x14ac:dyDescent="0.3">
      <c r="J1867"/>
      <c r="K1867"/>
    </row>
    <row r="1868" spans="10:11" x14ac:dyDescent="0.3">
      <c r="J1868"/>
      <c r="K1868"/>
    </row>
    <row r="1869" spans="10:11" x14ac:dyDescent="0.3">
      <c r="J1869"/>
      <c r="K1869"/>
    </row>
    <row r="1870" spans="10:11" x14ac:dyDescent="0.3">
      <c r="J1870"/>
      <c r="K1870"/>
    </row>
    <row r="1871" spans="10:11" x14ac:dyDescent="0.3">
      <c r="J1871"/>
      <c r="K1871"/>
    </row>
    <row r="1872" spans="10:11" x14ac:dyDescent="0.3">
      <c r="J1872"/>
      <c r="K1872"/>
    </row>
    <row r="1873" spans="10:11" x14ac:dyDescent="0.3">
      <c r="J1873"/>
      <c r="K1873"/>
    </row>
    <row r="1874" spans="10:11" x14ac:dyDescent="0.3">
      <c r="J1874"/>
      <c r="K1874"/>
    </row>
    <row r="1875" spans="10:11" x14ac:dyDescent="0.3">
      <c r="J1875"/>
      <c r="K1875"/>
    </row>
    <row r="1876" spans="10:11" x14ac:dyDescent="0.3">
      <c r="J1876"/>
      <c r="K1876"/>
    </row>
    <row r="1877" spans="10:11" x14ac:dyDescent="0.3">
      <c r="J1877"/>
      <c r="K1877"/>
    </row>
    <row r="1878" spans="10:11" x14ac:dyDescent="0.3">
      <c r="J1878"/>
      <c r="K1878"/>
    </row>
    <row r="1879" spans="10:11" x14ac:dyDescent="0.3">
      <c r="J1879"/>
      <c r="K1879"/>
    </row>
    <row r="1880" spans="10:11" x14ac:dyDescent="0.3">
      <c r="J1880"/>
      <c r="K1880"/>
    </row>
    <row r="1881" spans="10:11" x14ac:dyDescent="0.3">
      <c r="J1881"/>
      <c r="K1881"/>
    </row>
    <row r="1882" spans="10:11" x14ac:dyDescent="0.3">
      <c r="J1882"/>
      <c r="K1882"/>
    </row>
    <row r="1883" spans="10:11" x14ac:dyDescent="0.3">
      <c r="J1883"/>
      <c r="K1883"/>
    </row>
    <row r="1884" spans="10:11" x14ac:dyDescent="0.3">
      <c r="J1884"/>
      <c r="K1884"/>
    </row>
    <row r="1885" spans="10:11" x14ac:dyDescent="0.3">
      <c r="J1885"/>
      <c r="K1885"/>
    </row>
    <row r="1886" spans="10:11" x14ac:dyDescent="0.3">
      <c r="J1886"/>
      <c r="K1886"/>
    </row>
    <row r="1887" spans="10:11" x14ac:dyDescent="0.3">
      <c r="J1887"/>
      <c r="K1887"/>
    </row>
    <row r="1888" spans="10:11" x14ac:dyDescent="0.3">
      <c r="J1888"/>
      <c r="K1888"/>
    </row>
    <row r="1889" spans="10:11" x14ac:dyDescent="0.3">
      <c r="J1889"/>
      <c r="K1889"/>
    </row>
    <row r="1890" spans="10:11" x14ac:dyDescent="0.3">
      <c r="J1890"/>
      <c r="K1890"/>
    </row>
    <row r="1891" spans="10:11" x14ac:dyDescent="0.3">
      <c r="J1891"/>
      <c r="K1891"/>
    </row>
    <row r="1892" spans="10:11" x14ac:dyDescent="0.3">
      <c r="J1892"/>
      <c r="K1892"/>
    </row>
    <row r="1893" spans="10:11" x14ac:dyDescent="0.3">
      <c r="J1893"/>
      <c r="K1893"/>
    </row>
    <row r="1894" spans="10:11" x14ac:dyDescent="0.3">
      <c r="J1894"/>
      <c r="K1894"/>
    </row>
    <row r="1895" spans="10:11" x14ac:dyDescent="0.3">
      <c r="J1895"/>
      <c r="K1895"/>
    </row>
    <row r="1896" spans="10:11" x14ac:dyDescent="0.3">
      <c r="J1896"/>
      <c r="K1896"/>
    </row>
    <row r="1897" spans="10:11" x14ac:dyDescent="0.3">
      <c r="J1897"/>
      <c r="K1897"/>
    </row>
    <row r="1898" spans="10:11" x14ac:dyDescent="0.3">
      <c r="J1898"/>
      <c r="K1898"/>
    </row>
    <row r="1899" spans="10:11" x14ac:dyDescent="0.3">
      <c r="J1899"/>
      <c r="K1899"/>
    </row>
    <row r="1900" spans="10:11" x14ac:dyDescent="0.3">
      <c r="J1900"/>
      <c r="K1900"/>
    </row>
    <row r="1901" spans="10:11" x14ac:dyDescent="0.3">
      <c r="J1901"/>
      <c r="K1901"/>
    </row>
    <row r="1902" spans="10:11" x14ac:dyDescent="0.3">
      <c r="J1902"/>
      <c r="K1902"/>
    </row>
    <row r="1903" spans="10:11" x14ac:dyDescent="0.3">
      <c r="J1903"/>
      <c r="K1903"/>
    </row>
    <row r="1904" spans="10:11" x14ac:dyDescent="0.3">
      <c r="J1904"/>
      <c r="K1904"/>
    </row>
    <row r="1905" spans="10:11" x14ac:dyDescent="0.3">
      <c r="J1905"/>
      <c r="K1905"/>
    </row>
    <row r="1906" spans="10:11" x14ac:dyDescent="0.3">
      <c r="J1906"/>
      <c r="K1906"/>
    </row>
    <row r="1907" spans="10:11" x14ac:dyDescent="0.3">
      <c r="J1907"/>
      <c r="K1907"/>
    </row>
    <row r="1908" spans="10:11" x14ac:dyDescent="0.3">
      <c r="J1908"/>
      <c r="K1908"/>
    </row>
    <row r="1909" spans="10:11" x14ac:dyDescent="0.3">
      <c r="J1909"/>
      <c r="K1909"/>
    </row>
    <row r="1910" spans="10:11" x14ac:dyDescent="0.3">
      <c r="J1910"/>
      <c r="K1910"/>
    </row>
    <row r="1911" spans="10:11" x14ac:dyDescent="0.3">
      <c r="J1911"/>
      <c r="K1911"/>
    </row>
    <row r="1912" spans="10:11" x14ac:dyDescent="0.3">
      <c r="J1912"/>
      <c r="K1912"/>
    </row>
    <row r="1913" spans="10:11" x14ac:dyDescent="0.3">
      <c r="J1913"/>
      <c r="K1913"/>
    </row>
    <row r="1914" spans="10:11" x14ac:dyDescent="0.3">
      <c r="J1914"/>
      <c r="K1914"/>
    </row>
    <row r="1915" spans="10:11" x14ac:dyDescent="0.3">
      <c r="J1915"/>
      <c r="K1915"/>
    </row>
    <row r="1916" spans="10:11" x14ac:dyDescent="0.3">
      <c r="J1916"/>
      <c r="K1916"/>
    </row>
    <row r="1917" spans="10:11" x14ac:dyDescent="0.3">
      <c r="J1917"/>
      <c r="K1917"/>
    </row>
    <row r="1918" spans="10:11" x14ac:dyDescent="0.3">
      <c r="J1918"/>
      <c r="K1918"/>
    </row>
    <row r="1919" spans="10:11" x14ac:dyDescent="0.3">
      <c r="J1919"/>
      <c r="K1919"/>
    </row>
    <row r="1920" spans="10:11" x14ac:dyDescent="0.3">
      <c r="J1920"/>
      <c r="K1920"/>
    </row>
    <row r="1921" spans="10:11" x14ac:dyDescent="0.3">
      <c r="J1921"/>
      <c r="K1921"/>
    </row>
    <row r="1922" spans="10:11" x14ac:dyDescent="0.3">
      <c r="J1922"/>
      <c r="K1922"/>
    </row>
    <row r="1923" spans="10:11" x14ac:dyDescent="0.3">
      <c r="J1923"/>
      <c r="K1923"/>
    </row>
    <row r="1924" spans="10:11" x14ac:dyDescent="0.3">
      <c r="J1924"/>
      <c r="K1924"/>
    </row>
    <row r="1925" spans="10:11" x14ac:dyDescent="0.3">
      <c r="J1925"/>
      <c r="K1925"/>
    </row>
    <row r="1926" spans="10:11" x14ac:dyDescent="0.3">
      <c r="J1926"/>
      <c r="K1926"/>
    </row>
    <row r="1927" spans="10:11" x14ac:dyDescent="0.3">
      <c r="J1927"/>
      <c r="K1927"/>
    </row>
    <row r="1928" spans="10:11" x14ac:dyDescent="0.3">
      <c r="J1928"/>
      <c r="K1928"/>
    </row>
    <row r="1929" spans="10:11" x14ac:dyDescent="0.3">
      <c r="J1929"/>
      <c r="K1929"/>
    </row>
    <row r="1930" spans="10:11" x14ac:dyDescent="0.3">
      <c r="J1930"/>
      <c r="K1930"/>
    </row>
    <row r="1931" spans="10:11" x14ac:dyDescent="0.3">
      <c r="J1931"/>
      <c r="K1931"/>
    </row>
    <row r="1932" spans="10:11" x14ac:dyDescent="0.3">
      <c r="J1932"/>
      <c r="K1932"/>
    </row>
    <row r="1933" spans="10:11" x14ac:dyDescent="0.3">
      <c r="J1933"/>
      <c r="K1933"/>
    </row>
    <row r="1934" spans="10:11" x14ac:dyDescent="0.3">
      <c r="J1934"/>
      <c r="K1934"/>
    </row>
    <row r="1935" spans="10:11" x14ac:dyDescent="0.3">
      <c r="J1935"/>
      <c r="K1935"/>
    </row>
    <row r="1936" spans="10:11" x14ac:dyDescent="0.3">
      <c r="J1936"/>
      <c r="K1936"/>
    </row>
    <row r="1937" spans="10:11" x14ac:dyDescent="0.3">
      <c r="J1937"/>
      <c r="K1937"/>
    </row>
    <row r="1938" spans="10:11" x14ac:dyDescent="0.3">
      <c r="J1938"/>
      <c r="K1938"/>
    </row>
    <row r="1939" spans="10:11" x14ac:dyDescent="0.3">
      <c r="J1939"/>
      <c r="K1939"/>
    </row>
    <row r="1940" spans="10:11" x14ac:dyDescent="0.3">
      <c r="J1940"/>
      <c r="K1940"/>
    </row>
    <row r="1941" spans="10:11" x14ac:dyDescent="0.3">
      <c r="J1941"/>
      <c r="K1941"/>
    </row>
    <row r="1942" spans="10:11" x14ac:dyDescent="0.3">
      <c r="J1942"/>
      <c r="K1942"/>
    </row>
    <row r="1943" spans="10:11" x14ac:dyDescent="0.3">
      <c r="J1943"/>
      <c r="K1943"/>
    </row>
    <row r="1944" spans="10:11" x14ac:dyDescent="0.3">
      <c r="J1944"/>
      <c r="K1944"/>
    </row>
    <row r="1945" spans="10:11" x14ac:dyDescent="0.3">
      <c r="J1945"/>
      <c r="K1945"/>
    </row>
    <row r="1946" spans="10:11" x14ac:dyDescent="0.3">
      <c r="J1946"/>
      <c r="K1946"/>
    </row>
    <row r="1947" spans="10:11" x14ac:dyDescent="0.3">
      <c r="J1947"/>
      <c r="K1947"/>
    </row>
    <row r="1948" spans="10:11" x14ac:dyDescent="0.3">
      <c r="J1948"/>
      <c r="K1948"/>
    </row>
    <row r="1949" spans="10:11" x14ac:dyDescent="0.3">
      <c r="J1949"/>
      <c r="K1949"/>
    </row>
    <row r="1950" spans="10:11" x14ac:dyDescent="0.3">
      <c r="J1950"/>
      <c r="K1950"/>
    </row>
    <row r="1951" spans="10:11" x14ac:dyDescent="0.3">
      <c r="J1951"/>
      <c r="K1951"/>
    </row>
    <row r="1952" spans="10:11" x14ac:dyDescent="0.3">
      <c r="J1952"/>
      <c r="K1952"/>
    </row>
    <row r="1953" spans="10:11" x14ac:dyDescent="0.3">
      <c r="J1953"/>
      <c r="K1953"/>
    </row>
    <row r="1954" spans="10:11" x14ac:dyDescent="0.3">
      <c r="J1954"/>
      <c r="K1954"/>
    </row>
    <row r="1955" spans="10:11" x14ac:dyDescent="0.3">
      <c r="J1955"/>
      <c r="K1955"/>
    </row>
    <row r="1956" spans="10:11" x14ac:dyDescent="0.3">
      <c r="J1956"/>
      <c r="K1956"/>
    </row>
    <row r="1957" spans="10:11" x14ac:dyDescent="0.3">
      <c r="J1957"/>
      <c r="K1957"/>
    </row>
    <row r="1958" spans="10:11" x14ac:dyDescent="0.3">
      <c r="J1958"/>
      <c r="K1958"/>
    </row>
    <row r="1959" spans="10:11" x14ac:dyDescent="0.3">
      <c r="J1959"/>
      <c r="K1959"/>
    </row>
    <row r="1960" spans="10:11" x14ac:dyDescent="0.3">
      <c r="J1960"/>
      <c r="K1960"/>
    </row>
    <row r="1961" spans="10:11" x14ac:dyDescent="0.3">
      <c r="J1961"/>
      <c r="K1961"/>
    </row>
    <row r="1962" spans="10:11" x14ac:dyDescent="0.3">
      <c r="J1962"/>
      <c r="K1962"/>
    </row>
    <row r="1963" spans="10:11" x14ac:dyDescent="0.3">
      <c r="J1963"/>
      <c r="K1963"/>
    </row>
    <row r="1964" spans="10:11" x14ac:dyDescent="0.3">
      <c r="J1964"/>
      <c r="K1964"/>
    </row>
    <row r="1965" spans="10:11" x14ac:dyDescent="0.3">
      <c r="J1965"/>
      <c r="K1965"/>
    </row>
    <row r="1966" spans="10:11" x14ac:dyDescent="0.3">
      <c r="J1966"/>
      <c r="K1966"/>
    </row>
    <row r="1967" spans="10:11" x14ac:dyDescent="0.3">
      <c r="J1967"/>
      <c r="K1967"/>
    </row>
    <row r="1968" spans="10:11" x14ac:dyDescent="0.3">
      <c r="J1968"/>
      <c r="K1968"/>
    </row>
    <row r="1969" spans="10:11" x14ac:dyDescent="0.3">
      <c r="J1969"/>
      <c r="K1969"/>
    </row>
    <row r="1970" spans="10:11" x14ac:dyDescent="0.3">
      <c r="J1970"/>
      <c r="K1970"/>
    </row>
    <row r="1971" spans="10:11" x14ac:dyDescent="0.3">
      <c r="J1971"/>
      <c r="K1971"/>
    </row>
    <row r="1972" spans="10:11" x14ac:dyDescent="0.3">
      <c r="J1972"/>
      <c r="K1972"/>
    </row>
    <row r="1973" spans="10:11" x14ac:dyDescent="0.3">
      <c r="J1973"/>
      <c r="K1973"/>
    </row>
    <row r="1974" spans="10:11" x14ac:dyDescent="0.3">
      <c r="J1974"/>
      <c r="K1974"/>
    </row>
    <row r="1975" spans="10:11" x14ac:dyDescent="0.3">
      <c r="J1975"/>
      <c r="K1975"/>
    </row>
    <row r="1976" spans="10:11" x14ac:dyDescent="0.3">
      <c r="J1976"/>
      <c r="K1976"/>
    </row>
    <row r="1977" spans="10:11" x14ac:dyDescent="0.3">
      <c r="J1977"/>
      <c r="K1977"/>
    </row>
    <row r="1978" spans="10:11" x14ac:dyDescent="0.3">
      <c r="J1978"/>
      <c r="K1978"/>
    </row>
    <row r="1979" spans="10:11" x14ac:dyDescent="0.3">
      <c r="J1979"/>
      <c r="K1979"/>
    </row>
    <row r="1980" spans="10:11" x14ac:dyDescent="0.3">
      <c r="J1980"/>
      <c r="K1980"/>
    </row>
    <row r="1981" spans="10:11" x14ac:dyDescent="0.3">
      <c r="J1981"/>
      <c r="K1981"/>
    </row>
    <row r="1982" spans="10:11" x14ac:dyDescent="0.3">
      <c r="J1982"/>
      <c r="K1982"/>
    </row>
    <row r="1983" spans="10:11" x14ac:dyDescent="0.3">
      <c r="J1983"/>
      <c r="K1983"/>
    </row>
    <row r="1984" spans="10:11" x14ac:dyDescent="0.3">
      <c r="J1984"/>
      <c r="K1984"/>
    </row>
    <row r="1985" spans="10:11" x14ac:dyDescent="0.3">
      <c r="J1985"/>
      <c r="K1985"/>
    </row>
    <row r="1986" spans="10:11" x14ac:dyDescent="0.3">
      <c r="J1986"/>
      <c r="K1986"/>
    </row>
    <row r="1987" spans="10:11" x14ac:dyDescent="0.3">
      <c r="J1987"/>
      <c r="K1987"/>
    </row>
    <row r="1988" spans="10:11" x14ac:dyDescent="0.3">
      <c r="J1988"/>
      <c r="K1988"/>
    </row>
    <row r="1989" spans="10:11" x14ac:dyDescent="0.3">
      <c r="J1989"/>
      <c r="K1989"/>
    </row>
    <row r="1990" spans="10:11" x14ac:dyDescent="0.3">
      <c r="J1990"/>
      <c r="K1990"/>
    </row>
    <row r="1991" spans="10:11" x14ac:dyDescent="0.3">
      <c r="J1991"/>
      <c r="K1991"/>
    </row>
    <row r="1992" spans="10:11" x14ac:dyDescent="0.3">
      <c r="J1992"/>
      <c r="K1992"/>
    </row>
    <row r="1993" spans="10:11" x14ac:dyDescent="0.3">
      <c r="J1993"/>
      <c r="K1993"/>
    </row>
    <row r="1994" spans="10:11" x14ac:dyDescent="0.3">
      <c r="J1994"/>
      <c r="K1994"/>
    </row>
    <row r="1995" spans="10:11" x14ac:dyDescent="0.3">
      <c r="J1995"/>
      <c r="K1995"/>
    </row>
    <row r="1996" spans="10:11" x14ac:dyDescent="0.3">
      <c r="J1996"/>
      <c r="K1996"/>
    </row>
    <row r="1997" spans="10:11" x14ac:dyDescent="0.3">
      <c r="J1997"/>
      <c r="K1997"/>
    </row>
    <row r="1998" spans="10:11" x14ac:dyDescent="0.3">
      <c r="J1998"/>
      <c r="K1998"/>
    </row>
    <row r="1999" spans="10:11" x14ac:dyDescent="0.3">
      <c r="J1999"/>
      <c r="K1999"/>
    </row>
    <row r="2000" spans="10:11" x14ac:dyDescent="0.3">
      <c r="J2000"/>
      <c r="K2000"/>
    </row>
    <row r="2001" spans="10:11" x14ac:dyDescent="0.3">
      <c r="J2001"/>
      <c r="K2001"/>
    </row>
    <row r="2002" spans="10:11" x14ac:dyDescent="0.3">
      <c r="J2002"/>
      <c r="K2002"/>
    </row>
    <row r="2003" spans="10:11" x14ac:dyDescent="0.3">
      <c r="J2003"/>
      <c r="K2003"/>
    </row>
    <row r="2004" spans="10:11" x14ac:dyDescent="0.3">
      <c r="J2004"/>
      <c r="K2004"/>
    </row>
    <row r="2005" spans="10:11" x14ac:dyDescent="0.3">
      <c r="J2005"/>
      <c r="K2005"/>
    </row>
    <row r="2006" spans="10:11" x14ac:dyDescent="0.3">
      <c r="J2006"/>
      <c r="K2006"/>
    </row>
    <row r="2007" spans="10:11" x14ac:dyDescent="0.3">
      <c r="J2007"/>
      <c r="K2007"/>
    </row>
    <row r="2008" spans="10:11" x14ac:dyDescent="0.3">
      <c r="J2008"/>
      <c r="K2008"/>
    </row>
    <row r="2009" spans="10:11" x14ac:dyDescent="0.3">
      <c r="J2009"/>
      <c r="K2009"/>
    </row>
    <row r="2010" spans="10:11" x14ac:dyDescent="0.3">
      <c r="J2010"/>
      <c r="K2010"/>
    </row>
    <row r="2011" spans="10:11" x14ac:dyDescent="0.3">
      <c r="J2011"/>
      <c r="K2011"/>
    </row>
    <row r="2012" spans="10:11" x14ac:dyDescent="0.3">
      <c r="J2012"/>
      <c r="K2012"/>
    </row>
    <row r="2013" spans="10:11" x14ac:dyDescent="0.3">
      <c r="J2013"/>
      <c r="K2013"/>
    </row>
    <row r="2014" spans="10:11" x14ac:dyDescent="0.3">
      <c r="J2014"/>
      <c r="K2014"/>
    </row>
    <row r="2015" spans="10:11" x14ac:dyDescent="0.3">
      <c r="J2015"/>
      <c r="K2015"/>
    </row>
    <row r="2016" spans="10:11" x14ac:dyDescent="0.3">
      <c r="J2016"/>
      <c r="K2016"/>
    </row>
    <row r="2017" spans="10:11" x14ac:dyDescent="0.3">
      <c r="J2017"/>
      <c r="K2017"/>
    </row>
    <row r="2018" spans="10:11" x14ac:dyDescent="0.3">
      <c r="J2018"/>
      <c r="K2018"/>
    </row>
    <row r="2019" spans="10:11" x14ac:dyDescent="0.3">
      <c r="J2019"/>
      <c r="K2019"/>
    </row>
    <row r="2020" spans="10:11" x14ac:dyDescent="0.3">
      <c r="J2020"/>
      <c r="K2020"/>
    </row>
    <row r="2021" spans="10:11" x14ac:dyDescent="0.3">
      <c r="J2021"/>
      <c r="K2021"/>
    </row>
    <row r="2022" spans="10:11" x14ac:dyDescent="0.3">
      <c r="J2022"/>
      <c r="K2022"/>
    </row>
    <row r="2023" spans="10:11" x14ac:dyDescent="0.3">
      <c r="J2023"/>
      <c r="K2023"/>
    </row>
    <row r="2024" spans="10:11" x14ac:dyDescent="0.3">
      <c r="J2024"/>
      <c r="K2024"/>
    </row>
    <row r="2025" spans="10:11" x14ac:dyDescent="0.3">
      <c r="J2025"/>
      <c r="K2025"/>
    </row>
    <row r="2026" spans="10:11" x14ac:dyDescent="0.3">
      <c r="J2026"/>
      <c r="K2026"/>
    </row>
    <row r="2027" spans="10:11" x14ac:dyDescent="0.3">
      <c r="J2027"/>
      <c r="K2027"/>
    </row>
    <row r="2028" spans="10:11" x14ac:dyDescent="0.3">
      <c r="J2028"/>
      <c r="K2028"/>
    </row>
    <row r="2029" spans="10:11" x14ac:dyDescent="0.3">
      <c r="J2029"/>
      <c r="K2029"/>
    </row>
    <row r="2030" spans="10:11" x14ac:dyDescent="0.3">
      <c r="J2030"/>
      <c r="K2030"/>
    </row>
    <row r="2031" spans="10:11" x14ac:dyDescent="0.3">
      <c r="J2031"/>
      <c r="K2031"/>
    </row>
    <row r="2032" spans="10:11" x14ac:dyDescent="0.3">
      <c r="J2032"/>
      <c r="K2032"/>
    </row>
    <row r="2033" spans="10:11" x14ac:dyDescent="0.3">
      <c r="J2033"/>
      <c r="K2033"/>
    </row>
    <row r="2034" spans="10:11" x14ac:dyDescent="0.3">
      <c r="J2034"/>
      <c r="K2034"/>
    </row>
    <row r="2035" spans="10:11" x14ac:dyDescent="0.3">
      <c r="J2035"/>
      <c r="K2035"/>
    </row>
    <row r="2036" spans="10:11" x14ac:dyDescent="0.3">
      <c r="J2036"/>
      <c r="K2036"/>
    </row>
    <row r="2037" spans="10:11" x14ac:dyDescent="0.3">
      <c r="J2037"/>
      <c r="K2037"/>
    </row>
    <row r="2038" spans="10:11" x14ac:dyDescent="0.3">
      <c r="J2038"/>
      <c r="K2038"/>
    </row>
    <row r="2039" spans="10:11" x14ac:dyDescent="0.3">
      <c r="J2039"/>
      <c r="K2039"/>
    </row>
    <row r="2040" spans="10:11" x14ac:dyDescent="0.3">
      <c r="J2040"/>
      <c r="K2040"/>
    </row>
    <row r="2041" spans="10:11" x14ac:dyDescent="0.3">
      <c r="J2041"/>
      <c r="K2041"/>
    </row>
    <row r="2042" spans="10:11" x14ac:dyDescent="0.3">
      <c r="J2042"/>
      <c r="K2042"/>
    </row>
    <row r="2043" spans="10:11" x14ac:dyDescent="0.3">
      <c r="J2043"/>
      <c r="K2043"/>
    </row>
    <row r="2044" spans="10:11" x14ac:dyDescent="0.3">
      <c r="J2044"/>
      <c r="K2044"/>
    </row>
    <row r="2045" spans="10:11" x14ac:dyDescent="0.3">
      <c r="J2045"/>
      <c r="K2045"/>
    </row>
    <row r="2046" spans="10:11" x14ac:dyDescent="0.3">
      <c r="J2046"/>
      <c r="K2046"/>
    </row>
    <row r="2047" spans="10:11" x14ac:dyDescent="0.3">
      <c r="J2047"/>
      <c r="K2047"/>
    </row>
    <row r="2048" spans="10:11" x14ac:dyDescent="0.3">
      <c r="J2048"/>
      <c r="K2048"/>
    </row>
    <row r="2049" spans="10:11" x14ac:dyDescent="0.3">
      <c r="J2049"/>
      <c r="K2049"/>
    </row>
    <row r="2050" spans="10:11" x14ac:dyDescent="0.3">
      <c r="J2050"/>
      <c r="K2050"/>
    </row>
    <row r="2051" spans="10:11" x14ac:dyDescent="0.3">
      <c r="J2051"/>
      <c r="K2051"/>
    </row>
    <row r="2052" spans="10:11" x14ac:dyDescent="0.3">
      <c r="J2052"/>
      <c r="K2052"/>
    </row>
    <row r="2053" spans="10:11" x14ac:dyDescent="0.3">
      <c r="J2053"/>
      <c r="K2053"/>
    </row>
    <row r="2054" spans="10:11" x14ac:dyDescent="0.3">
      <c r="J2054"/>
      <c r="K2054"/>
    </row>
    <row r="2055" spans="10:11" x14ac:dyDescent="0.3">
      <c r="J2055"/>
      <c r="K2055"/>
    </row>
    <row r="2056" spans="10:11" x14ac:dyDescent="0.3">
      <c r="J2056"/>
      <c r="K2056"/>
    </row>
    <row r="2057" spans="10:11" x14ac:dyDescent="0.3">
      <c r="J2057"/>
      <c r="K2057"/>
    </row>
    <row r="2058" spans="10:11" x14ac:dyDescent="0.3">
      <c r="J2058"/>
      <c r="K2058"/>
    </row>
    <row r="2059" spans="10:11" x14ac:dyDescent="0.3">
      <c r="J2059"/>
      <c r="K2059"/>
    </row>
    <row r="2060" spans="10:11" x14ac:dyDescent="0.3">
      <c r="J2060"/>
      <c r="K2060"/>
    </row>
    <row r="2061" spans="10:11" x14ac:dyDescent="0.3">
      <c r="J2061"/>
      <c r="K2061"/>
    </row>
    <row r="2062" spans="10:11" x14ac:dyDescent="0.3">
      <c r="J2062"/>
      <c r="K2062"/>
    </row>
    <row r="2063" spans="10:11" x14ac:dyDescent="0.3">
      <c r="J2063"/>
      <c r="K2063"/>
    </row>
    <row r="2064" spans="10:11" x14ac:dyDescent="0.3">
      <c r="J2064"/>
      <c r="K2064"/>
    </row>
    <row r="2065" spans="10:11" x14ac:dyDescent="0.3">
      <c r="J2065"/>
      <c r="K2065"/>
    </row>
    <row r="2066" spans="10:11" x14ac:dyDescent="0.3">
      <c r="J2066"/>
      <c r="K2066"/>
    </row>
    <row r="2067" spans="10:11" x14ac:dyDescent="0.3">
      <c r="J2067"/>
      <c r="K2067"/>
    </row>
    <row r="2068" spans="10:11" x14ac:dyDescent="0.3">
      <c r="J2068"/>
      <c r="K2068"/>
    </row>
    <row r="2069" spans="10:11" x14ac:dyDescent="0.3">
      <c r="J2069"/>
      <c r="K2069"/>
    </row>
    <row r="2070" spans="10:11" x14ac:dyDescent="0.3">
      <c r="J2070"/>
      <c r="K2070"/>
    </row>
    <row r="2071" spans="10:11" x14ac:dyDescent="0.3">
      <c r="J2071"/>
      <c r="K2071"/>
    </row>
    <row r="2072" spans="10:11" x14ac:dyDescent="0.3">
      <c r="J2072"/>
      <c r="K2072"/>
    </row>
    <row r="2073" spans="10:11" x14ac:dyDescent="0.3">
      <c r="J2073"/>
      <c r="K2073"/>
    </row>
    <row r="2074" spans="10:11" x14ac:dyDescent="0.3">
      <c r="J2074"/>
      <c r="K2074"/>
    </row>
    <row r="2075" spans="10:11" x14ac:dyDescent="0.3">
      <c r="J2075"/>
      <c r="K2075"/>
    </row>
    <row r="2076" spans="10:11" x14ac:dyDescent="0.3">
      <c r="J2076"/>
      <c r="K2076"/>
    </row>
    <row r="2077" spans="10:11" x14ac:dyDescent="0.3">
      <c r="J2077"/>
      <c r="K2077"/>
    </row>
    <row r="2078" spans="10:11" x14ac:dyDescent="0.3">
      <c r="J2078"/>
      <c r="K2078"/>
    </row>
    <row r="2079" spans="10:11" x14ac:dyDescent="0.3">
      <c r="J2079"/>
      <c r="K2079"/>
    </row>
    <row r="2080" spans="10:11" x14ac:dyDescent="0.3">
      <c r="J2080"/>
      <c r="K2080"/>
    </row>
    <row r="2081" spans="10:11" x14ac:dyDescent="0.3">
      <c r="J2081"/>
      <c r="K2081"/>
    </row>
    <row r="2082" spans="10:11" x14ac:dyDescent="0.3">
      <c r="J2082"/>
      <c r="K2082"/>
    </row>
    <row r="2083" spans="10:11" x14ac:dyDescent="0.3">
      <c r="J2083"/>
      <c r="K2083"/>
    </row>
    <row r="2084" spans="10:11" x14ac:dyDescent="0.3">
      <c r="J2084"/>
      <c r="K2084"/>
    </row>
    <row r="2085" spans="10:11" x14ac:dyDescent="0.3">
      <c r="J2085"/>
      <c r="K2085"/>
    </row>
    <row r="2086" spans="10:11" x14ac:dyDescent="0.3">
      <c r="J2086"/>
      <c r="K2086"/>
    </row>
    <row r="2087" spans="10:11" x14ac:dyDescent="0.3">
      <c r="J2087"/>
      <c r="K2087"/>
    </row>
    <row r="2088" spans="10:11" x14ac:dyDescent="0.3">
      <c r="J2088"/>
      <c r="K2088"/>
    </row>
    <row r="2089" spans="10:11" x14ac:dyDescent="0.3">
      <c r="J2089"/>
      <c r="K2089"/>
    </row>
    <row r="2090" spans="10:11" x14ac:dyDescent="0.3">
      <c r="J2090"/>
      <c r="K2090"/>
    </row>
    <row r="2091" spans="10:11" x14ac:dyDescent="0.3">
      <c r="J2091"/>
      <c r="K2091"/>
    </row>
    <row r="2092" spans="10:11" x14ac:dyDescent="0.3">
      <c r="J2092"/>
      <c r="K2092"/>
    </row>
    <row r="2093" spans="10:11" x14ac:dyDescent="0.3">
      <c r="J2093"/>
      <c r="K2093"/>
    </row>
    <row r="2094" spans="10:11" x14ac:dyDescent="0.3">
      <c r="J2094"/>
      <c r="K2094"/>
    </row>
    <row r="2095" spans="10:11" x14ac:dyDescent="0.3">
      <c r="J2095"/>
      <c r="K2095"/>
    </row>
    <row r="2096" spans="10:11" x14ac:dyDescent="0.3">
      <c r="J2096"/>
      <c r="K2096"/>
    </row>
    <row r="2097" spans="10:11" x14ac:dyDescent="0.3">
      <c r="J2097"/>
      <c r="K2097"/>
    </row>
    <row r="2098" spans="10:11" x14ac:dyDescent="0.3">
      <c r="J2098"/>
      <c r="K2098"/>
    </row>
    <row r="2099" spans="10:11" x14ac:dyDescent="0.3">
      <c r="J2099"/>
      <c r="K2099"/>
    </row>
    <row r="2100" spans="10:11" x14ac:dyDescent="0.3">
      <c r="J2100"/>
      <c r="K2100"/>
    </row>
    <row r="2101" spans="10:11" x14ac:dyDescent="0.3">
      <c r="J2101"/>
      <c r="K2101"/>
    </row>
    <row r="2102" spans="10:11" x14ac:dyDescent="0.3">
      <c r="J2102"/>
      <c r="K2102"/>
    </row>
    <row r="2103" spans="10:11" x14ac:dyDescent="0.3">
      <c r="J2103"/>
      <c r="K2103"/>
    </row>
    <row r="2104" spans="10:11" x14ac:dyDescent="0.3">
      <c r="J2104"/>
      <c r="K2104"/>
    </row>
    <row r="2105" spans="10:11" x14ac:dyDescent="0.3">
      <c r="J2105"/>
      <c r="K2105"/>
    </row>
    <row r="2106" spans="10:11" x14ac:dyDescent="0.3">
      <c r="J2106"/>
      <c r="K2106"/>
    </row>
    <row r="2107" spans="10:11" x14ac:dyDescent="0.3">
      <c r="J2107"/>
      <c r="K2107"/>
    </row>
    <row r="2108" spans="10:11" x14ac:dyDescent="0.3">
      <c r="J2108"/>
      <c r="K2108"/>
    </row>
    <row r="2109" spans="10:11" x14ac:dyDescent="0.3">
      <c r="J2109"/>
      <c r="K2109"/>
    </row>
    <row r="2110" spans="10:11" x14ac:dyDescent="0.3">
      <c r="J2110"/>
      <c r="K2110"/>
    </row>
    <row r="2111" spans="10:11" x14ac:dyDescent="0.3">
      <c r="J2111"/>
      <c r="K2111"/>
    </row>
    <row r="2112" spans="10:11" x14ac:dyDescent="0.3">
      <c r="J2112"/>
      <c r="K2112"/>
    </row>
    <row r="2113" spans="10:11" x14ac:dyDescent="0.3">
      <c r="J2113"/>
      <c r="K2113"/>
    </row>
    <row r="2114" spans="10:11" x14ac:dyDescent="0.3">
      <c r="J2114"/>
      <c r="K2114"/>
    </row>
    <row r="2115" spans="10:11" x14ac:dyDescent="0.3">
      <c r="J2115"/>
      <c r="K2115"/>
    </row>
    <row r="2116" spans="10:11" x14ac:dyDescent="0.3">
      <c r="J2116"/>
      <c r="K2116"/>
    </row>
    <row r="2117" spans="10:11" x14ac:dyDescent="0.3">
      <c r="J2117"/>
      <c r="K2117"/>
    </row>
    <row r="2118" spans="10:11" x14ac:dyDescent="0.3">
      <c r="J2118"/>
      <c r="K2118"/>
    </row>
    <row r="2119" spans="10:11" x14ac:dyDescent="0.3">
      <c r="J2119"/>
      <c r="K2119"/>
    </row>
    <row r="2120" spans="10:11" x14ac:dyDescent="0.3">
      <c r="J2120"/>
      <c r="K2120"/>
    </row>
    <row r="2121" spans="10:11" x14ac:dyDescent="0.3">
      <c r="J2121"/>
      <c r="K2121"/>
    </row>
    <row r="2122" spans="10:11" x14ac:dyDescent="0.3">
      <c r="J2122"/>
      <c r="K2122"/>
    </row>
    <row r="2123" spans="10:11" x14ac:dyDescent="0.3">
      <c r="J2123"/>
      <c r="K2123"/>
    </row>
    <row r="2124" spans="10:11" x14ac:dyDescent="0.3">
      <c r="J2124"/>
      <c r="K2124"/>
    </row>
    <row r="2125" spans="10:11" x14ac:dyDescent="0.3">
      <c r="J2125"/>
      <c r="K2125"/>
    </row>
    <row r="2126" spans="10:11" x14ac:dyDescent="0.3">
      <c r="J2126"/>
      <c r="K2126"/>
    </row>
    <row r="2127" spans="10:11" x14ac:dyDescent="0.3">
      <c r="J2127"/>
      <c r="K2127"/>
    </row>
    <row r="2128" spans="10:11" x14ac:dyDescent="0.3">
      <c r="J2128"/>
      <c r="K2128"/>
    </row>
    <row r="2129" spans="10:11" x14ac:dyDescent="0.3">
      <c r="J2129"/>
      <c r="K2129"/>
    </row>
    <row r="2130" spans="10:11" x14ac:dyDescent="0.3">
      <c r="J2130"/>
      <c r="K2130"/>
    </row>
    <row r="2131" spans="10:11" x14ac:dyDescent="0.3">
      <c r="J2131"/>
      <c r="K2131"/>
    </row>
    <row r="2132" spans="10:11" x14ac:dyDescent="0.3">
      <c r="J2132"/>
      <c r="K2132"/>
    </row>
    <row r="2133" spans="10:11" x14ac:dyDescent="0.3">
      <c r="J2133"/>
      <c r="K2133"/>
    </row>
    <row r="2134" spans="10:11" x14ac:dyDescent="0.3">
      <c r="J2134"/>
      <c r="K2134"/>
    </row>
    <row r="2135" spans="10:11" x14ac:dyDescent="0.3">
      <c r="J2135"/>
      <c r="K2135"/>
    </row>
    <row r="2136" spans="10:11" x14ac:dyDescent="0.3">
      <c r="J2136"/>
      <c r="K2136"/>
    </row>
    <row r="2137" spans="10:11" x14ac:dyDescent="0.3">
      <c r="J2137"/>
      <c r="K2137"/>
    </row>
    <row r="2138" spans="10:11" x14ac:dyDescent="0.3">
      <c r="J2138"/>
      <c r="K2138"/>
    </row>
    <row r="2139" spans="10:11" x14ac:dyDescent="0.3">
      <c r="J2139"/>
      <c r="K2139"/>
    </row>
    <row r="2140" spans="10:11" x14ac:dyDescent="0.3">
      <c r="J2140"/>
      <c r="K2140"/>
    </row>
    <row r="2141" spans="10:11" x14ac:dyDescent="0.3">
      <c r="J2141"/>
      <c r="K2141"/>
    </row>
    <row r="2142" spans="10:11" x14ac:dyDescent="0.3">
      <c r="J2142"/>
      <c r="K2142"/>
    </row>
    <row r="2143" spans="10:11" x14ac:dyDescent="0.3">
      <c r="J2143"/>
      <c r="K2143"/>
    </row>
    <row r="2144" spans="10:11" x14ac:dyDescent="0.3">
      <c r="J2144"/>
      <c r="K2144"/>
    </row>
    <row r="2145" spans="10:11" x14ac:dyDescent="0.3">
      <c r="J2145"/>
      <c r="K2145"/>
    </row>
    <row r="2146" spans="10:11" x14ac:dyDescent="0.3">
      <c r="J2146"/>
      <c r="K2146"/>
    </row>
    <row r="2147" spans="10:11" x14ac:dyDescent="0.3">
      <c r="J2147"/>
      <c r="K2147"/>
    </row>
    <row r="2148" spans="10:11" x14ac:dyDescent="0.3">
      <c r="J2148"/>
      <c r="K2148"/>
    </row>
    <row r="2149" spans="10:11" x14ac:dyDescent="0.3">
      <c r="J2149"/>
      <c r="K2149"/>
    </row>
    <row r="2150" spans="10:11" x14ac:dyDescent="0.3">
      <c r="J2150"/>
      <c r="K2150"/>
    </row>
    <row r="2151" spans="10:11" x14ac:dyDescent="0.3">
      <c r="J2151"/>
      <c r="K2151"/>
    </row>
    <row r="2152" spans="10:11" x14ac:dyDescent="0.3">
      <c r="J2152"/>
      <c r="K2152"/>
    </row>
    <row r="2153" spans="10:11" x14ac:dyDescent="0.3">
      <c r="J2153"/>
      <c r="K2153"/>
    </row>
    <row r="2154" spans="10:11" x14ac:dyDescent="0.3">
      <c r="J2154"/>
      <c r="K2154"/>
    </row>
    <row r="2155" spans="10:11" x14ac:dyDescent="0.3">
      <c r="J2155"/>
      <c r="K2155"/>
    </row>
    <row r="2156" spans="10:11" x14ac:dyDescent="0.3">
      <c r="J2156"/>
      <c r="K2156"/>
    </row>
    <row r="2157" spans="10:11" x14ac:dyDescent="0.3">
      <c r="J2157"/>
      <c r="K2157"/>
    </row>
    <row r="2158" spans="10:11" x14ac:dyDescent="0.3">
      <c r="J2158"/>
      <c r="K2158"/>
    </row>
    <row r="2159" spans="10:11" x14ac:dyDescent="0.3">
      <c r="J2159"/>
      <c r="K2159"/>
    </row>
    <row r="2160" spans="10:11" x14ac:dyDescent="0.3">
      <c r="J2160"/>
      <c r="K2160"/>
    </row>
    <row r="2161" spans="10:11" x14ac:dyDescent="0.3">
      <c r="J2161"/>
      <c r="K2161"/>
    </row>
    <row r="2162" spans="10:11" x14ac:dyDescent="0.3">
      <c r="J2162"/>
      <c r="K2162"/>
    </row>
    <row r="2163" spans="10:11" x14ac:dyDescent="0.3">
      <c r="J2163"/>
      <c r="K2163"/>
    </row>
    <row r="2164" spans="10:11" x14ac:dyDescent="0.3">
      <c r="J2164"/>
      <c r="K2164"/>
    </row>
    <row r="2165" spans="10:11" x14ac:dyDescent="0.3">
      <c r="J2165"/>
      <c r="K2165"/>
    </row>
    <row r="2166" spans="10:11" x14ac:dyDescent="0.3">
      <c r="J2166"/>
      <c r="K2166"/>
    </row>
    <row r="2167" spans="10:11" x14ac:dyDescent="0.3">
      <c r="J2167"/>
      <c r="K2167"/>
    </row>
    <row r="2168" spans="10:11" x14ac:dyDescent="0.3">
      <c r="J2168"/>
      <c r="K2168"/>
    </row>
    <row r="2169" spans="10:11" x14ac:dyDescent="0.3">
      <c r="J2169"/>
      <c r="K2169"/>
    </row>
    <row r="2170" spans="10:11" x14ac:dyDescent="0.3">
      <c r="J2170"/>
      <c r="K2170"/>
    </row>
    <row r="2171" spans="10:11" x14ac:dyDescent="0.3">
      <c r="J2171"/>
      <c r="K2171"/>
    </row>
    <row r="2172" spans="10:11" x14ac:dyDescent="0.3">
      <c r="J2172"/>
      <c r="K2172"/>
    </row>
    <row r="2173" spans="10:11" x14ac:dyDescent="0.3">
      <c r="J2173"/>
      <c r="K2173"/>
    </row>
    <row r="2174" spans="10:11" x14ac:dyDescent="0.3">
      <c r="J2174"/>
      <c r="K2174"/>
    </row>
    <row r="2175" spans="10:11" x14ac:dyDescent="0.3">
      <c r="J2175"/>
      <c r="K2175"/>
    </row>
    <row r="2176" spans="10:11" x14ac:dyDescent="0.3">
      <c r="J2176"/>
      <c r="K2176"/>
    </row>
    <row r="2177" spans="10:11" x14ac:dyDescent="0.3">
      <c r="J2177"/>
      <c r="K2177"/>
    </row>
    <row r="2178" spans="10:11" x14ac:dyDescent="0.3">
      <c r="J2178"/>
      <c r="K2178"/>
    </row>
    <row r="2179" spans="10:11" x14ac:dyDescent="0.3">
      <c r="J2179"/>
      <c r="K2179"/>
    </row>
    <row r="2180" spans="10:11" x14ac:dyDescent="0.3">
      <c r="J2180"/>
      <c r="K2180"/>
    </row>
    <row r="2181" spans="10:11" x14ac:dyDescent="0.3">
      <c r="J2181"/>
      <c r="K2181"/>
    </row>
    <row r="2182" spans="10:11" x14ac:dyDescent="0.3">
      <c r="J2182"/>
      <c r="K2182"/>
    </row>
    <row r="2183" spans="10:11" x14ac:dyDescent="0.3">
      <c r="J2183"/>
      <c r="K2183"/>
    </row>
    <row r="2184" spans="10:11" x14ac:dyDescent="0.3">
      <c r="J2184"/>
      <c r="K2184"/>
    </row>
    <row r="2185" spans="10:11" x14ac:dyDescent="0.3">
      <c r="J2185"/>
      <c r="K2185"/>
    </row>
    <row r="2186" spans="10:11" x14ac:dyDescent="0.3">
      <c r="J2186"/>
      <c r="K2186"/>
    </row>
    <row r="2187" spans="10:11" x14ac:dyDescent="0.3">
      <c r="J2187"/>
      <c r="K2187"/>
    </row>
    <row r="2188" spans="10:11" x14ac:dyDescent="0.3">
      <c r="J2188"/>
      <c r="K2188"/>
    </row>
    <row r="2189" spans="10:11" x14ac:dyDescent="0.3">
      <c r="J2189"/>
      <c r="K2189"/>
    </row>
    <row r="2190" spans="10:11" x14ac:dyDescent="0.3">
      <c r="J2190"/>
      <c r="K2190"/>
    </row>
    <row r="2191" spans="10:11" x14ac:dyDescent="0.3">
      <c r="J2191"/>
      <c r="K2191"/>
    </row>
    <row r="2192" spans="10:11" x14ac:dyDescent="0.3">
      <c r="J2192"/>
      <c r="K2192"/>
    </row>
    <row r="2193" spans="10:11" x14ac:dyDescent="0.3">
      <c r="J2193"/>
      <c r="K2193"/>
    </row>
    <row r="2194" spans="10:11" x14ac:dyDescent="0.3">
      <c r="J2194"/>
      <c r="K2194"/>
    </row>
    <row r="2195" spans="10:11" x14ac:dyDescent="0.3">
      <c r="J2195"/>
      <c r="K2195"/>
    </row>
    <row r="2196" spans="10:11" x14ac:dyDescent="0.3">
      <c r="J2196"/>
      <c r="K2196"/>
    </row>
    <row r="2197" spans="10:11" x14ac:dyDescent="0.3">
      <c r="J2197"/>
      <c r="K2197"/>
    </row>
    <row r="2198" spans="10:11" x14ac:dyDescent="0.3">
      <c r="J2198"/>
      <c r="K2198"/>
    </row>
    <row r="2199" spans="10:11" x14ac:dyDescent="0.3">
      <c r="J2199"/>
      <c r="K2199"/>
    </row>
    <row r="2200" spans="10:11" x14ac:dyDescent="0.3">
      <c r="J2200"/>
      <c r="K2200"/>
    </row>
    <row r="2201" spans="10:11" x14ac:dyDescent="0.3">
      <c r="J2201"/>
      <c r="K2201"/>
    </row>
    <row r="2202" spans="10:11" x14ac:dyDescent="0.3">
      <c r="J2202"/>
      <c r="K2202"/>
    </row>
    <row r="2203" spans="10:11" x14ac:dyDescent="0.3">
      <c r="J2203"/>
      <c r="K2203"/>
    </row>
    <row r="2204" spans="10:11" x14ac:dyDescent="0.3">
      <c r="J2204"/>
      <c r="K2204"/>
    </row>
    <row r="2205" spans="10:11" x14ac:dyDescent="0.3">
      <c r="J2205"/>
      <c r="K2205"/>
    </row>
    <row r="2206" spans="10:11" x14ac:dyDescent="0.3">
      <c r="J2206"/>
      <c r="K2206"/>
    </row>
    <row r="2207" spans="10:11" x14ac:dyDescent="0.3">
      <c r="J2207"/>
      <c r="K2207"/>
    </row>
    <row r="2208" spans="10:11" x14ac:dyDescent="0.3">
      <c r="J2208"/>
      <c r="K2208"/>
    </row>
    <row r="2209" spans="10:11" x14ac:dyDescent="0.3">
      <c r="J2209"/>
      <c r="K2209"/>
    </row>
    <row r="2210" spans="10:11" x14ac:dyDescent="0.3">
      <c r="J2210"/>
      <c r="K2210"/>
    </row>
    <row r="2211" spans="10:11" x14ac:dyDescent="0.3">
      <c r="J2211"/>
      <c r="K2211"/>
    </row>
    <row r="2212" spans="10:11" x14ac:dyDescent="0.3">
      <c r="J2212"/>
      <c r="K2212"/>
    </row>
    <row r="2213" spans="10:11" x14ac:dyDescent="0.3">
      <c r="J2213"/>
      <c r="K2213"/>
    </row>
    <row r="2214" spans="10:11" x14ac:dyDescent="0.3">
      <c r="J2214"/>
      <c r="K2214"/>
    </row>
    <row r="2215" spans="10:11" x14ac:dyDescent="0.3">
      <c r="J2215"/>
      <c r="K2215"/>
    </row>
    <row r="2216" spans="10:11" x14ac:dyDescent="0.3">
      <c r="J2216"/>
      <c r="K2216"/>
    </row>
    <row r="2217" spans="10:11" x14ac:dyDescent="0.3">
      <c r="J2217"/>
      <c r="K2217"/>
    </row>
    <row r="2218" spans="10:11" x14ac:dyDescent="0.3">
      <c r="J2218"/>
      <c r="K2218"/>
    </row>
    <row r="2219" spans="10:11" x14ac:dyDescent="0.3">
      <c r="J2219"/>
      <c r="K2219"/>
    </row>
    <row r="2220" spans="10:11" x14ac:dyDescent="0.3">
      <c r="J2220"/>
      <c r="K2220"/>
    </row>
    <row r="2221" spans="10:11" x14ac:dyDescent="0.3">
      <c r="J2221"/>
      <c r="K2221"/>
    </row>
    <row r="2222" spans="10:11" x14ac:dyDescent="0.3">
      <c r="J2222"/>
      <c r="K2222"/>
    </row>
    <row r="2223" spans="10:11" x14ac:dyDescent="0.3">
      <c r="J2223"/>
      <c r="K2223"/>
    </row>
    <row r="2224" spans="10:11" x14ac:dyDescent="0.3">
      <c r="J2224"/>
      <c r="K2224"/>
    </row>
    <row r="2225" spans="10:11" x14ac:dyDescent="0.3">
      <c r="J2225"/>
      <c r="K2225"/>
    </row>
    <row r="2226" spans="10:11" x14ac:dyDescent="0.3">
      <c r="J2226"/>
      <c r="K2226"/>
    </row>
    <row r="2227" spans="10:11" x14ac:dyDescent="0.3">
      <c r="J2227"/>
      <c r="K2227"/>
    </row>
    <row r="2228" spans="10:11" x14ac:dyDescent="0.3">
      <c r="J2228"/>
      <c r="K2228"/>
    </row>
    <row r="2229" spans="10:11" x14ac:dyDescent="0.3">
      <c r="J2229"/>
      <c r="K2229"/>
    </row>
    <row r="2230" spans="10:11" x14ac:dyDescent="0.3">
      <c r="J2230"/>
      <c r="K2230"/>
    </row>
    <row r="2231" spans="10:11" x14ac:dyDescent="0.3">
      <c r="J2231"/>
      <c r="K2231"/>
    </row>
    <row r="2232" spans="10:11" x14ac:dyDescent="0.3">
      <c r="J2232"/>
      <c r="K2232"/>
    </row>
    <row r="2233" spans="10:11" x14ac:dyDescent="0.3">
      <c r="J2233"/>
      <c r="K2233"/>
    </row>
    <row r="2234" spans="10:11" x14ac:dyDescent="0.3">
      <c r="J2234"/>
      <c r="K2234"/>
    </row>
    <row r="2235" spans="10:11" x14ac:dyDescent="0.3">
      <c r="J2235"/>
      <c r="K2235"/>
    </row>
    <row r="2236" spans="10:11" x14ac:dyDescent="0.3">
      <c r="J2236"/>
      <c r="K2236"/>
    </row>
    <row r="2237" spans="10:11" x14ac:dyDescent="0.3">
      <c r="J2237"/>
      <c r="K2237"/>
    </row>
    <row r="2238" spans="10:11" x14ac:dyDescent="0.3">
      <c r="J2238"/>
      <c r="K2238"/>
    </row>
    <row r="2239" spans="10:11" x14ac:dyDescent="0.3">
      <c r="J2239"/>
      <c r="K2239"/>
    </row>
    <row r="2240" spans="10:11" x14ac:dyDescent="0.3">
      <c r="J2240"/>
      <c r="K2240"/>
    </row>
    <row r="2241" spans="10:11" x14ac:dyDescent="0.3">
      <c r="J2241"/>
      <c r="K2241"/>
    </row>
    <row r="2242" spans="10:11" x14ac:dyDescent="0.3">
      <c r="J2242"/>
      <c r="K2242"/>
    </row>
    <row r="2243" spans="10:11" x14ac:dyDescent="0.3">
      <c r="J2243"/>
      <c r="K2243"/>
    </row>
    <row r="2244" spans="10:11" x14ac:dyDescent="0.3">
      <c r="J2244"/>
      <c r="K2244"/>
    </row>
    <row r="2245" spans="10:11" x14ac:dyDescent="0.3">
      <c r="J2245"/>
      <c r="K2245"/>
    </row>
    <row r="2246" spans="10:11" x14ac:dyDescent="0.3">
      <c r="J2246"/>
      <c r="K2246"/>
    </row>
    <row r="2247" spans="10:11" x14ac:dyDescent="0.3">
      <c r="J2247"/>
      <c r="K2247"/>
    </row>
    <row r="2248" spans="10:11" x14ac:dyDescent="0.3">
      <c r="J2248"/>
      <c r="K2248"/>
    </row>
    <row r="2249" spans="10:11" x14ac:dyDescent="0.3">
      <c r="J2249"/>
      <c r="K2249"/>
    </row>
    <row r="2250" spans="10:11" x14ac:dyDescent="0.3">
      <c r="J2250"/>
      <c r="K2250"/>
    </row>
    <row r="2251" spans="10:11" x14ac:dyDescent="0.3">
      <c r="J2251"/>
      <c r="K2251"/>
    </row>
    <row r="2252" spans="10:11" x14ac:dyDescent="0.3">
      <c r="J2252"/>
      <c r="K2252"/>
    </row>
    <row r="2253" spans="10:11" x14ac:dyDescent="0.3">
      <c r="J2253"/>
      <c r="K2253"/>
    </row>
    <row r="2254" spans="10:11" x14ac:dyDescent="0.3">
      <c r="J2254"/>
      <c r="K2254"/>
    </row>
    <row r="2255" spans="10:11" x14ac:dyDescent="0.3">
      <c r="J2255"/>
      <c r="K2255"/>
    </row>
    <row r="2256" spans="10:11" x14ac:dyDescent="0.3">
      <c r="J2256"/>
      <c r="K2256"/>
    </row>
    <row r="2257" spans="10:11" x14ac:dyDescent="0.3">
      <c r="J2257"/>
      <c r="K2257"/>
    </row>
    <row r="2258" spans="10:11" x14ac:dyDescent="0.3">
      <c r="J2258"/>
      <c r="K2258"/>
    </row>
    <row r="2259" spans="10:11" x14ac:dyDescent="0.3">
      <c r="J2259"/>
      <c r="K2259"/>
    </row>
    <row r="2260" spans="10:11" x14ac:dyDescent="0.3">
      <c r="J2260"/>
      <c r="K2260"/>
    </row>
    <row r="2261" spans="10:11" x14ac:dyDescent="0.3">
      <c r="J2261"/>
      <c r="K2261"/>
    </row>
    <row r="2262" spans="10:11" x14ac:dyDescent="0.3">
      <c r="J2262"/>
      <c r="K2262"/>
    </row>
    <row r="2263" spans="10:11" x14ac:dyDescent="0.3">
      <c r="J2263"/>
      <c r="K2263"/>
    </row>
    <row r="2264" spans="10:11" x14ac:dyDescent="0.3">
      <c r="J2264"/>
      <c r="K2264"/>
    </row>
    <row r="2265" spans="10:11" x14ac:dyDescent="0.3">
      <c r="J2265"/>
      <c r="K2265"/>
    </row>
    <row r="2266" spans="10:11" x14ac:dyDescent="0.3">
      <c r="J2266"/>
      <c r="K2266"/>
    </row>
    <row r="2267" spans="10:11" x14ac:dyDescent="0.3">
      <c r="J2267"/>
      <c r="K2267"/>
    </row>
    <row r="2268" spans="10:11" x14ac:dyDescent="0.3">
      <c r="J2268"/>
      <c r="K2268"/>
    </row>
    <row r="2269" spans="10:11" x14ac:dyDescent="0.3">
      <c r="J2269"/>
      <c r="K2269"/>
    </row>
    <row r="2270" spans="10:11" x14ac:dyDescent="0.3">
      <c r="J2270"/>
      <c r="K2270"/>
    </row>
    <row r="2271" spans="10:11" x14ac:dyDescent="0.3">
      <c r="J2271"/>
      <c r="K2271"/>
    </row>
    <row r="2272" spans="10:11" x14ac:dyDescent="0.3">
      <c r="J2272"/>
      <c r="K2272"/>
    </row>
    <row r="2273" spans="10:11" x14ac:dyDescent="0.3">
      <c r="J2273"/>
      <c r="K2273"/>
    </row>
    <row r="2274" spans="10:11" x14ac:dyDescent="0.3">
      <c r="J2274"/>
      <c r="K2274"/>
    </row>
    <row r="2275" spans="10:11" x14ac:dyDescent="0.3">
      <c r="J2275"/>
      <c r="K2275"/>
    </row>
    <row r="2276" spans="10:11" x14ac:dyDescent="0.3">
      <c r="J2276"/>
      <c r="K2276"/>
    </row>
    <row r="2277" spans="10:11" x14ac:dyDescent="0.3">
      <c r="J2277"/>
      <c r="K2277"/>
    </row>
    <row r="2278" spans="10:11" x14ac:dyDescent="0.3">
      <c r="J2278"/>
      <c r="K2278"/>
    </row>
    <row r="2279" spans="10:11" x14ac:dyDescent="0.3">
      <c r="J2279"/>
      <c r="K2279"/>
    </row>
    <row r="2280" spans="10:11" x14ac:dyDescent="0.3">
      <c r="J2280"/>
      <c r="K2280"/>
    </row>
    <row r="2281" spans="10:11" x14ac:dyDescent="0.3">
      <c r="J2281"/>
      <c r="K2281"/>
    </row>
    <row r="2282" spans="10:11" x14ac:dyDescent="0.3">
      <c r="J2282"/>
      <c r="K2282"/>
    </row>
    <row r="2283" spans="10:11" x14ac:dyDescent="0.3">
      <c r="J2283"/>
      <c r="K2283"/>
    </row>
    <row r="2284" spans="10:11" x14ac:dyDescent="0.3">
      <c r="J2284"/>
      <c r="K2284"/>
    </row>
    <row r="2285" spans="10:11" x14ac:dyDescent="0.3">
      <c r="J2285"/>
      <c r="K2285"/>
    </row>
    <row r="2286" spans="10:11" x14ac:dyDescent="0.3">
      <c r="J2286"/>
      <c r="K2286"/>
    </row>
    <row r="2287" spans="10:11" x14ac:dyDescent="0.3">
      <c r="J2287"/>
      <c r="K2287"/>
    </row>
    <row r="2288" spans="10:11" x14ac:dyDescent="0.3">
      <c r="J2288"/>
      <c r="K2288"/>
    </row>
    <row r="2289" spans="10:11" x14ac:dyDescent="0.3">
      <c r="J2289"/>
      <c r="K2289"/>
    </row>
    <row r="2290" spans="10:11" x14ac:dyDescent="0.3">
      <c r="J2290"/>
      <c r="K2290"/>
    </row>
    <row r="2291" spans="10:11" x14ac:dyDescent="0.3">
      <c r="J2291"/>
      <c r="K2291"/>
    </row>
    <row r="2292" spans="10:11" x14ac:dyDescent="0.3">
      <c r="J2292"/>
      <c r="K2292"/>
    </row>
    <row r="2293" spans="10:11" x14ac:dyDescent="0.3">
      <c r="J2293"/>
      <c r="K2293"/>
    </row>
    <row r="2294" spans="10:11" x14ac:dyDescent="0.3">
      <c r="J2294"/>
      <c r="K2294"/>
    </row>
    <row r="2295" spans="10:11" x14ac:dyDescent="0.3">
      <c r="J2295"/>
      <c r="K2295"/>
    </row>
    <row r="2296" spans="10:11" x14ac:dyDescent="0.3">
      <c r="J2296"/>
      <c r="K2296"/>
    </row>
    <row r="2297" spans="10:11" x14ac:dyDescent="0.3">
      <c r="J2297"/>
      <c r="K2297"/>
    </row>
    <row r="2298" spans="10:11" x14ac:dyDescent="0.3">
      <c r="J2298"/>
      <c r="K2298"/>
    </row>
    <row r="2299" spans="10:11" x14ac:dyDescent="0.3">
      <c r="J2299"/>
      <c r="K2299"/>
    </row>
    <row r="2300" spans="10:11" x14ac:dyDescent="0.3">
      <c r="J2300"/>
      <c r="K2300"/>
    </row>
    <row r="2301" spans="10:11" x14ac:dyDescent="0.3">
      <c r="J2301"/>
      <c r="K2301"/>
    </row>
    <row r="2302" spans="10:11" x14ac:dyDescent="0.3">
      <c r="J2302"/>
      <c r="K2302"/>
    </row>
    <row r="2303" spans="10:11" x14ac:dyDescent="0.3">
      <c r="J2303"/>
      <c r="K2303"/>
    </row>
    <row r="2304" spans="10:11" x14ac:dyDescent="0.3">
      <c r="J2304"/>
      <c r="K2304"/>
    </row>
    <row r="2305" spans="10:11" x14ac:dyDescent="0.3">
      <c r="J2305"/>
      <c r="K2305"/>
    </row>
    <row r="2306" spans="10:11" x14ac:dyDescent="0.3">
      <c r="J2306"/>
      <c r="K2306"/>
    </row>
    <row r="2307" spans="10:11" x14ac:dyDescent="0.3">
      <c r="J2307"/>
      <c r="K2307"/>
    </row>
    <row r="2308" spans="10:11" x14ac:dyDescent="0.3">
      <c r="J2308"/>
      <c r="K2308"/>
    </row>
    <row r="2309" spans="10:11" x14ac:dyDescent="0.3">
      <c r="J2309"/>
      <c r="K2309"/>
    </row>
    <row r="2310" spans="10:11" x14ac:dyDescent="0.3">
      <c r="J2310"/>
      <c r="K2310"/>
    </row>
    <row r="2311" spans="10:11" x14ac:dyDescent="0.3">
      <c r="J2311"/>
      <c r="K2311"/>
    </row>
    <row r="2312" spans="10:11" x14ac:dyDescent="0.3">
      <c r="J2312"/>
      <c r="K2312"/>
    </row>
    <row r="2313" spans="10:11" x14ac:dyDescent="0.3">
      <c r="J2313"/>
      <c r="K2313"/>
    </row>
    <row r="2314" spans="10:11" x14ac:dyDescent="0.3">
      <c r="J2314"/>
      <c r="K2314"/>
    </row>
    <row r="2315" spans="10:11" x14ac:dyDescent="0.3">
      <c r="J2315"/>
      <c r="K2315"/>
    </row>
    <row r="2316" spans="10:11" x14ac:dyDescent="0.3">
      <c r="J2316"/>
      <c r="K2316"/>
    </row>
    <row r="2317" spans="10:11" x14ac:dyDescent="0.3">
      <c r="J2317"/>
      <c r="K2317"/>
    </row>
    <row r="2318" spans="10:11" x14ac:dyDescent="0.3">
      <c r="J2318"/>
      <c r="K2318"/>
    </row>
    <row r="2319" spans="10:11" x14ac:dyDescent="0.3">
      <c r="J2319"/>
      <c r="K2319"/>
    </row>
    <row r="2320" spans="10:11" x14ac:dyDescent="0.3">
      <c r="J2320"/>
      <c r="K2320"/>
    </row>
    <row r="2321" spans="10:11" x14ac:dyDescent="0.3">
      <c r="J2321"/>
      <c r="K2321"/>
    </row>
    <row r="2322" spans="10:11" x14ac:dyDescent="0.3">
      <c r="J2322"/>
      <c r="K2322"/>
    </row>
    <row r="2323" spans="10:11" x14ac:dyDescent="0.3">
      <c r="J2323"/>
      <c r="K2323"/>
    </row>
    <row r="2324" spans="10:11" x14ac:dyDescent="0.3">
      <c r="J2324"/>
      <c r="K2324"/>
    </row>
    <row r="2325" spans="10:11" x14ac:dyDescent="0.3">
      <c r="J2325"/>
      <c r="K2325"/>
    </row>
    <row r="2326" spans="10:11" x14ac:dyDescent="0.3">
      <c r="J2326"/>
      <c r="K2326"/>
    </row>
    <row r="2327" spans="10:11" x14ac:dyDescent="0.3">
      <c r="J2327"/>
      <c r="K2327"/>
    </row>
    <row r="2328" spans="10:11" x14ac:dyDescent="0.3">
      <c r="J2328"/>
      <c r="K2328"/>
    </row>
    <row r="2329" spans="10:11" x14ac:dyDescent="0.3">
      <c r="J2329"/>
      <c r="K2329"/>
    </row>
    <row r="2330" spans="10:11" x14ac:dyDescent="0.3">
      <c r="J2330"/>
      <c r="K2330"/>
    </row>
    <row r="2331" spans="10:11" x14ac:dyDescent="0.3">
      <c r="J2331"/>
      <c r="K2331"/>
    </row>
    <row r="2332" spans="10:11" x14ac:dyDescent="0.3">
      <c r="J2332"/>
      <c r="K2332"/>
    </row>
    <row r="2333" spans="10:11" x14ac:dyDescent="0.3">
      <c r="J2333"/>
      <c r="K2333"/>
    </row>
    <row r="2334" spans="10:11" x14ac:dyDescent="0.3">
      <c r="J2334"/>
      <c r="K2334"/>
    </row>
    <row r="2335" spans="10:11" x14ac:dyDescent="0.3">
      <c r="J2335"/>
      <c r="K2335"/>
    </row>
    <row r="2336" spans="10:11" x14ac:dyDescent="0.3">
      <c r="J2336"/>
      <c r="K2336"/>
    </row>
    <row r="2337" spans="10:11" x14ac:dyDescent="0.3">
      <c r="J2337"/>
      <c r="K2337"/>
    </row>
    <row r="2338" spans="10:11" x14ac:dyDescent="0.3">
      <c r="J2338"/>
      <c r="K2338"/>
    </row>
    <row r="2339" spans="10:11" x14ac:dyDescent="0.3">
      <c r="J2339"/>
      <c r="K2339"/>
    </row>
    <row r="2340" spans="10:11" x14ac:dyDescent="0.3">
      <c r="J2340"/>
      <c r="K2340"/>
    </row>
    <row r="2341" spans="10:11" x14ac:dyDescent="0.3">
      <c r="J2341"/>
      <c r="K2341"/>
    </row>
    <row r="2342" spans="10:11" x14ac:dyDescent="0.3">
      <c r="J2342"/>
      <c r="K2342"/>
    </row>
    <row r="2343" spans="10:11" x14ac:dyDescent="0.3">
      <c r="J2343"/>
      <c r="K2343"/>
    </row>
    <row r="2344" spans="10:11" x14ac:dyDescent="0.3">
      <c r="J2344"/>
      <c r="K2344"/>
    </row>
    <row r="2345" spans="10:11" x14ac:dyDescent="0.3">
      <c r="J2345"/>
      <c r="K2345"/>
    </row>
    <row r="2346" spans="10:11" x14ac:dyDescent="0.3">
      <c r="J2346"/>
      <c r="K2346"/>
    </row>
    <row r="2347" spans="10:11" x14ac:dyDescent="0.3">
      <c r="J2347"/>
      <c r="K2347"/>
    </row>
    <row r="2348" spans="10:11" x14ac:dyDescent="0.3">
      <c r="J2348"/>
      <c r="K2348"/>
    </row>
    <row r="2349" spans="10:11" x14ac:dyDescent="0.3">
      <c r="J2349"/>
      <c r="K2349"/>
    </row>
    <row r="2350" spans="10:11" x14ac:dyDescent="0.3">
      <c r="J2350"/>
      <c r="K2350"/>
    </row>
    <row r="2351" spans="10:11" x14ac:dyDescent="0.3">
      <c r="J2351"/>
      <c r="K2351"/>
    </row>
    <row r="2352" spans="10:11" x14ac:dyDescent="0.3">
      <c r="J2352"/>
      <c r="K2352"/>
    </row>
    <row r="2353" spans="10:11" x14ac:dyDescent="0.3">
      <c r="J2353"/>
      <c r="K2353"/>
    </row>
    <row r="2354" spans="10:11" x14ac:dyDescent="0.3">
      <c r="J2354"/>
      <c r="K2354"/>
    </row>
    <row r="2355" spans="10:11" x14ac:dyDescent="0.3">
      <c r="J2355"/>
      <c r="K2355"/>
    </row>
    <row r="2356" spans="10:11" x14ac:dyDescent="0.3">
      <c r="J2356"/>
      <c r="K2356"/>
    </row>
    <row r="2357" spans="10:11" x14ac:dyDescent="0.3">
      <c r="J2357"/>
      <c r="K2357"/>
    </row>
    <row r="2358" spans="10:11" x14ac:dyDescent="0.3">
      <c r="J2358"/>
      <c r="K2358"/>
    </row>
    <row r="2359" spans="10:11" x14ac:dyDescent="0.3">
      <c r="J2359"/>
      <c r="K2359"/>
    </row>
    <row r="2360" spans="10:11" x14ac:dyDescent="0.3">
      <c r="J2360"/>
      <c r="K2360"/>
    </row>
    <row r="2361" spans="10:11" x14ac:dyDescent="0.3">
      <c r="J2361"/>
      <c r="K2361"/>
    </row>
    <row r="2362" spans="10:11" x14ac:dyDescent="0.3">
      <c r="J2362"/>
      <c r="K2362"/>
    </row>
    <row r="2363" spans="10:11" x14ac:dyDescent="0.3">
      <c r="J2363"/>
      <c r="K2363"/>
    </row>
    <row r="2364" spans="10:11" x14ac:dyDescent="0.3">
      <c r="J2364"/>
      <c r="K2364"/>
    </row>
    <row r="2365" spans="10:11" x14ac:dyDescent="0.3">
      <c r="J2365"/>
      <c r="K2365"/>
    </row>
    <row r="2366" spans="10:11" x14ac:dyDescent="0.3">
      <c r="J2366"/>
      <c r="K2366"/>
    </row>
    <row r="2367" spans="10:11" x14ac:dyDescent="0.3">
      <c r="J2367"/>
      <c r="K2367"/>
    </row>
    <row r="2368" spans="10:11" x14ac:dyDescent="0.3">
      <c r="J2368"/>
      <c r="K2368"/>
    </row>
    <row r="2369" spans="10:11" x14ac:dyDescent="0.3">
      <c r="J2369"/>
      <c r="K2369"/>
    </row>
    <row r="2370" spans="10:11" x14ac:dyDescent="0.3">
      <c r="J2370"/>
      <c r="K2370"/>
    </row>
    <row r="2371" spans="10:11" x14ac:dyDescent="0.3">
      <c r="J2371"/>
      <c r="K2371"/>
    </row>
    <row r="2372" spans="10:11" x14ac:dyDescent="0.3">
      <c r="J2372"/>
      <c r="K2372"/>
    </row>
    <row r="2373" spans="10:11" x14ac:dyDescent="0.3">
      <c r="J2373"/>
      <c r="K2373"/>
    </row>
    <row r="2374" spans="10:11" x14ac:dyDescent="0.3">
      <c r="J2374"/>
      <c r="K2374"/>
    </row>
    <row r="2375" spans="10:11" x14ac:dyDescent="0.3">
      <c r="J2375"/>
      <c r="K2375"/>
    </row>
    <row r="2376" spans="10:11" x14ac:dyDescent="0.3">
      <c r="J2376"/>
      <c r="K2376"/>
    </row>
    <row r="2377" spans="10:11" x14ac:dyDescent="0.3">
      <c r="J2377"/>
      <c r="K2377"/>
    </row>
    <row r="2378" spans="10:11" x14ac:dyDescent="0.3">
      <c r="J2378"/>
      <c r="K2378"/>
    </row>
    <row r="2379" spans="10:11" x14ac:dyDescent="0.3">
      <c r="J2379"/>
      <c r="K2379"/>
    </row>
    <row r="2380" spans="10:11" x14ac:dyDescent="0.3">
      <c r="J2380"/>
      <c r="K2380"/>
    </row>
    <row r="2381" spans="10:11" x14ac:dyDescent="0.3">
      <c r="J2381"/>
      <c r="K2381"/>
    </row>
    <row r="2382" spans="10:11" x14ac:dyDescent="0.3">
      <c r="J2382"/>
      <c r="K2382"/>
    </row>
    <row r="2383" spans="10:11" x14ac:dyDescent="0.3">
      <c r="J2383"/>
      <c r="K2383"/>
    </row>
    <row r="2384" spans="10:11" x14ac:dyDescent="0.3">
      <c r="J2384"/>
      <c r="K2384"/>
    </row>
    <row r="2385" spans="10:11" x14ac:dyDescent="0.3">
      <c r="J2385"/>
      <c r="K2385"/>
    </row>
    <row r="2386" spans="10:11" x14ac:dyDescent="0.3">
      <c r="J2386"/>
      <c r="K2386"/>
    </row>
    <row r="2387" spans="10:11" x14ac:dyDescent="0.3">
      <c r="J2387"/>
      <c r="K2387"/>
    </row>
    <row r="2388" spans="10:11" x14ac:dyDescent="0.3">
      <c r="J2388"/>
      <c r="K2388"/>
    </row>
    <row r="2389" spans="10:11" x14ac:dyDescent="0.3">
      <c r="J2389"/>
      <c r="K2389"/>
    </row>
    <row r="2390" spans="10:11" x14ac:dyDescent="0.3">
      <c r="J2390"/>
      <c r="K2390"/>
    </row>
    <row r="2391" spans="10:11" x14ac:dyDescent="0.3">
      <c r="J2391"/>
      <c r="K2391"/>
    </row>
    <row r="2392" spans="10:11" x14ac:dyDescent="0.3">
      <c r="J2392"/>
      <c r="K2392"/>
    </row>
    <row r="2393" spans="10:11" x14ac:dyDescent="0.3">
      <c r="J2393"/>
      <c r="K2393"/>
    </row>
    <row r="2394" spans="10:11" x14ac:dyDescent="0.3">
      <c r="J2394"/>
      <c r="K2394"/>
    </row>
    <row r="2395" spans="10:11" x14ac:dyDescent="0.3">
      <c r="J2395"/>
      <c r="K2395"/>
    </row>
    <row r="2396" spans="10:11" x14ac:dyDescent="0.3">
      <c r="J2396"/>
      <c r="K2396"/>
    </row>
    <row r="2397" spans="10:11" x14ac:dyDescent="0.3">
      <c r="J2397"/>
      <c r="K2397"/>
    </row>
    <row r="2398" spans="10:11" x14ac:dyDescent="0.3">
      <c r="J2398"/>
      <c r="K2398"/>
    </row>
    <row r="2399" spans="10:11" x14ac:dyDescent="0.3">
      <c r="J2399"/>
      <c r="K2399"/>
    </row>
    <row r="2400" spans="10:11" x14ac:dyDescent="0.3">
      <c r="J2400"/>
      <c r="K2400"/>
    </row>
    <row r="2401" spans="10:11" x14ac:dyDescent="0.3">
      <c r="J2401"/>
      <c r="K2401"/>
    </row>
    <row r="2402" spans="10:11" x14ac:dyDescent="0.3">
      <c r="J2402"/>
      <c r="K2402"/>
    </row>
    <row r="2403" spans="10:11" x14ac:dyDescent="0.3">
      <c r="J2403"/>
      <c r="K2403"/>
    </row>
    <row r="2404" spans="10:11" x14ac:dyDescent="0.3">
      <c r="J2404"/>
      <c r="K2404"/>
    </row>
    <row r="2405" spans="10:11" x14ac:dyDescent="0.3">
      <c r="J2405"/>
      <c r="K2405"/>
    </row>
    <row r="2406" spans="10:11" x14ac:dyDescent="0.3">
      <c r="J2406"/>
      <c r="K2406"/>
    </row>
    <row r="2407" spans="10:11" x14ac:dyDescent="0.3">
      <c r="J2407"/>
      <c r="K2407"/>
    </row>
    <row r="2408" spans="10:11" x14ac:dyDescent="0.3">
      <c r="J2408"/>
      <c r="K2408"/>
    </row>
    <row r="2409" spans="10:11" x14ac:dyDescent="0.3">
      <c r="J2409"/>
      <c r="K2409"/>
    </row>
    <row r="2410" spans="10:11" x14ac:dyDescent="0.3">
      <c r="J2410"/>
      <c r="K2410"/>
    </row>
    <row r="2411" spans="10:11" x14ac:dyDescent="0.3">
      <c r="J2411"/>
      <c r="K2411"/>
    </row>
    <row r="2412" spans="10:11" x14ac:dyDescent="0.3">
      <c r="J2412"/>
      <c r="K2412"/>
    </row>
    <row r="2413" spans="10:11" x14ac:dyDescent="0.3">
      <c r="J2413"/>
      <c r="K2413"/>
    </row>
    <row r="2414" spans="10:11" x14ac:dyDescent="0.3">
      <c r="J2414"/>
      <c r="K2414"/>
    </row>
    <row r="2415" spans="10:11" x14ac:dyDescent="0.3">
      <c r="J2415"/>
      <c r="K2415"/>
    </row>
    <row r="2416" spans="10:11" x14ac:dyDescent="0.3">
      <c r="J2416"/>
      <c r="K2416"/>
    </row>
    <row r="2417" spans="10:11" x14ac:dyDescent="0.3">
      <c r="J2417"/>
      <c r="K2417"/>
    </row>
    <row r="2418" spans="10:11" x14ac:dyDescent="0.3">
      <c r="J2418"/>
      <c r="K2418"/>
    </row>
    <row r="2419" spans="10:11" x14ac:dyDescent="0.3">
      <c r="J2419"/>
      <c r="K2419"/>
    </row>
    <row r="2420" spans="10:11" x14ac:dyDescent="0.3">
      <c r="J2420"/>
      <c r="K2420"/>
    </row>
    <row r="2421" spans="10:11" x14ac:dyDescent="0.3">
      <c r="J2421"/>
      <c r="K2421"/>
    </row>
    <row r="2422" spans="10:11" x14ac:dyDescent="0.3">
      <c r="J2422"/>
      <c r="K2422"/>
    </row>
    <row r="2423" spans="10:11" x14ac:dyDescent="0.3">
      <c r="J2423"/>
      <c r="K2423"/>
    </row>
    <row r="2424" spans="10:11" x14ac:dyDescent="0.3">
      <c r="J2424"/>
      <c r="K2424"/>
    </row>
    <row r="2425" spans="10:11" x14ac:dyDescent="0.3">
      <c r="J2425"/>
      <c r="K2425"/>
    </row>
    <row r="2426" spans="10:11" x14ac:dyDescent="0.3">
      <c r="J2426"/>
      <c r="K2426"/>
    </row>
    <row r="2427" spans="10:11" x14ac:dyDescent="0.3">
      <c r="J2427"/>
      <c r="K2427"/>
    </row>
    <row r="2428" spans="10:11" x14ac:dyDescent="0.3">
      <c r="J2428"/>
      <c r="K2428"/>
    </row>
    <row r="2429" spans="10:11" x14ac:dyDescent="0.3">
      <c r="J2429"/>
      <c r="K2429"/>
    </row>
    <row r="2430" spans="10:11" x14ac:dyDescent="0.3">
      <c r="J2430"/>
      <c r="K2430"/>
    </row>
    <row r="2431" spans="10:11" x14ac:dyDescent="0.3">
      <c r="J2431"/>
      <c r="K2431"/>
    </row>
    <row r="2432" spans="10:11" x14ac:dyDescent="0.3">
      <c r="J2432"/>
      <c r="K2432"/>
    </row>
    <row r="2433" spans="10:11" x14ac:dyDescent="0.3">
      <c r="J2433"/>
      <c r="K2433"/>
    </row>
    <row r="2434" spans="10:11" x14ac:dyDescent="0.3">
      <c r="J2434"/>
      <c r="K2434"/>
    </row>
    <row r="2435" spans="10:11" x14ac:dyDescent="0.3">
      <c r="J2435"/>
      <c r="K2435"/>
    </row>
    <row r="2436" spans="10:11" x14ac:dyDescent="0.3">
      <c r="J2436"/>
      <c r="K2436"/>
    </row>
    <row r="2437" spans="10:11" x14ac:dyDescent="0.3">
      <c r="J2437"/>
      <c r="K2437"/>
    </row>
    <row r="2438" spans="10:11" x14ac:dyDescent="0.3">
      <c r="J2438"/>
      <c r="K2438"/>
    </row>
    <row r="2439" spans="10:11" x14ac:dyDescent="0.3">
      <c r="J2439"/>
      <c r="K2439"/>
    </row>
    <row r="2440" spans="10:11" x14ac:dyDescent="0.3">
      <c r="J2440"/>
      <c r="K2440"/>
    </row>
    <row r="2441" spans="10:11" x14ac:dyDescent="0.3">
      <c r="J2441"/>
      <c r="K2441"/>
    </row>
    <row r="2442" spans="10:11" x14ac:dyDescent="0.3">
      <c r="J2442"/>
      <c r="K2442"/>
    </row>
    <row r="2443" spans="10:11" x14ac:dyDescent="0.3">
      <c r="J2443"/>
      <c r="K2443"/>
    </row>
    <row r="2444" spans="10:11" x14ac:dyDescent="0.3">
      <c r="J2444"/>
      <c r="K2444"/>
    </row>
    <row r="2445" spans="10:11" x14ac:dyDescent="0.3">
      <c r="J2445"/>
      <c r="K2445"/>
    </row>
    <row r="2446" spans="10:11" x14ac:dyDescent="0.3">
      <c r="J2446"/>
      <c r="K2446"/>
    </row>
    <row r="2447" spans="10:11" x14ac:dyDescent="0.3">
      <c r="J2447"/>
      <c r="K2447"/>
    </row>
    <row r="2448" spans="10:11" x14ac:dyDescent="0.3">
      <c r="J2448"/>
      <c r="K2448"/>
    </row>
    <row r="2449" spans="10:11" x14ac:dyDescent="0.3">
      <c r="J2449"/>
      <c r="K2449"/>
    </row>
    <row r="2450" spans="10:11" x14ac:dyDescent="0.3">
      <c r="J2450"/>
      <c r="K2450"/>
    </row>
    <row r="2451" spans="10:11" x14ac:dyDescent="0.3">
      <c r="J2451"/>
      <c r="K2451"/>
    </row>
    <row r="2452" spans="10:11" x14ac:dyDescent="0.3">
      <c r="J2452"/>
      <c r="K2452"/>
    </row>
    <row r="2453" spans="10:11" x14ac:dyDescent="0.3">
      <c r="J2453"/>
      <c r="K2453"/>
    </row>
    <row r="2454" spans="10:11" x14ac:dyDescent="0.3">
      <c r="J2454"/>
      <c r="K2454"/>
    </row>
    <row r="2455" spans="10:11" x14ac:dyDescent="0.3">
      <c r="J2455"/>
      <c r="K2455"/>
    </row>
    <row r="2456" spans="10:11" x14ac:dyDescent="0.3">
      <c r="J2456"/>
      <c r="K2456"/>
    </row>
    <row r="2457" spans="10:11" x14ac:dyDescent="0.3">
      <c r="J2457"/>
      <c r="K2457"/>
    </row>
    <row r="2458" spans="10:11" x14ac:dyDescent="0.3">
      <c r="J2458"/>
      <c r="K2458"/>
    </row>
    <row r="2459" spans="10:11" x14ac:dyDescent="0.3">
      <c r="J2459"/>
      <c r="K2459"/>
    </row>
    <row r="2460" spans="10:11" x14ac:dyDescent="0.3">
      <c r="J2460"/>
      <c r="K2460"/>
    </row>
    <row r="2461" spans="10:11" x14ac:dyDescent="0.3">
      <c r="J2461"/>
      <c r="K2461"/>
    </row>
    <row r="2462" spans="10:11" x14ac:dyDescent="0.3">
      <c r="J2462"/>
      <c r="K2462"/>
    </row>
    <row r="2463" spans="10:11" x14ac:dyDescent="0.3">
      <c r="J2463"/>
      <c r="K2463"/>
    </row>
    <row r="2464" spans="10:11" x14ac:dyDescent="0.3">
      <c r="J2464"/>
      <c r="K2464"/>
    </row>
    <row r="2465" spans="10:11" x14ac:dyDescent="0.3">
      <c r="J2465"/>
      <c r="K2465"/>
    </row>
    <row r="2466" spans="10:11" x14ac:dyDescent="0.3">
      <c r="J2466"/>
      <c r="K2466"/>
    </row>
    <row r="2467" spans="10:11" x14ac:dyDescent="0.3">
      <c r="J2467"/>
      <c r="K2467"/>
    </row>
    <row r="2468" spans="10:11" x14ac:dyDescent="0.3">
      <c r="J2468"/>
      <c r="K2468"/>
    </row>
    <row r="2469" spans="10:11" x14ac:dyDescent="0.3">
      <c r="J2469"/>
      <c r="K2469"/>
    </row>
    <row r="2470" spans="10:11" x14ac:dyDescent="0.3">
      <c r="J2470"/>
      <c r="K2470"/>
    </row>
    <row r="2471" spans="10:11" x14ac:dyDescent="0.3">
      <c r="J2471"/>
      <c r="K2471"/>
    </row>
    <row r="2472" spans="10:11" x14ac:dyDescent="0.3">
      <c r="J2472"/>
      <c r="K2472"/>
    </row>
    <row r="2473" spans="10:11" x14ac:dyDescent="0.3">
      <c r="J2473"/>
      <c r="K2473"/>
    </row>
    <row r="2474" spans="10:11" x14ac:dyDescent="0.3">
      <c r="J2474"/>
      <c r="K2474"/>
    </row>
    <row r="2475" spans="10:11" x14ac:dyDescent="0.3">
      <c r="J2475"/>
      <c r="K2475"/>
    </row>
    <row r="2476" spans="10:11" x14ac:dyDescent="0.3">
      <c r="J2476"/>
      <c r="K2476"/>
    </row>
    <row r="2477" spans="10:11" x14ac:dyDescent="0.3">
      <c r="J2477"/>
      <c r="K2477"/>
    </row>
    <row r="2478" spans="10:11" x14ac:dyDescent="0.3">
      <c r="J2478"/>
      <c r="K2478"/>
    </row>
    <row r="2479" spans="10:11" x14ac:dyDescent="0.3">
      <c r="J2479"/>
      <c r="K2479"/>
    </row>
    <row r="2480" spans="10:11" x14ac:dyDescent="0.3">
      <c r="J2480"/>
      <c r="K2480"/>
    </row>
    <row r="2481" spans="10:11" x14ac:dyDescent="0.3">
      <c r="J2481"/>
      <c r="K2481"/>
    </row>
    <row r="2482" spans="10:11" x14ac:dyDescent="0.3">
      <c r="J2482"/>
      <c r="K2482"/>
    </row>
    <row r="2483" spans="10:11" x14ac:dyDescent="0.3">
      <c r="J2483"/>
      <c r="K2483"/>
    </row>
    <row r="2484" spans="10:11" x14ac:dyDescent="0.3">
      <c r="J2484"/>
      <c r="K2484"/>
    </row>
    <row r="2485" spans="10:11" x14ac:dyDescent="0.3">
      <c r="J2485"/>
      <c r="K2485"/>
    </row>
    <row r="2486" spans="10:11" x14ac:dyDescent="0.3">
      <c r="J2486"/>
      <c r="K2486"/>
    </row>
    <row r="2487" spans="10:11" x14ac:dyDescent="0.3">
      <c r="J2487"/>
      <c r="K2487"/>
    </row>
    <row r="2488" spans="10:11" x14ac:dyDescent="0.3">
      <c r="J2488"/>
      <c r="K2488"/>
    </row>
    <row r="2489" spans="10:11" x14ac:dyDescent="0.3">
      <c r="J2489"/>
      <c r="K2489"/>
    </row>
    <row r="2490" spans="10:11" x14ac:dyDescent="0.3">
      <c r="J2490"/>
      <c r="K2490"/>
    </row>
    <row r="2491" spans="10:11" x14ac:dyDescent="0.3">
      <c r="J2491"/>
      <c r="K2491"/>
    </row>
    <row r="2492" spans="10:11" x14ac:dyDescent="0.3">
      <c r="J2492"/>
      <c r="K2492"/>
    </row>
    <row r="2493" spans="10:11" x14ac:dyDescent="0.3">
      <c r="J2493"/>
      <c r="K2493"/>
    </row>
    <row r="2494" spans="10:11" x14ac:dyDescent="0.3">
      <c r="J2494"/>
      <c r="K2494"/>
    </row>
    <row r="2495" spans="10:11" x14ac:dyDescent="0.3">
      <c r="J2495"/>
      <c r="K2495"/>
    </row>
    <row r="2496" spans="10:11" x14ac:dyDescent="0.3">
      <c r="J2496"/>
      <c r="K2496"/>
    </row>
    <row r="2497" spans="10:11" x14ac:dyDescent="0.3">
      <c r="J2497"/>
      <c r="K2497"/>
    </row>
    <row r="2498" spans="10:11" x14ac:dyDescent="0.3">
      <c r="J2498"/>
      <c r="K2498"/>
    </row>
    <row r="2499" spans="10:11" x14ac:dyDescent="0.3">
      <c r="J2499"/>
      <c r="K2499"/>
    </row>
    <row r="2500" spans="10:11" x14ac:dyDescent="0.3">
      <c r="J2500"/>
      <c r="K2500"/>
    </row>
    <row r="2501" spans="10:11" x14ac:dyDescent="0.3">
      <c r="J2501"/>
      <c r="K2501"/>
    </row>
    <row r="2502" spans="10:11" x14ac:dyDescent="0.3">
      <c r="J2502"/>
      <c r="K2502"/>
    </row>
    <row r="2503" spans="10:11" x14ac:dyDescent="0.3">
      <c r="J2503"/>
      <c r="K2503"/>
    </row>
    <row r="2504" spans="10:11" x14ac:dyDescent="0.3">
      <c r="J2504"/>
      <c r="K2504"/>
    </row>
    <row r="2505" spans="10:11" x14ac:dyDescent="0.3">
      <c r="J2505"/>
      <c r="K2505"/>
    </row>
    <row r="2506" spans="10:11" x14ac:dyDescent="0.3">
      <c r="J2506"/>
      <c r="K2506"/>
    </row>
    <row r="2507" spans="10:11" x14ac:dyDescent="0.3">
      <c r="J2507"/>
      <c r="K2507"/>
    </row>
    <row r="2508" spans="10:11" x14ac:dyDescent="0.3">
      <c r="J2508"/>
      <c r="K2508"/>
    </row>
    <row r="2509" spans="10:11" x14ac:dyDescent="0.3">
      <c r="J2509"/>
      <c r="K2509"/>
    </row>
    <row r="2510" spans="10:11" x14ac:dyDescent="0.3">
      <c r="J2510"/>
      <c r="K2510"/>
    </row>
    <row r="2511" spans="10:11" x14ac:dyDescent="0.3">
      <c r="J2511"/>
      <c r="K2511"/>
    </row>
    <row r="2512" spans="10:11" x14ac:dyDescent="0.3">
      <c r="J2512"/>
      <c r="K2512"/>
    </row>
    <row r="2513" spans="10:11" x14ac:dyDescent="0.3">
      <c r="J2513"/>
      <c r="K2513"/>
    </row>
    <row r="2514" spans="10:11" x14ac:dyDescent="0.3">
      <c r="J2514"/>
      <c r="K2514"/>
    </row>
    <row r="2515" spans="10:11" x14ac:dyDescent="0.3">
      <c r="J2515"/>
      <c r="K2515"/>
    </row>
    <row r="2516" spans="10:11" x14ac:dyDescent="0.3">
      <c r="J2516"/>
      <c r="K2516"/>
    </row>
    <row r="2517" spans="10:11" x14ac:dyDescent="0.3">
      <c r="J2517"/>
      <c r="K2517"/>
    </row>
    <row r="2518" spans="10:11" x14ac:dyDescent="0.3">
      <c r="J2518"/>
      <c r="K2518"/>
    </row>
    <row r="2519" spans="10:11" x14ac:dyDescent="0.3">
      <c r="J2519"/>
      <c r="K2519"/>
    </row>
    <row r="2520" spans="10:11" x14ac:dyDescent="0.3">
      <c r="J2520"/>
      <c r="K2520"/>
    </row>
    <row r="2521" spans="10:11" x14ac:dyDescent="0.3">
      <c r="J2521"/>
      <c r="K2521"/>
    </row>
    <row r="2522" spans="10:11" x14ac:dyDescent="0.3">
      <c r="J2522"/>
      <c r="K2522"/>
    </row>
    <row r="2523" spans="10:11" x14ac:dyDescent="0.3">
      <c r="J2523"/>
      <c r="K2523"/>
    </row>
    <row r="2524" spans="10:11" x14ac:dyDescent="0.3">
      <c r="J2524"/>
      <c r="K2524"/>
    </row>
    <row r="2525" spans="10:11" x14ac:dyDescent="0.3">
      <c r="J2525"/>
      <c r="K2525"/>
    </row>
    <row r="2526" spans="10:11" x14ac:dyDescent="0.3">
      <c r="J2526"/>
      <c r="K2526"/>
    </row>
    <row r="2527" spans="10:11" x14ac:dyDescent="0.3">
      <c r="J2527"/>
      <c r="K2527"/>
    </row>
    <row r="2528" spans="10:11" x14ac:dyDescent="0.3">
      <c r="J2528"/>
      <c r="K2528"/>
    </row>
    <row r="2529" spans="10:11" x14ac:dyDescent="0.3">
      <c r="J2529"/>
      <c r="K2529"/>
    </row>
    <row r="2530" spans="10:11" x14ac:dyDescent="0.3">
      <c r="J2530"/>
      <c r="K2530"/>
    </row>
    <row r="2531" spans="10:11" x14ac:dyDescent="0.3">
      <c r="J2531"/>
      <c r="K2531"/>
    </row>
    <row r="2532" spans="10:11" x14ac:dyDescent="0.3">
      <c r="J2532"/>
      <c r="K2532"/>
    </row>
    <row r="2533" spans="10:11" x14ac:dyDescent="0.3">
      <c r="J2533"/>
      <c r="K2533"/>
    </row>
    <row r="2534" spans="10:11" x14ac:dyDescent="0.3">
      <c r="J2534"/>
      <c r="K2534"/>
    </row>
    <row r="2535" spans="10:11" x14ac:dyDescent="0.3">
      <c r="J2535"/>
      <c r="K2535"/>
    </row>
    <row r="2536" spans="10:11" x14ac:dyDescent="0.3">
      <c r="J2536"/>
      <c r="K2536"/>
    </row>
    <row r="2537" spans="10:11" x14ac:dyDescent="0.3">
      <c r="J2537"/>
      <c r="K2537"/>
    </row>
    <row r="2538" spans="10:11" x14ac:dyDescent="0.3">
      <c r="J2538"/>
      <c r="K2538"/>
    </row>
    <row r="2539" spans="10:11" x14ac:dyDescent="0.3">
      <c r="J2539"/>
      <c r="K2539"/>
    </row>
    <row r="2540" spans="10:11" x14ac:dyDescent="0.3">
      <c r="J2540"/>
      <c r="K2540"/>
    </row>
    <row r="2541" spans="10:11" x14ac:dyDescent="0.3">
      <c r="J2541"/>
      <c r="K2541"/>
    </row>
    <row r="2542" spans="10:11" x14ac:dyDescent="0.3">
      <c r="J2542"/>
      <c r="K2542"/>
    </row>
    <row r="2543" spans="10:11" x14ac:dyDescent="0.3">
      <c r="J2543"/>
      <c r="K2543"/>
    </row>
    <row r="2544" spans="10:11" x14ac:dyDescent="0.3">
      <c r="J2544"/>
      <c r="K2544"/>
    </row>
    <row r="2545" spans="10:11" x14ac:dyDescent="0.3">
      <c r="J2545"/>
      <c r="K2545"/>
    </row>
    <row r="2546" spans="10:11" x14ac:dyDescent="0.3">
      <c r="J2546"/>
      <c r="K2546"/>
    </row>
    <row r="2547" spans="10:11" x14ac:dyDescent="0.3">
      <c r="J2547"/>
      <c r="K2547"/>
    </row>
    <row r="2548" spans="10:11" x14ac:dyDescent="0.3">
      <c r="J2548"/>
      <c r="K2548"/>
    </row>
    <row r="2549" spans="10:11" x14ac:dyDescent="0.3">
      <c r="J2549"/>
      <c r="K2549"/>
    </row>
    <row r="2550" spans="10:11" x14ac:dyDescent="0.3">
      <c r="J2550"/>
      <c r="K2550"/>
    </row>
    <row r="2551" spans="10:11" x14ac:dyDescent="0.3">
      <c r="J2551"/>
      <c r="K2551"/>
    </row>
    <row r="2552" spans="10:11" x14ac:dyDescent="0.3">
      <c r="J2552"/>
      <c r="K2552"/>
    </row>
    <row r="2553" spans="10:11" x14ac:dyDescent="0.3">
      <c r="J2553"/>
      <c r="K2553"/>
    </row>
    <row r="2554" spans="10:11" x14ac:dyDescent="0.3">
      <c r="J2554"/>
      <c r="K2554"/>
    </row>
    <row r="2555" spans="10:11" x14ac:dyDescent="0.3">
      <c r="J2555"/>
      <c r="K2555"/>
    </row>
    <row r="2556" spans="10:11" x14ac:dyDescent="0.3">
      <c r="J2556"/>
      <c r="K2556"/>
    </row>
    <row r="2557" spans="10:11" x14ac:dyDescent="0.3">
      <c r="J2557"/>
      <c r="K2557"/>
    </row>
    <row r="2558" spans="10:11" x14ac:dyDescent="0.3">
      <c r="J2558"/>
      <c r="K2558"/>
    </row>
    <row r="2559" spans="10:11" x14ac:dyDescent="0.3">
      <c r="J2559"/>
      <c r="K2559"/>
    </row>
    <row r="2560" spans="10:11" x14ac:dyDescent="0.3">
      <c r="J2560"/>
      <c r="K2560"/>
    </row>
    <row r="2561" spans="10:11" x14ac:dyDescent="0.3">
      <c r="J2561"/>
      <c r="K2561"/>
    </row>
    <row r="2562" spans="10:11" x14ac:dyDescent="0.3">
      <c r="J2562"/>
      <c r="K2562"/>
    </row>
    <row r="2563" spans="10:11" x14ac:dyDescent="0.3">
      <c r="J2563"/>
      <c r="K2563"/>
    </row>
    <row r="2564" spans="10:11" x14ac:dyDescent="0.3">
      <c r="J2564"/>
      <c r="K2564"/>
    </row>
    <row r="2565" spans="10:11" x14ac:dyDescent="0.3">
      <c r="J2565"/>
      <c r="K2565"/>
    </row>
    <row r="2566" spans="10:11" x14ac:dyDescent="0.3">
      <c r="J2566"/>
      <c r="K2566"/>
    </row>
    <row r="2567" spans="10:11" x14ac:dyDescent="0.3">
      <c r="J2567"/>
      <c r="K2567"/>
    </row>
    <row r="2568" spans="10:11" x14ac:dyDescent="0.3">
      <c r="J2568"/>
      <c r="K2568"/>
    </row>
    <row r="2569" spans="10:11" x14ac:dyDescent="0.3">
      <c r="J2569"/>
      <c r="K2569"/>
    </row>
    <row r="2570" spans="10:11" x14ac:dyDescent="0.3">
      <c r="J2570"/>
      <c r="K2570"/>
    </row>
    <row r="2571" spans="10:11" x14ac:dyDescent="0.3">
      <c r="J2571"/>
      <c r="K2571"/>
    </row>
    <row r="2572" spans="10:11" x14ac:dyDescent="0.3">
      <c r="J2572"/>
      <c r="K2572"/>
    </row>
    <row r="2573" spans="10:11" x14ac:dyDescent="0.3">
      <c r="J2573"/>
      <c r="K2573"/>
    </row>
    <row r="2574" spans="10:11" x14ac:dyDescent="0.3">
      <c r="J2574"/>
      <c r="K2574"/>
    </row>
    <row r="2575" spans="10:11" x14ac:dyDescent="0.3">
      <c r="J2575"/>
      <c r="K2575"/>
    </row>
    <row r="2576" spans="10:11" x14ac:dyDescent="0.3">
      <c r="J2576"/>
      <c r="K2576"/>
    </row>
    <row r="2577" spans="10:11" x14ac:dyDescent="0.3">
      <c r="J2577"/>
      <c r="K2577"/>
    </row>
    <row r="2578" spans="10:11" x14ac:dyDescent="0.3">
      <c r="J2578"/>
      <c r="K2578"/>
    </row>
    <row r="2579" spans="10:11" x14ac:dyDescent="0.3">
      <c r="J2579"/>
      <c r="K2579"/>
    </row>
    <row r="2580" spans="10:11" x14ac:dyDescent="0.3">
      <c r="J2580"/>
      <c r="K2580"/>
    </row>
    <row r="2581" spans="10:11" x14ac:dyDescent="0.3">
      <c r="J2581"/>
      <c r="K2581"/>
    </row>
    <row r="2582" spans="10:11" x14ac:dyDescent="0.3">
      <c r="J2582"/>
      <c r="K2582"/>
    </row>
    <row r="2583" spans="10:11" x14ac:dyDescent="0.3">
      <c r="J2583"/>
      <c r="K2583"/>
    </row>
    <row r="2584" spans="10:11" x14ac:dyDescent="0.3">
      <c r="J2584"/>
      <c r="K2584"/>
    </row>
    <row r="2585" spans="10:11" x14ac:dyDescent="0.3">
      <c r="J2585"/>
      <c r="K2585"/>
    </row>
    <row r="2586" spans="10:11" x14ac:dyDescent="0.3">
      <c r="J2586"/>
      <c r="K2586"/>
    </row>
    <row r="2587" spans="10:11" x14ac:dyDescent="0.3">
      <c r="J2587"/>
      <c r="K2587"/>
    </row>
    <row r="2588" spans="10:11" x14ac:dyDescent="0.3">
      <c r="J2588"/>
      <c r="K2588"/>
    </row>
    <row r="2589" spans="10:11" x14ac:dyDescent="0.3">
      <c r="J2589"/>
      <c r="K2589"/>
    </row>
    <row r="2590" spans="10:11" x14ac:dyDescent="0.3">
      <c r="J2590"/>
      <c r="K2590"/>
    </row>
    <row r="2591" spans="10:11" x14ac:dyDescent="0.3">
      <c r="J2591"/>
      <c r="K2591"/>
    </row>
    <row r="2592" spans="10:11" x14ac:dyDescent="0.3">
      <c r="J2592"/>
      <c r="K2592"/>
    </row>
    <row r="2593" spans="10:11" x14ac:dyDescent="0.3">
      <c r="J2593"/>
      <c r="K2593"/>
    </row>
    <row r="2594" spans="10:11" x14ac:dyDescent="0.3">
      <c r="J2594"/>
      <c r="K2594"/>
    </row>
    <row r="2595" spans="10:11" x14ac:dyDescent="0.3">
      <c r="J2595"/>
      <c r="K2595"/>
    </row>
    <row r="2596" spans="10:11" x14ac:dyDescent="0.3">
      <c r="J2596"/>
      <c r="K2596"/>
    </row>
    <row r="2597" spans="10:11" x14ac:dyDescent="0.3">
      <c r="J2597"/>
      <c r="K2597"/>
    </row>
    <row r="2598" spans="10:11" x14ac:dyDescent="0.3">
      <c r="J2598"/>
      <c r="K2598"/>
    </row>
    <row r="2599" spans="10:11" x14ac:dyDescent="0.3">
      <c r="J2599"/>
      <c r="K2599"/>
    </row>
    <row r="2600" spans="10:11" x14ac:dyDescent="0.3">
      <c r="J2600"/>
      <c r="K2600"/>
    </row>
    <row r="2601" spans="10:11" x14ac:dyDescent="0.3">
      <c r="J2601"/>
      <c r="K2601"/>
    </row>
    <row r="2602" spans="10:11" x14ac:dyDescent="0.3">
      <c r="J2602"/>
      <c r="K2602"/>
    </row>
    <row r="2603" spans="10:11" x14ac:dyDescent="0.3">
      <c r="J2603"/>
      <c r="K2603"/>
    </row>
    <row r="2604" spans="10:11" x14ac:dyDescent="0.3">
      <c r="J2604"/>
      <c r="K2604"/>
    </row>
    <row r="2605" spans="10:11" x14ac:dyDescent="0.3">
      <c r="J2605"/>
      <c r="K2605"/>
    </row>
    <row r="2606" spans="10:11" x14ac:dyDescent="0.3">
      <c r="J2606"/>
      <c r="K2606"/>
    </row>
    <row r="2607" spans="10:11" x14ac:dyDescent="0.3">
      <c r="J2607"/>
      <c r="K2607"/>
    </row>
    <row r="2608" spans="10:11" x14ac:dyDescent="0.3">
      <c r="J2608"/>
      <c r="K2608"/>
    </row>
    <row r="2609" spans="10:11" x14ac:dyDescent="0.3">
      <c r="J2609"/>
      <c r="K2609"/>
    </row>
    <row r="2610" spans="10:11" x14ac:dyDescent="0.3">
      <c r="J2610"/>
      <c r="K2610"/>
    </row>
    <row r="2611" spans="10:11" x14ac:dyDescent="0.3">
      <c r="J2611"/>
      <c r="K2611"/>
    </row>
    <row r="2612" spans="10:11" x14ac:dyDescent="0.3">
      <c r="J2612"/>
      <c r="K2612"/>
    </row>
    <row r="2613" spans="10:11" x14ac:dyDescent="0.3">
      <c r="J2613"/>
      <c r="K2613"/>
    </row>
    <row r="2614" spans="10:11" x14ac:dyDescent="0.3">
      <c r="J2614"/>
      <c r="K2614"/>
    </row>
    <row r="2615" spans="10:11" x14ac:dyDescent="0.3">
      <c r="J2615"/>
      <c r="K2615"/>
    </row>
    <row r="2616" spans="10:11" x14ac:dyDescent="0.3">
      <c r="J2616"/>
      <c r="K2616"/>
    </row>
    <row r="2617" spans="10:11" x14ac:dyDescent="0.3">
      <c r="J2617"/>
      <c r="K2617"/>
    </row>
    <row r="2618" spans="10:11" x14ac:dyDescent="0.3">
      <c r="J2618"/>
      <c r="K2618"/>
    </row>
    <row r="2619" spans="10:11" x14ac:dyDescent="0.3">
      <c r="J2619"/>
      <c r="K2619"/>
    </row>
    <row r="2620" spans="10:11" x14ac:dyDescent="0.3">
      <c r="J2620"/>
      <c r="K2620"/>
    </row>
    <row r="2621" spans="10:11" x14ac:dyDescent="0.3">
      <c r="J2621"/>
      <c r="K2621"/>
    </row>
    <row r="2622" spans="10:11" x14ac:dyDescent="0.3">
      <c r="J2622"/>
      <c r="K2622"/>
    </row>
    <row r="2623" spans="10:11" x14ac:dyDescent="0.3">
      <c r="J2623"/>
      <c r="K2623"/>
    </row>
    <row r="2624" spans="10:11" x14ac:dyDescent="0.3">
      <c r="J2624"/>
      <c r="K2624"/>
    </row>
    <row r="2625" spans="10:11" x14ac:dyDescent="0.3">
      <c r="J2625"/>
      <c r="K2625"/>
    </row>
    <row r="2626" spans="10:11" x14ac:dyDescent="0.3">
      <c r="J2626"/>
      <c r="K2626"/>
    </row>
    <row r="2627" spans="10:11" x14ac:dyDescent="0.3">
      <c r="J2627"/>
      <c r="K2627"/>
    </row>
    <row r="2628" spans="10:11" x14ac:dyDescent="0.3">
      <c r="J2628"/>
      <c r="K2628"/>
    </row>
    <row r="2629" spans="10:11" x14ac:dyDescent="0.3">
      <c r="J2629"/>
      <c r="K2629"/>
    </row>
    <row r="2630" spans="10:11" x14ac:dyDescent="0.3">
      <c r="J2630"/>
      <c r="K2630"/>
    </row>
    <row r="2631" spans="10:11" x14ac:dyDescent="0.3">
      <c r="J2631"/>
      <c r="K2631"/>
    </row>
    <row r="2632" spans="10:11" x14ac:dyDescent="0.3">
      <c r="J2632"/>
      <c r="K2632"/>
    </row>
    <row r="2633" spans="10:11" x14ac:dyDescent="0.3">
      <c r="J2633"/>
      <c r="K2633"/>
    </row>
    <row r="2634" spans="10:11" x14ac:dyDescent="0.3">
      <c r="J2634"/>
      <c r="K2634"/>
    </row>
    <row r="2635" spans="10:11" x14ac:dyDescent="0.3">
      <c r="J2635"/>
      <c r="K2635"/>
    </row>
    <row r="2636" spans="10:11" x14ac:dyDescent="0.3">
      <c r="J2636"/>
      <c r="K2636"/>
    </row>
    <row r="2637" spans="10:11" x14ac:dyDescent="0.3">
      <c r="J2637"/>
      <c r="K2637"/>
    </row>
    <row r="2638" spans="10:11" x14ac:dyDescent="0.3">
      <c r="J2638"/>
      <c r="K2638"/>
    </row>
    <row r="2639" spans="10:11" x14ac:dyDescent="0.3">
      <c r="J2639"/>
      <c r="K2639"/>
    </row>
    <row r="2640" spans="10:11" x14ac:dyDescent="0.3">
      <c r="J2640"/>
      <c r="K2640"/>
    </row>
    <row r="2641" spans="10:11" x14ac:dyDescent="0.3">
      <c r="J2641"/>
      <c r="K2641"/>
    </row>
    <row r="2642" spans="10:11" x14ac:dyDescent="0.3">
      <c r="J2642"/>
      <c r="K2642"/>
    </row>
    <row r="2643" spans="10:11" x14ac:dyDescent="0.3">
      <c r="J2643"/>
      <c r="K2643"/>
    </row>
    <row r="2644" spans="10:11" x14ac:dyDescent="0.3">
      <c r="J2644"/>
      <c r="K2644"/>
    </row>
    <row r="2645" spans="10:11" x14ac:dyDescent="0.3">
      <c r="J2645"/>
      <c r="K2645"/>
    </row>
    <row r="2646" spans="10:11" x14ac:dyDescent="0.3">
      <c r="J2646"/>
      <c r="K2646"/>
    </row>
    <row r="2647" spans="10:11" x14ac:dyDescent="0.3">
      <c r="J2647"/>
      <c r="K2647"/>
    </row>
    <row r="2648" spans="10:11" x14ac:dyDescent="0.3">
      <c r="J2648"/>
      <c r="K2648"/>
    </row>
    <row r="2649" spans="10:11" x14ac:dyDescent="0.3">
      <c r="J2649"/>
      <c r="K2649"/>
    </row>
    <row r="2650" spans="10:11" x14ac:dyDescent="0.3">
      <c r="J2650"/>
      <c r="K2650"/>
    </row>
    <row r="2651" spans="10:11" x14ac:dyDescent="0.3">
      <c r="J2651"/>
      <c r="K2651"/>
    </row>
    <row r="2652" spans="10:11" x14ac:dyDescent="0.3">
      <c r="J2652"/>
      <c r="K2652"/>
    </row>
    <row r="2653" spans="10:11" x14ac:dyDescent="0.3">
      <c r="J2653"/>
      <c r="K2653"/>
    </row>
    <row r="2654" spans="10:11" x14ac:dyDescent="0.3">
      <c r="J2654"/>
      <c r="K2654"/>
    </row>
    <row r="2655" spans="10:11" x14ac:dyDescent="0.3">
      <c r="J2655"/>
      <c r="K2655"/>
    </row>
    <row r="2656" spans="10:11" x14ac:dyDescent="0.3">
      <c r="J2656"/>
      <c r="K2656"/>
    </row>
    <row r="2657" spans="10:11" x14ac:dyDescent="0.3">
      <c r="J2657"/>
      <c r="K2657"/>
    </row>
    <row r="2658" spans="10:11" x14ac:dyDescent="0.3">
      <c r="J2658"/>
      <c r="K2658"/>
    </row>
    <row r="2659" spans="10:11" x14ac:dyDescent="0.3">
      <c r="J2659"/>
      <c r="K2659"/>
    </row>
    <row r="2660" spans="10:11" x14ac:dyDescent="0.3">
      <c r="J2660"/>
      <c r="K2660"/>
    </row>
    <row r="2661" spans="10:11" x14ac:dyDescent="0.3">
      <c r="J2661"/>
      <c r="K2661"/>
    </row>
    <row r="2662" spans="10:11" x14ac:dyDescent="0.3">
      <c r="J2662"/>
      <c r="K2662"/>
    </row>
    <row r="2663" spans="10:11" x14ac:dyDescent="0.3">
      <c r="J2663"/>
      <c r="K2663"/>
    </row>
    <row r="2664" spans="10:11" x14ac:dyDescent="0.3">
      <c r="J2664"/>
      <c r="K2664"/>
    </row>
    <row r="2665" spans="10:11" x14ac:dyDescent="0.3">
      <c r="J2665"/>
      <c r="K2665"/>
    </row>
    <row r="2666" spans="10:11" x14ac:dyDescent="0.3">
      <c r="J2666"/>
      <c r="K2666"/>
    </row>
    <row r="2667" spans="10:11" x14ac:dyDescent="0.3">
      <c r="J2667"/>
      <c r="K2667"/>
    </row>
    <row r="2668" spans="10:11" x14ac:dyDescent="0.3">
      <c r="J2668"/>
      <c r="K2668"/>
    </row>
    <row r="2669" spans="10:11" x14ac:dyDescent="0.3">
      <c r="J2669"/>
      <c r="K2669"/>
    </row>
    <row r="2670" spans="10:11" x14ac:dyDescent="0.3">
      <c r="J2670"/>
      <c r="K2670"/>
    </row>
    <row r="2671" spans="10:11" x14ac:dyDescent="0.3">
      <c r="J2671"/>
      <c r="K2671"/>
    </row>
    <row r="2672" spans="10:11" x14ac:dyDescent="0.3">
      <c r="J2672"/>
      <c r="K2672"/>
    </row>
    <row r="2673" spans="10:11" x14ac:dyDescent="0.3">
      <c r="J2673"/>
      <c r="K2673"/>
    </row>
    <row r="2674" spans="10:11" x14ac:dyDescent="0.3">
      <c r="J2674"/>
      <c r="K2674"/>
    </row>
    <row r="2675" spans="10:11" x14ac:dyDescent="0.3">
      <c r="J2675"/>
      <c r="K2675"/>
    </row>
    <row r="2676" spans="10:11" x14ac:dyDescent="0.3">
      <c r="J2676"/>
      <c r="K2676"/>
    </row>
    <row r="2677" spans="10:11" x14ac:dyDescent="0.3">
      <c r="J2677"/>
      <c r="K2677"/>
    </row>
    <row r="2678" spans="10:11" x14ac:dyDescent="0.3">
      <c r="J2678"/>
      <c r="K2678"/>
    </row>
    <row r="2679" spans="10:11" x14ac:dyDescent="0.3">
      <c r="J2679"/>
      <c r="K2679"/>
    </row>
    <row r="2680" spans="10:11" x14ac:dyDescent="0.3">
      <c r="J2680"/>
      <c r="K2680"/>
    </row>
    <row r="2681" spans="10:11" x14ac:dyDescent="0.3">
      <c r="J2681"/>
      <c r="K2681"/>
    </row>
    <row r="2682" spans="10:11" x14ac:dyDescent="0.3">
      <c r="J2682"/>
      <c r="K2682"/>
    </row>
    <row r="2683" spans="10:11" x14ac:dyDescent="0.3">
      <c r="J2683"/>
      <c r="K2683"/>
    </row>
    <row r="2684" spans="10:11" x14ac:dyDescent="0.3">
      <c r="J2684"/>
      <c r="K2684"/>
    </row>
    <row r="2685" spans="10:11" x14ac:dyDescent="0.3">
      <c r="J2685"/>
      <c r="K2685"/>
    </row>
    <row r="2686" spans="10:11" x14ac:dyDescent="0.3">
      <c r="J2686"/>
      <c r="K2686"/>
    </row>
    <row r="2687" spans="10:11" x14ac:dyDescent="0.3">
      <c r="J2687"/>
      <c r="K2687"/>
    </row>
    <row r="2688" spans="10:11" x14ac:dyDescent="0.3">
      <c r="J2688"/>
      <c r="K2688"/>
    </row>
    <row r="2689" spans="10:11" x14ac:dyDescent="0.3">
      <c r="J2689"/>
      <c r="K2689"/>
    </row>
    <row r="2690" spans="10:11" x14ac:dyDescent="0.3">
      <c r="J2690"/>
      <c r="K2690"/>
    </row>
    <row r="2691" spans="10:11" x14ac:dyDescent="0.3">
      <c r="J2691"/>
      <c r="K2691"/>
    </row>
    <row r="2692" spans="10:11" x14ac:dyDescent="0.3">
      <c r="J2692"/>
      <c r="K2692"/>
    </row>
    <row r="2693" spans="10:11" x14ac:dyDescent="0.3">
      <c r="J2693"/>
      <c r="K2693"/>
    </row>
    <row r="2694" spans="10:11" x14ac:dyDescent="0.3">
      <c r="J2694"/>
      <c r="K2694"/>
    </row>
    <row r="2695" spans="10:11" x14ac:dyDescent="0.3">
      <c r="J2695"/>
      <c r="K2695"/>
    </row>
    <row r="2696" spans="10:11" x14ac:dyDescent="0.3">
      <c r="J2696"/>
      <c r="K2696"/>
    </row>
    <row r="2697" spans="10:11" x14ac:dyDescent="0.3">
      <c r="J2697"/>
      <c r="K2697"/>
    </row>
    <row r="2698" spans="10:11" x14ac:dyDescent="0.3">
      <c r="J2698"/>
      <c r="K2698"/>
    </row>
    <row r="2699" spans="10:11" x14ac:dyDescent="0.3">
      <c r="J2699"/>
      <c r="K2699"/>
    </row>
    <row r="2700" spans="10:11" x14ac:dyDescent="0.3">
      <c r="J2700"/>
      <c r="K2700"/>
    </row>
    <row r="2701" spans="10:11" x14ac:dyDescent="0.3">
      <c r="J2701"/>
      <c r="K2701"/>
    </row>
    <row r="2702" spans="10:11" x14ac:dyDescent="0.3">
      <c r="J2702"/>
      <c r="K2702"/>
    </row>
    <row r="2703" spans="10:11" x14ac:dyDescent="0.3">
      <c r="J2703"/>
      <c r="K2703"/>
    </row>
    <row r="2704" spans="10:11" x14ac:dyDescent="0.3">
      <c r="J2704"/>
      <c r="K2704"/>
    </row>
    <row r="2705" spans="10:11" x14ac:dyDescent="0.3">
      <c r="J2705"/>
      <c r="K2705"/>
    </row>
    <row r="2706" spans="10:11" x14ac:dyDescent="0.3">
      <c r="J2706"/>
      <c r="K2706"/>
    </row>
    <row r="2707" spans="10:11" x14ac:dyDescent="0.3">
      <c r="J2707"/>
      <c r="K2707"/>
    </row>
    <row r="2708" spans="10:11" x14ac:dyDescent="0.3">
      <c r="J2708"/>
      <c r="K2708"/>
    </row>
    <row r="2709" spans="10:11" x14ac:dyDescent="0.3">
      <c r="J2709"/>
      <c r="K2709"/>
    </row>
    <row r="2710" spans="10:11" x14ac:dyDescent="0.3">
      <c r="J2710"/>
      <c r="K2710"/>
    </row>
    <row r="2711" spans="10:11" x14ac:dyDescent="0.3">
      <c r="J2711"/>
      <c r="K2711"/>
    </row>
    <row r="2712" spans="10:11" x14ac:dyDescent="0.3">
      <c r="J2712"/>
      <c r="K2712"/>
    </row>
    <row r="2713" spans="10:11" x14ac:dyDescent="0.3">
      <c r="J2713"/>
      <c r="K2713"/>
    </row>
    <row r="2714" spans="10:11" x14ac:dyDescent="0.3">
      <c r="J2714"/>
      <c r="K2714"/>
    </row>
    <row r="2715" spans="10:11" x14ac:dyDescent="0.3">
      <c r="J2715"/>
      <c r="K2715"/>
    </row>
    <row r="2716" spans="10:11" x14ac:dyDescent="0.3">
      <c r="J2716"/>
      <c r="K2716"/>
    </row>
    <row r="2717" spans="10:11" x14ac:dyDescent="0.3">
      <c r="J2717"/>
      <c r="K2717"/>
    </row>
    <row r="2718" spans="10:11" x14ac:dyDescent="0.3">
      <c r="J2718"/>
      <c r="K2718"/>
    </row>
    <row r="2719" spans="10:11" x14ac:dyDescent="0.3">
      <c r="J2719"/>
      <c r="K2719"/>
    </row>
    <row r="2720" spans="10:11" x14ac:dyDescent="0.3">
      <c r="J2720"/>
      <c r="K2720"/>
    </row>
    <row r="2721" spans="10:11" x14ac:dyDescent="0.3">
      <c r="J2721"/>
      <c r="K2721"/>
    </row>
    <row r="2722" spans="10:11" x14ac:dyDescent="0.3">
      <c r="J2722"/>
      <c r="K2722"/>
    </row>
    <row r="2723" spans="10:11" x14ac:dyDescent="0.3">
      <c r="J2723"/>
      <c r="K2723"/>
    </row>
    <row r="2724" spans="10:11" x14ac:dyDescent="0.3">
      <c r="J2724"/>
      <c r="K2724"/>
    </row>
    <row r="2725" spans="10:11" x14ac:dyDescent="0.3">
      <c r="J2725"/>
      <c r="K2725"/>
    </row>
    <row r="2726" spans="10:11" x14ac:dyDescent="0.3">
      <c r="J2726"/>
      <c r="K2726"/>
    </row>
    <row r="2727" spans="10:11" x14ac:dyDescent="0.3">
      <c r="J2727"/>
      <c r="K2727"/>
    </row>
    <row r="2728" spans="10:11" x14ac:dyDescent="0.3">
      <c r="J2728"/>
      <c r="K2728"/>
    </row>
    <row r="2729" spans="10:11" x14ac:dyDescent="0.3">
      <c r="J2729"/>
      <c r="K2729"/>
    </row>
    <row r="2730" spans="10:11" x14ac:dyDescent="0.3">
      <c r="J2730"/>
      <c r="K2730"/>
    </row>
    <row r="2731" spans="10:11" x14ac:dyDescent="0.3">
      <c r="J2731"/>
      <c r="K2731"/>
    </row>
    <row r="2732" spans="10:11" x14ac:dyDescent="0.3">
      <c r="J2732"/>
      <c r="K2732"/>
    </row>
    <row r="2733" spans="10:11" x14ac:dyDescent="0.3">
      <c r="J2733"/>
      <c r="K2733"/>
    </row>
    <row r="2734" spans="10:11" x14ac:dyDescent="0.3">
      <c r="J2734"/>
      <c r="K2734"/>
    </row>
    <row r="2735" spans="10:11" x14ac:dyDescent="0.3">
      <c r="J2735"/>
      <c r="K2735"/>
    </row>
    <row r="2736" spans="10:11" x14ac:dyDescent="0.3">
      <c r="J2736"/>
      <c r="K2736"/>
    </row>
    <row r="2737" spans="10:11" x14ac:dyDescent="0.3">
      <c r="J2737"/>
      <c r="K2737"/>
    </row>
    <row r="2738" spans="10:11" x14ac:dyDescent="0.3">
      <c r="J2738"/>
      <c r="K2738"/>
    </row>
    <row r="2739" spans="10:11" x14ac:dyDescent="0.3">
      <c r="J2739"/>
      <c r="K2739"/>
    </row>
    <row r="2740" spans="10:11" x14ac:dyDescent="0.3">
      <c r="J2740"/>
      <c r="K2740"/>
    </row>
    <row r="2741" spans="10:11" x14ac:dyDescent="0.3">
      <c r="J2741"/>
      <c r="K2741"/>
    </row>
    <row r="2742" spans="10:11" x14ac:dyDescent="0.3">
      <c r="J2742"/>
      <c r="K2742"/>
    </row>
    <row r="2743" spans="10:11" x14ac:dyDescent="0.3">
      <c r="J2743"/>
      <c r="K2743"/>
    </row>
    <row r="2744" spans="10:11" x14ac:dyDescent="0.3">
      <c r="J2744"/>
      <c r="K2744"/>
    </row>
    <row r="2745" spans="10:11" x14ac:dyDescent="0.3">
      <c r="J2745"/>
      <c r="K2745"/>
    </row>
    <row r="2746" spans="10:11" x14ac:dyDescent="0.3">
      <c r="J2746"/>
      <c r="K2746"/>
    </row>
    <row r="2747" spans="10:11" x14ac:dyDescent="0.3">
      <c r="J2747"/>
      <c r="K2747"/>
    </row>
    <row r="2748" spans="10:11" x14ac:dyDescent="0.3">
      <c r="J2748"/>
      <c r="K2748"/>
    </row>
    <row r="2749" spans="10:11" x14ac:dyDescent="0.3">
      <c r="J2749"/>
      <c r="K2749"/>
    </row>
    <row r="2750" spans="10:11" x14ac:dyDescent="0.3">
      <c r="J2750"/>
      <c r="K2750"/>
    </row>
    <row r="2751" spans="10:11" x14ac:dyDescent="0.3">
      <c r="J2751"/>
      <c r="K2751"/>
    </row>
    <row r="2752" spans="10:11" x14ac:dyDescent="0.3">
      <c r="J2752"/>
      <c r="K2752"/>
    </row>
    <row r="2753" spans="10:11" x14ac:dyDescent="0.3">
      <c r="J2753"/>
      <c r="K2753"/>
    </row>
    <row r="2754" spans="10:11" x14ac:dyDescent="0.3">
      <c r="J2754"/>
      <c r="K2754"/>
    </row>
    <row r="2755" spans="10:11" x14ac:dyDescent="0.3">
      <c r="J2755"/>
      <c r="K2755"/>
    </row>
    <row r="2756" spans="10:11" x14ac:dyDescent="0.3">
      <c r="J2756"/>
      <c r="K2756"/>
    </row>
    <row r="2757" spans="10:11" x14ac:dyDescent="0.3">
      <c r="J2757"/>
      <c r="K2757"/>
    </row>
    <row r="2758" spans="10:11" x14ac:dyDescent="0.3">
      <c r="J2758"/>
      <c r="K2758"/>
    </row>
    <row r="2759" spans="10:11" x14ac:dyDescent="0.3">
      <c r="J2759"/>
      <c r="K2759"/>
    </row>
    <row r="2760" spans="10:11" x14ac:dyDescent="0.3">
      <c r="J2760"/>
      <c r="K2760"/>
    </row>
    <row r="2761" spans="10:11" x14ac:dyDescent="0.3">
      <c r="J2761"/>
      <c r="K2761"/>
    </row>
    <row r="2762" spans="10:11" x14ac:dyDescent="0.3">
      <c r="J2762"/>
      <c r="K2762"/>
    </row>
    <row r="2763" spans="10:11" x14ac:dyDescent="0.3">
      <c r="J2763"/>
      <c r="K2763"/>
    </row>
    <row r="2764" spans="10:11" x14ac:dyDescent="0.3">
      <c r="J2764"/>
      <c r="K2764"/>
    </row>
    <row r="2765" spans="10:11" x14ac:dyDescent="0.3">
      <c r="J2765"/>
      <c r="K2765"/>
    </row>
    <row r="2766" spans="10:11" x14ac:dyDescent="0.3">
      <c r="J2766"/>
      <c r="K2766"/>
    </row>
    <row r="2767" spans="10:11" x14ac:dyDescent="0.3">
      <c r="J2767"/>
      <c r="K2767"/>
    </row>
    <row r="2768" spans="10:11" x14ac:dyDescent="0.3">
      <c r="J2768"/>
      <c r="K2768"/>
    </row>
    <row r="2769" spans="10:11" x14ac:dyDescent="0.3">
      <c r="J2769"/>
      <c r="K2769"/>
    </row>
    <row r="2770" spans="10:11" x14ac:dyDescent="0.3">
      <c r="J2770"/>
      <c r="K2770"/>
    </row>
    <row r="2771" spans="10:11" x14ac:dyDescent="0.3">
      <c r="J2771"/>
      <c r="K2771"/>
    </row>
    <row r="2772" spans="10:11" x14ac:dyDescent="0.3">
      <c r="J2772"/>
      <c r="K2772"/>
    </row>
    <row r="2773" spans="10:11" x14ac:dyDescent="0.3">
      <c r="J2773"/>
      <c r="K2773"/>
    </row>
    <row r="2774" spans="10:11" x14ac:dyDescent="0.3">
      <c r="J2774"/>
      <c r="K2774"/>
    </row>
    <row r="2775" spans="10:11" x14ac:dyDescent="0.3">
      <c r="J2775"/>
      <c r="K2775"/>
    </row>
    <row r="2776" spans="10:11" x14ac:dyDescent="0.3">
      <c r="J2776"/>
      <c r="K2776"/>
    </row>
    <row r="2777" spans="10:11" x14ac:dyDescent="0.3">
      <c r="J2777"/>
      <c r="K2777"/>
    </row>
    <row r="2778" spans="10:11" x14ac:dyDescent="0.3">
      <c r="J2778"/>
      <c r="K2778"/>
    </row>
    <row r="2779" spans="10:11" x14ac:dyDescent="0.3">
      <c r="J2779"/>
      <c r="K2779"/>
    </row>
    <row r="2780" spans="10:11" x14ac:dyDescent="0.3">
      <c r="J2780"/>
      <c r="K2780"/>
    </row>
    <row r="2781" spans="10:11" x14ac:dyDescent="0.3">
      <c r="J2781"/>
      <c r="K2781"/>
    </row>
    <row r="2782" spans="10:11" x14ac:dyDescent="0.3">
      <c r="J2782"/>
      <c r="K2782"/>
    </row>
    <row r="2783" spans="10:11" x14ac:dyDescent="0.3">
      <c r="J2783"/>
      <c r="K2783"/>
    </row>
    <row r="2784" spans="10:11" x14ac:dyDescent="0.3">
      <c r="J2784"/>
      <c r="K2784"/>
    </row>
    <row r="2785" spans="10:11" x14ac:dyDescent="0.3">
      <c r="J2785"/>
      <c r="K2785"/>
    </row>
    <row r="2786" spans="10:11" x14ac:dyDescent="0.3">
      <c r="J2786"/>
      <c r="K2786"/>
    </row>
    <row r="2787" spans="10:11" x14ac:dyDescent="0.3">
      <c r="J2787"/>
      <c r="K2787"/>
    </row>
    <row r="2788" spans="10:11" x14ac:dyDescent="0.3">
      <c r="J2788"/>
      <c r="K2788"/>
    </row>
    <row r="2789" spans="10:11" x14ac:dyDescent="0.3">
      <c r="J2789"/>
      <c r="K2789"/>
    </row>
    <row r="2790" spans="10:11" x14ac:dyDescent="0.3">
      <c r="J2790"/>
      <c r="K2790"/>
    </row>
    <row r="2791" spans="10:11" x14ac:dyDescent="0.3">
      <c r="J2791"/>
      <c r="K2791"/>
    </row>
    <row r="2792" spans="10:11" x14ac:dyDescent="0.3">
      <c r="J2792"/>
      <c r="K2792"/>
    </row>
    <row r="2793" spans="10:11" x14ac:dyDescent="0.3">
      <c r="J2793"/>
      <c r="K2793"/>
    </row>
    <row r="2794" spans="10:11" x14ac:dyDescent="0.3">
      <c r="J2794"/>
      <c r="K2794"/>
    </row>
    <row r="2795" spans="10:11" x14ac:dyDescent="0.3">
      <c r="J2795"/>
      <c r="K2795"/>
    </row>
    <row r="2796" spans="10:11" x14ac:dyDescent="0.3">
      <c r="J2796"/>
      <c r="K2796"/>
    </row>
    <row r="2797" spans="10:11" x14ac:dyDescent="0.3">
      <c r="J2797"/>
      <c r="K2797"/>
    </row>
    <row r="2798" spans="10:11" x14ac:dyDescent="0.3">
      <c r="J2798"/>
      <c r="K2798"/>
    </row>
    <row r="2799" spans="10:11" x14ac:dyDescent="0.3">
      <c r="J2799"/>
      <c r="K2799"/>
    </row>
    <row r="2800" spans="10:11" x14ac:dyDescent="0.3">
      <c r="J2800"/>
      <c r="K2800"/>
    </row>
    <row r="2801" spans="10:11" x14ac:dyDescent="0.3">
      <c r="J2801"/>
      <c r="K2801"/>
    </row>
    <row r="2802" spans="10:11" x14ac:dyDescent="0.3">
      <c r="J2802"/>
      <c r="K2802"/>
    </row>
    <row r="2803" spans="10:11" x14ac:dyDescent="0.3">
      <c r="J2803"/>
      <c r="K2803"/>
    </row>
    <row r="2804" spans="10:11" x14ac:dyDescent="0.3">
      <c r="J2804"/>
      <c r="K2804"/>
    </row>
    <row r="2805" spans="10:11" x14ac:dyDescent="0.3">
      <c r="J2805"/>
      <c r="K2805"/>
    </row>
    <row r="2806" spans="10:11" x14ac:dyDescent="0.3">
      <c r="J2806"/>
      <c r="K2806"/>
    </row>
    <row r="2807" spans="10:11" x14ac:dyDescent="0.3">
      <c r="J2807"/>
      <c r="K2807"/>
    </row>
    <row r="2808" spans="10:11" x14ac:dyDescent="0.3">
      <c r="J2808"/>
      <c r="K2808"/>
    </row>
    <row r="2809" spans="10:11" x14ac:dyDescent="0.3">
      <c r="J2809"/>
      <c r="K2809"/>
    </row>
    <row r="2810" spans="10:11" x14ac:dyDescent="0.3">
      <c r="J2810"/>
      <c r="K2810"/>
    </row>
    <row r="2811" spans="10:11" x14ac:dyDescent="0.3">
      <c r="J2811"/>
      <c r="K2811"/>
    </row>
    <row r="2812" spans="10:11" x14ac:dyDescent="0.3">
      <c r="J2812"/>
      <c r="K2812"/>
    </row>
    <row r="2813" spans="10:11" x14ac:dyDescent="0.3">
      <c r="J2813"/>
      <c r="K2813"/>
    </row>
    <row r="2814" spans="10:11" x14ac:dyDescent="0.3">
      <c r="J2814"/>
      <c r="K2814"/>
    </row>
    <row r="2815" spans="10:11" x14ac:dyDescent="0.3">
      <c r="J2815"/>
      <c r="K2815"/>
    </row>
    <row r="2816" spans="10:11" x14ac:dyDescent="0.3">
      <c r="J2816"/>
      <c r="K2816"/>
    </row>
    <row r="2817" spans="10:11" x14ac:dyDescent="0.3">
      <c r="J2817"/>
      <c r="K2817"/>
    </row>
    <row r="2818" spans="10:11" x14ac:dyDescent="0.3">
      <c r="J2818"/>
      <c r="K2818"/>
    </row>
    <row r="2819" spans="10:11" x14ac:dyDescent="0.3">
      <c r="J2819"/>
      <c r="K2819"/>
    </row>
    <row r="2820" spans="10:11" x14ac:dyDescent="0.3">
      <c r="J2820"/>
      <c r="K2820"/>
    </row>
    <row r="2821" spans="10:11" x14ac:dyDescent="0.3">
      <c r="J2821"/>
      <c r="K2821"/>
    </row>
    <row r="2822" spans="10:11" x14ac:dyDescent="0.3">
      <c r="J2822"/>
      <c r="K2822"/>
    </row>
    <row r="2823" spans="10:11" x14ac:dyDescent="0.3">
      <c r="J2823"/>
      <c r="K2823"/>
    </row>
    <row r="2824" spans="10:11" x14ac:dyDescent="0.3">
      <c r="J2824"/>
      <c r="K2824"/>
    </row>
    <row r="2825" spans="10:11" x14ac:dyDescent="0.3">
      <c r="J2825"/>
      <c r="K2825"/>
    </row>
    <row r="2826" spans="10:11" x14ac:dyDescent="0.3">
      <c r="J2826"/>
      <c r="K2826"/>
    </row>
    <row r="2827" spans="10:11" x14ac:dyDescent="0.3">
      <c r="J2827"/>
      <c r="K2827"/>
    </row>
    <row r="2828" spans="10:11" x14ac:dyDescent="0.3">
      <c r="J2828"/>
      <c r="K2828"/>
    </row>
    <row r="2829" spans="10:11" x14ac:dyDescent="0.3">
      <c r="J2829"/>
      <c r="K2829"/>
    </row>
    <row r="2830" spans="10:11" x14ac:dyDescent="0.3">
      <c r="J2830"/>
      <c r="K2830"/>
    </row>
    <row r="2831" spans="10:11" x14ac:dyDescent="0.3">
      <c r="J2831"/>
      <c r="K2831"/>
    </row>
    <row r="2832" spans="10:11" x14ac:dyDescent="0.3">
      <c r="J2832"/>
      <c r="K2832"/>
    </row>
    <row r="2833" spans="10:11" x14ac:dyDescent="0.3">
      <c r="J2833"/>
      <c r="K2833"/>
    </row>
    <row r="2834" spans="10:11" x14ac:dyDescent="0.3">
      <c r="J2834"/>
      <c r="K2834"/>
    </row>
    <row r="2835" spans="10:11" x14ac:dyDescent="0.3">
      <c r="J2835"/>
      <c r="K2835"/>
    </row>
    <row r="2836" spans="10:11" x14ac:dyDescent="0.3">
      <c r="J2836"/>
      <c r="K2836"/>
    </row>
    <row r="2837" spans="10:11" x14ac:dyDescent="0.3">
      <c r="J2837"/>
      <c r="K2837"/>
    </row>
    <row r="2838" spans="10:11" x14ac:dyDescent="0.3">
      <c r="J2838"/>
      <c r="K2838"/>
    </row>
    <row r="2839" spans="10:11" x14ac:dyDescent="0.3">
      <c r="J2839"/>
      <c r="K2839"/>
    </row>
    <row r="2840" spans="10:11" x14ac:dyDescent="0.3">
      <c r="J2840"/>
      <c r="K2840"/>
    </row>
    <row r="2841" spans="10:11" x14ac:dyDescent="0.3">
      <c r="J2841"/>
      <c r="K2841"/>
    </row>
    <row r="2842" spans="10:11" x14ac:dyDescent="0.3">
      <c r="J2842"/>
      <c r="K2842"/>
    </row>
    <row r="2843" spans="10:11" x14ac:dyDescent="0.3">
      <c r="J2843"/>
      <c r="K2843"/>
    </row>
    <row r="2844" spans="10:11" x14ac:dyDescent="0.3">
      <c r="J2844"/>
      <c r="K2844"/>
    </row>
    <row r="2845" spans="10:11" x14ac:dyDescent="0.3">
      <c r="J2845"/>
      <c r="K2845"/>
    </row>
    <row r="2846" spans="10:11" x14ac:dyDescent="0.3">
      <c r="J2846"/>
      <c r="K2846"/>
    </row>
    <row r="2847" spans="10:11" x14ac:dyDescent="0.3">
      <c r="J2847"/>
      <c r="K2847"/>
    </row>
    <row r="2848" spans="10:11" x14ac:dyDescent="0.3">
      <c r="J2848"/>
      <c r="K2848"/>
    </row>
    <row r="2849" spans="10:11" x14ac:dyDescent="0.3">
      <c r="J2849"/>
      <c r="K2849"/>
    </row>
    <row r="2850" spans="10:11" x14ac:dyDescent="0.3">
      <c r="J2850"/>
      <c r="K2850"/>
    </row>
    <row r="2851" spans="10:11" x14ac:dyDescent="0.3">
      <c r="J2851"/>
      <c r="K2851"/>
    </row>
    <row r="2852" spans="10:11" x14ac:dyDescent="0.3">
      <c r="J2852"/>
      <c r="K2852"/>
    </row>
    <row r="2853" spans="10:11" x14ac:dyDescent="0.3">
      <c r="J2853"/>
      <c r="K2853"/>
    </row>
    <row r="2854" spans="10:11" x14ac:dyDescent="0.3">
      <c r="J2854"/>
      <c r="K2854"/>
    </row>
    <row r="2855" spans="10:11" x14ac:dyDescent="0.3">
      <c r="J2855"/>
      <c r="K2855"/>
    </row>
    <row r="2856" spans="10:11" x14ac:dyDescent="0.3">
      <c r="J2856"/>
      <c r="K2856"/>
    </row>
    <row r="2857" spans="10:11" x14ac:dyDescent="0.3">
      <c r="J2857"/>
      <c r="K2857"/>
    </row>
    <row r="2858" spans="10:11" x14ac:dyDescent="0.3">
      <c r="J2858"/>
      <c r="K2858"/>
    </row>
    <row r="2859" spans="10:11" x14ac:dyDescent="0.3">
      <c r="J2859"/>
      <c r="K2859"/>
    </row>
    <row r="2860" spans="10:11" x14ac:dyDescent="0.3">
      <c r="J2860"/>
      <c r="K2860"/>
    </row>
    <row r="2861" spans="10:11" x14ac:dyDescent="0.3">
      <c r="J2861"/>
      <c r="K2861"/>
    </row>
    <row r="2862" spans="10:11" x14ac:dyDescent="0.3">
      <c r="J2862"/>
      <c r="K2862"/>
    </row>
    <row r="2863" spans="10:11" x14ac:dyDescent="0.3">
      <c r="J2863"/>
      <c r="K2863"/>
    </row>
    <row r="2864" spans="10:11" x14ac:dyDescent="0.3">
      <c r="J2864"/>
      <c r="K2864"/>
    </row>
    <row r="2865" spans="10:11" x14ac:dyDescent="0.3">
      <c r="J2865"/>
      <c r="K2865"/>
    </row>
    <row r="2866" spans="10:11" x14ac:dyDescent="0.3">
      <c r="J2866"/>
      <c r="K2866"/>
    </row>
    <row r="2867" spans="10:11" x14ac:dyDescent="0.3">
      <c r="J2867"/>
      <c r="K2867"/>
    </row>
    <row r="2868" spans="10:11" x14ac:dyDescent="0.3">
      <c r="J2868"/>
      <c r="K2868"/>
    </row>
    <row r="2869" spans="10:11" x14ac:dyDescent="0.3">
      <c r="J2869"/>
      <c r="K2869"/>
    </row>
    <row r="2870" spans="10:11" x14ac:dyDescent="0.3">
      <c r="J2870"/>
      <c r="K2870"/>
    </row>
    <row r="2871" spans="10:11" x14ac:dyDescent="0.3">
      <c r="J2871"/>
      <c r="K2871"/>
    </row>
    <row r="2872" spans="10:11" x14ac:dyDescent="0.3">
      <c r="J2872"/>
      <c r="K2872"/>
    </row>
    <row r="2873" spans="10:11" x14ac:dyDescent="0.3">
      <c r="J2873"/>
      <c r="K2873"/>
    </row>
    <row r="2874" spans="10:11" x14ac:dyDescent="0.3">
      <c r="J2874"/>
      <c r="K2874"/>
    </row>
    <row r="2875" spans="10:11" x14ac:dyDescent="0.3">
      <c r="J2875"/>
      <c r="K2875"/>
    </row>
    <row r="2876" spans="10:11" x14ac:dyDescent="0.3">
      <c r="J2876"/>
      <c r="K2876"/>
    </row>
    <row r="2877" spans="10:11" x14ac:dyDescent="0.3">
      <c r="J2877"/>
      <c r="K2877"/>
    </row>
    <row r="2878" spans="10:11" x14ac:dyDescent="0.3">
      <c r="J2878"/>
      <c r="K2878"/>
    </row>
    <row r="2879" spans="10:11" x14ac:dyDescent="0.3">
      <c r="J2879"/>
      <c r="K2879"/>
    </row>
    <row r="2880" spans="10:11" x14ac:dyDescent="0.3">
      <c r="J2880"/>
      <c r="K2880"/>
    </row>
    <row r="2881" spans="10:11" x14ac:dyDescent="0.3">
      <c r="J2881"/>
      <c r="K2881"/>
    </row>
    <row r="2882" spans="10:11" x14ac:dyDescent="0.3">
      <c r="J2882"/>
      <c r="K2882"/>
    </row>
    <row r="2883" spans="10:11" x14ac:dyDescent="0.3">
      <c r="J2883"/>
      <c r="K2883"/>
    </row>
    <row r="2884" spans="10:11" x14ac:dyDescent="0.3">
      <c r="J2884"/>
      <c r="K2884"/>
    </row>
    <row r="2885" spans="10:11" x14ac:dyDescent="0.3">
      <c r="J2885"/>
      <c r="K2885"/>
    </row>
    <row r="2886" spans="10:11" x14ac:dyDescent="0.3">
      <c r="J2886"/>
      <c r="K2886"/>
    </row>
    <row r="2887" spans="10:11" x14ac:dyDescent="0.3">
      <c r="J2887"/>
      <c r="K2887"/>
    </row>
    <row r="2888" spans="10:11" x14ac:dyDescent="0.3">
      <c r="J2888"/>
      <c r="K2888"/>
    </row>
    <row r="2889" spans="10:11" x14ac:dyDescent="0.3">
      <c r="J2889"/>
      <c r="K2889"/>
    </row>
    <row r="2890" spans="10:11" x14ac:dyDescent="0.3">
      <c r="J2890"/>
      <c r="K2890"/>
    </row>
    <row r="2891" spans="10:11" x14ac:dyDescent="0.3">
      <c r="J2891"/>
      <c r="K2891"/>
    </row>
    <row r="2892" spans="10:11" x14ac:dyDescent="0.3">
      <c r="J2892"/>
      <c r="K2892"/>
    </row>
    <row r="2893" spans="10:11" x14ac:dyDescent="0.3">
      <c r="J2893"/>
      <c r="K2893"/>
    </row>
    <row r="2894" spans="10:11" x14ac:dyDescent="0.3">
      <c r="J2894"/>
      <c r="K2894"/>
    </row>
    <row r="2895" spans="10:11" x14ac:dyDescent="0.3">
      <c r="J2895"/>
      <c r="K2895"/>
    </row>
    <row r="2896" spans="10:11" x14ac:dyDescent="0.3">
      <c r="J2896"/>
      <c r="K2896"/>
    </row>
    <row r="2897" spans="10:11" x14ac:dyDescent="0.3">
      <c r="J2897"/>
      <c r="K2897"/>
    </row>
    <row r="2898" spans="10:11" x14ac:dyDescent="0.3">
      <c r="J2898"/>
      <c r="K2898"/>
    </row>
    <row r="2899" spans="10:11" x14ac:dyDescent="0.3">
      <c r="J2899"/>
      <c r="K2899"/>
    </row>
    <row r="2900" spans="10:11" x14ac:dyDescent="0.3">
      <c r="J2900"/>
      <c r="K2900"/>
    </row>
    <row r="2901" spans="10:11" x14ac:dyDescent="0.3">
      <c r="J2901"/>
      <c r="K2901"/>
    </row>
    <row r="2902" spans="10:11" x14ac:dyDescent="0.3">
      <c r="J2902"/>
      <c r="K2902"/>
    </row>
    <row r="2903" spans="10:11" x14ac:dyDescent="0.3">
      <c r="J2903"/>
      <c r="K2903"/>
    </row>
    <row r="2904" spans="10:11" x14ac:dyDescent="0.3">
      <c r="J2904"/>
      <c r="K2904"/>
    </row>
    <row r="2905" spans="10:11" x14ac:dyDescent="0.3">
      <c r="J2905"/>
      <c r="K2905"/>
    </row>
    <row r="2906" spans="10:11" x14ac:dyDescent="0.3">
      <c r="J2906"/>
      <c r="K2906"/>
    </row>
    <row r="2907" spans="10:11" x14ac:dyDescent="0.3">
      <c r="J2907"/>
      <c r="K2907"/>
    </row>
    <row r="2908" spans="10:11" x14ac:dyDescent="0.3">
      <c r="J2908"/>
      <c r="K2908"/>
    </row>
    <row r="2909" spans="10:11" x14ac:dyDescent="0.3">
      <c r="J2909"/>
      <c r="K2909"/>
    </row>
    <row r="2910" spans="10:11" x14ac:dyDescent="0.3">
      <c r="J2910"/>
      <c r="K2910"/>
    </row>
    <row r="2911" spans="10:11" x14ac:dyDescent="0.3">
      <c r="J2911"/>
      <c r="K2911"/>
    </row>
    <row r="2912" spans="10:11" x14ac:dyDescent="0.3">
      <c r="J2912"/>
      <c r="K2912"/>
    </row>
    <row r="2913" spans="10:11" x14ac:dyDescent="0.3">
      <c r="J2913"/>
      <c r="K2913"/>
    </row>
    <row r="2914" spans="10:11" x14ac:dyDescent="0.3">
      <c r="J2914"/>
      <c r="K2914"/>
    </row>
    <row r="2915" spans="10:11" x14ac:dyDescent="0.3">
      <c r="J2915"/>
      <c r="K2915"/>
    </row>
    <row r="2916" spans="10:11" x14ac:dyDescent="0.3">
      <c r="J2916"/>
      <c r="K2916"/>
    </row>
    <row r="2917" spans="10:11" x14ac:dyDescent="0.3">
      <c r="J2917"/>
      <c r="K2917"/>
    </row>
    <row r="2918" spans="10:11" x14ac:dyDescent="0.3">
      <c r="J2918"/>
      <c r="K2918"/>
    </row>
    <row r="2919" spans="10:11" x14ac:dyDescent="0.3">
      <c r="J2919"/>
      <c r="K2919"/>
    </row>
    <row r="2920" spans="10:11" x14ac:dyDescent="0.3">
      <c r="J2920"/>
      <c r="K2920"/>
    </row>
    <row r="2921" spans="10:11" x14ac:dyDescent="0.3">
      <c r="J2921"/>
      <c r="K2921"/>
    </row>
    <row r="2922" spans="10:11" x14ac:dyDescent="0.3">
      <c r="J2922"/>
      <c r="K2922"/>
    </row>
    <row r="2923" spans="10:11" x14ac:dyDescent="0.3">
      <c r="J2923"/>
      <c r="K2923"/>
    </row>
    <row r="2924" spans="10:11" x14ac:dyDescent="0.3">
      <c r="J2924"/>
      <c r="K2924"/>
    </row>
    <row r="2925" spans="10:11" x14ac:dyDescent="0.3">
      <c r="J2925"/>
      <c r="K2925"/>
    </row>
    <row r="2926" spans="10:11" x14ac:dyDescent="0.3">
      <c r="J2926"/>
      <c r="K2926"/>
    </row>
    <row r="2927" spans="10:11" x14ac:dyDescent="0.3">
      <c r="J2927"/>
      <c r="K2927"/>
    </row>
    <row r="2928" spans="10:11" x14ac:dyDescent="0.3">
      <c r="J2928"/>
      <c r="K2928"/>
    </row>
    <row r="2929" spans="10:11" x14ac:dyDescent="0.3">
      <c r="J2929"/>
      <c r="K2929"/>
    </row>
    <row r="2930" spans="10:11" x14ac:dyDescent="0.3">
      <c r="J2930"/>
      <c r="K2930"/>
    </row>
    <row r="2931" spans="10:11" x14ac:dyDescent="0.3">
      <c r="J2931"/>
      <c r="K2931"/>
    </row>
    <row r="2932" spans="10:11" x14ac:dyDescent="0.3">
      <c r="J2932"/>
      <c r="K2932"/>
    </row>
    <row r="2933" spans="10:11" x14ac:dyDescent="0.3">
      <c r="J2933"/>
      <c r="K2933"/>
    </row>
    <row r="2934" spans="10:11" x14ac:dyDescent="0.3">
      <c r="J2934"/>
      <c r="K2934"/>
    </row>
    <row r="2935" spans="10:11" x14ac:dyDescent="0.3">
      <c r="J2935"/>
      <c r="K2935"/>
    </row>
    <row r="2936" spans="10:11" x14ac:dyDescent="0.3">
      <c r="J2936"/>
      <c r="K2936"/>
    </row>
    <row r="2937" spans="10:11" x14ac:dyDescent="0.3">
      <c r="J2937"/>
      <c r="K2937"/>
    </row>
    <row r="2938" spans="10:11" x14ac:dyDescent="0.3">
      <c r="J2938"/>
      <c r="K2938"/>
    </row>
    <row r="2939" spans="10:11" x14ac:dyDescent="0.3">
      <c r="J2939"/>
      <c r="K2939"/>
    </row>
    <row r="2940" spans="10:11" x14ac:dyDescent="0.3">
      <c r="J2940"/>
      <c r="K2940"/>
    </row>
    <row r="2941" spans="10:11" x14ac:dyDescent="0.3">
      <c r="J2941"/>
      <c r="K2941"/>
    </row>
    <row r="2942" spans="10:11" x14ac:dyDescent="0.3">
      <c r="J2942"/>
      <c r="K2942"/>
    </row>
    <row r="2943" spans="10:11" x14ac:dyDescent="0.3">
      <c r="J2943"/>
      <c r="K2943"/>
    </row>
    <row r="2944" spans="10:11" x14ac:dyDescent="0.3">
      <c r="J2944"/>
      <c r="K2944"/>
    </row>
    <row r="2945" spans="10:11" x14ac:dyDescent="0.3">
      <c r="J2945"/>
      <c r="K2945"/>
    </row>
    <row r="2946" spans="10:11" x14ac:dyDescent="0.3">
      <c r="J2946"/>
      <c r="K2946"/>
    </row>
    <row r="2947" spans="10:11" x14ac:dyDescent="0.3">
      <c r="J2947"/>
      <c r="K2947"/>
    </row>
    <row r="2948" spans="10:11" x14ac:dyDescent="0.3">
      <c r="J2948"/>
      <c r="K2948"/>
    </row>
    <row r="2949" spans="10:11" x14ac:dyDescent="0.3">
      <c r="J2949"/>
      <c r="K2949"/>
    </row>
    <row r="2950" spans="10:11" x14ac:dyDescent="0.3">
      <c r="J2950"/>
      <c r="K2950"/>
    </row>
    <row r="2951" spans="10:11" x14ac:dyDescent="0.3">
      <c r="J2951"/>
      <c r="K2951"/>
    </row>
    <row r="2952" spans="10:11" x14ac:dyDescent="0.3">
      <c r="J2952"/>
      <c r="K2952"/>
    </row>
    <row r="2953" spans="10:11" x14ac:dyDescent="0.3">
      <c r="J2953"/>
      <c r="K2953"/>
    </row>
    <row r="2954" spans="10:11" x14ac:dyDescent="0.3">
      <c r="J2954"/>
      <c r="K2954"/>
    </row>
    <row r="2955" spans="10:11" x14ac:dyDescent="0.3">
      <c r="J2955"/>
      <c r="K2955"/>
    </row>
    <row r="2956" spans="10:11" x14ac:dyDescent="0.3">
      <c r="J2956"/>
      <c r="K2956"/>
    </row>
    <row r="2957" spans="10:11" x14ac:dyDescent="0.3">
      <c r="J2957"/>
      <c r="K2957"/>
    </row>
    <row r="2958" spans="10:11" x14ac:dyDescent="0.3">
      <c r="J2958"/>
      <c r="K2958"/>
    </row>
    <row r="2959" spans="10:11" x14ac:dyDescent="0.3">
      <c r="J2959"/>
      <c r="K2959"/>
    </row>
    <row r="2960" spans="10:11" x14ac:dyDescent="0.3">
      <c r="J2960"/>
      <c r="K2960"/>
    </row>
    <row r="2961" spans="10:11" x14ac:dyDescent="0.3">
      <c r="J2961"/>
      <c r="K2961"/>
    </row>
    <row r="2962" spans="10:11" x14ac:dyDescent="0.3">
      <c r="J2962"/>
      <c r="K2962"/>
    </row>
    <row r="2963" spans="10:11" x14ac:dyDescent="0.3">
      <c r="J2963"/>
      <c r="K2963"/>
    </row>
    <row r="2964" spans="10:11" x14ac:dyDescent="0.3">
      <c r="J2964"/>
      <c r="K2964"/>
    </row>
    <row r="2965" spans="10:11" x14ac:dyDescent="0.3">
      <c r="J2965"/>
      <c r="K2965"/>
    </row>
    <row r="2966" spans="10:11" x14ac:dyDescent="0.3">
      <c r="J2966"/>
      <c r="K2966"/>
    </row>
    <row r="2967" spans="10:11" x14ac:dyDescent="0.3">
      <c r="J2967"/>
      <c r="K2967"/>
    </row>
    <row r="2968" spans="10:11" x14ac:dyDescent="0.3">
      <c r="J2968"/>
      <c r="K2968"/>
    </row>
    <row r="2969" spans="10:11" x14ac:dyDescent="0.3">
      <c r="J2969"/>
      <c r="K2969"/>
    </row>
    <row r="2970" spans="10:11" x14ac:dyDescent="0.3">
      <c r="J2970"/>
      <c r="K2970"/>
    </row>
    <row r="2971" spans="10:11" x14ac:dyDescent="0.3">
      <c r="J2971"/>
      <c r="K2971"/>
    </row>
    <row r="2972" spans="10:11" x14ac:dyDescent="0.3">
      <c r="J2972"/>
      <c r="K2972"/>
    </row>
    <row r="2973" spans="10:11" x14ac:dyDescent="0.3">
      <c r="J2973"/>
      <c r="K2973"/>
    </row>
    <row r="2974" spans="10:11" x14ac:dyDescent="0.3">
      <c r="J2974"/>
      <c r="K2974"/>
    </row>
    <row r="2975" spans="10:11" x14ac:dyDescent="0.3">
      <c r="J2975"/>
      <c r="K2975"/>
    </row>
    <row r="2976" spans="10:11" x14ac:dyDescent="0.3">
      <c r="J2976"/>
      <c r="K2976"/>
    </row>
    <row r="2977" spans="10:11" x14ac:dyDescent="0.3">
      <c r="J2977"/>
      <c r="K2977"/>
    </row>
    <row r="2978" spans="10:11" x14ac:dyDescent="0.3">
      <c r="J2978"/>
      <c r="K2978"/>
    </row>
    <row r="2979" spans="10:11" x14ac:dyDescent="0.3">
      <c r="J2979"/>
      <c r="K2979"/>
    </row>
    <row r="2980" spans="10:11" x14ac:dyDescent="0.3">
      <c r="J2980"/>
      <c r="K2980"/>
    </row>
    <row r="2981" spans="10:11" x14ac:dyDescent="0.3">
      <c r="J2981"/>
      <c r="K2981"/>
    </row>
    <row r="2982" spans="10:11" x14ac:dyDescent="0.3">
      <c r="J2982"/>
      <c r="K2982"/>
    </row>
    <row r="2983" spans="10:11" x14ac:dyDescent="0.3">
      <c r="J2983"/>
      <c r="K2983"/>
    </row>
    <row r="2984" spans="10:11" x14ac:dyDescent="0.3">
      <c r="J2984"/>
      <c r="K2984"/>
    </row>
    <row r="2985" spans="10:11" x14ac:dyDescent="0.3">
      <c r="J2985"/>
      <c r="K2985"/>
    </row>
    <row r="2986" spans="10:11" x14ac:dyDescent="0.3">
      <c r="J2986"/>
      <c r="K2986"/>
    </row>
    <row r="2987" spans="10:11" x14ac:dyDescent="0.3">
      <c r="J2987"/>
      <c r="K2987"/>
    </row>
    <row r="2988" spans="10:11" x14ac:dyDescent="0.3">
      <c r="J2988"/>
      <c r="K2988"/>
    </row>
    <row r="2989" spans="10:11" x14ac:dyDescent="0.3">
      <c r="J2989"/>
      <c r="K2989"/>
    </row>
    <row r="2990" spans="10:11" x14ac:dyDescent="0.3">
      <c r="J2990"/>
      <c r="K2990"/>
    </row>
    <row r="2991" spans="10:11" x14ac:dyDescent="0.3">
      <c r="J2991"/>
      <c r="K2991"/>
    </row>
    <row r="2992" spans="10:11" x14ac:dyDescent="0.3">
      <c r="J2992"/>
      <c r="K2992"/>
    </row>
    <row r="2993" spans="10:11" x14ac:dyDescent="0.3">
      <c r="J2993"/>
      <c r="K2993"/>
    </row>
    <row r="2994" spans="10:11" x14ac:dyDescent="0.3">
      <c r="J2994"/>
      <c r="K2994"/>
    </row>
    <row r="2995" spans="10:11" x14ac:dyDescent="0.3">
      <c r="J2995"/>
      <c r="K2995"/>
    </row>
    <row r="2996" spans="10:11" x14ac:dyDescent="0.3">
      <c r="J2996"/>
      <c r="K2996"/>
    </row>
    <row r="2997" spans="10:11" x14ac:dyDescent="0.3">
      <c r="J2997"/>
      <c r="K2997"/>
    </row>
    <row r="2998" spans="10:11" x14ac:dyDescent="0.3">
      <c r="J2998"/>
      <c r="K2998"/>
    </row>
    <row r="2999" spans="10:11" x14ac:dyDescent="0.3">
      <c r="J2999"/>
      <c r="K2999"/>
    </row>
    <row r="3000" spans="10:11" x14ac:dyDescent="0.3">
      <c r="J3000"/>
      <c r="K3000"/>
    </row>
    <row r="3001" spans="10:11" x14ac:dyDescent="0.3">
      <c r="J3001"/>
      <c r="K3001"/>
    </row>
    <row r="3002" spans="10:11" x14ac:dyDescent="0.3">
      <c r="J3002"/>
      <c r="K3002"/>
    </row>
    <row r="3003" spans="10:11" x14ac:dyDescent="0.3">
      <c r="J3003"/>
      <c r="K3003"/>
    </row>
    <row r="3004" spans="10:11" x14ac:dyDescent="0.3">
      <c r="J3004"/>
      <c r="K3004"/>
    </row>
    <row r="3005" spans="10:11" x14ac:dyDescent="0.3">
      <c r="J3005"/>
      <c r="K3005"/>
    </row>
    <row r="3006" spans="10:11" x14ac:dyDescent="0.3">
      <c r="J3006"/>
      <c r="K3006"/>
    </row>
    <row r="3007" spans="10:11" x14ac:dyDescent="0.3">
      <c r="J3007"/>
      <c r="K3007"/>
    </row>
    <row r="3008" spans="10:11" x14ac:dyDescent="0.3">
      <c r="J3008"/>
      <c r="K3008"/>
    </row>
    <row r="3009" spans="10:11" x14ac:dyDescent="0.3">
      <c r="J3009"/>
      <c r="K3009"/>
    </row>
    <row r="3010" spans="10:11" x14ac:dyDescent="0.3">
      <c r="J3010"/>
      <c r="K3010"/>
    </row>
    <row r="3011" spans="10:11" x14ac:dyDescent="0.3">
      <c r="J3011"/>
      <c r="K3011"/>
    </row>
    <row r="3012" spans="10:11" x14ac:dyDescent="0.3">
      <c r="J3012"/>
      <c r="K3012"/>
    </row>
    <row r="3013" spans="10:11" x14ac:dyDescent="0.3">
      <c r="J3013"/>
      <c r="K3013"/>
    </row>
    <row r="3014" spans="10:11" x14ac:dyDescent="0.3">
      <c r="J3014"/>
      <c r="K3014"/>
    </row>
    <row r="3015" spans="10:11" x14ac:dyDescent="0.3">
      <c r="J3015"/>
      <c r="K3015"/>
    </row>
    <row r="3016" spans="10:11" x14ac:dyDescent="0.3">
      <c r="J3016"/>
      <c r="K3016"/>
    </row>
    <row r="3017" spans="10:11" x14ac:dyDescent="0.3">
      <c r="J3017"/>
      <c r="K3017"/>
    </row>
    <row r="3018" spans="10:11" x14ac:dyDescent="0.3">
      <c r="J3018"/>
      <c r="K3018"/>
    </row>
    <row r="3019" spans="10:11" x14ac:dyDescent="0.3">
      <c r="J3019"/>
      <c r="K3019"/>
    </row>
    <row r="3020" spans="10:11" x14ac:dyDescent="0.3">
      <c r="J3020"/>
      <c r="K3020"/>
    </row>
    <row r="3021" spans="10:11" x14ac:dyDescent="0.3">
      <c r="J3021"/>
      <c r="K3021"/>
    </row>
    <row r="3022" spans="10:11" x14ac:dyDescent="0.3">
      <c r="J3022"/>
      <c r="K3022"/>
    </row>
    <row r="3023" spans="10:11" x14ac:dyDescent="0.3">
      <c r="J3023"/>
      <c r="K3023"/>
    </row>
    <row r="3024" spans="10:11" x14ac:dyDescent="0.3">
      <c r="J3024"/>
      <c r="K3024"/>
    </row>
    <row r="3025" spans="10:11" x14ac:dyDescent="0.3">
      <c r="J3025"/>
      <c r="K3025"/>
    </row>
    <row r="3026" spans="10:11" x14ac:dyDescent="0.3">
      <c r="J3026"/>
      <c r="K3026"/>
    </row>
    <row r="3027" spans="10:11" x14ac:dyDescent="0.3">
      <c r="J3027"/>
      <c r="K3027"/>
    </row>
    <row r="3028" spans="10:11" x14ac:dyDescent="0.3">
      <c r="J3028"/>
      <c r="K3028"/>
    </row>
    <row r="3029" spans="10:11" x14ac:dyDescent="0.3">
      <c r="J3029"/>
      <c r="K3029"/>
    </row>
    <row r="3030" spans="10:11" x14ac:dyDescent="0.3">
      <c r="J3030"/>
      <c r="K3030"/>
    </row>
    <row r="3031" spans="10:11" x14ac:dyDescent="0.3">
      <c r="J3031"/>
      <c r="K3031"/>
    </row>
    <row r="3032" spans="10:11" x14ac:dyDescent="0.3">
      <c r="J3032"/>
      <c r="K3032"/>
    </row>
    <row r="3033" spans="10:11" x14ac:dyDescent="0.3">
      <c r="J3033"/>
      <c r="K3033"/>
    </row>
    <row r="3034" spans="10:11" x14ac:dyDescent="0.3">
      <c r="J3034"/>
      <c r="K3034"/>
    </row>
    <row r="3035" spans="10:11" x14ac:dyDescent="0.3">
      <c r="J3035"/>
      <c r="K3035"/>
    </row>
    <row r="3036" spans="10:11" x14ac:dyDescent="0.3">
      <c r="J3036"/>
      <c r="K3036"/>
    </row>
    <row r="3037" spans="10:11" x14ac:dyDescent="0.3">
      <c r="J3037"/>
      <c r="K3037"/>
    </row>
    <row r="3038" spans="10:11" x14ac:dyDescent="0.3">
      <c r="J3038"/>
      <c r="K3038"/>
    </row>
    <row r="3039" spans="10:11" x14ac:dyDescent="0.3">
      <c r="J3039"/>
      <c r="K3039"/>
    </row>
    <row r="3040" spans="10:11" x14ac:dyDescent="0.3">
      <c r="J3040"/>
      <c r="K3040"/>
    </row>
    <row r="3041" spans="10:11" x14ac:dyDescent="0.3">
      <c r="J3041"/>
      <c r="K3041"/>
    </row>
    <row r="3042" spans="10:11" x14ac:dyDescent="0.3">
      <c r="J3042"/>
      <c r="K3042"/>
    </row>
    <row r="3043" spans="10:11" x14ac:dyDescent="0.3">
      <c r="J3043"/>
      <c r="K3043"/>
    </row>
    <row r="3044" spans="10:11" x14ac:dyDescent="0.3">
      <c r="J3044"/>
      <c r="K3044"/>
    </row>
    <row r="3045" spans="10:11" x14ac:dyDescent="0.3">
      <c r="J3045"/>
      <c r="K3045"/>
    </row>
    <row r="3046" spans="10:11" x14ac:dyDescent="0.3">
      <c r="J3046"/>
      <c r="K3046"/>
    </row>
    <row r="3047" spans="10:11" x14ac:dyDescent="0.3">
      <c r="J3047"/>
      <c r="K3047"/>
    </row>
    <row r="3048" spans="10:11" x14ac:dyDescent="0.3">
      <c r="J3048"/>
      <c r="K3048"/>
    </row>
    <row r="3049" spans="10:11" x14ac:dyDescent="0.3">
      <c r="J3049"/>
      <c r="K3049"/>
    </row>
    <row r="3050" spans="10:11" x14ac:dyDescent="0.3">
      <c r="J3050"/>
      <c r="K3050"/>
    </row>
    <row r="3051" spans="10:11" x14ac:dyDescent="0.3">
      <c r="J3051"/>
      <c r="K3051"/>
    </row>
    <row r="3052" spans="10:11" x14ac:dyDescent="0.3">
      <c r="J3052"/>
      <c r="K3052"/>
    </row>
    <row r="3053" spans="10:11" x14ac:dyDescent="0.3">
      <c r="J3053"/>
      <c r="K3053"/>
    </row>
    <row r="3054" spans="10:11" x14ac:dyDescent="0.3">
      <c r="J3054"/>
      <c r="K3054"/>
    </row>
    <row r="3055" spans="10:11" x14ac:dyDescent="0.3">
      <c r="J3055"/>
      <c r="K3055"/>
    </row>
    <row r="3056" spans="10:11" x14ac:dyDescent="0.3">
      <c r="J3056"/>
      <c r="K3056"/>
    </row>
    <row r="3057" spans="10:11" x14ac:dyDescent="0.3">
      <c r="J3057"/>
      <c r="K3057"/>
    </row>
    <row r="3058" spans="10:11" x14ac:dyDescent="0.3">
      <c r="J3058"/>
      <c r="K3058"/>
    </row>
    <row r="3059" spans="10:11" x14ac:dyDescent="0.3">
      <c r="J3059"/>
      <c r="K3059"/>
    </row>
    <row r="3060" spans="10:11" x14ac:dyDescent="0.3">
      <c r="J3060"/>
      <c r="K3060"/>
    </row>
    <row r="3061" spans="10:11" x14ac:dyDescent="0.3">
      <c r="J3061"/>
      <c r="K3061"/>
    </row>
    <row r="3062" spans="10:11" x14ac:dyDescent="0.3">
      <c r="J3062"/>
      <c r="K3062"/>
    </row>
    <row r="3063" spans="10:11" x14ac:dyDescent="0.3">
      <c r="J3063"/>
      <c r="K3063"/>
    </row>
    <row r="3064" spans="10:11" x14ac:dyDescent="0.3">
      <c r="J3064"/>
      <c r="K3064"/>
    </row>
    <row r="3065" spans="10:11" x14ac:dyDescent="0.3">
      <c r="J3065"/>
      <c r="K3065"/>
    </row>
    <row r="3066" spans="10:11" x14ac:dyDescent="0.3">
      <c r="J3066"/>
      <c r="K3066"/>
    </row>
    <row r="3067" spans="10:11" x14ac:dyDescent="0.3">
      <c r="J3067"/>
      <c r="K3067"/>
    </row>
    <row r="3068" spans="10:11" x14ac:dyDescent="0.3">
      <c r="J3068"/>
      <c r="K3068"/>
    </row>
    <row r="3069" spans="10:11" x14ac:dyDescent="0.3">
      <c r="J3069"/>
      <c r="K3069"/>
    </row>
    <row r="3070" spans="10:11" x14ac:dyDescent="0.3">
      <c r="J3070"/>
      <c r="K3070"/>
    </row>
    <row r="3071" spans="10:11" x14ac:dyDescent="0.3">
      <c r="J3071"/>
      <c r="K3071"/>
    </row>
    <row r="3072" spans="10:11" x14ac:dyDescent="0.3">
      <c r="J3072"/>
      <c r="K3072"/>
    </row>
    <row r="3073" spans="10:11" x14ac:dyDescent="0.3">
      <c r="J3073"/>
      <c r="K3073"/>
    </row>
    <row r="3074" spans="10:11" x14ac:dyDescent="0.3">
      <c r="J3074"/>
      <c r="K3074"/>
    </row>
    <row r="3075" spans="10:11" x14ac:dyDescent="0.3">
      <c r="J3075"/>
      <c r="K3075"/>
    </row>
    <row r="3076" spans="10:11" x14ac:dyDescent="0.3">
      <c r="J3076"/>
      <c r="K3076"/>
    </row>
    <row r="3077" spans="10:11" x14ac:dyDescent="0.3">
      <c r="J3077"/>
      <c r="K3077"/>
    </row>
    <row r="3078" spans="10:11" x14ac:dyDescent="0.3">
      <c r="J3078"/>
      <c r="K3078"/>
    </row>
    <row r="3079" spans="10:11" x14ac:dyDescent="0.3">
      <c r="J3079"/>
      <c r="K3079"/>
    </row>
    <row r="3080" spans="10:11" x14ac:dyDescent="0.3">
      <c r="J3080"/>
      <c r="K3080"/>
    </row>
    <row r="3081" spans="10:11" x14ac:dyDescent="0.3">
      <c r="J3081"/>
      <c r="K3081"/>
    </row>
    <row r="3082" spans="10:11" x14ac:dyDescent="0.3">
      <c r="J3082"/>
      <c r="K3082"/>
    </row>
    <row r="3083" spans="10:11" x14ac:dyDescent="0.3">
      <c r="J3083"/>
      <c r="K3083"/>
    </row>
    <row r="3084" spans="10:11" x14ac:dyDescent="0.3">
      <c r="J3084"/>
      <c r="K3084"/>
    </row>
    <row r="3085" spans="10:11" x14ac:dyDescent="0.3">
      <c r="J3085"/>
      <c r="K3085"/>
    </row>
    <row r="3086" spans="10:11" x14ac:dyDescent="0.3">
      <c r="J3086"/>
      <c r="K3086"/>
    </row>
    <row r="3087" spans="10:11" x14ac:dyDescent="0.3">
      <c r="J3087"/>
      <c r="K3087"/>
    </row>
    <row r="3088" spans="10:11" x14ac:dyDescent="0.3">
      <c r="J3088"/>
      <c r="K3088"/>
    </row>
    <row r="3089" spans="10:11" x14ac:dyDescent="0.3">
      <c r="J3089"/>
      <c r="K3089"/>
    </row>
    <row r="3090" spans="10:11" x14ac:dyDescent="0.3">
      <c r="J3090"/>
      <c r="K3090"/>
    </row>
    <row r="3091" spans="10:11" x14ac:dyDescent="0.3">
      <c r="J3091"/>
      <c r="K3091"/>
    </row>
    <row r="3092" spans="10:11" x14ac:dyDescent="0.3">
      <c r="J3092"/>
      <c r="K3092"/>
    </row>
    <row r="3093" spans="10:11" x14ac:dyDescent="0.3">
      <c r="J3093"/>
      <c r="K3093"/>
    </row>
    <row r="3094" spans="10:11" x14ac:dyDescent="0.3">
      <c r="J3094"/>
      <c r="K3094"/>
    </row>
    <row r="3095" spans="10:11" x14ac:dyDescent="0.3">
      <c r="J3095"/>
      <c r="K3095"/>
    </row>
    <row r="3096" spans="10:11" x14ac:dyDescent="0.3">
      <c r="J3096"/>
      <c r="K3096"/>
    </row>
    <row r="3097" spans="10:11" x14ac:dyDescent="0.3">
      <c r="J3097"/>
      <c r="K3097"/>
    </row>
    <row r="3098" spans="10:11" x14ac:dyDescent="0.3">
      <c r="J3098"/>
      <c r="K3098"/>
    </row>
    <row r="3099" spans="10:11" x14ac:dyDescent="0.3">
      <c r="J3099"/>
      <c r="K3099"/>
    </row>
    <row r="3100" spans="10:11" x14ac:dyDescent="0.3">
      <c r="J3100"/>
      <c r="K3100"/>
    </row>
    <row r="3101" spans="10:11" x14ac:dyDescent="0.3">
      <c r="J3101"/>
      <c r="K3101"/>
    </row>
    <row r="3102" spans="10:11" x14ac:dyDescent="0.3">
      <c r="J3102"/>
      <c r="K3102"/>
    </row>
    <row r="3103" spans="10:11" x14ac:dyDescent="0.3">
      <c r="J3103"/>
      <c r="K3103"/>
    </row>
    <row r="3104" spans="10:11" x14ac:dyDescent="0.3">
      <c r="J3104"/>
      <c r="K3104"/>
    </row>
    <row r="3105" spans="10:11" x14ac:dyDescent="0.3">
      <c r="J3105"/>
      <c r="K3105"/>
    </row>
    <row r="3106" spans="10:11" x14ac:dyDescent="0.3">
      <c r="J3106"/>
      <c r="K3106"/>
    </row>
    <row r="3107" spans="10:11" x14ac:dyDescent="0.3">
      <c r="J3107"/>
      <c r="K3107"/>
    </row>
    <row r="3108" spans="10:11" x14ac:dyDescent="0.3">
      <c r="J3108"/>
      <c r="K3108"/>
    </row>
    <row r="3109" spans="10:11" x14ac:dyDescent="0.3">
      <c r="J3109"/>
      <c r="K3109"/>
    </row>
    <row r="3110" spans="10:11" x14ac:dyDescent="0.3">
      <c r="J3110"/>
      <c r="K3110"/>
    </row>
    <row r="3111" spans="10:11" x14ac:dyDescent="0.3">
      <c r="J3111"/>
      <c r="K3111"/>
    </row>
    <row r="3112" spans="10:11" x14ac:dyDescent="0.3">
      <c r="J3112"/>
      <c r="K3112"/>
    </row>
    <row r="3113" spans="10:11" x14ac:dyDescent="0.3">
      <c r="J3113"/>
      <c r="K3113"/>
    </row>
    <row r="3114" spans="10:11" x14ac:dyDescent="0.3">
      <c r="J3114"/>
      <c r="K3114"/>
    </row>
    <row r="3115" spans="10:11" x14ac:dyDescent="0.3">
      <c r="J3115"/>
      <c r="K3115"/>
    </row>
    <row r="3116" spans="10:11" x14ac:dyDescent="0.3">
      <c r="J3116"/>
      <c r="K3116"/>
    </row>
    <row r="3117" spans="10:11" x14ac:dyDescent="0.3">
      <c r="J3117"/>
      <c r="K3117"/>
    </row>
    <row r="3118" spans="10:11" x14ac:dyDescent="0.3">
      <c r="J3118"/>
      <c r="K3118"/>
    </row>
    <row r="3119" spans="10:11" x14ac:dyDescent="0.3">
      <c r="J3119"/>
      <c r="K3119"/>
    </row>
    <row r="3120" spans="10:11" x14ac:dyDescent="0.3">
      <c r="J3120"/>
      <c r="K3120"/>
    </row>
    <row r="3121" spans="10:11" x14ac:dyDescent="0.3">
      <c r="J3121"/>
      <c r="K3121"/>
    </row>
    <row r="3122" spans="10:11" x14ac:dyDescent="0.3">
      <c r="J3122"/>
      <c r="K3122"/>
    </row>
    <row r="3123" spans="10:11" x14ac:dyDescent="0.3">
      <c r="J3123"/>
      <c r="K3123"/>
    </row>
    <row r="3124" spans="10:11" x14ac:dyDescent="0.3">
      <c r="J3124"/>
      <c r="K3124"/>
    </row>
    <row r="3125" spans="10:11" x14ac:dyDescent="0.3">
      <c r="J3125"/>
      <c r="K3125"/>
    </row>
    <row r="3126" spans="10:11" x14ac:dyDescent="0.3">
      <c r="J3126"/>
      <c r="K3126"/>
    </row>
    <row r="3127" spans="10:11" x14ac:dyDescent="0.3">
      <c r="J3127"/>
      <c r="K3127"/>
    </row>
    <row r="3128" spans="10:11" x14ac:dyDescent="0.3">
      <c r="J3128"/>
      <c r="K3128"/>
    </row>
    <row r="3129" spans="10:11" x14ac:dyDescent="0.3">
      <c r="J3129"/>
      <c r="K3129"/>
    </row>
    <row r="3130" spans="10:11" x14ac:dyDescent="0.3">
      <c r="J3130"/>
      <c r="K3130"/>
    </row>
    <row r="3131" spans="10:11" x14ac:dyDescent="0.3">
      <c r="J3131"/>
      <c r="K3131"/>
    </row>
    <row r="3132" spans="10:11" x14ac:dyDescent="0.3">
      <c r="J3132"/>
      <c r="K3132"/>
    </row>
    <row r="3133" spans="10:11" x14ac:dyDescent="0.3">
      <c r="J3133"/>
      <c r="K3133"/>
    </row>
    <row r="3134" spans="10:11" x14ac:dyDescent="0.3">
      <c r="J3134"/>
      <c r="K3134"/>
    </row>
    <row r="3135" spans="10:11" x14ac:dyDescent="0.3">
      <c r="J3135"/>
      <c r="K3135"/>
    </row>
    <row r="3136" spans="10:11" x14ac:dyDescent="0.3">
      <c r="J3136"/>
      <c r="K3136"/>
    </row>
    <row r="3137" spans="10:11" x14ac:dyDescent="0.3">
      <c r="J3137"/>
      <c r="K3137"/>
    </row>
    <row r="3138" spans="10:11" x14ac:dyDescent="0.3">
      <c r="J3138"/>
      <c r="K3138"/>
    </row>
    <row r="3139" spans="10:11" x14ac:dyDescent="0.3">
      <c r="J3139"/>
      <c r="K3139"/>
    </row>
    <row r="3140" spans="10:11" x14ac:dyDescent="0.3">
      <c r="J3140"/>
      <c r="K3140"/>
    </row>
    <row r="3141" spans="10:11" x14ac:dyDescent="0.3">
      <c r="J3141"/>
      <c r="K3141"/>
    </row>
    <row r="3142" spans="10:11" x14ac:dyDescent="0.3">
      <c r="J3142"/>
      <c r="K3142"/>
    </row>
    <row r="3143" spans="10:11" x14ac:dyDescent="0.3">
      <c r="J3143"/>
      <c r="K3143"/>
    </row>
    <row r="3144" spans="10:11" x14ac:dyDescent="0.3">
      <c r="J3144"/>
      <c r="K3144"/>
    </row>
    <row r="3145" spans="10:11" x14ac:dyDescent="0.3">
      <c r="J3145"/>
      <c r="K3145"/>
    </row>
    <row r="3146" spans="10:11" x14ac:dyDescent="0.3">
      <c r="J3146"/>
      <c r="K3146"/>
    </row>
    <row r="3147" spans="10:11" x14ac:dyDescent="0.3">
      <c r="J3147"/>
      <c r="K3147"/>
    </row>
    <row r="3148" spans="10:11" x14ac:dyDescent="0.3">
      <c r="J3148"/>
      <c r="K3148"/>
    </row>
    <row r="3149" spans="10:11" x14ac:dyDescent="0.3">
      <c r="J3149"/>
      <c r="K3149"/>
    </row>
    <row r="3150" spans="10:11" x14ac:dyDescent="0.3">
      <c r="J3150"/>
      <c r="K3150"/>
    </row>
    <row r="3151" spans="10:11" x14ac:dyDescent="0.3">
      <c r="J3151"/>
      <c r="K3151"/>
    </row>
    <row r="3152" spans="10:11" x14ac:dyDescent="0.3">
      <c r="J3152"/>
      <c r="K3152"/>
    </row>
    <row r="3153" spans="10:11" x14ac:dyDescent="0.3">
      <c r="J3153"/>
      <c r="K3153"/>
    </row>
    <row r="3154" spans="10:11" x14ac:dyDescent="0.3">
      <c r="J3154"/>
      <c r="K3154"/>
    </row>
    <row r="3155" spans="10:11" x14ac:dyDescent="0.3">
      <c r="J3155"/>
      <c r="K3155"/>
    </row>
    <row r="3156" spans="10:11" x14ac:dyDescent="0.3">
      <c r="J3156"/>
      <c r="K3156"/>
    </row>
    <row r="3157" spans="10:11" x14ac:dyDescent="0.3">
      <c r="J3157"/>
      <c r="K3157"/>
    </row>
    <row r="3158" spans="10:11" x14ac:dyDescent="0.3">
      <c r="J3158"/>
      <c r="K3158"/>
    </row>
    <row r="3159" spans="10:11" x14ac:dyDescent="0.3">
      <c r="J3159"/>
      <c r="K3159"/>
    </row>
    <row r="3160" spans="10:11" x14ac:dyDescent="0.3">
      <c r="J3160"/>
      <c r="K3160"/>
    </row>
    <row r="3161" spans="10:11" x14ac:dyDescent="0.3">
      <c r="J3161"/>
      <c r="K3161"/>
    </row>
    <row r="3162" spans="10:11" x14ac:dyDescent="0.3">
      <c r="J3162"/>
      <c r="K3162"/>
    </row>
    <row r="3163" spans="10:11" x14ac:dyDescent="0.3">
      <c r="J3163"/>
      <c r="K3163"/>
    </row>
    <row r="3164" spans="10:11" x14ac:dyDescent="0.3">
      <c r="J3164"/>
      <c r="K3164"/>
    </row>
    <row r="3165" spans="10:11" x14ac:dyDescent="0.3">
      <c r="J3165"/>
      <c r="K3165"/>
    </row>
    <row r="3166" spans="10:11" x14ac:dyDescent="0.3">
      <c r="J3166"/>
      <c r="K3166"/>
    </row>
    <row r="3167" spans="10:11" x14ac:dyDescent="0.3">
      <c r="J3167"/>
      <c r="K3167"/>
    </row>
    <row r="3168" spans="10:11" x14ac:dyDescent="0.3">
      <c r="J3168"/>
      <c r="K3168"/>
    </row>
    <row r="3169" spans="10:11" x14ac:dyDescent="0.3">
      <c r="J3169"/>
      <c r="K3169"/>
    </row>
    <row r="3170" spans="10:11" x14ac:dyDescent="0.3">
      <c r="J3170"/>
      <c r="K3170"/>
    </row>
    <row r="3171" spans="10:11" x14ac:dyDescent="0.3">
      <c r="J3171"/>
      <c r="K3171"/>
    </row>
    <row r="3172" spans="10:11" x14ac:dyDescent="0.3">
      <c r="J3172"/>
      <c r="K3172"/>
    </row>
    <row r="3173" spans="10:11" x14ac:dyDescent="0.3">
      <c r="J3173"/>
      <c r="K3173"/>
    </row>
    <row r="3174" spans="10:11" x14ac:dyDescent="0.3">
      <c r="J3174"/>
      <c r="K3174"/>
    </row>
    <row r="3175" spans="10:11" x14ac:dyDescent="0.3">
      <c r="J3175"/>
      <c r="K3175"/>
    </row>
    <row r="3176" spans="10:11" x14ac:dyDescent="0.3">
      <c r="J3176"/>
      <c r="K3176"/>
    </row>
    <row r="3177" spans="10:11" x14ac:dyDescent="0.3">
      <c r="J3177"/>
      <c r="K3177"/>
    </row>
    <row r="3178" spans="10:11" x14ac:dyDescent="0.3">
      <c r="J3178"/>
      <c r="K3178"/>
    </row>
    <row r="3179" spans="10:11" x14ac:dyDescent="0.3">
      <c r="J3179"/>
      <c r="K3179"/>
    </row>
    <row r="3180" spans="10:11" x14ac:dyDescent="0.3">
      <c r="J3180"/>
      <c r="K3180"/>
    </row>
    <row r="3181" spans="10:11" x14ac:dyDescent="0.3">
      <c r="J3181"/>
      <c r="K3181"/>
    </row>
    <row r="3182" spans="10:11" x14ac:dyDescent="0.3">
      <c r="J3182"/>
      <c r="K3182"/>
    </row>
    <row r="3183" spans="10:11" x14ac:dyDescent="0.3">
      <c r="J3183"/>
      <c r="K3183"/>
    </row>
    <row r="3184" spans="10:11" x14ac:dyDescent="0.3">
      <c r="J3184"/>
      <c r="K3184"/>
    </row>
    <row r="3185" spans="10:11" x14ac:dyDescent="0.3">
      <c r="J3185"/>
      <c r="K3185"/>
    </row>
    <row r="3186" spans="10:11" x14ac:dyDescent="0.3">
      <c r="J3186"/>
      <c r="K3186"/>
    </row>
    <row r="3187" spans="10:11" x14ac:dyDescent="0.3">
      <c r="J3187"/>
      <c r="K3187"/>
    </row>
    <row r="3188" spans="10:11" x14ac:dyDescent="0.3">
      <c r="J3188"/>
      <c r="K3188"/>
    </row>
    <row r="3189" spans="10:11" x14ac:dyDescent="0.3">
      <c r="J3189"/>
      <c r="K3189"/>
    </row>
    <row r="3190" spans="10:11" x14ac:dyDescent="0.3">
      <c r="J3190"/>
      <c r="K3190"/>
    </row>
    <row r="3191" spans="10:11" x14ac:dyDescent="0.3">
      <c r="J3191"/>
      <c r="K3191"/>
    </row>
    <row r="3192" spans="10:11" x14ac:dyDescent="0.3">
      <c r="J3192"/>
      <c r="K3192"/>
    </row>
    <row r="3193" spans="10:11" x14ac:dyDescent="0.3">
      <c r="J3193"/>
      <c r="K3193"/>
    </row>
    <row r="3194" spans="10:11" x14ac:dyDescent="0.3">
      <c r="J3194"/>
      <c r="K3194"/>
    </row>
    <row r="3195" spans="10:11" x14ac:dyDescent="0.3">
      <c r="J3195"/>
      <c r="K3195"/>
    </row>
    <row r="3196" spans="10:11" x14ac:dyDescent="0.3">
      <c r="J3196"/>
      <c r="K3196"/>
    </row>
    <row r="3197" spans="10:11" x14ac:dyDescent="0.3">
      <c r="J3197"/>
      <c r="K3197"/>
    </row>
    <row r="3198" spans="10:11" x14ac:dyDescent="0.3">
      <c r="J3198"/>
      <c r="K3198"/>
    </row>
    <row r="3199" spans="10:11" x14ac:dyDescent="0.3">
      <c r="J3199"/>
      <c r="K3199"/>
    </row>
    <row r="3200" spans="10:11" x14ac:dyDescent="0.3">
      <c r="J3200"/>
      <c r="K3200"/>
    </row>
    <row r="3201" spans="10:11" x14ac:dyDescent="0.3">
      <c r="J3201"/>
      <c r="K3201"/>
    </row>
    <row r="3202" spans="10:11" x14ac:dyDescent="0.3">
      <c r="J3202"/>
      <c r="K3202"/>
    </row>
    <row r="3203" spans="10:11" x14ac:dyDescent="0.3">
      <c r="J3203"/>
      <c r="K3203"/>
    </row>
    <row r="3204" spans="10:11" x14ac:dyDescent="0.3">
      <c r="J3204"/>
      <c r="K3204"/>
    </row>
    <row r="3205" spans="10:11" x14ac:dyDescent="0.3">
      <c r="J3205"/>
      <c r="K3205"/>
    </row>
    <row r="3206" spans="10:11" x14ac:dyDescent="0.3">
      <c r="J3206"/>
      <c r="K3206"/>
    </row>
    <row r="3207" spans="10:11" x14ac:dyDescent="0.3">
      <c r="J3207"/>
      <c r="K3207"/>
    </row>
    <row r="3208" spans="10:11" x14ac:dyDescent="0.3">
      <c r="J3208"/>
      <c r="K3208"/>
    </row>
    <row r="3209" spans="10:11" x14ac:dyDescent="0.3">
      <c r="J3209"/>
      <c r="K3209"/>
    </row>
    <row r="3210" spans="10:11" x14ac:dyDescent="0.3">
      <c r="J3210"/>
      <c r="K3210"/>
    </row>
    <row r="3211" spans="10:11" x14ac:dyDescent="0.3">
      <c r="J3211"/>
      <c r="K3211"/>
    </row>
    <row r="3212" spans="10:11" x14ac:dyDescent="0.3">
      <c r="J3212"/>
      <c r="K3212"/>
    </row>
    <row r="3213" spans="10:11" x14ac:dyDescent="0.3">
      <c r="J3213"/>
      <c r="K3213"/>
    </row>
    <row r="3214" spans="10:11" x14ac:dyDescent="0.3">
      <c r="J3214"/>
      <c r="K3214"/>
    </row>
    <row r="3215" spans="10:11" x14ac:dyDescent="0.3">
      <c r="J3215"/>
      <c r="K3215"/>
    </row>
    <row r="3216" spans="10:11" x14ac:dyDescent="0.3">
      <c r="J3216"/>
      <c r="K3216"/>
    </row>
    <row r="3217" spans="10:11" x14ac:dyDescent="0.3">
      <c r="J3217"/>
      <c r="K3217"/>
    </row>
    <row r="3218" spans="10:11" x14ac:dyDescent="0.3">
      <c r="J3218"/>
      <c r="K3218"/>
    </row>
    <row r="3219" spans="10:11" x14ac:dyDescent="0.3">
      <c r="J3219"/>
      <c r="K3219"/>
    </row>
    <row r="3220" spans="10:11" x14ac:dyDescent="0.3">
      <c r="J3220"/>
      <c r="K3220"/>
    </row>
    <row r="3221" spans="10:11" x14ac:dyDescent="0.3">
      <c r="J3221"/>
      <c r="K3221"/>
    </row>
    <row r="3222" spans="10:11" x14ac:dyDescent="0.3">
      <c r="J3222"/>
      <c r="K3222"/>
    </row>
    <row r="3223" spans="10:11" x14ac:dyDescent="0.3">
      <c r="J3223"/>
      <c r="K3223"/>
    </row>
    <row r="3224" spans="10:11" x14ac:dyDescent="0.3">
      <c r="J3224"/>
      <c r="K3224"/>
    </row>
    <row r="3225" spans="10:11" x14ac:dyDescent="0.3">
      <c r="J3225"/>
      <c r="K3225"/>
    </row>
    <row r="3226" spans="10:11" x14ac:dyDescent="0.3">
      <c r="J3226"/>
      <c r="K3226"/>
    </row>
    <row r="3227" spans="10:11" x14ac:dyDescent="0.3">
      <c r="J3227"/>
      <c r="K3227"/>
    </row>
    <row r="3228" spans="10:11" x14ac:dyDescent="0.3">
      <c r="J3228"/>
      <c r="K3228"/>
    </row>
    <row r="3229" spans="10:11" x14ac:dyDescent="0.3">
      <c r="J3229"/>
      <c r="K3229"/>
    </row>
    <row r="3230" spans="10:11" x14ac:dyDescent="0.3">
      <c r="J3230"/>
      <c r="K3230"/>
    </row>
    <row r="3231" spans="10:11" x14ac:dyDescent="0.3">
      <c r="J3231"/>
      <c r="K3231"/>
    </row>
    <row r="3232" spans="10:11" x14ac:dyDescent="0.3">
      <c r="J3232"/>
      <c r="K3232"/>
    </row>
    <row r="3233" spans="10:11" x14ac:dyDescent="0.3">
      <c r="J3233"/>
      <c r="K3233"/>
    </row>
    <row r="3234" spans="10:11" x14ac:dyDescent="0.3">
      <c r="J3234"/>
      <c r="K3234"/>
    </row>
    <row r="3235" spans="10:11" x14ac:dyDescent="0.3">
      <c r="J3235"/>
      <c r="K3235"/>
    </row>
    <row r="3236" spans="10:11" x14ac:dyDescent="0.3">
      <c r="J3236"/>
      <c r="K3236"/>
    </row>
    <row r="3237" spans="10:11" x14ac:dyDescent="0.3">
      <c r="J3237"/>
      <c r="K3237"/>
    </row>
    <row r="3238" spans="10:11" x14ac:dyDescent="0.3">
      <c r="J3238"/>
      <c r="K3238"/>
    </row>
    <row r="3239" spans="10:11" x14ac:dyDescent="0.3">
      <c r="J3239"/>
      <c r="K3239"/>
    </row>
    <row r="3240" spans="10:11" x14ac:dyDescent="0.3">
      <c r="J3240"/>
      <c r="K3240"/>
    </row>
    <row r="3241" spans="10:11" x14ac:dyDescent="0.3">
      <c r="J3241"/>
      <c r="K3241"/>
    </row>
    <row r="3242" spans="10:11" x14ac:dyDescent="0.3">
      <c r="J3242"/>
      <c r="K3242"/>
    </row>
    <row r="3243" spans="10:11" x14ac:dyDescent="0.3">
      <c r="J3243"/>
      <c r="K3243"/>
    </row>
    <row r="3244" spans="10:11" x14ac:dyDescent="0.3">
      <c r="J3244"/>
      <c r="K3244"/>
    </row>
    <row r="3245" spans="10:11" x14ac:dyDescent="0.3">
      <c r="J3245"/>
      <c r="K3245"/>
    </row>
    <row r="3246" spans="10:11" x14ac:dyDescent="0.3">
      <c r="J3246"/>
      <c r="K3246"/>
    </row>
    <row r="3247" spans="10:11" x14ac:dyDescent="0.3">
      <c r="J3247"/>
      <c r="K3247"/>
    </row>
    <row r="3248" spans="10:11" x14ac:dyDescent="0.3">
      <c r="J3248"/>
      <c r="K3248"/>
    </row>
    <row r="3249" spans="10:11" x14ac:dyDescent="0.3">
      <c r="J3249"/>
      <c r="K3249"/>
    </row>
    <row r="3250" spans="10:11" x14ac:dyDescent="0.3">
      <c r="J3250"/>
      <c r="K3250"/>
    </row>
    <row r="3251" spans="10:11" x14ac:dyDescent="0.3">
      <c r="J3251"/>
      <c r="K3251"/>
    </row>
    <row r="3252" spans="10:11" x14ac:dyDescent="0.3">
      <c r="J3252"/>
      <c r="K3252"/>
    </row>
    <row r="3253" spans="10:11" x14ac:dyDescent="0.3">
      <c r="J3253"/>
      <c r="K3253"/>
    </row>
    <row r="3254" spans="10:11" x14ac:dyDescent="0.3">
      <c r="J3254"/>
      <c r="K3254"/>
    </row>
    <row r="3255" spans="10:11" x14ac:dyDescent="0.3">
      <c r="J3255"/>
      <c r="K3255"/>
    </row>
    <row r="3256" spans="10:11" x14ac:dyDescent="0.3">
      <c r="J3256"/>
      <c r="K3256"/>
    </row>
    <row r="3257" spans="10:11" x14ac:dyDescent="0.3">
      <c r="J3257"/>
      <c r="K3257"/>
    </row>
    <row r="3258" spans="10:11" x14ac:dyDescent="0.3">
      <c r="J3258"/>
      <c r="K3258"/>
    </row>
    <row r="3259" spans="10:11" x14ac:dyDescent="0.3">
      <c r="J3259"/>
      <c r="K3259"/>
    </row>
    <row r="3260" spans="10:11" x14ac:dyDescent="0.3">
      <c r="J3260"/>
      <c r="K3260"/>
    </row>
    <row r="3261" spans="10:11" x14ac:dyDescent="0.3">
      <c r="J3261"/>
      <c r="K3261"/>
    </row>
    <row r="3262" spans="10:11" x14ac:dyDescent="0.3">
      <c r="J3262"/>
      <c r="K3262"/>
    </row>
    <row r="3263" spans="10:11" x14ac:dyDescent="0.3">
      <c r="J3263"/>
      <c r="K3263"/>
    </row>
    <row r="3264" spans="10:11" x14ac:dyDescent="0.3">
      <c r="J3264"/>
      <c r="K3264"/>
    </row>
    <row r="3265" spans="10:11" x14ac:dyDescent="0.3">
      <c r="J3265"/>
      <c r="K3265"/>
    </row>
    <row r="3266" spans="10:11" x14ac:dyDescent="0.3">
      <c r="J3266"/>
      <c r="K3266"/>
    </row>
    <row r="3267" spans="10:11" x14ac:dyDescent="0.3">
      <c r="J3267"/>
      <c r="K3267"/>
    </row>
    <row r="3268" spans="10:11" x14ac:dyDescent="0.3">
      <c r="J3268"/>
      <c r="K3268"/>
    </row>
    <row r="3269" spans="10:11" x14ac:dyDescent="0.3">
      <c r="J3269"/>
      <c r="K3269"/>
    </row>
    <row r="3270" spans="10:11" x14ac:dyDescent="0.3">
      <c r="J3270"/>
      <c r="K3270"/>
    </row>
    <row r="3271" spans="10:11" x14ac:dyDescent="0.3">
      <c r="J3271"/>
      <c r="K3271"/>
    </row>
    <row r="3272" spans="10:11" x14ac:dyDescent="0.3">
      <c r="J3272"/>
      <c r="K3272"/>
    </row>
    <row r="3273" spans="10:11" x14ac:dyDescent="0.3">
      <c r="J3273"/>
      <c r="K3273"/>
    </row>
    <row r="3274" spans="10:11" x14ac:dyDescent="0.3">
      <c r="J3274"/>
      <c r="K3274"/>
    </row>
    <row r="3275" spans="10:11" x14ac:dyDescent="0.3">
      <c r="J3275"/>
      <c r="K3275"/>
    </row>
    <row r="3276" spans="10:11" x14ac:dyDescent="0.3">
      <c r="J3276"/>
      <c r="K3276"/>
    </row>
    <row r="3277" spans="10:11" x14ac:dyDescent="0.3">
      <c r="J3277"/>
      <c r="K3277"/>
    </row>
    <row r="3278" spans="10:11" x14ac:dyDescent="0.3">
      <c r="J3278"/>
      <c r="K3278"/>
    </row>
    <row r="3279" spans="10:11" x14ac:dyDescent="0.3">
      <c r="J3279"/>
      <c r="K3279"/>
    </row>
    <row r="3280" spans="10:11" x14ac:dyDescent="0.3">
      <c r="J3280"/>
      <c r="K3280"/>
    </row>
    <row r="3281" spans="10:11" x14ac:dyDescent="0.3">
      <c r="J3281"/>
      <c r="K3281"/>
    </row>
    <row r="3282" spans="10:11" x14ac:dyDescent="0.3">
      <c r="J3282"/>
      <c r="K3282"/>
    </row>
    <row r="3283" spans="10:11" x14ac:dyDescent="0.3">
      <c r="J3283"/>
      <c r="K3283"/>
    </row>
    <row r="3284" spans="10:11" x14ac:dyDescent="0.3">
      <c r="J3284"/>
      <c r="K3284"/>
    </row>
    <row r="3285" spans="10:11" x14ac:dyDescent="0.3">
      <c r="J3285"/>
      <c r="K3285"/>
    </row>
    <row r="3286" spans="10:11" x14ac:dyDescent="0.3">
      <c r="J3286"/>
      <c r="K3286"/>
    </row>
    <row r="3287" spans="10:11" x14ac:dyDescent="0.3">
      <c r="J3287"/>
      <c r="K3287"/>
    </row>
    <row r="3288" spans="10:11" x14ac:dyDescent="0.3">
      <c r="J3288"/>
      <c r="K3288"/>
    </row>
    <row r="3289" spans="10:11" x14ac:dyDescent="0.3">
      <c r="J3289"/>
      <c r="K3289"/>
    </row>
    <row r="3290" spans="10:11" x14ac:dyDescent="0.3">
      <c r="J3290"/>
      <c r="K3290"/>
    </row>
    <row r="3291" spans="10:11" x14ac:dyDescent="0.3">
      <c r="J3291"/>
      <c r="K3291"/>
    </row>
    <row r="3292" spans="10:11" x14ac:dyDescent="0.3">
      <c r="J3292"/>
      <c r="K3292"/>
    </row>
    <row r="3293" spans="10:11" x14ac:dyDescent="0.3">
      <c r="J3293"/>
      <c r="K3293"/>
    </row>
    <row r="3294" spans="10:11" x14ac:dyDescent="0.3">
      <c r="J3294"/>
      <c r="K3294"/>
    </row>
    <row r="3295" spans="10:11" x14ac:dyDescent="0.3">
      <c r="J3295"/>
      <c r="K3295"/>
    </row>
    <row r="3296" spans="10:11" x14ac:dyDescent="0.3">
      <c r="J3296"/>
      <c r="K3296"/>
    </row>
    <row r="3297" spans="10:11" x14ac:dyDescent="0.3">
      <c r="J3297"/>
      <c r="K3297"/>
    </row>
    <row r="3298" spans="10:11" x14ac:dyDescent="0.3">
      <c r="J3298"/>
      <c r="K3298"/>
    </row>
    <row r="3299" spans="10:11" x14ac:dyDescent="0.3">
      <c r="J3299"/>
      <c r="K3299"/>
    </row>
    <row r="3300" spans="10:11" x14ac:dyDescent="0.3">
      <c r="J3300"/>
      <c r="K3300"/>
    </row>
    <row r="3301" spans="10:11" x14ac:dyDescent="0.3">
      <c r="J3301"/>
      <c r="K3301"/>
    </row>
    <row r="3302" spans="10:11" x14ac:dyDescent="0.3">
      <c r="J3302"/>
      <c r="K3302"/>
    </row>
    <row r="3303" spans="10:11" x14ac:dyDescent="0.3">
      <c r="J3303"/>
      <c r="K3303"/>
    </row>
    <row r="3304" spans="10:11" x14ac:dyDescent="0.3">
      <c r="J3304"/>
      <c r="K3304"/>
    </row>
    <row r="3305" spans="10:11" x14ac:dyDescent="0.3">
      <c r="J3305"/>
      <c r="K3305"/>
    </row>
    <row r="3306" spans="10:11" x14ac:dyDescent="0.3">
      <c r="J3306"/>
      <c r="K3306"/>
    </row>
    <row r="3307" spans="10:11" x14ac:dyDescent="0.3">
      <c r="J3307"/>
      <c r="K3307"/>
    </row>
    <row r="3308" spans="10:11" x14ac:dyDescent="0.3">
      <c r="J3308"/>
      <c r="K3308"/>
    </row>
    <row r="3309" spans="10:11" x14ac:dyDescent="0.3">
      <c r="J3309"/>
      <c r="K3309"/>
    </row>
    <row r="3310" spans="10:11" x14ac:dyDescent="0.3">
      <c r="J3310"/>
      <c r="K3310"/>
    </row>
    <row r="3311" spans="10:11" x14ac:dyDescent="0.3">
      <c r="J3311"/>
      <c r="K3311"/>
    </row>
    <row r="3312" spans="10:11" x14ac:dyDescent="0.3">
      <c r="J3312"/>
      <c r="K3312"/>
    </row>
    <row r="3313" spans="10:11" x14ac:dyDescent="0.3">
      <c r="J3313"/>
      <c r="K3313"/>
    </row>
    <row r="3314" spans="10:11" x14ac:dyDescent="0.3">
      <c r="J3314"/>
      <c r="K3314"/>
    </row>
    <row r="3315" spans="10:11" x14ac:dyDescent="0.3">
      <c r="J3315"/>
      <c r="K3315"/>
    </row>
    <row r="3316" spans="10:11" x14ac:dyDescent="0.3">
      <c r="J3316"/>
      <c r="K3316"/>
    </row>
    <row r="3317" spans="10:11" x14ac:dyDescent="0.3">
      <c r="J3317"/>
      <c r="K3317"/>
    </row>
    <row r="3318" spans="10:11" x14ac:dyDescent="0.3">
      <c r="J3318"/>
      <c r="K3318"/>
    </row>
    <row r="3319" spans="10:11" x14ac:dyDescent="0.3">
      <c r="J3319"/>
      <c r="K3319"/>
    </row>
    <row r="3320" spans="10:11" x14ac:dyDescent="0.3">
      <c r="J3320"/>
      <c r="K3320"/>
    </row>
    <row r="3321" spans="10:11" x14ac:dyDescent="0.3">
      <c r="J3321"/>
      <c r="K3321"/>
    </row>
    <row r="3322" spans="10:11" x14ac:dyDescent="0.3">
      <c r="J3322"/>
      <c r="K3322"/>
    </row>
    <row r="3323" spans="10:11" x14ac:dyDescent="0.3">
      <c r="J3323"/>
      <c r="K3323"/>
    </row>
    <row r="3324" spans="10:11" x14ac:dyDescent="0.3">
      <c r="J3324"/>
      <c r="K3324"/>
    </row>
    <row r="3325" spans="10:11" x14ac:dyDescent="0.3">
      <c r="J3325"/>
      <c r="K3325"/>
    </row>
    <row r="3326" spans="10:11" x14ac:dyDescent="0.3">
      <c r="J3326"/>
      <c r="K3326"/>
    </row>
    <row r="3327" spans="10:11" x14ac:dyDescent="0.3">
      <c r="J3327"/>
      <c r="K3327"/>
    </row>
    <row r="3328" spans="10:11" x14ac:dyDescent="0.3">
      <c r="J3328"/>
      <c r="K3328"/>
    </row>
    <row r="3329" spans="10:11" x14ac:dyDescent="0.3">
      <c r="J3329"/>
      <c r="K3329"/>
    </row>
    <row r="3330" spans="10:11" x14ac:dyDescent="0.3">
      <c r="J3330"/>
      <c r="K3330"/>
    </row>
    <row r="3331" spans="10:11" x14ac:dyDescent="0.3">
      <c r="J3331"/>
      <c r="K3331"/>
    </row>
    <row r="3332" spans="10:11" x14ac:dyDescent="0.3">
      <c r="J3332"/>
      <c r="K3332"/>
    </row>
    <row r="3333" spans="10:11" x14ac:dyDescent="0.3">
      <c r="J3333"/>
      <c r="K3333"/>
    </row>
    <row r="3334" spans="10:11" x14ac:dyDescent="0.3">
      <c r="J3334"/>
      <c r="K3334"/>
    </row>
    <row r="3335" spans="10:11" x14ac:dyDescent="0.3">
      <c r="J3335"/>
      <c r="K3335"/>
    </row>
    <row r="3336" spans="10:11" x14ac:dyDescent="0.3">
      <c r="J3336"/>
      <c r="K3336"/>
    </row>
    <row r="3337" spans="10:11" x14ac:dyDescent="0.3">
      <c r="J3337"/>
      <c r="K3337"/>
    </row>
    <row r="3338" spans="10:11" x14ac:dyDescent="0.3">
      <c r="J3338"/>
      <c r="K3338"/>
    </row>
    <row r="3339" spans="10:11" x14ac:dyDescent="0.3">
      <c r="J3339"/>
      <c r="K3339"/>
    </row>
    <row r="3340" spans="10:11" x14ac:dyDescent="0.3">
      <c r="J3340"/>
      <c r="K3340"/>
    </row>
    <row r="3341" spans="10:11" x14ac:dyDescent="0.3">
      <c r="J3341"/>
      <c r="K3341"/>
    </row>
    <row r="3342" spans="10:11" x14ac:dyDescent="0.3">
      <c r="J3342"/>
      <c r="K3342"/>
    </row>
    <row r="3343" spans="10:11" x14ac:dyDescent="0.3">
      <c r="J3343"/>
      <c r="K3343"/>
    </row>
    <row r="3344" spans="10:11" x14ac:dyDescent="0.3">
      <c r="J3344"/>
      <c r="K3344"/>
    </row>
    <row r="3345" spans="10:11" x14ac:dyDescent="0.3">
      <c r="J3345"/>
      <c r="K3345"/>
    </row>
    <row r="3346" spans="10:11" x14ac:dyDescent="0.3">
      <c r="J3346"/>
      <c r="K3346"/>
    </row>
    <row r="3347" spans="10:11" x14ac:dyDescent="0.3">
      <c r="J3347"/>
      <c r="K3347"/>
    </row>
    <row r="3348" spans="10:11" x14ac:dyDescent="0.3">
      <c r="J3348"/>
      <c r="K3348"/>
    </row>
    <row r="3349" spans="10:11" x14ac:dyDescent="0.3">
      <c r="J3349"/>
      <c r="K3349"/>
    </row>
    <row r="3350" spans="10:11" x14ac:dyDescent="0.3">
      <c r="J3350"/>
      <c r="K3350"/>
    </row>
    <row r="3351" spans="10:11" x14ac:dyDescent="0.3">
      <c r="J3351"/>
      <c r="K3351"/>
    </row>
    <row r="3352" spans="10:11" x14ac:dyDescent="0.3">
      <c r="J3352"/>
      <c r="K3352"/>
    </row>
    <row r="3353" spans="10:11" x14ac:dyDescent="0.3">
      <c r="J3353"/>
      <c r="K3353"/>
    </row>
    <row r="3354" spans="10:11" x14ac:dyDescent="0.3">
      <c r="J3354"/>
      <c r="K3354"/>
    </row>
    <row r="3355" spans="10:11" x14ac:dyDescent="0.3">
      <c r="J3355"/>
      <c r="K3355"/>
    </row>
    <row r="3356" spans="10:11" x14ac:dyDescent="0.3">
      <c r="J3356"/>
      <c r="K3356"/>
    </row>
    <row r="3357" spans="10:11" x14ac:dyDescent="0.3">
      <c r="J3357"/>
      <c r="K3357"/>
    </row>
    <row r="3358" spans="10:11" x14ac:dyDescent="0.3">
      <c r="J3358"/>
      <c r="K3358"/>
    </row>
    <row r="3359" spans="10:11" x14ac:dyDescent="0.3">
      <c r="J3359"/>
      <c r="K3359"/>
    </row>
    <row r="3360" spans="10:11" x14ac:dyDescent="0.3">
      <c r="J3360"/>
      <c r="K3360"/>
    </row>
    <row r="3361" spans="10:11" x14ac:dyDescent="0.3">
      <c r="J3361"/>
      <c r="K3361"/>
    </row>
    <row r="3362" spans="10:11" x14ac:dyDescent="0.3">
      <c r="J3362"/>
      <c r="K3362"/>
    </row>
    <row r="3363" spans="10:11" x14ac:dyDescent="0.3">
      <c r="J3363"/>
      <c r="K3363"/>
    </row>
    <row r="3364" spans="10:11" x14ac:dyDescent="0.3">
      <c r="J3364"/>
      <c r="K3364"/>
    </row>
    <row r="3365" spans="10:11" x14ac:dyDescent="0.3">
      <c r="J3365"/>
      <c r="K3365"/>
    </row>
    <row r="3366" spans="10:11" x14ac:dyDescent="0.3">
      <c r="J3366"/>
      <c r="K3366"/>
    </row>
    <row r="3367" spans="10:11" x14ac:dyDescent="0.3">
      <c r="J3367"/>
      <c r="K3367"/>
    </row>
    <row r="3368" spans="10:11" x14ac:dyDescent="0.3">
      <c r="J3368"/>
      <c r="K3368"/>
    </row>
    <row r="3369" spans="10:11" x14ac:dyDescent="0.3">
      <c r="J3369"/>
      <c r="K3369"/>
    </row>
    <row r="3370" spans="10:11" x14ac:dyDescent="0.3">
      <c r="J3370"/>
      <c r="K3370"/>
    </row>
    <row r="3371" spans="10:11" x14ac:dyDescent="0.3">
      <c r="J3371"/>
      <c r="K3371"/>
    </row>
    <row r="3372" spans="10:11" x14ac:dyDescent="0.3">
      <c r="J3372"/>
      <c r="K3372"/>
    </row>
    <row r="3373" spans="10:11" x14ac:dyDescent="0.3">
      <c r="J3373"/>
      <c r="K3373"/>
    </row>
    <row r="3374" spans="10:11" x14ac:dyDescent="0.3">
      <c r="J3374"/>
      <c r="K3374"/>
    </row>
    <row r="3375" spans="10:11" x14ac:dyDescent="0.3">
      <c r="J3375"/>
      <c r="K3375"/>
    </row>
    <row r="3376" spans="10:11" x14ac:dyDescent="0.3">
      <c r="J3376"/>
      <c r="K3376"/>
    </row>
    <row r="3377" spans="10:11" x14ac:dyDescent="0.3">
      <c r="J3377"/>
      <c r="K3377"/>
    </row>
    <row r="3378" spans="10:11" x14ac:dyDescent="0.3">
      <c r="J3378"/>
      <c r="K3378"/>
    </row>
    <row r="3379" spans="10:11" x14ac:dyDescent="0.3">
      <c r="J3379"/>
      <c r="K3379"/>
    </row>
    <row r="3380" spans="10:11" x14ac:dyDescent="0.3">
      <c r="J3380"/>
      <c r="K3380"/>
    </row>
    <row r="3381" spans="10:11" x14ac:dyDescent="0.3">
      <c r="J3381"/>
      <c r="K3381"/>
    </row>
    <row r="3382" spans="10:11" x14ac:dyDescent="0.3">
      <c r="J3382"/>
      <c r="K3382"/>
    </row>
    <row r="3383" spans="10:11" x14ac:dyDescent="0.3">
      <c r="J3383"/>
      <c r="K3383"/>
    </row>
    <row r="3384" spans="10:11" x14ac:dyDescent="0.3">
      <c r="J3384"/>
      <c r="K3384"/>
    </row>
    <row r="3385" spans="10:11" x14ac:dyDescent="0.3">
      <c r="J3385"/>
      <c r="K3385"/>
    </row>
    <row r="3386" spans="10:11" x14ac:dyDescent="0.3">
      <c r="J3386"/>
      <c r="K3386"/>
    </row>
    <row r="3387" spans="10:11" x14ac:dyDescent="0.3">
      <c r="J3387"/>
      <c r="K3387"/>
    </row>
    <row r="3388" spans="10:11" x14ac:dyDescent="0.3">
      <c r="J3388"/>
      <c r="K3388"/>
    </row>
    <row r="3389" spans="10:11" x14ac:dyDescent="0.3">
      <c r="J3389"/>
      <c r="K3389"/>
    </row>
    <row r="3390" spans="10:11" x14ac:dyDescent="0.3">
      <c r="J3390"/>
      <c r="K3390"/>
    </row>
    <row r="3391" spans="10:11" x14ac:dyDescent="0.3">
      <c r="J3391"/>
      <c r="K3391"/>
    </row>
    <row r="3392" spans="10:11" x14ac:dyDescent="0.3">
      <c r="J3392"/>
      <c r="K3392"/>
    </row>
    <row r="3393" spans="10:11" x14ac:dyDescent="0.3">
      <c r="J3393"/>
      <c r="K3393"/>
    </row>
    <row r="3394" spans="10:11" x14ac:dyDescent="0.3">
      <c r="J3394"/>
      <c r="K3394"/>
    </row>
    <row r="3395" spans="10:11" x14ac:dyDescent="0.3">
      <c r="J3395"/>
      <c r="K3395"/>
    </row>
    <row r="3396" spans="10:11" x14ac:dyDescent="0.3">
      <c r="J3396"/>
      <c r="K3396"/>
    </row>
    <row r="3397" spans="10:11" x14ac:dyDescent="0.3">
      <c r="J3397"/>
      <c r="K3397"/>
    </row>
    <row r="3398" spans="10:11" x14ac:dyDescent="0.3">
      <c r="J3398"/>
      <c r="K3398"/>
    </row>
    <row r="3399" spans="10:11" x14ac:dyDescent="0.3">
      <c r="J3399"/>
      <c r="K3399"/>
    </row>
    <row r="3400" spans="10:11" x14ac:dyDescent="0.3">
      <c r="J3400"/>
      <c r="K3400"/>
    </row>
    <row r="3401" spans="10:11" x14ac:dyDescent="0.3">
      <c r="J3401"/>
      <c r="K3401"/>
    </row>
    <row r="3402" spans="10:11" x14ac:dyDescent="0.3">
      <c r="J3402"/>
      <c r="K3402"/>
    </row>
    <row r="3403" spans="10:11" x14ac:dyDescent="0.3">
      <c r="J3403"/>
      <c r="K3403"/>
    </row>
    <row r="3404" spans="10:11" x14ac:dyDescent="0.3">
      <c r="J3404"/>
      <c r="K3404"/>
    </row>
    <row r="3405" spans="10:11" x14ac:dyDescent="0.3">
      <c r="J3405"/>
      <c r="K3405"/>
    </row>
    <row r="3406" spans="10:11" x14ac:dyDescent="0.3">
      <c r="J3406"/>
      <c r="K3406"/>
    </row>
    <row r="3407" spans="10:11" x14ac:dyDescent="0.3">
      <c r="J3407"/>
      <c r="K3407"/>
    </row>
    <row r="3408" spans="10:11" x14ac:dyDescent="0.3">
      <c r="J3408"/>
      <c r="K3408"/>
    </row>
    <row r="3409" spans="10:11" x14ac:dyDescent="0.3">
      <c r="J3409"/>
      <c r="K3409"/>
    </row>
    <row r="3410" spans="10:11" x14ac:dyDescent="0.3">
      <c r="J3410"/>
      <c r="K3410"/>
    </row>
    <row r="3411" spans="10:11" x14ac:dyDescent="0.3">
      <c r="J3411"/>
      <c r="K3411"/>
    </row>
    <row r="3412" spans="10:11" x14ac:dyDescent="0.3">
      <c r="J3412"/>
      <c r="K3412"/>
    </row>
    <row r="3413" spans="10:11" x14ac:dyDescent="0.3">
      <c r="J3413"/>
      <c r="K3413"/>
    </row>
    <row r="3414" spans="10:11" x14ac:dyDescent="0.3">
      <c r="J3414"/>
      <c r="K3414"/>
    </row>
    <row r="3415" spans="10:11" x14ac:dyDescent="0.3">
      <c r="J3415"/>
      <c r="K3415"/>
    </row>
    <row r="3416" spans="10:11" x14ac:dyDescent="0.3">
      <c r="J3416"/>
      <c r="K3416"/>
    </row>
    <row r="3417" spans="10:11" x14ac:dyDescent="0.3">
      <c r="J3417"/>
      <c r="K3417"/>
    </row>
    <row r="3418" spans="10:11" x14ac:dyDescent="0.3">
      <c r="J3418"/>
      <c r="K3418"/>
    </row>
    <row r="3419" spans="10:11" x14ac:dyDescent="0.3">
      <c r="J3419"/>
      <c r="K3419"/>
    </row>
    <row r="3420" spans="10:11" x14ac:dyDescent="0.3">
      <c r="J3420"/>
      <c r="K3420"/>
    </row>
    <row r="3421" spans="10:11" x14ac:dyDescent="0.3">
      <c r="J3421"/>
      <c r="K3421"/>
    </row>
    <row r="3422" spans="10:11" x14ac:dyDescent="0.3">
      <c r="J3422"/>
      <c r="K3422"/>
    </row>
    <row r="3423" spans="10:11" x14ac:dyDescent="0.3">
      <c r="J3423"/>
      <c r="K3423"/>
    </row>
    <row r="3424" spans="10:11" x14ac:dyDescent="0.3">
      <c r="J3424"/>
      <c r="K3424"/>
    </row>
    <row r="3425" spans="10:11" x14ac:dyDescent="0.3">
      <c r="J3425"/>
      <c r="K3425"/>
    </row>
    <row r="3426" spans="10:11" x14ac:dyDescent="0.3">
      <c r="J3426"/>
      <c r="K3426"/>
    </row>
    <row r="3427" spans="10:11" x14ac:dyDescent="0.3">
      <c r="J3427"/>
      <c r="K3427"/>
    </row>
    <row r="3428" spans="10:11" x14ac:dyDescent="0.3">
      <c r="J3428"/>
      <c r="K3428"/>
    </row>
    <row r="3429" spans="10:11" x14ac:dyDescent="0.3">
      <c r="J3429"/>
      <c r="K3429"/>
    </row>
    <row r="3430" spans="10:11" x14ac:dyDescent="0.3">
      <c r="J3430"/>
      <c r="K3430"/>
    </row>
    <row r="3431" spans="10:11" x14ac:dyDescent="0.3">
      <c r="J3431"/>
      <c r="K3431"/>
    </row>
    <row r="3432" spans="10:11" x14ac:dyDescent="0.3">
      <c r="J3432"/>
      <c r="K3432"/>
    </row>
    <row r="3433" spans="10:11" x14ac:dyDescent="0.3">
      <c r="J3433"/>
      <c r="K3433"/>
    </row>
    <row r="3434" spans="10:11" x14ac:dyDescent="0.3">
      <c r="J3434"/>
      <c r="K3434"/>
    </row>
    <row r="3435" spans="10:11" x14ac:dyDescent="0.3">
      <c r="J3435"/>
      <c r="K3435"/>
    </row>
    <row r="3436" spans="10:11" x14ac:dyDescent="0.3">
      <c r="J3436"/>
      <c r="K3436"/>
    </row>
    <row r="3437" spans="10:11" x14ac:dyDescent="0.3">
      <c r="J3437"/>
      <c r="K3437"/>
    </row>
    <row r="3438" spans="10:11" x14ac:dyDescent="0.3">
      <c r="J3438"/>
      <c r="K3438"/>
    </row>
    <row r="3439" spans="10:11" x14ac:dyDescent="0.3">
      <c r="J3439"/>
      <c r="K3439"/>
    </row>
    <row r="3440" spans="10:11" x14ac:dyDescent="0.3">
      <c r="J3440"/>
      <c r="K3440"/>
    </row>
    <row r="3441" spans="10:11" x14ac:dyDescent="0.3">
      <c r="J3441"/>
      <c r="K3441"/>
    </row>
    <row r="3442" spans="10:11" x14ac:dyDescent="0.3">
      <c r="J3442"/>
      <c r="K3442"/>
    </row>
    <row r="3443" spans="10:11" x14ac:dyDescent="0.3">
      <c r="J3443"/>
      <c r="K3443"/>
    </row>
    <row r="3444" spans="10:11" x14ac:dyDescent="0.3">
      <c r="J3444"/>
      <c r="K3444"/>
    </row>
    <row r="3445" spans="10:11" x14ac:dyDescent="0.3">
      <c r="J3445"/>
      <c r="K3445"/>
    </row>
    <row r="3446" spans="10:11" x14ac:dyDescent="0.3">
      <c r="J3446"/>
      <c r="K3446"/>
    </row>
    <row r="3447" spans="10:11" x14ac:dyDescent="0.3">
      <c r="J3447"/>
      <c r="K3447"/>
    </row>
    <row r="3448" spans="10:11" x14ac:dyDescent="0.3">
      <c r="J3448"/>
      <c r="K3448"/>
    </row>
    <row r="3449" spans="10:11" x14ac:dyDescent="0.3">
      <c r="J3449"/>
      <c r="K3449"/>
    </row>
    <row r="3450" spans="10:11" x14ac:dyDescent="0.3">
      <c r="J3450"/>
      <c r="K3450"/>
    </row>
    <row r="3451" spans="10:11" x14ac:dyDescent="0.3">
      <c r="J3451"/>
      <c r="K3451"/>
    </row>
    <row r="3452" spans="10:11" x14ac:dyDescent="0.3">
      <c r="J3452"/>
      <c r="K3452"/>
    </row>
    <row r="3453" spans="10:11" x14ac:dyDescent="0.3">
      <c r="J3453"/>
      <c r="K3453"/>
    </row>
    <row r="3454" spans="10:11" x14ac:dyDescent="0.3">
      <c r="J3454"/>
      <c r="K3454"/>
    </row>
    <row r="3455" spans="10:11" x14ac:dyDescent="0.3">
      <c r="J3455"/>
      <c r="K3455"/>
    </row>
    <row r="3456" spans="10:11" x14ac:dyDescent="0.3">
      <c r="J3456"/>
      <c r="K3456"/>
    </row>
    <row r="3457" spans="10:11" x14ac:dyDescent="0.3">
      <c r="J3457"/>
      <c r="K3457"/>
    </row>
    <row r="3458" spans="10:11" x14ac:dyDescent="0.3">
      <c r="J3458"/>
      <c r="K3458"/>
    </row>
    <row r="3459" spans="10:11" x14ac:dyDescent="0.3">
      <c r="J3459"/>
      <c r="K3459"/>
    </row>
    <row r="3460" spans="10:11" x14ac:dyDescent="0.3">
      <c r="J3460"/>
      <c r="K3460"/>
    </row>
    <row r="3461" spans="10:11" x14ac:dyDescent="0.3">
      <c r="J3461"/>
      <c r="K3461"/>
    </row>
    <row r="3462" spans="10:11" x14ac:dyDescent="0.3">
      <c r="J3462"/>
      <c r="K3462"/>
    </row>
    <row r="3463" spans="10:11" x14ac:dyDescent="0.3">
      <c r="J3463"/>
      <c r="K3463"/>
    </row>
    <row r="3464" spans="10:11" x14ac:dyDescent="0.3">
      <c r="J3464"/>
      <c r="K3464"/>
    </row>
    <row r="3465" spans="10:11" x14ac:dyDescent="0.3">
      <c r="J3465"/>
      <c r="K3465"/>
    </row>
    <row r="3466" spans="10:11" x14ac:dyDescent="0.3">
      <c r="J3466"/>
      <c r="K3466"/>
    </row>
    <row r="3467" spans="10:11" x14ac:dyDescent="0.3">
      <c r="J3467"/>
      <c r="K3467"/>
    </row>
    <row r="3468" spans="10:11" x14ac:dyDescent="0.3">
      <c r="J3468"/>
      <c r="K3468"/>
    </row>
    <row r="3469" spans="10:11" x14ac:dyDescent="0.3">
      <c r="J3469"/>
      <c r="K3469"/>
    </row>
    <row r="3470" spans="10:11" x14ac:dyDescent="0.3">
      <c r="J3470"/>
      <c r="K3470"/>
    </row>
    <row r="3471" spans="10:11" x14ac:dyDescent="0.3">
      <c r="J3471"/>
      <c r="K3471"/>
    </row>
    <row r="3472" spans="10:11" x14ac:dyDescent="0.3">
      <c r="J3472"/>
      <c r="K3472"/>
    </row>
    <row r="3473" spans="10:11" x14ac:dyDescent="0.3">
      <c r="J3473"/>
      <c r="K3473"/>
    </row>
    <row r="3474" spans="10:11" x14ac:dyDescent="0.3">
      <c r="J3474"/>
      <c r="K3474"/>
    </row>
    <row r="3475" spans="10:11" x14ac:dyDescent="0.3">
      <c r="J3475"/>
      <c r="K3475"/>
    </row>
    <row r="3476" spans="10:11" x14ac:dyDescent="0.3">
      <c r="J3476"/>
      <c r="K3476"/>
    </row>
    <row r="3477" spans="10:11" x14ac:dyDescent="0.3">
      <c r="J3477"/>
      <c r="K3477"/>
    </row>
    <row r="3478" spans="10:11" x14ac:dyDescent="0.3">
      <c r="J3478"/>
      <c r="K3478"/>
    </row>
    <row r="3479" spans="10:11" x14ac:dyDescent="0.3">
      <c r="J3479"/>
      <c r="K3479"/>
    </row>
    <row r="3480" spans="10:11" x14ac:dyDescent="0.3">
      <c r="J3480"/>
      <c r="K3480"/>
    </row>
    <row r="3481" spans="10:11" x14ac:dyDescent="0.3">
      <c r="J3481"/>
      <c r="K3481"/>
    </row>
    <row r="3482" spans="10:11" x14ac:dyDescent="0.3">
      <c r="J3482"/>
      <c r="K3482"/>
    </row>
    <row r="3483" spans="10:11" x14ac:dyDescent="0.3">
      <c r="J3483"/>
      <c r="K3483"/>
    </row>
    <row r="3484" spans="10:11" x14ac:dyDescent="0.3">
      <c r="J3484"/>
      <c r="K3484"/>
    </row>
    <row r="3485" spans="10:11" x14ac:dyDescent="0.3">
      <c r="J3485"/>
      <c r="K3485"/>
    </row>
    <row r="3486" spans="10:11" x14ac:dyDescent="0.3">
      <c r="J3486"/>
      <c r="K3486"/>
    </row>
    <row r="3487" spans="10:11" x14ac:dyDescent="0.3">
      <c r="J3487"/>
      <c r="K3487"/>
    </row>
    <row r="3488" spans="10:11" x14ac:dyDescent="0.3">
      <c r="J3488"/>
      <c r="K3488"/>
    </row>
    <row r="3489" spans="10:11" x14ac:dyDescent="0.3">
      <c r="J3489"/>
      <c r="K3489"/>
    </row>
    <row r="3490" spans="10:11" x14ac:dyDescent="0.3">
      <c r="J3490"/>
      <c r="K3490"/>
    </row>
    <row r="3491" spans="10:11" x14ac:dyDescent="0.3">
      <c r="J3491"/>
      <c r="K3491"/>
    </row>
    <row r="3492" spans="10:11" x14ac:dyDescent="0.3">
      <c r="J3492"/>
      <c r="K3492"/>
    </row>
    <row r="3493" spans="10:11" x14ac:dyDescent="0.3">
      <c r="J3493"/>
      <c r="K3493"/>
    </row>
    <row r="3494" spans="10:11" x14ac:dyDescent="0.3">
      <c r="J3494"/>
      <c r="K3494"/>
    </row>
    <row r="3495" spans="10:11" x14ac:dyDescent="0.3">
      <c r="J3495"/>
      <c r="K3495"/>
    </row>
    <row r="3496" spans="10:11" x14ac:dyDescent="0.3">
      <c r="J3496"/>
      <c r="K3496"/>
    </row>
    <row r="3497" spans="10:11" x14ac:dyDescent="0.3">
      <c r="J3497"/>
      <c r="K3497"/>
    </row>
    <row r="3498" spans="10:11" x14ac:dyDescent="0.3">
      <c r="J3498"/>
      <c r="K3498"/>
    </row>
    <row r="3499" spans="10:11" x14ac:dyDescent="0.3">
      <c r="J3499"/>
      <c r="K3499"/>
    </row>
    <row r="3500" spans="10:11" x14ac:dyDescent="0.3">
      <c r="J3500"/>
      <c r="K3500"/>
    </row>
    <row r="3501" spans="10:11" x14ac:dyDescent="0.3">
      <c r="J3501"/>
      <c r="K3501"/>
    </row>
    <row r="3502" spans="10:11" x14ac:dyDescent="0.3">
      <c r="J3502"/>
      <c r="K3502"/>
    </row>
    <row r="3503" spans="10:11" x14ac:dyDescent="0.3">
      <c r="J3503"/>
      <c r="K3503"/>
    </row>
    <row r="3504" spans="10:11" x14ac:dyDescent="0.3">
      <c r="J3504"/>
      <c r="K3504"/>
    </row>
    <row r="3505" spans="10:11" x14ac:dyDescent="0.3">
      <c r="J3505"/>
      <c r="K3505"/>
    </row>
    <row r="3506" spans="10:11" x14ac:dyDescent="0.3">
      <c r="J3506"/>
      <c r="K3506"/>
    </row>
    <row r="3507" spans="10:11" x14ac:dyDescent="0.3">
      <c r="J3507"/>
      <c r="K3507"/>
    </row>
    <row r="3508" spans="10:11" x14ac:dyDescent="0.3">
      <c r="J3508"/>
      <c r="K3508"/>
    </row>
    <row r="3509" spans="10:11" x14ac:dyDescent="0.3">
      <c r="J3509"/>
      <c r="K3509"/>
    </row>
    <row r="3510" spans="10:11" x14ac:dyDescent="0.3">
      <c r="J3510"/>
      <c r="K3510"/>
    </row>
    <row r="3511" spans="10:11" x14ac:dyDescent="0.3">
      <c r="J3511"/>
      <c r="K3511"/>
    </row>
    <row r="3512" spans="10:11" x14ac:dyDescent="0.3">
      <c r="J3512"/>
      <c r="K3512"/>
    </row>
    <row r="3513" spans="10:11" x14ac:dyDescent="0.3">
      <c r="J3513"/>
      <c r="K3513"/>
    </row>
    <row r="3514" spans="10:11" x14ac:dyDescent="0.3">
      <c r="J3514"/>
      <c r="K3514"/>
    </row>
    <row r="3515" spans="10:11" x14ac:dyDescent="0.3">
      <c r="J3515"/>
      <c r="K3515"/>
    </row>
    <row r="3516" spans="10:11" x14ac:dyDescent="0.3">
      <c r="J3516"/>
      <c r="K3516"/>
    </row>
    <row r="3517" spans="10:11" x14ac:dyDescent="0.3">
      <c r="J3517"/>
      <c r="K3517"/>
    </row>
    <row r="3518" spans="10:11" x14ac:dyDescent="0.3">
      <c r="J3518"/>
      <c r="K3518"/>
    </row>
    <row r="3519" spans="10:11" x14ac:dyDescent="0.3">
      <c r="J3519"/>
      <c r="K3519"/>
    </row>
    <row r="3520" spans="10:11" x14ac:dyDescent="0.3">
      <c r="J3520"/>
      <c r="K3520"/>
    </row>
    <row r="3521" spans="10:11" x14ac:dyDescent="0.3">
      <c r="J3521"/>
      <c r="K3521"/>
    </row>
    <row r="3522" spans="10:11" x14ac:dyDescent="0.3">
      <c r="J3522"/>
      <c r="K3522"/>
    </row>
    <row r="3523" spans="10:11" x14ac:dyDescent="0.3">
      <c r="J3523"/>
      <c r="K3523"/>
    </row>
    <row r="3524" spans="10:11" x14ac:dyDescent="0.3">
      <c r="J3524"/>
      <c r="K3524"/>
    </row>
    <row r="3525" spans="10:11" x14ac:dyDescent="0.3">
      <c r="J3525"/>
      <c r="K3525"/>
    </row>
    <row r="3526" spans="10:11" x14ac:dyDescent="0.3">
      <c r="J3526"/>
      <c r="K3526"/>
    </row>
    <row r="3527" spans="10:11" x14ac:dyDescent="0.3">
      <c r="J3527"/>
      <c r="K3527"/>
    </row>
    <row r="3528" spans="10:11" x14ac:dyDescent="0.3">
      <c r="J3528"/>
      <c r="K3528"/>
    </row>
    <row r="3529" spans="10:11" x14ac:dyDescent="0.3">
      <c r="J3529"/>
      <c r="K3529"/>
    </row>
    <row r="3530" spans="10:11" x14ac:dyDescent="0.3">
      <c r="J3530"/>
      <c r="K3530"/>
    </row>
    <row r="3531" spans="10:11" x14ac:dyDescent="0.3">
      <c r="J3531"/>
      <c r="K3531"/>
    </row>
    <row r="3532" spans="10:11" x14ac:dyDescent="0.3">
      <c r="J3532"/>
      <c r="K3532"/>
    </row>
    <row r="3533" spans="10:11" x14ac:dyDescent="0.3">
      <c r="J3533"/>
      <c r="K3533"/>
    </row>
    <row r="3534" spans="10:11" x14ac:dyDescent="0.3">
      <c r="J3534"/>
      <c r="K3534"/>
    </row>
    <row r="3535" spans="10:11" x14ac:dyDescent="0.3">
      <c r="J3535"/>
      <c r="K3535"/>
    </row>
    <row r="3536" spans="10:11" x14ac:dyDescent="0.3">
      <c r="J3536"/>
      <c r="K3536"/>
    </row>
    <row r="3537" spans="10:11" x14ac:dyDescent="0.3">
      <c r="J3537"/>
      <c r="K3537"/>
    </row>
    <row r="3538" spans="10:11" x14ac:dyDescent="0.3">
      <c r="J3538"/>
      <c r="K3538"/>
    </row>
    <row r="3539" spans="10:11" x14ac:dyDescent="0.3">
      <c r="J3539"/>
      <c r="K3539"/>
    </row>
    <row r="3540" spans="10:11" x14ac:dyDescent="0.3">
      <c r="J3540"/>
      <c r="K3540"/>
    </row>
    <row r="3541" spans="10:11" x14ac:dyDescent="0.3">
      <c r="J3541"/>
      <c r="K3541"/>
    </row>
    <row r="3542" spans="10:11" x14ac:dyDescent="0.3">
      <c r="J3542"/>
      <c r="K3542"/>
    </row>
    <row r="3543" spans="10:11" x14ac:dyDescent="0.3">
      <c r="J3543"/>
      <c r="K3543"/>
    </row>
    <row r="3544" spans="10:11" x14ac:dyDescent="0.3">
      <c r="J3544"/>
      <c r="K3544"/>
    </row>
    <row r="3545" spans="10:11" x14ac:dyDescent="0.3">
      <c r="J3545"/>
      <c r="K3545"/>
    </row>
    <row r="3546" spans="10:11" x14ac:dyDescent="0.3">
      <c r="J3546"/>
      <c r="K3546"/>
    </row>
    <row r="3547" spans="10:11" x14ac:dyDescent="0.3">
      <c r="J3547"/>
      <c r="K3547"/>
    </row>
    <row r="3548" spans="10:11" x14ac:dyDescent="0.3">
      <c r="J3548"/>
      <c r="K3548"/>
    </row>
    <row r="3549" spans="10:11" x14ac:dyDescent="0.3">
      <c r="J3549"/>
      <c r="K3549"/>
    </row>
    <row r="3550" spans="10:11" x14ac:dyDescent="0.3">
      <c r="J3550"/>
      <c r="K3550"/>
    </row>
    <row r="3551" spans="10:11" x14ac:dyDescent="0.3">
      <c r="J3551"/>
      <c r="K3551"/>
    </row>
    <row r="3552" spans="10:11" x14ac:dyDescent="0.3">
      <c r="J3552"/>
      <c r="K3552"/>
    </row>
    <row r="3553" spans="10:11" x14ac:dyDescent="0.3">
      <c r="J3553"/>
      <c r="K3553"/>
    </row>
    <row r="3554" spans="10:11" x14ac:dyDescent="0.3">
      <c r="J3554"/>
      <c r="K3554"/>
    </row>
    <row r="3555" spans="10:11" x14ac:dyDescent="0.3">
      <c r="J3555"/>
      <c r="K3555"/>
    </row>
    <row r="3556" spans="10:11" x14ac:dyDescent="0.3">
      <c r="J3556"/>
      <c r="K3556"/>
    </row>
    <row r="3557" spans="10:11" x14ac:dyDescent="0.3">
      <c r="J3557"/>
      <c r="K3557"/>
    </row>
    <row r="3558" spans="10:11" x14ac:dyDescent="0.3">
      <c r="J3558"/>
      <c r="K3558"/>
    </row>
    <row r="3559" spans="10:11" x14ac:dyDescent="0.3">
      <c r="J3559"/>
      <c r="K3559"/>
    </row>
    <row r="3560" spans="10:11" x14ac:dyDescent="0.3">
      <c r="J3560"/>
      <c r="K3560"/>
    </row>
    <row r="3561" spans="10:11" x14ac:dyDescent="0.3">
      <c r="J3561"/>
      <c r="K3561"/>
    </row>
    <row r="3562" spans="10:11" x14ac:dyDescent="0.3">
      <c r="J3562"/>
      <c r="K3562"/>
    </row>
    <row r="3563" spans="10:11" x14ac:dyDescent="0.3">
      <c r="J3563"/>
      <c r="K3563"/>
    </row>
    <row r="3564" spans="10:11" x14ac:dyDescent="0.3">
      <c r="J3564"/>
      <c r="K3564"/>
    </row>
    <row r="3565" spans="10:11" x14ac:dyDescent="0.3">
      <c r="J3565"/>
      <c r="K3565"/>
    </row>
    <row r="3566" spans="10:11" x14ac:dyDescent="0.3">
      <c r="J3566"/>
      <c r="K3566"/>
    </row>
    <row r="3567" spans="10:11" x14ac:dyDescent="0.3">
      <c r="J3567"/>
      <c r="K3567"/>
    </row>
    <row r="3568" spans="10:11" x14ac:dyDescent="0.3">
      <c r="J3568"/>
      <c r="K3568"/>
    </row>
    <row r="3569" spans="10:11" x14ac:dyDescent="0.3">
      <c r="J3569"/>
      <c r="K3569"/>
    </row>
    <row r="3570" spans="10:11" x14ac:dyDescent="0.3">
      <c r="J3570"/>
      <c r="K3570"/>
    </row>
    <row r="3571" spans="10:11" x14ac:dyDescent="0.3">
      <c r="J3571"/>
      <c r="K3571"/>
    </row>
    <row r="3572" spans="10:11" x14ac:dyDescent="0.3">
      <c r="J3572"/>
      <c r="K3572"/>
    </row>
    <row r="3573" spans="10:11" x14ac:dyDescent="0.3">
      <c r="J3573"/>
      <c r="K3573"/>
    </row>
    <row r="3574" spans="10:11" x14ac:dyDescent="0.3">
      <c r="J3574"/>
      <c r="K3574"/>
    </row>
    <row r="3575" spans="10:11" x14ac:dyDescent="0.3">
      <c r="J3575"/>
      <c r="K3575"/>
    </row>
    <row r="3576" spans="10:11" x14ac:dyDescent="0.3">
      <c r="J3576"/>
      <c r="K3576"/>
    </row>
    <row r="3577" spans="10:11" x14ac:dyDescent="0.3">
      <c r="J3577"/>
      <c r="K3577"/>
    </row>
    <row r="3578" spans="10:11" x14ac:dyDescent="0.3">
      <c r="J3578"/>
      <c r="K3578"/>
    </row>
    <row r="3579" spans="10:11" x14ac:dyDescent="0.3">
      <c r="J3579"/>
      <c r="K3579"/>
    </row>
    <row r="3580" spans="10:11" x14ac:dyDescent="0.3">
      <c r="J3580"/>
      <c r="K3580"/>
    </row>
    <row r="3581" spans="10:11" x14ac:dyDescent="0.3">
      <c r="J3581"/>
      <c r="K3581"/>
    </row>
    <row r="3582" spans="10:11" x14ac:dyDescent="0.3">
      <c r="J3582"/>
      <c r="K3582"/>
    </row>
    <row r="3583" spans="10:11" x14ac:dyDescent="0.3">
      <c r="J3583"/>
      <c r="K3583"/>
    </row>
    <row r="3584" spans="10:11" x14ac:dyDescent="0.3">
      <c r="J3584"/>
      <c r="K3584"/>
    </row>
    <row r="3585" spans="10:11" x14ac:dyDescent="0.3">
      <c r="J3585"/>
      <c r="K3585"/>
    </row>
    <row r="3586" spans="10:11" x14ac:dyDescent="0.3">
      <c r="J3586"/>
      <c r="K3586"/>
    </row>
    <row r="3587" spans="10:11" x14ac:dyDescent="0.3">
      <c r="J3587"/>
      <c r="K3587"/>
    </row>
    <row r="3588" spans="10:11" x14ac:dyDescent="0.3">
      <c r="J3588"/>
      <c r="K3588"/>
    </row>
    <row r="3589" spans="10:11" x14ac:dyDescent="0.3">
      <c r="J3589"/>
      <c r="K3589"/>
    </row>
    <row r="3590" spans="10:11" x14ac:dyDescent="0.3">
      <c r="J3590"/>
      <c r="K3590"/>
    </row>
    <row r="3591" spans="10:11" x14ac:dyDescent="0.3">
      <c r="J3591"/>
      <c r="K3591"/>
    </row>
    <row r="3592" spans="10:11" x14ac:dyDescent="0.3">
      <c r="J3592"/>
      <c r="K3592"/>
    </row>
    <row r="3593" spans="10:11" x14ac:dyDescent="0.3">
      <c r="J3593"/>
      <c r="K3593"/>
    </row>
    <row r="3594" spans="10:11" x14ac:dyDescent="0.3">
      <c r="J3594"/>
      <c r="K3594"/>
    </row>
    <row r="3595" spans="10:11" x14ac:dyDescent="0.3">
      <c r="J3595"/>
      <c r="K3595"/>
    </row>
    <row r="3596" spans="10:11" x14ac:dyDescent="0.3">
      <c r="J3596"/>
      <c r="K3596"/>
    </row>
    <row r="3597" spans="10:11" x14ac:dyDescent="0.3">
      <c r="J3597"/>
      <c r="K3597"/>
    </row>
    <row r="3598" spans="10:11" x14ac:dyDescent="0.3">
      <c r="J3598"/>
      <c r="K3598"/>
    </row>
    <row r="3599" spans="10:11" x14ac:dyDescent="0.3">
      <c r="J3599"/>
      <c r="K3599"/>
    </row>
    <row r="3600" spans="10:11" x14ac:dyDescent="0.3">
      <c r="J3600"/>
      <c r="K3600"/>
    </row>
    <row r="3601" spans="10:11" x14ac:dyDescent="0.3">
      <c r="J3601"/>
      <c r="K3601"/>
    </row>
    <row r="3602" spans="10:11" x14ac:dyDescent="0.3">
      <c r="J3602"/>
      <c r="K3602"/>
    </row>
    <row r="3603" spans="10:11" x14ac:dyDescent="0.3">
      <c r="J3603"/>
      <c r="K3603"/>
    </row>
    <row r="3604" spans="10:11" x14ac:dyDescent="0.3">
      <c r="J3604"/>
      <c r="K3604"/>
    </row>
    <row r="3605" spans="10:11" x14ac:dyDescent="0.3">
      <c r="J3605"/>
      <c r="K3605"/>
    </row>
    <row r="3606" spans="10:11" x14ac:dyDescent="0.3">
      <c r="J3606"/>
      <c r="K3606"/>
    </row>
    <row r="3607" spans="10:11" x14ac:dyDescent="0.3">
      <c r="J3607"/>
      <c r="K3607"/>
    </row>
    <row r="3608" spans="10:11" x14ac:dyDescent="0.3">
      <c r="J3608"/>
      <c r="K3608"/>
    </row>
    <row r="3609" spans="10:11" x14ac:dyDescent="0.3">
      <c r="J3609"/>
      <c r="K3609"/>
    </row>
    <row r="3610" spans="10:11" x14ac:dyDescent="0.3">
      <c r="J3610"/>
      <c r="K3610"/>
    </row>
    <row r="3611" spans="10:11" x14ac:dyDescent="0.3">
      <c r="J3611"/>
      <c r="K3611"/>
    </row>
    <row r="3612" spans="10:11" x14ac:dyDescent="0.3">
      <c r="J3612"/>
      <c r="K3612"/>
    </row>
    <row r="3613" spans="10:11" x14ac:dyDescent="0.3">
      <c r="J3613"/>
      <c r="K3613"/>
    </row>
    <row r="3614" spans="10:11" x14ac:dyDescent="0.3">
      <c r="J3614"/>
      <c r="K3614"/>
    </row>
    <row r="3615" spans="10:11" x14ac:dyDescent="0.3">
      <c r="J3615"/>
      <c r="K3615"/>
    </row>
    <row r="3616" spans="10:11" x14ac:dyDescent="0.3">
      <c r="J3616"/>
      <c r="K3616"/>
    </row>
    <row r="3617" spans="10:11" x14ac:dyDescent="0.3">
      <c r="J3617"/>
      <c r="K3617"/>
    </row>
    <row r="3618" spans="10:11" x14ac:dyDescent="0.3">
      <c r="J3618"/>
      <c r="K3618"/>
    </row>
    <row r="3619" spans="10:11" x14ac:dyDescent="0.3">
      <c r="J3619"/>
      <c r="K3619"/>
    </row>
    <row r="3620" spans="10:11" x14ac:dyDescent="0.3">
      <c r="J3620"/>
      <c r="K3620"/>
    </row>
    <row r="3621" spans="10:11" x14ac:dyDescent="0.3">
      <c r="J3621"/>
      <c r="K3621"/>
    </row>
    <row r="3622" spans="10:11" x14ac:dyDescent="0.3">
      <c r="J3622"/>
      <c r="K3622"/>
    </row>
    <row r="3623" spans="10:11" x14ac:dyDescent="0.3">
      <c r="J3623"/>
      <c r="K3623"/>
    </row>
    <row r="3624" spans="10:11" x14ac:dyDescent="0.3">
      <c r="J3624"/>
      <c r="K3624"/>
    </row>
    <row r="3625" spans="10:11" x14ac:dyDescent="0.3">
      <c r="J3625"/>
      <c r="K3625"/>
    </row>
    <row r="3626" spans="10:11" x14ac:dyDescent="0.3">
      <c r="J3626"/>
      <c r="K3626"/>
    </row>
    <row r="3627" spans="10:11" x14ac:dyDescent="0.3">
      <c r="J3627"/>
      <c r="K3627"/>
    </row>
    <row r="3628" spans="10:11" x14ac:dyDescent="0.3">
      <c r="J3628"/>
      <c r="K3628"/>
    </row>
    <row r="3629" spans="10:11" x14ac:dyDescent="0.3">
      <c r="J3629"/>
      <c r="K3629"/>
    </row>
    <row r="3630" spans="10:11" x14ac:dyDescent="0.3">
      <c r="J3630"/>
      <c r="K3630"/>
    </row>
    <row r="3631" spans="10:11" x14ac:dyDescent="0.3">
      <c r="J3631"/>
      <c r="K3631"/>
    </row>
    <row r="3632" spans="10:11" x14ac:dyDescent="0.3">
      <c r="J3632"/>
      <c r="K3632"/>
    </row>
    <row r="3633" spans="10:11" x14ac:dyDescent="0.3">
      <c r="J3633"/>
      <c r="K3633"/>
    </row>
    <row r="3634" spans="10:11" x14ac:dyDescent="0.3">
      <c r="J3634"/>
      <c r="K3634"/>
    </row>
    <row r="3635" spans="10:11" x14ac:dyDescent="0.3">
      <c r="J3635"/>
      <c r="K3635"/>
    </row>
    <row r="3636" spans="10:11" x14ac:dyDescent="0.3">
      <c r="J3636"/>
      <c r="K3636"/>
    </row>
    <row r="3637" spans="10:11" x14ac:dyDescent="0.3">
      <c r="J3637"/>
      <c r="K3637"/>
    </row>
    <row r="3638" spans="10:11" x14ac:dyDescent="0.3">
      <c r="J3638"/>
      <c r="K3638"/>
    </row>
    <row r="3639" spans="10:11" x14ac:dyDescent="0.3">
      <c r="J3639"/>
      <c r="K3639"/>
    </row>
    <row r="3640" spans="10:11" x14ac:dyDescent="0.3">
      <c r="J3640"/>
      <c r="K3640"/>
    </row>
    <row r="3641" spans="10:11" x14ac:dyDescent="0.3">
      <c r="J3641"/>
      <c r="K3641"/>
    </row>
    <row r="3642" spans="10:11" x14ac:dyDescent="0.3">
      <c r="J3642"/>
      <c r="K3642"/>
    </row>
    <row r="3643" spans="10:11" x14ac:dyDescent="0.3">
      <c r="J3643"/>
      <c r="K3643"/>
    </row>
    <row r="3644" spans="10:11" x14ac:dyDescent="0.3">
      <c r="J3644"/>
      <c r="K3644"/>
    </row>
    <row r="3645" spans="10:11" x14ac:dyDescent="0.3">
      <c r="J3645"/>
      <c r="K3645"/>
    </row>
    <row r="3646" spans="10:11" x14ac:dyDescent="0.3">
      <c r="J3646"/>
      <c r="K3646"/>
    </row>
    <row r="3647" spans="10:11" x14ac:dyDescent="0.3">
      <c r="J3647"/>
      <c r="K3647"/>
    </row>
    <row r="3648" spans="10:11" x14ac:dyDescent="0.3">
      <c r="J3648"/>
      <c r="K3648"/>
    </row>
    <row r="3649" spans="10:11" x14ac:dyDescent="0.3">
      <c r="J3649"/>
      <c r="K3649"/>
    </row>
    <row r="3650" spans="10:11" x14ac:dyDescent="0.3">
      <c r="J3650"/>
      <c r="K3650"/>
    </row>
    <row r="3651" spans="10:11" x14ac:dyDescent="0.3">
      <c r="J3651"/>
      <c r="K3651"/>
    </row>
    <row r="3652" spans="10:11" x14ac:dyDescent="0.3">
      <c r="J3652"/>
      <c r="K3652"/>
    </row>
    <row r="3653" spans="10:11" x14ac:dyDescent="0.3">
      <c r="J3653"/>
      <c r="K3653"/>
    </row>
    <row r="3654" spans="10:11" x14ac:dyDescent="0.3">
      <c r="J3654"/>
      <c r="K3654"/>
    </row>
    <row r="3655" spans="10:11" x14ac:dyDescent="0.3">
      <c r="J3655"/>
      <c r="K3655"/>
    </row>
    <row r="3656" spans="10:11" x14ac:dyDescent="0.3">
      <c r="J3656"/>
      <c r="K3656"/>
    </row>
    <row r="3657" spans="10:11" x14ac:dyDescent="0.3">
      <c r="J3657"/>
      <c r="K3657"/>
    </row>
    <row r="3658" spans="10:11" x14ac:dyDescent="0.3">
      <c r="J3658"/>
      <c r="K3658"/>
    </row>
    <row r="3659" spans="10:11" x14ac:dyDescent="0.3">
      <c r="J3659"/>
      <c r="K3659"/>
    </row>
    <row r="3660" spans="10:11" x14ac:dyDescent="0.3">
      <c r="J3660"/>
      <c r="K3660"/>
    </row>
    <row r="3661" spans="10:11" x14ac:dyDescent="0.3">
      <c r="J3661"/>
      <c r="K3661"/>
    </row>
    <row r="3662" spans="10:11" x14ac:dyDescent="0.3">
      <c r="J3662"/>
      <c r="K3662"/>
    </row>
    <row r="3663" spans="10:11" x14ac:dyDescent="0.3">
      <c r="J3663"/>
      <c r="K3663"/>
    </row>
    <row r="3664" spans="10:11" x14ac:dyDescent="0.3">
      <c r="J3664"/>
      <c r="K3664"/>
    </row>
    <row r="3665" spans="10:11" x14ac:dyDescent="0.3">
      <c r="J3665"/>
      <c r="K3665"/>
    </row>
    <row r="3666" spans="10:11" x14ac:dyDescent="0.3">
      <c r="J3666"/>
      <c r="K3666"/>
    </row>
    <row r="3667" spans="10:11" x14ac:dyDescent="0.3">
      <c r="J3667"/>
      <c r="K3667"/>
    </row>
    <row r="3668" spans="10:11" x14ac:dyDescent="0.3">
      <c r="J3668"/>
      <c r="K3668"/>
    </row>
    <row r="3669" spans="10:11" x14ac:dyDescent="0.3">
      <c r="J3669"/>
      <c r="K3669"/>
    </row>
    <row r="3670" spans="10:11" x14ac:dyDescent="0.3">
      <c r="J3670"/>
      <c r="K3670"/>
    </row>
    <row r="3671" spans="10:11" x14ac:dyDescent="0.3">
      <c r="J3671"/>
      <c r="K3671"/>
    </row>
    <row r="3672" spans="10:11" x14ac:dyDescent="0.3">
      <c r="J3672"/>
      <c r="K3672"/>
    </row>
    <row r="3673" spans="10:11" x14ac:dyDescent="0.3">
      <c r="J3673"/>
      <c r="K3673"/>
    </row>
    <row r="3674" spans="10:11" x14ac:dyDescent="0.3">
      <c r="J3674"/>
      <c r="K3674"/>
    </row>
    <row r="3675" spans="10:11" x14ac:dyDescent="0.3">
      <c r="J3675"/>
      <c r="K3675"/>
    </row>
    <row r="3676" spans="10:11" x14ac:dyDescent="0.3">
      <c r="J3676"/>
      <c r="K3676"/>
    </row>
    <row r="3677" spans="10:11" x14ac:dyDescent="0.3">
      <c r="J3677"/>
      <c r="K3677"/>
    </row>
    <row r="3678" spans="10:11" x14ac:dyDescent="0.3">
      <c r="J3678"/>
      <c r="K3678"/>
    </row>
    <row r="3679" spans="10:11" x14ac:dyDescent="0.3">
      <c r="J3679"/>
      <c r="K3679"/>
    </row>
    <row r="3680" spans="10:11" x14ac:dyDescent="0.3">
      <c r="J3680"/>
      <c r="K3680"/>
    </row>
    <row r="3681" spans="10:11" x14ac:dyDescent="0.3">
      <c r="J3681"/>
      <c r="K3681"/>
    </row>
    <row r="3682" spans="10:11" x14ac:dyDescent="0.3">
      <c r="J3682"/>
      <c r="K3682"/>
    </row>
    <row r="3683" spans="10:11" x14ac:dyDescent="0.3">
      <c r="J3683"/>
      <c r="K3683"/>
    </row>
    <row r="3684" spans="10:11" x14ac:dyDescent="0.3">
      <c r="J3684"/>
      <c r="K3684"/>
    </row>
    <row r="3685" spans="10:11" x14ac:dyDescent="0.3">
      <c r="J3685"/>
      <c r="K3685"/>
    </row>
    <row r="3686" spans="10:11" x14ac:dyDescent="0.3">
      <c r="J3686"/>
      <c r="K3686"/>
    </row>
    <row r="3687" spans="10:11" x14ac:dyDescent="0.3">
      <c r="J3687"/>
      <c r="K3687"/>
    </row>
    <row r="3688" spans="10:11" x14ac:dyDescent="0.3">
      <c r="J3688"/>
      <c r="K3688"/>
    </row>
    <row r="3689" spans="10:11" x14ac:dyDescent="0.3">
      <c r="J3689"/>
      <c r="K3689"/>
    </row>
    <row r="3690" spans="10:11" x14ac:dyDescent="0.3">
      <c r="J3690"/>
      <c r="K3690"/>
    </row>
    <row r="3691" spans="10:11" x14ac:dyDescent="0.3">
      <c r="J3691"/>
      <c r="K3691"/>
    </row>
    <row r="3692" spans="10:11" x14ac:dyDescent="0.3">
      <c r="J3692"/>
      <c r="K3692"/>
    </row>
    <row r="3693" spans="10:11" x14ac:dyDescent="0.3">
      <c r="J3693"/>
      <c r="K3693"/>
    </row>
    <row r="3694" spans="10:11" x14ac:dyDescent="0.3">
      <c r="J3694"/>
      <c r="K3694"/>
    </row>
    <row r="3695" spans="10:11" x14ac:dyDescent="0.3">
      <c r="J3695"/>
      <c r="K3695"/>
    </row>
    <row r="3696" spans="10:11" x14ac:dyDescent="0.3">
      <c r="J3696"/>
      <c r="K3696"/>
    </row>
    <row r="3697" spans="10:11" x14ac:dyDescent="0.3">
      <c r="J3697"/>
      <c r="K3697"/>
    </row>
    <row r="3698" spans="10:11" x14ac:dyDescent="0.3">
      <c r="J3698"/>
      <c r="K3698"/>
    </row>
    <row r="3699" spans="10:11" x14ac:dyDescent="0.3">
      <c r="J3699"/>
      <c r="K3699"/>
    </row>
    <row r="3700" spans="10:11" x14ac:dyDescent="0.3">
      <c r="J3700"/>
      <c r="K3700"/>
    </row>
    <row r="3701" spans="10:11" x14ac:dyDescent="0.3">
      <c r="J3701"/>
      <c r="K3701"/>
    </row>
    <row r="3702" spans="10:11" x14ac:dyDescent="0.3">
      <c r="J3702"/>
      <c r="K3702"/>
    </row>
    <row r="3703" spans="10:11" x14ac:dyDescent="0.3">
      <c r="J3703"/>
      <c r="K3703"/>
    </row>
    <row r="3704" spans="10:11" x14ac:dyDescent="0.3">
      <c r="J3704"/>
      <c r="K3704"/>
    </row>
    <row r="3705" spans="10:11" x14ac:dyDescent="0.3">
      <c r="J3705"/>
      <c r="K3705"/>
    </row>
    <row r="3706" spans="10:11" x14ac:dyDescent="0.3">
      <c r="J3706"/>
      <c r="K3706"/>
    </row>
    <row r="3707" spans="10:11" x14ac:dyDescent="0.3">
      <c r="J3707"/>
      <c r="K3707"/>
    </row>
    <row r="3708" spans="10:11" x14ac:dyDescent="0.3">
      <c r="J3708"/>
      <c r="K3708"/>
    </row>
    <row r="3709" spans="10:11" x14ac:dyDescent="0.3">
      <c r="J3709"/>
      <c r="K3709"/>
    </row>
    <row r="3710" spans="10:11" x14ac:dyDescent="0.3">
      <c r="J3710"/>
      <c r="K3710"/>
    </row>
    <row r="3711" spans="10:11" x14ac:dyDescent="0.3">
      <c r="J3711"/>
      <c r="K3711"/>
    </row>
    <row r="3712" spans="10:11" x14ac:dyDescent="0.3">
      <c r="J3712"/>
      <c r="K3712"/>
    </row>
    <row r="3713" spans="10:11" x14ac:dyDescent="0.3">
      <c r="J3713"/>
      <c r="K3713"/>
    </row>
    <row r="3714" spans="10:11" x14ac:dyDescent="0.3">
      <c r="J3714"/>
      <c r="K3714"/>
    </row>
    <row r="3715" spans="10:11" x14ac:dyDescent="0.3">
      <c r="J3715"/>
      <c r="K3715"/>
    </row>
    <row r="3716" spans="10:11" x14ac:dyDescent="0.3">
      <c r="J3716"/>
      <c r="K3716"/>
    </row>
    <row r="3717" spans="10:11" x14ac:dyDescent="0.3">
      <c r="J3717"/>
      <c r="K3717"/>
    </row>
    <row r="3718" spans="10:11" x14ac:dyDescent="0.3">
      <c r="J3718"/>
      <c r="K3718"/>
    </row>
    <row r="3719" spans="10:11" x14ac:dyDescent="0.3">
      <c r="J3719"/>
      <c r="K3719"/>
    </row>
    <row r="3720" spans="10:11" x14ac:dyDescent="0.3">
      <c r="J3720"/>
      <c r="K3720"/>
    </row>
    <row r="3721" spans="10:11" x14ac:dyDescent="0.3">
      <c r="J3721"/>
      <c r="K3721"/>
    </row>
    <row r="3722" spans="10:11" x14ac:dyDescent="0.3">
      <c r="J3722"/>
      <c r="K3722"/>
    </row>
    <row r="3723" spans="10:11" x14ac:dyDescent="0.3">
      <c r="J3723"/>
      <c r="K3723"/>
    </row>
    <row r="3724" spans="10:11" x14ac:dyDescent="0.3">
      <c r="J3724"/>
      <c r="K3724"/>
    </row>
    <row r="3725" spans="10:11" x14ac:dyDescent="0.3">
      <c r="J3725"/>
      <c r="K3725"/>
    </row>
    <row r="3726" spans="10:11" x14ac:dyDescent="0.3">
      <c r="J3726"/>
      <c r="K3726"/>
    </row>
    <row r="3727" spans="10:11" x14ac:dyDescent="0.3">
      <c r="J3727"/>
      <c r="K3727"/>
    </row>
    <row r="3728" spans="10:11" x14ac:dyDescent="0.3">
      <c r="J3728"/>
      <c r="K3728"/>
    </row>
    <row r="3729" spans="10:11" x14ac:dyDescent="0.3">
      <c r="J3729"/>
      <c r="K3729"/>
    </row>
    <row r="3730" spans="10:11" x14ac:dyDescent="0.3">
      <c r="J3730"/>
      <c r="K3730"/>
    </row>
    <row r="3731" spans="10:11" x14ac:dyDescent="0.3">
      <c r="J3731"/>
      <c r="K3731"/>
    </row>
    <row r="3732" spans="10:11" x14ac:dyDescent="0.3">
      <c r="J3732"/>
      <c r="K3732"/>
    </row>
    <row r="3733" spans="10:11" x14ac:dyDescent="0.3">
      <c r="J3733"/>
      <c r="K3733"/>
    </row>
    <row r="3734" spans="10:11" x14ac:dyDescent="0.3">
      <c r="J3734"/>
      <c r="K3734"/>
    </row>
    <row r="3735" spans="10:11" x14ac:dyDescent="0.3">
      <c r="J3735"/>
      <c r="K3735"/>
    </row>
    <row r="3736" spans="10:11" x14ac:dyDescent="0.3">
      <c r="J3736"/>
      <c r="K3736"/>
    </row>
    <row r="3737" spans="10:11" x14ac:dyDescent="0.3">
      <c r="J3737"/>
      <c r="K3737"/>
    </row>
    <row r="3738" spans="10:11" x14ac:dyDescent="0.3">
      <c r="J3738"/>
      <c r="K3738"/>
    </row>
    <row r="3739" spans="10:11" x14ac:dyDescent="0.3">
      <c r="J3739"/>
      <c r="K3739"/>
    </row>
    <row r="3740" spans="10:11" x14ac:dyDescent="0.3">
      <c r="J3740"/>
      <c r="K3740"/>
    </row>
    <row r="3741" spans="10:11" x14ac:dyDescent="0.3">
      <c r="J3741"/>
      <c r="K3741"/>
    </row>
    <row r="3742" spans="10:11" x14ac:dyDescent="0.3">
      <c r="J3742"/>
      <c r="K3742"/>
    </row>
    <row r="3743" spans="10:11" x14ac:dyDescent="0.3">
      <c r="J3743"/>
      <c r="K3743"/>
    </row>
    <row r="3744" spans="10:11" x14ac:dyDescent="0.3">
      <c r="J3744"/>
      <c r="K3744"/>
    </row>
    <row r="3745" spans="10:11" x14ac:dyDescent="0.3">
      <c r="J3745"/>
      <c r="K3745"/>
    </row>
    <row r="3746" spans="10:11" x14ac:dyDescent="0.3">
      <c r="J3746"/>
      <c r="K3746"/>
    </row>
    <row r="3747" spans="10:11" x14ac:dyDescent="0.3">
      <c r="J3747"/>
      <c r="K3747"/>
    </row>
    <row r="3748" spans="10:11" x14ac:dyDescent="0.3">
      <c r="J3748"/>
      <c r="K3748"/>
    </row>
    <row r="3749" spans="10:11" x14ac:dyDescent="0.3">
      <c r="J3749"/>
      <c r="K3749"/>
    </row>
    <row r="3750" spans="10:11" x14ac:dyDescent="0.3">
      <c r="J3750"/>
      <c r="K3750"/>
    </row>
    <row r="3751" spans="10:11" x14ac:dyDescent="0.3">
      <c r="J3751"/>
      <c r="K3751"/>
    </row>
    <row r="3752" spans="10:11" x14ac:dyDescent="0.3">
      <c r="J3752"/>
      <c r="K3752"/>
    </row>
    <row r="3753" spans="10:11" x14ac:dyDescent="0.3">
      <c r="J3753"/>
      <c r="K3753"/>
    </row>
    <row r="3754" spans="10:11" x14ac:dyDescent="0.3">
      <c r="J3754"/>
      <c r="K3754"/>
    </row>
    <row r="3755" spans="10:11" x14ac:dyDescent="0.3">
      <c r="J3755"/>
      <c r="K3755"/>
    </row>
    <row r="3756" spans="10:11" x14ac:dyDescent="0.3">
      <c r="J3756"/>
      <c r="K3756"/>
    </row>
    <row r="3757" spans="10:11" x14ac:dyDescent="0.3">
      <c r="J3757"/>
      <c r="K3757"/>
    </row>
    <row r="3758" spans="10:11" x14ac:dyDescent="0.3">
      <c r="J3758"/>
      <c r="K3758"/>
    </row>
    <row r="3759" spans="10:11" x14ac:dyDescent="0.3">
      <c r="J3759"/>
      <c r="K3759"/>
    </row>
    <row r="3760" spans="10:11" x14ac:dyDescent="0.3">
      <c r="J3760"/>
      <c r="K3760"/>
    </row>
    <row r="3761" spans="10:11" x14ac:dyDescent="0.3">
      <c r="J3761"/>
      <c r="K3761"/>
    </row>
    <row r="3762" spans="10:11" x14ac:dyDescent="0.3">
      <c r="J3762"/>
      <c r="K3762"/>
    </row>
    <row r="3763" spans="10:11" x14ac:dyDescent="0.3">
      <c r="J3763"/>
      <c r="K3763"/>
    </row>
    <row r="3764" spans="10:11" x14ac:dyDescent="0.3">
      <c r="J3764"/>
      <c r="K3764"/>
    </row>
    <row r="3765" spans="10:11" x14ac:dyDescent="0.3">
      <c r="J3765"/>
      <c r="K3765"/>
    </row>
    <row r="3766" spans="10:11" x14ac:dyDescent="0.3">
      <c r="J3766"/>
      <c r="K3766"/>
    </row>
    <row r="3767" spans="10:11" x14ac:dyDescent="0.3">
      <c r="J3767"/>
      <c r="K3767"/>
    </row>
    <row r="3768" spans="10:11" x14ac:dyDescent="0.3">
      <c r="J3768"/>
      <c r="K3768"/>
    </row>
    <row r="3769" spans="10:11" x14ac:dyDescent="0.3">
      <c r="J3769"/>
      <c r="K3769"/>
    </row>
    <row r="3770" spans="10:11" x14ac:dyDescent="0.3">
      <c r="J3770"/>
      <c r="K3770"/>
    </row>
    <row r="3771" spans="10:11" x14ac:dyDescent="0.3">
      <c r="J3771"/>
      <c r="K3771"/>
    </row>
    <row r="3772" spans="10:11" x14ac:dyDescent="0.3">
      <c r="J3772"/>
      <c r="K3772"/>
    </row>
    <row r="3773" spans="10:11" x14ac:dyDescent="0.3">
      <c r="J3773"/>
      <c r="K3773"/>
    </row>
    <row r="3774" spans="10:11" x14ac:dyDescent="0.3">
      <c r="J3774"/>
      <c r="K3774"/>
    </row>
    <row r="3775" spans="10:11" x14ac:dyDescent="0.3">
      <c r="J3775"/>
      <c r="K3775"/>
    </row>
    <row r="3776" spans="10:11" x14ac:dyDescent="0.3">
      <c r="J3776"/>
      <c r="K3776"/>
    </row>
    <row r="3777" spans="10:11" x14ac:dyDescent="0.3">
      <c r="J3777"/>
      <c r="K3777"/>
    </row>
    <row r="3778" spans="10:11" x14ac:dyDescent="0.3">
      <c r="J3778"/>
      <c r="K3778"/>
    </row>
    <row r="3779" spans="10:11" x14ac:dyDescent="0.3">
      <c r="J3779"/>
      <c r="K3779"/>
    </row>
    <row r="3780" spans="10:11" x14ac:dyDescent="0.3">
      <c r="J3780"/>
      <c r="K3780"/>
    </row>
    <row r="3781" spans="10:11" x14ac:dyDescent="0.3">
      <c r="J3781"/>
      <c r="K3781"/>
    </row>
    <row r="3782" spans="10:11" x14ac:dyDescent="0.3">
      <c r="J3782"/>
      <c r="K3782"/>
    </row>
    <row r="3783" spans="10:11" x14ac:dyDescent="0.3">
      <c r="J3783"/>
      <c r="K3783"/>
    </row>
    <row r="3784" spans="10:11" x14ac:dyDescent="0.3">
      <c r="J3784"/>
      <c r="K3784"/>
    </row>
    <row r="3785" spans="10:11" x14ac:dyDescent="0.3">
      <c r="J3785"/>
      <c r="K3785"/>
    </row>
    <row r="3786" spans="10:11" x14ac:dyDescent="0.3">
      <c r="J3786"/>
      <c r="K3786"/>
    </row>
    <row r="3787" spans="10:11" x14ac:dyDescent="0.3">
      <c r="J3787"/>
      <c r="K3787"/>
    </row>
    <row r="3788" spans="10:11" x14ac:dyDescent="0.3">
      <c r="J3788"/>
      <c r="K3788"/>
    </row>
    <row r="3789" spans="10:11" x14ac:dyDescent="0.3">
      <c r="J3789"/>
      <c r="K3789"/>
    </row>
    <row r="3790" spans="10:11" x14ac:dyDescent="0.3">
      <c r="J3790"/>
      <c r="K3790"/>
    </row>
    <row r="3791" spans="10:11" x14ac:dyDescent="0.3">
      <c r="J3791"/>
      <c r="K3791"/>
    </row>
    <row r="3792" spans="10:11" x14ac:dyDescent="0.3">
      <c r="J3792"/>
      <c r="K3792"/>
    </row>
    <row r="3793" spans="10:11" x14ac:dyDescent="0.3">
      <c r="J3793"/>
      <c r="K3793"/>
    </row>
    <row r="3794" spans="10:11" x14ac:dyDescent="0.3">
      <c r="J3794"/>
      <c r="K3794"/>
    </row>
    <row r="3795" spans="10:11" x14ac:dyDescent="0.3">
      <c r="J3795"/>
      <c r="K3795"/>
    </row>
    <row r="3796" spans="10:11" x14ac:dyDescent="0.3">
      <c r="J3796"/>
      <c r="K3796"/>
    </row>
    <row r="3797" spans="10:11" x14ac:dyDescent="0.3">
      <c r="J3797"/>
      <c r="K3797"/>
    </row>
    <row r="3798" spans="10:11" x14ac:dyDescent="0.3">
      <c r="J3798"/>
      <c r="K3798"/>
    </row>
    <row r="3799" spans="10:11" x14ac:dyDescent="0.3">
      <c r="J3799"/>
      <c r="K3799"/>
    </row>
    <row r="3800" spans="10:11" x14ac:dyDescent="0.3">
      <c r="J3800"/>
      <c r="K3800"/>
    </row>
    <row r="3801" spans="10:11" x14ac:dyDescent="0.3">
      <c r="J3801"/>
      <c r="K3801"/>
    </row>
    <row r="3802" spans="10:11" x14ac:dyDescent="0.3">
      <c r="J3802"/>
      <c r="K3802"/>
    </row>
    <row r="3803" spans="10:11" x14ac:dyDescent="0.3">
      <c r="J3803"/>
      <c r="K3803"/>
    </row>
    <row r="3804" spans="10:11" x14ac:dyDescent="0.3">
      <c r="J3804"/>
      <c r="K3804"/>
    </row>
    <row r="3805" spans="10:11" x14ac:dyDescent="0.3">
      <c r="J3805"/>
      <c r="K3805"/>
    </row>
    <row r="3806" spans="10:11" x14ac:dyDescent="0.3">
      <c r="J3806"/>
      <c r="K3806"/>
    </row>
    <row r="3807" spans="10:11" x14ac:dyDescent="0.3">
      <c r="J3807"/>
      <c r="K3807"/>
    </row>
    <row r="3808" spans="10:11" x14ac:dyDescent="0.3">
      <c r="J3808"/>
      <c r="K3808"/>
    </row>
    <row r="3809" spans="10:11" x14ac:dyDescent="0.3">
      <c r="J3809"/>
      <c r="K3809"/>
    </row>
    <row r="3810" spans="10:11" x14ac:dyDescent="0.3">
      <c r="J3810"/>
      <c r="K3810"/>
    </row>
    <row r="3811" spans="10:11" x14ac:dyDescent="0.3">
      <c r="J3811"/>
      <c r="K3811"/>
    </row>
    <row r="3812" spans="10:11" x14ac:dyDescent="0.3">
      <c r="J3812"/>
      <c r="K3812"/>
    </row>
    <row r="3813" spans="10:11" x14ac:dyDescent="0.3">
      <c r="J3813"/>
      <c r="K3813"/>
    </row>
    <row r="3814" spans="10:11" x14ac:dyDescent="0.3">
      <c r="J3814"/>
      <c r="K3814"/>
    </row>
    <row r="3815" spans="10:11" x14ac:dyDescent="0.3">
      <c r="J3815"/>
      <c r="K3815"/>
    </row>
    <row r="3816" spans="10:11" x14ac:dyDescent="0.3">
      <c r="J3816"/>
      <c r="K3816"/>
    </row>
    <row r="3817" spans="10:11" x14ac:dyDescent="0.3">
      <c r="J3817"/>
      <c r="K3817"/>
    </row>
    <row r="3818" spans="10:11" x14ac:dyDescent="0.3">
      <c r="J3818"/>
      <c r="K3818"/>
    </row>
    <row r="3819" spans="10:11" x14ac:dyDescent="0.3">
      <c r="J3819"/>
      <c r="K3819"/>
    </row>
    <row r="3820" spans="10:11" x14ac:dyDescent="0.3">
      <c r="J3820"/>
      <c r="K3820"/>
    </row>
    <row r="3821" spans="10:11" x14ac:dyDescent="0.3">
      <c r="J3821"/>
      <c r="K3821"/>
    </row>
    <row r="3822" spans="10:11" x14ac:dyDescent="0.3">
      <c r="J3822"/>
      <c r="K3822"/>
    </row>
    <row r="3823" spans="10:11" x14ac:dyDescent="0.3">
      <c r="J3823"/>
      <c r="K3823"/>
    </row>
    <row r="3824" spans="10:11" x14ac:dyDescent="0.3">
      <c r="J3824"/>
      <c r="K3824"/>
    </row>
    <row r="3825" spans="10:11" x14ac:dyDescent="0.3">
      <c r="J3825"/>
      <c r="K3825"/>
    </row>
    <row r="3826" spans="10:11" x14ac:dyDescent="0.3">
      <c r="J3826"/>
      <c r="K3826"/>
    </row>
    <row r="3827" spans="10:11" x14ac:dyDescent="0.3">
      <c r="J3827"/>
      <c r="K3827"/>
    </row>
    <row r="3828" spans="10:11" x14ac:dyDescent="0.3">
      <c r="J3828"/>
      <c r="K3828"/>
    </row>
    <row r="3829" spans="10:11" x14ac:dyDescent="0.3">
      <c r="J3829"/>
      <c r="K3829"/>
    </row>
    <row r="3830" spans="10:11" x14ac:dyDescent="0.3">
      <c r="J3830"/>
      <c r="K3830"/>
    </row>
    <row r="3831" spans="10:11" x14ac:dyDescent="0.3">
      <c r="J3831"/>
      <c r="K3831"/>
    </row>
    <row r="3832" spans="10:11" x14ac:dyDescent="0.3">
      <c r="J3832"/>
      <c r="K3832"/>
    </row>
    <row r="3833" spans="10:11" x14ac:dyDescent="0.3">
      <c r="J3833"/>
      <c r="K3833"/>
    </row>
    <row r="3834" spans="10:11" x14ac:dyDescent="0.3">
      <c r="J3834"/>
      <c r="K3834"/>
    </row>
    <row r="3835" spans="10:11" x14ac:dyDescent="0.3">
      <c r="J3835"/>
      <c r="K3835"/>
    </row>
    <row r="3836" spans="10:11" x14ac:dyDescent="0.3">
      <c r="J3836"/>
      <c r="K3836"/>
    </row>
    <row r="3837" spans="10:11" x14ac:dyDescent="0.3">
      <c r="J3837"/>
      <c r="K3837"/>
    </row>
    <row r="3838" spans="10:11" x14ac:dyDescent="0.3">
      <c r="J3838"/>
      <c r="K3838"/>
    </row>
    <row r="3839" spans="10:11" x14ac:dyDescent="0.3">
      <c r="J3839"/>
      <c r="K3839"/>
    </row>
    <row r="3840" spans="10:11" x14ac:dyDescent="0.3">
      <c r="J3840"/>
      <c r="K3840"/>
    </row>
    <row r="3841" spans="10:11" x14ac:dyDescent="0.3">
      <c r="J3841"/>
      <c r="K3841"/>
    </row>
    <row r="3842" spans="10:11" x14ac:dyDescent="0.3">
      <c r="J3842"/>
      <c r="K3842"/>
    </row>
    <row r="3843" spans="10:11" x14ac:dyDescent="0.3">
      <c r="J3843"/>
      <c r="K3843"/>
    </row>
    <row r="3844" spans="10:11" x14ac:dyDescent="0.3">
      <c r="J3844"/>
      <c r="K3844"/>
    </row>
    <row r="3845" spans="10:11" x14ac:dyDescent="0.3">
      <c r="J3845"/>
      <c r="K3845"/>
    </row>
    <row r="3846" spans="10:11" x14ac:dyDescent="0.3">
      <c r="J3846"/>
      <c r="K3846"/>
    </row>
    <row r="3847" spans="10:11" x14ac:dyDescent="0.3">
      <c r="J3847"/>
      <c r="K3847"/>
    </row>
    <row r="3848" spans="10:11" x14ac:dyDescent="0.3">
      <c r="J3848"/>
      <c r="K3848"/>
    </row>
    <row r="3849" spans="10:11" x14ac:dyDescent="0.3">
      <c r="J3849"/>
      <c r="K3849"/>
    </row>
    <row r="3850" spans="10:11" x14ac:dyDescent="0.3">
      <c r="J3850"/>
      <c r="K3850"/>
    </row>
    <row r="3851" spans="10:11" x14ac:dyDescent="0.3">
      <c r="J3851"/>
      <c r="K3851"/>
    </row>
    <row r="3852" spans="10:11" x14ac:dyDescent="0.3">
      <c r="J3852"/>
      <c r="K3852"/>
    </row>
    <row r="3853" spans="10:11" x14ac:dyDescent="0.3">
      <c r="J3853"/>
      <c r="K3853"/>
    </row>
    <row r="3854" spans="10:11" x14ac:dyDescent="0.3">
      <c r="J3854"/>
      <c r="K3854"/>
    </row>
    <row r="3855" spans="10:11" x14ac:dyDescent="0.3">
      <c r="J3855"/>
      <c r="K3855"/>
    </row>
    <row r="3856" spans="10:11" x14ac:dyDescent="0.3">
      <c r="J3856"/>
      <c r="K3856"/>
    </row>
    <row r="3857" spans="10:11" x14ac:dyDescent="0.3">
      <c r="J3857"/>
      <c r="K3857"/>
    </row>
    <row r="3858" spans="10:11" x14ac:dyDescent="0.3">
      <c r="J3858"/>
      <c r="K3858"/>
    </row>
    <row r="3859" spans="10:11" x14ac:dyDescent="0.3">
      <c r="J3859"/>
      <c r="K3859"/>
    </row>
    <row r="3860" spans="10:11" x14ac:dyDescent="0.3">
      <c r="J3860"/>
      <c r="K3860"/>
    </row>
    <row r="3861" spans="10:11" x14ac:dyDescent="0.3">
      <c r="J3861"/>
      <c r="K3861"/>
    </row>
    <row r="3862" spans="10:11" x14ac:dyDescent="0.3">
      <c r="J3862"/>
      <c r="K3862"/>
    </row>
    <row r="3863" spans="10:11" x14ac:dyDescent="0.3">
      <c r="J3863"/>
      <c r="K3863"/>
    </row>
    <row r="3864" spans="10:11" x14ac:dyDescent="0.3">
      <c r="J3864"/>
      <c r="K3864"/>
    </row>
    <row r="3865" spans="10:11" x14ac:dyDescent="0.3">
      <c r="J3865"/>
      <c r="K3865"/>
    </row>
    <row r="3866" spans="10:11" x14ac:dyDescent="0.3">
      <c r="J3866"/>
      <c r="K3866"/>
    </row>
    <row r="3867" spans="10:11" x14ac:dyDescent="0.3">
      <c r="J3867"/>
      <c r="K3867"/>
    </row>
    <row r="3868" spans="10:11" x14ac:dyDescent="0.3">
      <c r="J3868"/>
      <c r="K3868"/>
    </row>
    <row r="3869" spans="10:11" x14ac:dyDescent="0.3">
      <c r="J3869"/>
      <c r="K3869"/>
    </row>
    <row r="3870" spans="10:11" x14ac:dyDescent="0.3">
      <c r="J3870"/>
      <c r="K3870"/>
    </row>
    <row r="3871" spans="10:11" x14ac:dyDescent="0.3">
      <c r="J3871"/>
      <c r="K3871"/>
    </row>
    <row r="3872" spans="10:11" x14ac:dyDescent="0.3">
      <c r="J3872"/>
      <c r="K3872"/>
    </row>
    <row r="3873" spans="10:11" x14ac:dyDescent="0.3">
      <c r="J3873"/>
      <c r="K3873"/>
    </row>
    <row r="3874" spans="10:11" x14ac:dyDescent="0.3">
      <c r="J3874"/>
      <c r="K3874"/>
    </row>
    <row r="3875" spans="10:11" x14ac:dyDescent="0.3">
      <c r="J3875"/>
      <c r="K3875"/>
    </row>
    <row r="3876" spans="10:11" x14ac:dyDescent="0.3">
      <c r="J3876"/>
      <c r="K3876"/>
    </row>
    <row r="3877" spans="10:11" x14ac:dyDescent="0.3">
      <c r="J3877"/>
      <c r="K3877"/>
    </row>
    <row r="3878" spans="10:11" x14ac:dyDescent="0.3">
      <c r="J3878"/>
      <c r="K3878"/>
    </row>
    <row r="3879" spans="10:11" x14ac:dyDescent="0.3">
      <c r="J3879"/>
      <c r="K3879"/>
    </row>
    <row r="3880" spans="10:11" x14ac:dyDescent="0.3">
      <c r="J3880"/>
      <c r="K3880"/>
    </row>
    <row r="3881" spans="10:11" x14ac:dyDescent="0.3">
      <c r="J3881"/>
      <c r="K3881"/>
    </row>
    <row r="3882" spans="10:11" x14ac:dyDescent="0.3">
      <c r="J3882"/>
      <c r="K3882"/>
    </row>
    <row r="3883" spans="10:11" x14ac:dyDescent="0.3">
      <c r="J3883"/>
      <c r="K3883"/>
    </row>
    <row r="3884" spans="10:11" x14ac:dyDescent="0.3">
      <c r="J3884"/>
      <c r="K3884"/>
    </row>
    <row r="3885" spans="10:11" x14ac:dyDescent="0.3">
      <c r="J3885"/>
      <c r="K3885"/>
    </row>
    <row r="3886" spans="10:11" x14ac:dyDescent="0.3">
      <c r="J3886"/>
      <c r="K3886"/>
    </row>
    <row r="3887" spans="10:11" x14ac:dyDescent="0.3">
      <c r="J3887"/>
      <c r="K3887"/>
    </row>
    <row r="3888" spans="10:11" x14ac:dyDescent="0.3">
      <c r="J3888"/>
      <c r="K3888"/>
    </row>
    <row r="3889" spans="10:11" x14ac:dyDescent="0.3">
      <c r="J3889"/>
      <c r="K3889"/>
    </row>
    <row r="3890" spans="10:11" x14ac:dyDescent="0.3">
      <c r="J3890"/>
      <c r="K3890"/>
    </row>
    <row r="3891" spans="10:11" x14ac:dyDescent="0.3">
      <c r="J3891"/>
      <c r="K3891"/>
    </row>
    <row r="3892" spans="10:11" x14ac:dyDescent="0.3">
      <c r="J3892"/>
      <c r="K3892"/>
    </row>
    <row r="3893" spans="10:11" x14ac:dyDescent="0.3">
      <c r="J3893"/>
      <c r="K3893"/>
    </row>
    <row r="3894" spans="10:11" x14ac:dyDescent="0.3">
      <c r="J3894"/>
      <c r="K3894"/>
    </row>
    <row r="3895" spans="10:11" x14ac:dyDescent="0.3">
      <c r="J3895"/>
      <c r="K3895"/>
    </row>
    <row r="3896" spans="10:11" x14ac:dyDescent="0.3">
      <c r="J3896"/>
      <c r="K3896"/>
    </row>
    <row r="3897" spans="10:11" x14ac:dyDescent="0.3">
      <c r="J3897"/>
      <c r="K3897"/>
    </row>
    <row r="3898" spans="10:11" x14ac:dyDescent="0.3">
      <c r="J3898"/>
      <c r="K3898"/>
    </row>
    <row r="3899" spans="10:11" x14ac:dyDescent="0.3">
      <c r="J3899"/>
      <c r="K3899"/>
    </row>
    <row r="3900" spans="10:11" x14ac:dyDescent="0.3">
      <c r="J3900"/>
      <c r="K3900"/>
    </row>
    <row r="3901" spans="10:11" x14ac:dyDescent="0.3">
      <c r="J3901"/>
      <c r="K3901"/>
    </row>
    <row r="3902" spans="10:11" x14ac:dyDescent="0.3">
      <c r="J3902"/>
      <c r="K3902"/>
    </row>
    <row r="3903" spans="10:11" x14ac:dyDescent="0.3">
      <c r="J3903"/>
      <c r="K3903"/>
    </row>
    <row r="3904" spans="10:11" x14ac:dyDescent="0.3">
      <c r="J3904"/>
      <c r="K3904"/>
    </row>
    <row r="3905" spans="10:11" x14ac:dyDescent="0.3">
      <c r="J3905"/>
      <c r="K3905"/>
    </row>
    <row r="3906" spans="10:11" x14ac:dyDescent="0.3">
      <c r="J3906"/>
      <c r="K3906"/>
    </row>
    <row r="3907" spans="10:11" x14ac:dyDescent="0.3">
      <c r="J3907"/>
      <c r="K3907"/>
    </row>
    <row r="3908" spans="10:11" x14ac:dyDescent="0.3">
      <c r="J3908"/>
      <c r="K3908"/>
    </row>
    <row r="3909" spans="10:11" x14ac:dyDescent="0.3">
      <c r="J3909"/>
      <c r="K3909"/>
    </row>
    <row r="3910" spans="10:11" x14ac:dyDescent="0.3">
      <c r="J3910"/>
      <c r="K3910"/>
    </row>
    <row r="3911" spans="10:11" x14ac:dyDescent="0.3">
      <c r="J3911"/>
      <c r="K3911"/>
    </row>
    <row r="3912" spans="10:11" x14ac:dyDescent="0.3">
      <c r="J3912"/>
      <c r="K3912"/>
    </row>
    <row r="3913" spans="10:11" x14ac:dyDescent="0.3">
      <c r="J3913"/>
      <c r="K3913"/>
    </row>
    <row r="3914" spans="10:11" x14ac:dyDescent="0.3">
      <c r="J3914"/>
      <c r="K3914"/>
    </row>
    <row r="3915" spans="10:11" x14ac:dyDescent="0.3">
      <c r="J3915"/>
      <c r="K3915"/>
    </row>
    <row r="3916" spans="10:11" x14ac:dyDescent="0.3">
      <c r="J3916"/>
      <c r="K3916"/>
    </row>
    <row r="3917" spans="10:11" x14ac:dyDescent="0.3">
      <c r="J3917"/>
      <c r="K3917"/>
    </row>
    <row r="3918" spans="10:11" x14ac:dyDescent="0.3">
      <c r="J3918"/>
      <c r="K3918"/>
    </row>
    <row r="3919" spans="10:11" x14ac:dyDescent="0.3">
      <c r="J3919"/>
      <c r="K3919"/>
    </row>
    <row r="3920" spans="10:11" x14ac:dyDescent="0.3">
      <c r="J3920"/>
      <c r="K3920"/>
    </row>
    <row r="3921" spans="10:11" x14ac:dyDescent="0.3">
      <c r="J3921"/>
      <c r="K3921"/>
    </row>
    <row r="3922" spans="10:11" x14ac:dyDescent="0.3">
      <c r="J3922"/>
      <c r="K3922"/>
    </row>
    <row r="3923" spans="10:11" x14ac:dyDescent="0.3">
      <c r="J3923"/>
      <c r="K3923"/>
    </row>
    <row r="3924" spans="10:11" x14ac:dyDescent="0.3">
      <c r="J3924"/>
      <c r="K3924"/>
    </row>
    <row r="3925" spans="10:11" x14ac:dyDescent="0.3">
      <c r="J3925"/>
      <c r="K3925"/>
    </row>
    <row r="3926" spans="10:11" x14ac:dyDescent="0.3">
      <c r="J3926"/>
      <c r="K3926"/>
    </row>
    <row r="3927" spans="10:11" x14ac:dyDescent="0.3">
      <c r="J3927"/>
      <c r="K3927"/>
    </row>
    <row r="3928" spans="10:11" x14ac:dyDescent="0.3">
      <c r="J3928"/>
      <c r="K3928"/>
    </row>
    <row r="3929" spans="10:11" x14ac:dyDescent="0.3">
      <c r="J3929"/>
      <c r="K3929"/>
    </row>
    <row r="3930" spans="10:11" x14ac:dyDescent="0.3">
      <c r="J3930"/>
      <c r="K3930"/>
    </row>
    <row r="3931" spans="10:11" x14ac:dyDescent="0.3">
      <c r="J3931"/>
      <c r="K3931"/>
    </row>
    <row r="3932" spans="10:11" x14ac:dyDescent="0.3">
      <c r="J3932"/>
      <c r="K3932"/>
    </row>
    <row r="3933" spans="10:11" x14ac:dyDescent="0.3">
      <c r="J3933"/>
      <c r="K3933"/>
    </row>
    <row r="3934" spans="10:11" x14ac:dyDescent="0.3">
      <c r="J3934"/>
      <c r="K3934"/>
    </row>
    <row r="3935" spans="10:11" x14ac:dyDescent="0.3">
      <c r="J3935"/>
      <c r="K3935"/>
    </row>
    <row r="3936" spans="10:11" x14ac:dyDescent="0.3">
      <c r="J3936"/>
      <c r="K3936"/>
    </row>
    <row r="3937" spans="10:11" x14ac:dyDescent="0.3">
      <c r="J3937"/>
      <c r="K3937"/>
    </row>
    <row r="3938" spans="10:11" x14ac:dyDescent="0.3">
      <c r="J3938"/>
      <c r="K3938"/>
    </row>
    <row r="3939" spans="10:11" x14ac:dyDescent="0.3">
      <c r="J3939"/>
      <c r="K3939"/>
    </row>
    <row r="3940" spans="10:11" x14ac:dyDescent="0.3">
      <c r="J3940"/>
      <c r="K3940"/>
    </row>
    <row r="3941" spans="10:11" x14ac:dyDescent="0.3">
      <c r="J3941"/>
      <c r="K3941"/>
    </row>
    <row r="3942" spans="10:11" x14ac:dyDescent="0.3">
      <c r="J3942"/>
      <c r="K3942"/>
    </row>
    <row r="3943" spans="10:11" x14ac:dyDescent="0.3">
      <c r="J3943"/>
      <c r="K3943"/>
    </row>
    <row r="3944" spans="10:11" x14ac:dyDescent="0.3">
      <c r="J3944"/>
      <c r="K3944"/>
    </row>
    <row r="3945" spans="10:11" x14ac:dyDescent="0.3">
      <c r="J3945"/>
      <c r="K3945"/>
    </row>
    <row r="3946" spans="10:11" x14ac:dyDescent="0.3">
      <c r="J3946"/>
      <c r="K3946"/>
    </row>
    <row r="3947" spans="10:11" x14ac:dyDescent="0.3">
      <c r="J3947"/>
      <c r="K3947"/>
    </row>
    <row r="3948" spans="10:11" x14ac:dyDescent="0.3">
      <c r="J3948"/>
      <c r="K3948"/>
    </row>
    <row r="3949" spans="10:11" x14ac:dyDescent="0.3">
      <c r="J3949"/>
      <c r="K3949"/>
    </row>
    <row r="3950" spans="10:11" x14ac:dyDescent="0.3">
      <c r="J3950"/>
      <c r="K3950"/>
    </row>
    <row r="3951" spans="10:11" x14ac:dyDescent="0.3">
      <c r="J3951"/>
      <c r="K3951"/>
    </row>
    <row r="3952" spans="10:11" x14ac:dyDescent="0.3">
      <c r="J3952"/>
      <c r="K3952"/>
    </row>
    <row r="3953" spans="10:11" x14ac:dyDescent="0.3">
      <c r="J3953"/>
      <c r="K3953"/>
    </row>
    <row r="3954" spans="10:11" x14ac:dyDescent="0.3">
      <c r="J3954"/>
      <c r="K3954"/>
    </row>
    <row r="3955" spans="10:11" x14ac:dyDescent="0.3">
      <c r="J3955"/>
      <c r="K3955"/>
    </row>
    <row r="3956" spans="10:11" x14ac:dyDescent="0.3">
      <c r="J3956"/>
      <c r="K3956"/>
    </row>
    <row r="3957" spans="10:11" x14ac:dyDescent="0.3">
      <c r="J3957"/>
      <c r="K3957"/>
    </row>
    <row r="3958" spans="10:11" x14ac:dyDescent="0.3">
      <c r="J3958"/>
      <c r="K3958"/>
    </row>
    <row r="3959" spans="10:11" x14ac:dyDescent="0.3">
      <c r="J3959"/>
      <c r="K3959"/>
    </row>
    <row r="3960" spans="10:11" x14ac:dyDescent="0.3">
      <c r="J3960"/>
      <c r="K3960"/>
    </row>
    <row r="3961" spans="10:11" x14ac:dyDescent="0.3">
      <c r="J3961"/>
      <c r="K3961"/>
    </row>
    <row r="3962" spans="10:11" x14ac:dyDescent="0.3">
      <c r="J3962"/>
      <c r="K3962"/>
    </row>
    <row r="3963" spans="10:11" x14ac:dyDescent="0.3">
      <c r="J3963"/>
      <c r="K3963"/>
    </row>
    <row r="3964" spans="10:11" x14ac:dyDescent="0.3">
      <c r="J3964"/>
      <c r="K3964"/>
    </row>
    <row r="3965" spans="10:11" x14ac:dyDescent="0.3">
      <c r="J3965"/>
      <c r="K3965"/>
    </row>
    <row r="3966" spans="10:11" x14ac:dyDescent="0.3">
      <c r="J3966"/>
      <c r="K3966"/>
    </row>
    <row r="3967" spans="10:11" x14ac:dyDescent="0.3">
      <c r="J3967"/>
      <c r="K3967"/>
    </row>
    <row r="3968" spans="10:11" x14ac:dyDescent="0.3">
      <c r="J3968"/>
      <c r="K3968"/>
    </row>
    <row r="3969" spans="10:11" x14ac:dyDescent="0.3">
      <c r="J3969"/>
      <c r="K3969"/>
    </row>
    <row r="3970" spans="10:11" x14ac:dyDescent="0.3">
      <c r="J3970"/>
      <c r="K3970"/>
    </row>
    <row r="3971" spans="10:11" x14ac:dyDescent="0.3">
      <c r="J3971"/>
      <c r="K3971"/>
    </row>
    <row r="3972" spans="10:11" x14ac:dyDescent="0.3">
      <c r="J3972"/>
      <c r="K3972"/>
    </row>
    <row r="3973" spans="10:11" x14ac:dyDescent="0.3">
      <c r="J3973"/>
      <c r="K3973"/>
    </row>
    <row r="3974" spans="10:11" x14ac:dyDescent="0.3">
      <c r="J3974"/>
      <c r="K3974"/>
    </row>
    <row r="3975" spans="10:11" x14ac:dyDescent="0.3">
      <c r="J3975"/>
      <c r="K3975"/>
    </row>
    <row r="3976" spans="10:11" x14ac:dyDescent="0.3">
      <c r="J3976"/>
      <c r="K3976"/>
    </row>
    <row r="3977" spans="10:11" x14ac:dyDescent="0.3">
      <c r="J3977"/>
      <c r="K3977"/>
    </row>
    <row r="3978" spans="10:11" x14ac:dyDescent="0.3">
      <c r="J3978"/>
      <c r="K3978"/>
    </row>
    <row r="3979" spans="10:11" x14ac:dyDescent="0.3">
      <c r="J3979"/>
      <c r="K3979"/>
    </row>
    <row r="3980" spans="10:11" x14ac:dyDescent="0.3">
      <c r="J3980"/>
      <c r="K3980"/>
    </row>
    <row r="3981" spans="10:11" x14ac:dyDescent="0.3">
      <c r="J3981"/>
      <c r="K3981"/>
    </row>
    <row r="3982" spans="10:11" x14ac:dyDescent="0.3">
      <c r="J3982"/>
      <c r="K3982"/>
    </row>
    <row r="3983" spans="10:11" x14ac:dyDescent="0.3">
      <c r="J3983"/>
      <c r="K3983"/>
    </row>
    <row r="3984" spans="10:11" x14ac:dyDescent="0.3">
      <c r="J3984"/>
      <c r="K3984"/>
    </row>
    <row r="3985" spans="10:11" x14ac:dyDescent="0.3">
      <c r="J3985"/>
      <c r="K3985"/>
    </row>
    <row r="3986" spans="10:11" x14ac:dyDescent="0.3">
      <c r="J3986"/>
      <c r="K3986"/>
    </row>
    <row r="3987" spans="10:11" x14ac:dyDescent="0.3">
      <c r="J3987"/>
      <c r="K3987"/>
    </row>
    <row r="3988" spans="10:11" x14ac:dyDescent="0.3">
      <c r="J3988"/>
      <c r="K3988"/>
    </row>
    <row r="3989" spans="10:11" x14ac:dyDescent="0.3">
      <c r="J3989"/>
      <c r="K3989"/>
    </row>
    <row r="3990" spans="10:11" x14ac:dyDescent="0.3">
      <c r="J3990"/>
      <c r="K3990"/>
    </row>
    <row r="3991" spans="10:11" x14ac:dyDescent="0.3">
      <c r="J3991"/>
      <c r="K3991"/>
    </row>
    <row r="3992" spans="10:11" x14ac:dyDescent="0.3">
      <c r="J3992"/>
      <c r="K3992"/>
    </row>
    <row r="3993" spans="10:11" x14ac:dyDescent="0.3">
      <c r="J3993"/>
      <c r="K3993"/>
    </row>
    <row r="3994" spans="10:11" x14ac:dyDescent="0.3">
      <c r="J3994"/>
      <c r="K3994"/>
    </row>
    <row r="3995" spans="10:11" x14ac:dyDescent="0.3">
      <c r="J3995"/>
      <c r="K3995"/>
    </row>
    <row r="3996" spans="10:11" x14ac:dyDescent="0.3">
      <c r="J3996"/>
      <c r="K3996"/>
    </row>
    <row r="3997" spans="10:11" x14ac:dyDescent="0.3">
      <c r="J3997"/>
      <c r="K3997"/>
    </row>
    <row r="3998" spans="10:11" x14ac:dyDescent="0.3">
      <c r="J3998"/>
      <c r="K3998"/>
    </row>
    <row r="3999" spans="10:11" x14ac:dyDescent="0.3">
      <c r="J3999"/>
      <c r="K3999"/>
    </row>
    <row r="4000" spans="10:11" x14ac:dyDescent="0.3">
      <c r="J4000"/>
      <c r="K4000"/>
    </row>
    <row r="4001" spans="10:11" x14ac:dyDescent="0.3">
      <c r="J4001"/>
      <c r="K4001"/>
    </row>
    <row r="4002" spans="10:11" x14ac:dyDescent="0.3">
      <c r="J4002"/>
      <c r="K4002"/>
    </row>
    <row r="4003" spans="10:11" x14ac:dyDescent="0.3">
      <c r="J4003"/>
      <c r="K4003"/>
    </row>
    <row r="4004" spans="10:11" x14ac:dyDescent="0.3">
      <c r="J4004"/>
      <c r="K4004"/>
    </row>
    <row r="4005" spans="10:11" x14ac:dyDescent="0.3">
      <c r="J4005"/>
      <c r="K4005"/>
    </row>
    <row r="4006" spans="10:11" x14ac:dyDescent="0.3">
      <c r="J4006"/>
      <c r="K4006"/>
    </row>
    <row r="4007" spans="10:11" x14ac:dyDescent="0.3">
      <c r="J4007"/>
      <c r="K4007"/>
    </row>
    <row r="4008" spans="10:11" x14ac:dyDescent="0.3">
      <c r="J4008"/>
      <c r="K4008"/>
    </row>
    <row r="4009" spans="10:11" x14ac:dyDescent="0.3">
      <c r="J4009"/>
      <c r="K4009"/>
    </row>
    <row r="4010" spans="10:11" x14ac:dyDescent="0.3">
      <c r="J4010"/>
      <c r="K4010"/>
    </row>
    <row r="4011" spans="10:11" x14ac:dyDescent="0.3">
      <c r="J4011"/>
      <c r="K4011"/>
    </row>
    <row r="4012" spans="10:11" x14ac:dyDescent="0.3">
      <c r="J4012"/>
      <c r="K4012"/>
    </row>
    <row r="4013" spans="10:11" x14ac:dyDescent="0.3">
      <c r="J4013"/>
      <c r="K4013"/>
    </row>
    <row r="4014" spans="10:11" x14ac:dyDescent="0.3">
      <c r="J4014"/>
      <c r="K4014"/>
    </row>
    <row r="4015" spans="10:11" x14ac:dyDescent="0.3">
      <c r="J4015"/>
      <c r="K4015"/>
    </row>
    <row r="4016" spans="10:11" x14ac:dyDescent="0.3">
      <c r="J4016"/>
      <c r="K4016"/>
    </row>
    <row r="4017" spans="10:11" x14ac:dyDescent="0.3">
      <c r="J4017"/>
      <c r="K4017"/>
    </row>
    <row r="4018" spans="10:11" x14ac:dyDescent="0.3">
      <c r="J4018"/>
      <c r="K4018"/>
    </row>
    <row r="4019" spans="10:11" x14ac:dyDescent="0.3">
      <c r="J4019"/>
      <c r="K4019"/>
    </row>
    <row r="4020" spans="10:11" x14ac:dyDescent="0.3">
      <c r="J4020"/>
      <c r="K4020"/>
    </row>
    <row r="4021" spans="10:11" x14ac:dyDescent="0.3">
      <c r="J4021"/>
      <c r="K4021"/>
    </row>
    <row r="4022" spans="10:11" x14ac:dyDescent="0.3">
      <c r="J4022"/>
      <c r="K4022"/>
    </row>
    <row r="4023" spans="10:11" x14ac:dyDescent="0.3">
      <c r="J4023"/>
      <c r="K4023"/>
    </row>
    <row r="4024" spans="10:11" x14ac:dyDescent="0.3">
      <c r="J4024"/>
      <c r="K4024"/>
    </row>
    <row r="4025" spans="10:11" x14ac:dyDescent="0.3">
      <c r="J4025"/>
      <c r="K4025"/>
    </row>
    <row r="4026" spans="10:11" x14ac:dyDescent="0.3">
      <c r="J4026"/>
      <c r="K4026"/>
    </row>
    <row r="4027" spans="10:11" x14ac:dyDescent="0.3">
      <c r="J4027"/>
      <c r="K4027"/>
    </row>
    <row r="4028" spans="10:11" x14ac:dyDescent="0.3">
      <c r="J4028"/>
      <c r="K4028"/>
    </row>
    <row r="4029" spans="10:11" x14ac:dyDescent="0.3">
      <c r="J4029"/>
      <c r="K4029"/>
    </row>
    <row r="4030" spans="10:11" x14ac:dyDescent="0.3">
      <c r="J4030"/>
      <c r="K4030"/>
    </row>
    <row r="4031" spans="10:11" x14ac:dyDescent="0.3">
      <c r="J4031"/>
      <c r="K4031"/>
    </row>
    <row r="4032" spans="10:11" x14ac:dyDescent="0.3">
      <c r="J4032"/>
      <c r="K4032"/>
    </row>
    <row r="4033" spans="10:11" x14ac:dyDescent="0.3">
      <c r="J4033"/>
      <c r="K4033"/>
    </row>
    <row r="4034" spans="10:11" x14ac:dyDescent="0.3">
      <c r="J4034"/>
      <c r="K4034"/>
    </row>
    <row r="4035" spans="10:11" x14ac:dyDescent="0.3">
      <c r="J4035"/>
      <c r="K4035"/>
    </row>
    <row r="4036" spans="10:11" x14ac:dyDescent="0.3">
      <c r="J4036"/>
      <c r="K4036"/>
    </row>
    <row r="4037" spans="10:11" x14ac:dyDescent="0.3">
      <c r="J4037"/>
      <c r="K4037"/>
    </row>
    <row r="4038" spans="10:11" x14ac:dyDescent="0.3">
      <c r="J4038"/>
      <c r="K4038"/>
    </row>
    <row r="4039" spans="10:11" x14ac:dyDescent="0.3">
      <c r="J4039"/>
      <c r="K4039"/>
    </row>
    <row r="4040" spans="10:11" x14ac:dyDescent="0.3">
      <c r="J4040"/>
      <c r="K4040"/>
    </row>
    <row r="4041" spans="10:11" x14ac:dyDescent="0.3">
      <c r="J4041"/>
      <c r="K4041"/>
    </row>
    <row r="4042" spans="10:11" x14ac:dyDescent="0.3">
      <c r="J4042"/>
      <c r="K4042"/>
    </row>
    <row r="4043" spans="10:11" x14ac:dyDescent="0.3">
      <c r="J4043"/>
      <c r="K4043"/>
    </row>
    <row r="4044" spans="10:11" x14ac:dyDescent="0.3">
      <c r="J4044"/>
      <c r="K4044"/>
    </row>
    <row r="4045" spans="10:11" x14ac:dyDescent="0.3">
      <c r="J4045"/>
      <c r="K4045"/>
    </row>
    <row r="4046" spans="10:11" x14ac:dyDescent="0.3">
      <c r="J4046"/>
      <c r="K4046"/>
    </row>
    <row r="4047" spans="10:11" x14ac:dyDescent="0.3">
      <c r="J4047"/>
      <c r="K4047"/>
    </row>
    <row r="4048" spans="10:11" x14ac:dyDescent="0.3">
      <c r="J4048"/>
      <c r="K4048"/>
    </row>
    <row r="4049" spans="10:11" x14ac:dyDescent="0.3">
      <c r="J4049"/>
      <c r="K4049"/>
    </row>
    <row r="4050" spans="10:11" x14ac:dyDescent="0.3">
      <c r="J4050"/>
      <c r="K4050"/>
    </row>
    <row r="4051" spans="10:11" x14ac:dyDescent="0.3">
      <c r="J4051"/>
      <c r="K4051"/>
    </row>
    <row r="4052" spans="10:11" x14ac:dyDescent="0.3">
      <c r="J4052"/>
      <c r="K4052"/>
    </row>
    <row r="4053" spans="10:11" x14ac:dyDescent="0.3">
      <c r="J4053"/>
      <c r="K4053"/>
    </row>
    <row r="4054" spans="10:11" x14ac:dyDescent="0.3">
      <c r="J4054"/>
      <c r="K4054"/>
    </row>
    <row r="4055" spans="10:11" x14ac:dyDescent="0.3">
      <c r="J4055"/>
      <c r="K4055"/>
    </row>
    <row r="4056" spans="10:11" x14ac:dyDescent="0.3">
      <c r="J4056"/>
      <c r="K4056"/>
    </row>
    <row r="4057" spans="10:11" x14ac:dyDescent="0.3">
      <c r="J4057"/>
      <c r="K4057"/>
    </row>
    <row r="4058" spans="10:11" x14ac:dyDescent="0.3">
      <c r="J4058"/>
      <c r="K4058"/>
    </row>
    <row r="4059" spans="10:11" x14ac:dyDescent="0.3">
      <c r="J4059"/>
      <c r="K4059"/>
    </row>
    <row r="4060" spans="10:11" x14ac:dyDescent="0.3">
      <c r="J4060"/>
      <c r="K4060"/>
    </row>
    <row r="4061" spans="10:11" x14ac:dyDescent="0.3">
      <c r="J4061"/>
      <c r="K4061"/>
    </row>
    <row r="4062" spans="10:11" x14ac:dyDescent="0.3">
      <c r="J4062"/>
      <c r="K4062"/>
    </row>
    <row r="4063" spans="10:11" x14ac:dyDescent="0.3">
      <c r="J4063"/>
      <c r="K4063"/>
    </row>
    <row r="4064" spans="10:11" x14ac:dyDescent="0.3">
      <c r="J4064"/>
      <c r="K4064"/>
    </row>
    <row r="4065" spans="10:11" x14ac:dyDescent="0.3">
      <c r="J4065"/>
      <c r="K4065"/>
    </row>
    <row r="4066" spans="10:11" x14ac:dyDescent="0.3">
      <c r="J4066"/>
      <c r="K4066"/>
    </row>
    <row r="4067" spans="10:11" x14ac:dyDescent="0.3">
      <c r="J4067"/>
      <c r="K4067"/>
    </row>
    <row r="4068" spans="10:11" x14ac:dyDescent="0.3">
      <c r="J4068"/>
      <c r="K4068"/>
    </row>
    <row r="4069" spans="10:11" x14ac:dyDescent="0.3">
      <c r="J4069"/>
      <c r="K4069"/>
    </row>
    <row r="4070" spans="10:11" x14ac:dyDescent="0.3">
      <c r="J4070"/>
      <c r="K4070"/>
    </row>
    <row r="4071" spans="10:11" x14ac:dyDescent="0.3">
      <c r="J4071"/>
      <c r="K4071"/>
    </row>
    <row r="4072" spans="10:11" x14ac:dyDescent="0.3">
      <c r="J4072"/>
      <c r="K4072"/>
    </row>
    <row r="4073" spans="10:11" x14ac:dyDescent="0.3">
      <c r="J4073"/>
      <c r="K4073"/>
    </row>
    <row r="4074" spans="10:11" x14ac:dyDescent="0.3">
      <c r="J4074"/>
      <c r="K4074"/>
    </row>
    <row r="4075" spans="10:11" x14ac:dyDescent="0.3">
      <c r="J4075"/>
      <c r="K4075"/>
    </row>
    <row r="4076" spans="10:11" x14ac:dyDescent="0.3">
      <c r="J4076"/>
      <c r="K4076"/>
    </row>
    <row r="4077" spans="10:11" x14ac:dyDescent="0.3">
      <c r="J4077"/>
      <c r="K4077"/>
    </row>
    <row r="4078" spans="10:11" x14ac:dyDescent="0.3">
      <c r="J4078"/>
      <c r="K4078"/>
    </row>
    <row r="4079" spans="10:11" x14ac:dyDescent="0.3">
      <c r="J4079"/>
      <c r="K4079"/>
    </row>
    <row r="4080" spans="10:11" x14ac:dyDescent="0.3">
      <c r="J4080"/>
      <c r="K4080"/>
    </row>
    <row r="4081" spans="10:11" x14ac:dyDescent="0.3">
      <c r="J4081"/>
      <c r="K4081"/>
    </row>
    <row r="4082" spans="10:11" x14ac:dyDescent="0.3">
      <c r="J4082"/>
      <c r="K4082"/>
    </row>
    <row r="4083" spans="10:11" x14ac:dyDescent="0.3">
      <c r="J4083"/>
      <c r="K4083"/>
    </row>
    <row r="4084" spans="10:11" x14ac:dyDescent="0.3">
      <c r="J4084"/>
      <c r="K4084"/>
    </row>
    <row r="4085" spans="10:11" x14ac:dyDescent="0.3">
      <c r="J4085"/>
      <c r="K4085"/>
    </row>
    <row r="4086" spans="10:11" x14ac:dyDescent="0.3">
      <c r="J4086"/>
      <c r="K4086"/>
    </row>
    <row r="4087" spans="10:11" x14ac:dyDescent="0.3">
      <c r="J4087"/>
      <c r="K4087"/>
    </row>
    <row r="4088" spans="10:11" x14ac:dyDescent="0.3">
      <c r="J4088"/>
      <c r="K4088"/>
    </row>
    <row r="4089" spans="10:11" x14ac:dyDescent="0.3">
      <c r="J4089"/>
      <c r="K4089"/>
    </row>
    <row r="4090" spans="10:11" x14ac:dyDescent="0.3">
      <c r="J4090"/>
      <c r="K4090"/>
    </row>
    <row r="4091" spans="10:11" x14ac:dyDescent="0.3">
      <c r="J4091"/>
      <c r="K4091"/>
    </row>
    <row r="4092" spans="10:11" x14ac:dyDescent="0.3">
      <c r="J4092"/>
      <c r="K4092"/>
    </row>
    <row r="4093" spans="10:11" x14ac:dyDescent="0.3">
      <c r="J4093"/>
      <c r="K4093"/>
    </row>
    <row r="4094" spans="10:11" x14ac:dyDescent="0.3">
      <c r="J4094"/>
      <c r="K4094"/>
    </row>
    <row r="4095" spans="10:11" x14ac:dyDescent="0.3">
      <c r="J4095"/>
      <c r="K4095"/>
    </row>
    <row r="4096" spans="10:11" x14ac:dyDescent="0.3">
      <c r="J4096"/>
      <c r="K4096"/>
    </row>
    <row r="4097" spans="10:11" x14ac:dyDescent="0.3">
      <c r="J4097"/>
      <c r="K4097"/>
    </row>
    <row r="4098" spans="10:11" x14ac:dyDescent="0.3">
      <c r="J4098"/>
      <c r="K4098"/>
    </row>
    <row r="4099" spans="10:11" x14ac:dyDescent="0.3">
      <c r="J4099"/>
      <c r="K4099"/>
    </row>
    <row r="4100" spans="10:11" x14ac:dyDescent="0.3">
      <c r="J4100"/>
      <c r="K4100"/>
    </row>
    <row r="4101" spans="10:11" x14ac:dyDescent="0.3">
      <c r="J4101"/>
      <c r="K4101"/>
    </row>
    <row r="4102" spans="10:11" x14ac:dyDescent="0.3">
      <c r="J4102"/>
      <c r="K4102"/>
    </row>
    <row r="4103" spans="10:11" x14ac:dyDescent="0.3">
      <c r="J4103"/>
      <c r="K4103"/>
    </row>
    <row r="4104" spans="10:11" x14ac:dyDescent="0.3">
      <c r="J4104"/>
      <c r="K4104"/>
    </row>
    <row r="4105" spans="10:11" x14ac:dyDescent="0.3">
      <c r="J4105"/>
      <c r="K4105"/>
    </row>
    <row r="4106" spans="10:11" x14ac:dyDescent="0.3">
      <c r="J4106"/>
      <c r="K4106"/>
    </row>
    <row r="4107" spans="10:11" x14ac:dyDescent="0.3">
      <c r="J4107"/>
      <c r="K4107"/>
    </row>
    <row r="4108" spans="10:11" x14ac:dyDescent="0.3">
      <c r="J4108"/>
      <c r="K4108"/>
    </row>
    <row r="4109" spans="10:11" x14ac:dyDescent="0.3">
      <c r="J4109"/>
      <c r="K4109"/>
    </row>
    <row r="4110" spans="10:11" x14ac:dyDescent="0.3">
      <c r="J4110"/>
      <c r="K4110"/>
    </row>
    <row r="4111" spans="10:11" x14ac:dyDescent="0.3">
      <c r="J4111"/>
      <c r="K4111"/>
    </row>
    <row r="4112" spans="10:11" x14ac:dyDescent="0.3">
      <c r="J4112"/>
      <c r="K4112"/>
    </row>
    <row r="4113" spans="10:11" x14ac:dyDescent="0.3">
      <c r="J4113"/>
      <c r="K4113"/>
    </row>
    <row r="4114" spans="10:11" x14ac:dyDescent="0.3">
      <c r="J4114"/>
      <c r="K4114"/>
    </row>
    <row r="4115" spans="10:11" x14ac:dyDescent="0.3">
      <c r="J4115"/>
      <c r="K4115"/>
    </row>
    <row r="4116" spans="10:11" x14ac:dyDescent="0.3">
      <c r="J4116"/>
      <c r="K4116"/>
    </row>
    <row r="4117" spans="10:11" x14ac:dyDescent="0.3">
      <c r="J4117"/>
      <c r="K4117"/>
    </row>
    <row r="4118" spans="10:11" x14ac:dyDescent="0.3">
      <c r="J4118"/>
      <c r="K4118"/>
    </row>
    <row r="4119" spans="10:11" x14ac:dyDescent="0.3">
      <c r="J4119"/>
      <c r="K4119"/>
    </row>
    <row r="4120" spans="10:11" x14ac:dyDescent="0.3">
      <c r="J4120"/>
      <c r="K4120"/>
    </row>
    <row r="4121" spans="10:11" x14ac:dyDescent="0.3">
      <c r="J4121"/>
      <c r="K4121"/>
    </row>
    <row r="4122" spans="10:11" x14ac:dyDescent="0.3">
      <c r="J4122"/>
      <c r="K4122"/>
    </row>
    <row r="4123" spans="10:11" x14ac:dyDescent="0.3">
      <c r="J4123"/>
      <c r="K4123"/>
    </row>
    <row r="4124" spans="10:11" x14ac:dyDescent="0.3">
      <c r="J4124"/>
      <c r="K4124"/>
    </row>
    <row r="4125" spans="10:11" x14ac:dyDescent="0.3">
      <c r="J4125"/>
      <c r="K4125"/>
    </row>
    <row r="4126" spans="10:11" x14ac:dyDescent="0.3">
      <c r="J4126"/>
      <c r="K4126"/>
    </row>
    <row r="4127" spans="10:11" x14ac:dyDescent="0.3">
      <c r="J4127"/>
      <c r="K4127"/>
    </row>
    <row r="4128" spans="10:11" x14ac:dyDescent="0.3">
      <c r="J4128"/>
      <c r="K4128"/>
    </row>
    <row r="4129" spans="10:11" x14ac:dyDescent="0.3">
      <c r="J4129"/>
      <c r="K4129"/>
    </row>
    <row r="4130" spans="10:11" x14ac:dyDescent="0.3">
      <c r="J4130"/>
      <c r="K4130"/>
    </row>
    <row r="4131" spans="10:11" x14ac:dyDescent="0.3">
      <c r="J4131"/>
      <c r="K4131"/>
    </row>
    <row r="4132" spans="10:11" x14ac:dyDescent="0.3">
      <c r="J4132"/>
      <c r="K4132"/>
    </row>
    <row r="4133" spans="10:11" x14ac:dyDescent="0.3">
      <c r="J4133"/>
      <c r="K4133"/>
    </row>
    <row r="4134" spans="10:11" x14ac:dyDescent="0.3">
      <c r="J4134"/>
      <c r="K4134"/>
    </row>
    <row r="4135" spans="10:11" x14ac:dyDescent="0.3">
      <c r="J4135"/>
      <c r="K4135"/>
    </row>
    <row r="4136" spans="10:11" x14ac:dyDescent="0.3">
      <c r="J4136"/>
      <c r="K4136"/>
    </row>
    <row r="4137" spans="10:11" x14ac:dyDescent="0.3">
      <c r="J4137"/>
      <c r="K4137"/>
    </row>
    <row r="4138" spans="10:11" x14ac:dyDescent="0.3">
      <c r="J4138"/>
      <c r="K4138"/>
    </row>
    <row r="4139" spans="10:11" x14ac:dyDescent="0.3">
      <c r="J4139"/>
      <c r="K4139"/>
    </row>
    <row r="4140" spans="10:11" x14ac:dyDescent="0.3">
      <c r="J4140"/>
      <c r="K4140"/>
    </row>
    <row r="4141" spans="10:11" x14ac:dyDescent="0.3">
      <c r="J4141"/>
      <c r="K4141"/>
    </row>
    <row r="4142" spans="10:11" x14ac:dyDescent="0.3">
      <c r="J4142"/>
      <c r="K4142"/>
    </row>
    <row r="4143" spans="10:11" x14ac:dyDescent="0.3">
      <c r="J4143"/>
      <c r="K4143"/>
    </row>
    <row r="4144" spans="10:11" x14ac:dyDescent="0.3">
      <c r="J4144"/>
      <c r="K4144"/>
    </row>
    <row r="4145" spans="10:11" x14ac:dyDescent="0.3">
      <c r="J4145"/>
      <c r="K4145"/>
    </row>
    <row r="4146" spans="10:11" x14ac:dyDescent="0.3">
      <c r="J4146"/>
      <c r="K4146"/>
    </row>
    <row r="4147" spans="10:11" x14ac:dyDescent="0.3">
      <c r="J4147"/>
      <c r="K4147"/>
    </row>
    <row r="4148" spans="10:11" x14ac:dyDescent="0.3">
      <c r="J4148"/>
      <c r="K4148"/>
    </row>
    <row r="4149" spans="10:11" x14ac:dyDescent="0.3">
      <c r="J4149"/>
      <c r="K4149"/>
    </row>
    <row r="4150" spans="10:11" x14ac:dyDescent="0.3">
      <c r="J4150"/>
      <c r="K4150"/>
    </row>
    <row r="4187" spans="5:6" x14ac:dyDescent="0.3">
      <c r="E4187" s="5" t="s">
        <v>29</v>
      </c>
      <c r="F4187" s="5">
        <f>30^4/12</f>
        <v>67500</v>
      </c>
    </row>
    <row r="4188" spans="5:6" x14ac:dyDescent="0.3">
      <c r="E4188" s="5" t="s">
        <v>28</v>
      </c>
      <c r="F4188" s="5" t="e">
        <f>C4188*1000*400^3/48/B4188/F4187</f>
        <v>#DIV/0!</v>
      </c>
    </row>
  </sheetData>
  <mergeCells count="3">
    <mergeCell ref="B2:D2"/>
    <mergeCell ref="F2:H2"/>
    <mergeCell ref="J2:L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83A41-07C6-4929-BA47-8B3D2932F086}">
  <sheetPr codeName="Sheet4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Tensile Test</vt:lpstr>
      <vt:lpstr>Summary</vt:lpstr>
      <vt:lpstr>Fleure Test</vt:lpstr>
      <vt:lpstr>Densilty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delll</dc:creator>
  <cp:lastModifiedBy>Manish</cp:lastModifiedBy>
  <dcterms:created xsi:type="dcterms:W3CDTF">2024-04-02T15:54:02Z</dcterms:created>
  <dcterms:modified xsi:type="dcterms:W3CDTF">2025-12-07T16:20:49Z</dcterms:modified>
</cp:coreProperties>
</file>