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\OneDrive\Adriano\Current\COVID Sleep quality\SM\"/>
    </mc:Choice>
  </mc:AlternateContent>
  <bookViews>
    <workbookView xWindow="0" yWindow="0" windowWidth="19200" windowHeight="11490" firstSheet="1" activeTab="1"/>
  </bookViews>
  <sheets>
    <sheet name="Taula 2" sheetId="2" state="hidden" r:id="rId1"/>
    <sheet name="Table S1" sheetId="9" r:id="rId2"/>
    <sheet name="Table 2 (parametric)" sheetId="4" state="hidden" r:id="rId3"/>
  </sheets>
  <externalReferences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0" i="4" l="1"/>
  <c r="R20" i="4"/>
  <c r="P20" i="4"/>
  <c r="O20" i="4"/>
  <c r="M20" i="4"/>
  <c r="L20" i="4"/>
  <c r="J20" i="4"/>
  <c r="I20" i="4"/>
  <c r="G20" i="4"/>
  <c r="F20" i="4"/>
  <c r="D20" i="4"/>
  <c r="C20" i="4"/>
  <c r="S19" i="4"/>
  <c r="R19" i="4"/>
  <c r="P19" i="4"/>
  <c r="O19" i="4"/>
  <c r="M19" i="4"/>
  <c r="L19" i="4"/>
  <c r="J19" i="4"/>
  <c r="I19" i="4"/>
  <c r="G19" i="4"/>
  <c r="F19" i="4"/>
  <c r="D19" i="4"/>
  <c r="C19" i="4"/>
  <c r="S18" i="4"/>
  <c r="R18" i="4"/>
  <c r="P18" i="4"/>
  <c r="O18" i="4"/>
  <c r="M18" i="4"/>
  <c r="L18" i="4"/>
  <c r="J18" i="4"/>
  <c r="I18" i="4"/>
  <c r="G18" i="4"/>
  <c r="F18" i="4"/>
  <c r="D18" i="4"/>
  <c r="C18" i="4"/>
  <c r="S17" i="4"/>
  <c r="R17" i="4"/>
  <c r="P17" i="4"/>
  <c r="O17" i="4"/>
  <c r="M17" i="4"/>
  <c r="L17" i="4"/>
  <c r="J17" i="4"/>
  <c r="I17" i="4"/>
  <c r="G17" i="4"/>
  <c r="F17" i="4"/>
  <c r="D17" i="4"/>
  <c r="C17" i="4"/>
  <c r="S16" i="4"/>
  <c r="R16" i="4"/>
  <c r="P16" i="4"/>
  <c r="O16" i="4"/>
  <c r="M16" i="4"/>
  <c r="L16" i="4"/>
  <c r="J16" i="4"/>
  <c r="I16" i="4"/>
  <c r="G16" i="4"/>
  <c r="F16" i="4"/>
  <c r="D16" i="4"/>
  <c r="C16" i="4"/>
  <c r="S15" i="4"/>
  <c r="R15" i="4"/>
  <c r="P15" i="4"/>
  <c r="O15" i="4"/>
  <c r="M15" i="4"/>
  <c r="L15" i="4"/>
  <c r="J15" i="4"/>
  <c r="I15" i="4"/>
  <c r="G15" i="4"/>
  <c r="F15" i="4"/>
  <c r="D15" i="4"/>
  <c r="C15" i="4"/>
  <c r="S14" i="4" l="1"/>
  <c r="R14" i="4"/>
  <c r="P14" i="4"/>
  <c r="O14" i="4"/>
  <c r="M14" i="4"/>
  <c r="L14" i="4"/>
  <c r="J14" i="4"/>
  <c r="I14" i="4"/>
  <c r="G14" i="4"/>
  <c r="F14" i="4"/>
  <c r="D14" i="4"/>
  <c r="C14" i="4"/>
  <c r="S13" i="4"/>
  <c r="R13" i="4"/>
  <c r="P13" i="4"/>
  <c r="O13" i="4"/>
  <c r="M13" i="4"/>
  <c r="L13" i="4"/>
  <c r="J13" i="4"/>
  <c r="I13" i="4"/>
  <c r="G13" i="4"/>
  <c r="F13" i="4"/>
  <c r="D13" i="4"/>
  <c r="C13" i="4"/>
  <c r="S12" i="4"/>
  <c r="R12" i="4"/>
  <c r="P12" i="4"/>
  <c r="O12" i="4"/>
  <c r="M12" i="4"/>
  <c r="L12" i="4"/>
  <c r="J12" i="4"/>
  <c r="I12" i="4"/>
  <c r="G12" i="4"/>
  <c r="F12" i="4"/>
  <c r="D12" i="4"/>
  <c r="C12" i="4"/>
  <c r="S11" i="4"/>
  <c r="R11" i="4"/>
  <c r="P11" i="4"/>
  <c r="O11" i="4"/>
  <c r="M11" i="4"/>
  <c r="L11" i="4"/>
  <c r="J11" i="4"/>
  <c r="I11" i="4"/>
  <c r="G11" i="4"/>
  <c r="F11" i="4"/>
  <c r="D11" i="4"/>
  <c r="C11" i="4"/>
  <c r="S10" i="4"/>
  <c r="R10" i="4"/>
  <c r="P10" i="4"/>
  <c r="O10" i="4"/>
  <c r="M10" i="4"/>
  <c r="L10" i="4"/>
  <c r="J10" i="4"/>
  <c r="I10" i="4"/>
  <c r="G10" i="4"/>
  <c r="F10" i="4"/>
  <c r="D10" i="4"/>
  <c r="C10" i="4"/>
  <c r="S9" i="4"/>
  <c r="R9" i="4"/>
  <c r="P9" i="4"/>
  <c r="O9" i="4"/>
  <c r="M9" i="4"/>
  <c r="L9" i="4"/>
  <c r="J9" i="4"/>
  <c r="I9" i="4"/>
  <c r="G9" i="4"/>
  <c r="F9" i="4"/>
  <c r="D9" i="4"/>
  <c r="C9" i="4"/>
  <c r="S8" i="4"/>
  <c r="R8" i="4"/>
  <c r="P8" i="4"/>
  <c r="O8" i="4"/>
  <c r="M8" i="4"/>
  <c r="L8" i="4"/>
  <c r="J8" i="4"/>
  <c r="I8" i="4"/>
  <c r="G8" i="4"/>
  <c r="F8" i="4"/>
  <c r="D8" i="4"/>
  <c r="C8" i="4"/>
  <c r="S7" i="4"/>
  <c r="R7" i="4"/>
  <c r="P7" i="4"/>
  <c r="O7" i="4"/>
  <c r="M7" i="4"/>
  <c r="L7" i="4"/>
  <c r="J7" i="4"/>
  <c r="I7" i="4"/>
  <c r="G7" i="4"/>
  <c r="F7" i="4"/>
  <c r="D7" i="4"/>
  <c r="C7" i="4"/>
  <c r="S6" i="4"/>
  <c r="R6" i="4"/>
  <c r="P6" i="4"/>
  <c r="O6" i="4"/>
  <c r="M6" i="4"/>
  <c r="L6" i="4"/>
  <c r="J6" i="4"/>
  <c r="I6" i="4"/>
  <c r="G6" i="4"/>
  <c r="F6" i="4"/>
  <c r="D6" i="4"/>
  <c r="C6" i="4"/>
  <c r="S5" i="4"/>
  <c r="R5" i="4"/>
  <c r="P5" i="4"/>
  <c r="O5" i="4"/>
  <c r="M5" i="4"/>
  <c r="L5" i="4"/>
  <c r="J5" i="4"/>
  <c r="I5" i="4"/>
  <c r="G5" i="4"/>
  <c r="F5" i="4"/>
  <c r="D5" i="4"/>
  <c r="C5" i="4"/>
  <c r="C5" i="2"/>
  <c r="I12" i="2" l="1"/>
  <c r="I9" i="2"/>
  <c r="I8" i="2"/>
  <c r="I7" i="2"/>
  <c r="I6" i="2"/>
  <c r="I5" i="2"/>
  <c r="H12" i="2"/>
  <c r="H9" i="2"/>
  <c r="H8" i="2"/>
  <c r="H7" i="2"/>
  <c r="H6" i="2"/>
  <c r="H5" i="2"/>
  <c r="C9" i="2"/>
  <c r="D12" i="2" l="1"/>
  <c r="C12" i="2"/>
  <c r="D9" i="2"/>
  <c r="D8" i="2"/>
  <c r="C8" i="2"/>
  <c r="D7" i="2"/>
  <c r="C7" i="2"/>
  <c r="D6" i="2"/>
  <c r="C6" i="2"/>
  <c r="D5" i="2"/>
</calcChain>
</file>

<file path=xl/sharedStrings.xml><?xml version="1.0" encoding="utf-8"?>
<sst xmlns="http://schemas.openxmlformats.org/spreadsheetml/2006/main" count="245" uniqueCount="191">
  <si>
    <t>Vigor</t>
  </si>
  <si>
    <t>POMS</t>
  </si>
  <si>
    <t>PSQI</t>
  </si>
  <si>
    <t>Sleep latency</t>
  </si>
  <si>
    <t>Sleep duration</t>
  </si>
  <si>
    <t>Daytime dysfunction</t>
  </si>
  <si>
    <t>Subjective sleep quality</t>
  </si>
  <si>
    <t>Tension</t>
  </si>
  <si>
    <t>Depression</t>
  </si>
  <si>
    <t>Fatigue</t>
  </si>
  <si>
    <t>Anger</t>
  </si>
  <si>
    <t>Sum of Positive Items</t>
  </si>
  <si>
    <t>Sum of Negative Items</t>
  </si>
  <si>
    <t>Total Score</t>
  </si>
  <si>
    <t>Componente.1</t>
  </si>
  <si>
    <t>componente.2</t>
  </si>
  <si>
    <t>componente.3</t>
  </si>
  <si>
    <t>componente.4</t>
  </si>
  <si>
    <t>componente.5</t>
  </si>
  <si>
    <t>Componente.6</t>
  </si>
  <si>
    <t>Componente.7</t>
  </si>
  <si>
    <t>TOTAL.EPWORTH</t>
  </si>
  <si>
    <t>TOTAL.PITTSBURG</t>
  </si>
  <si>
    <t>TOTAL.RU.SATED.6.ITEMS</t>
  </si>
  <si>
    <t>CoLERA</t>
  </si>
  <si>
    <t>DEPRESSIo</t>
  </si>
  <si>
    <t>FATIGA</t>
  </si>
  <si>
    <t>TENSION</t>
  </si>
  <si>
    <t>TOTAL.MOOD.DISTURBANCE</t>
  </si>
  <si>
    <t>VIGOR</t>
  </si>
  <si>
    <t>X.Duermes.entre.6.y.8.horas.al.dia...incluyendo.la.siesta..</t>
  </si>
  <si>
    <t>X.Estás.durmiendo..o.intentando.dormirte..de.las.2.a.las.4.de.la.madrugada..</t>
  </si>
  <si>
    <t>X.Estás.satisfecho.con.tu.sueño..</t>
  </si>
  <si>
    <t>X.Sueles.acostarte.y.levantarte.siempre.a.la.misma.hora...con.una.hora.de.diferencia.como.máximo..</t>
  </si>
  <si>
    <t>X.Te.mantienes.despierto.todo.el.dia.sin.somnolencia...fuera.de.la.hora.de.la.siesta..</t>
  </si>
  <si>
    <t>X.Estás.menos.de.30.minutos.despierto.durante.la.noche...esto.incluye.el.tiempo.que.tardas.en.dormirte.y.los.despertares.durante.la.noche..</t>
  </si>
  <si>
    <t>0.144</t>
  </si>
  <si>
    <t>0.526</t>
  </si>
  <si>
    <t>0.565</t>
  </si>
  <si>
    <t>Sleep efficiency</t>
  </si>
  <si>
    <t>Sleep disturbance</t>
  </si>
  <si>
    <t>Sleep medication intake</t>
  </si>
  <si>
    <t>Unemployed due to lockdown</t>
  </si>
  <si>
    <t xml:space="preserve">Previously unemployed </t>
  </si>
  <si>
    <t>p-value</t>
  </si>
  <si>
    <t>5.688 (2.845)</t>
  </si>
  <si>
    <t>6.625 (3.462)</t>
  </si>
  <si>
    <t>4.333 (2.57)</t>
  </si>
  <si>
    <t>5.333 (2.674)</t>
  </si>
  <si>
    <t>5.156 (2.273)</t>
  </si>
  <si>
    <t>6.188 (2.845)</t>
  </si>
  <si>
    <t>7.182 (5.344)</t>
  </si>
  <si>
    <t>6.455 (3.446)</t>
  </si>
  <si>
    <t>0 (0)</t>
  </si>
  <si>
    <t>1 (0)</t>
  </si>
  <si>
    <t>1.5 (1.033)</t>
  </si>
  <si>
    <t>1.417 (1.24)</t>
  </si>
  <si>
    <t xml:space="preserve">1.2 (1.135) </t>
  </si>
  <si>
    <t>0.75 (0.508)</t>
  </si>
  <si>
    <t>0.25 (0.568)</t>
  </si>
  <si>
    <t>0.9 (1.287)</t>
  </si>
  <si>
    <t>0.125 (0.5)</t>
  </si>
  <si>
    <t>0.5 (1.168)</t>
  </si>
  <si>
    <t>0.75 (1.215)</t>
  </si>
  <si>
    <t>0.5 (1.08)</t>
  </si>
  <si>
    <t>0.75 (0.762)</t>
  </si>
  <si>
    <t>1 (1.907)</t>
  </si>
  <si>
    <t>-1 (2.981)</t>
  </si>
  <si>
    <t>1.031 (3.074)</t>
  </si>
  <si>
    <t>-0.125 (0.5)</t>
  </si>
  <si>
    <t>Estimate</t>
  </si>
  <si>
    <t>REF</t>
  </si>
  <si>
    <t xml:space="preserve">Mean (SD) </t>
  </si>
  <si>
    <t>1.063 (0.680)</t>
  </si>
  <si>
    <t>0.833 (0.577)</t>
  </si>
  <si>
    <t>1.188 (0.644)</t>
  </si>
  <si>
    <t>1.4 (0.843)</t>
  </si>
  <si>
    <t>1.063 (0.928)</t>
  </si>
  <si>
    <t>1 (0.738)</t>
  </si>
  <si>
    <t>1.063 (0.913)</t>
  </si>
  <si>
    <t>0.781 (0.42)</t>
  </si>
  <si>
    <t>1.063 (0.573)</t>
  </si>
  <si>
    <t>0.416 (0.514)</t>
  </si>
  <si>
    <t>1.1 (0.994)</t>
  </si>
  <si>
    <t>0.375 (0.885)</t>
  </si>
  <si>
    <t>1.125 (0.619)</t>
  </si>
  <si>
    <t>1.083 (0.514)</t>
  </si>
  <si>
    <t>1.281 (0.522)</t>
  </si>
  <si>
    <t>1.3 (0.674)</t>
  </si>
  <si>
    <t>0.125 (0.421)</t>
  </si>
  <si>
    <t>0.468 (0.621)</t>
  </si>
  <si>
    <t>0.875 (0.619)</t>
  </si>
  <si>
    <t>0.5 (0.674)</t>
  </si>
  <si>
    <t>0.9 (0.875)</t>
  </si>
  <si>
    <t>1.375 (0.718)</t>
  </si>
  <si>
    <t>1.219 (0.608)</t>
  </si>
  <si>
    <t>1.1 (0.737)</t>
  </si>
  <si>
    <t>1.25 (0.803)</t>
  </si>
  <si>
    <t>1.2 (0.788)</t>
  </si>
  <si>
    <t>0.937 (0.771)</t>
  </si>
  <si>
    <t>0.333 (0.492)</t>
  </si>
  <si>
    <t>0.7 (0.948)</t>
  </si>
  <si>
    <t>0.687 (1.014)</t>
  </si>
  <si>
    <t>0.083 (0.288)</t>
  </si>
  <si>
    <t>0.562 (0.715)</t>
  </si>
  <si>
    <t>0.6 (0.843)</t>
  </si>
  <si>
    <t>1.188 (0.403)</t>
  </si>
  <si>
    <t>1.2 (0.421)</t>
  </si>
  <si>
    <t>0.387 (0.843)</t>
  </si>
  <si>
    <t>0.4 (0.843)</t>
  </si>
  <si>
    <t>0.937 (0.997)</t>
  </si>
  <si>
    <t>0.75 (0.621)</t>
  </si>
  <si>
    <t>0.937 (3.53)</t>
  </si>
  <si>
    <t>0.312 (0.793)</t>
  </si>
  <si>
    <t>0.166 (0.834)</t>
  </si>
  <si>
    <t>0.031 (0.739)</t>
  </si>
  <si>
    <t>-0.3 (0.823)</t>
  </si>
  <si>
    <t>0.187 (1.03)</t>
  </si>
  <si>
    <t>0.437 (0.963)</t>
  </si>
  <si>
    <t>0.416 (0.996)</t>
  </si>
  <si>
    <t>0 (0.666)</t>
  </si>
  <si>
    <t>-0.125 (0.957)</t>
  </si>
  <si>
    <t>-0.083 (0.514)</t>
  </si>
  <si>
    <t>-0.031 (0.646)</t>
  </si>
  <si>
    <t>-0.4 (0.966)</t>
  </si>
  <si>
    <t>0.312 (1.352)</t>
  </si>
  <si>
    <t>0.312 (0.780)</t>
  </si>
  <si>
    <t>-0.3 (0.674)</t>
  </si>
  <si>
    <t>0.062 (0.573)</t>
  </si>
  <si>
    <t>0 (0.718)</t>
  </si>
  <si>
    <t>-0.1 (0.567)</t>
  </si>
  <si>
    <t>0.25 (0.621)</t>
  </si>
  <si>
    <t>0.25 (0.842)</t>
  </si>
  <si>
    <t>-0.1 (0.994)</t>
  </si>
  <si>
    <t>0.062 (0.928)</t>
  </si>
  <si>
    <t>0.25 (0.753)</t>
  </si>
  <si>
    <t>0.281 (0.812)</t>
  </si>
  <si>
    <t>0.2 (0.918)</t>
  </si>
  <si>
    <t>-1.163 (1.077)</t>
  </si>
  <si>
    <t> -0.299 (0.246)  </t>
  </si>
  <si>
    <t> -0.197 (0.197)  </t>
  </si>
  <si>
    <t xml:space="preserve">-0.387 (0.262) </t>
  </si>
  <si>
    <t>  -0.250 (0.257)   </t>
  </si>
  <si>
    <t> -0.364 (0.339)  </t>
  </si>
  <si>
    <t xml:space="preserve">-0.431 (0.257) </t>
  </si>
  <si>
    <t>-0.247 (0.255)</t>
  </si>
  <si>
    <t>-0.112 (0.197)</t>
  </si>
  <si>
    <t xml:space="preserve">-0.053 (0.321) </t>
  </si>
  <si>
    <t>-0.161 (0.810)</t>
  </si>
  <si>
    <t xml:space="preserve"> -0.587 (1.017) </t>
  </si>
  <si>
    <t xml:space="preserve">-0.481 (0.282) </t>
  </si>
  <si>
    <t xml:space="preserve">-0.084 (0.224) </t>
  </si>
  <si>
    <t>-0.259 (0.301)</t>
  </si>
  <si>
    <t>-0.016 (0.173)</t>
  </si>
  <si>
    <t>0.068 (0.131)</t>
  </si>
  <si>
    <t>-0.180 (0.163)</t>
  </si>
  <si>
    <t>0.534 (0.274)</t>
  </si>
  <si>
    <t>0.375 (0.216)</t>
  </si>
  <si>
    <t>0.184 (0.289)</t>
  </si>
  <si>
    <t xml:space="preserve">-0.032 (0.292) </t>
  </si>
  <si>
    <t>0.152 (0.304)</t>
  </si>
  <si>
    <t>-0.019 (0.237)</t>
  </si>
  <si>
    <t>0.842</t>
  </si>
  <si>
    <t>0.284</t>
  </si>
  <si>
    <t>0.230</t>
  </si>
  <si>
    <t>0.319</t>
  </si>
  <si>
    <t>0.335</t>
  </si>
  <si>
    <t>0.286</t>
  </si>
  <si>
    <t>0.867</t>
  </si>
  <si>
    <t>0.098</t>
  </si>
  <si>
    <t xml:space="preserve"> 0.572</t>
  </si>
  <si>
    <t>0.336</t>
  </si>
  <si>
    <t>0.093</t>
  </si>
  <si>
    <t>0.708</t>
  </si>
  <si>
    <t>0.393</t>
  </si>
  <si>
    <t xml:space="preserve"> 0.273</t>
  </si>
  <si>
    <t> 0.607</t>
  </si>
  <si>
    <t xml:space="preserve"> 0.925</t>
  </si>
  <si>
    <t>0.055</t>
  </si>
  <si>
    <t>0.088</t>
  </si>
  <si>
    <t>0.911</t>
  </si>
  <si>
    <t>0.933</t>
  </si>
  <si>
    <t>0.618</t>
  </si>
  <si>
    <t xml:space="preserve">PSQI, Pittsburgh Sleep Quality Index; SD, standard deviation. </t>
  </si>
  <si>
    <t>PSQI (Total score)</t>
  </si>
  <si>
    <r>
      <rPr>
        <b/>
        <sz val="11"/>
        <color theme="1"/>
        <rFont val="Calibri"/>
        <family val="2"/>
        <scheme val="minor"/>
      </rPr>
      <t>Table S1.</t>
    </r>
    <r>
      <rPr>
        <sz val="11"/>
        <color theme="1"/>
        <rFont val="Calibri"/>
        <family val="2"/>
        <scheme val="minor"/>
      </rPr>
      <t xml:space="preserve"> Sleep quality and working condition. </t>
    </r>
  </si>
  <si>
    <t>Pre-COVID-19</t>
  </si>
  <si>
    <t>COVID-19</t>
  </si>
  <si>
    <t>Change</t>
  </si>
  <si>
    <t xml:space="preserve">      Workplace</t>
  </si>
  <si>
    <t>Home working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</si>
</sst>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Arial"/>
      <family val="2"/>
    </font>
    <font>
      <i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Alignment="1">
      <alignment horizontal="center" vertical="center"/>
    </xf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Font="1" applyBorder="1"/>
    <xf numFmtId="0" fontId="2" fillId="0" borderId="0" xfId="0" applyFont="1" applyBorder="1"/>
    <xf numFmtId="0" fontId="2" fillId="0" borderId="0" xfId="0" applyFont="1" applyAlignment="1">
      <alignment horizontal="left" indent="1"/>
    </xf>
    <xf numFmtId="0" fontId="0" fillId="0" borderId="6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left" indent="2"/>
    </xf>
    <xf numFmtId="0" fontId="0" fillId="0" borderId="0" xfId="0" applyFont="1" applyAlignment="1">
      <alignment horizontal="left" indent="2"/>
    </xf>
    <xf numFmtId="0" fontId="0" fillId="0" borderId="0" xfId="0" quotePrefix="1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1" xfId="0" applyFont="1" applyBorder="1" applyAlignment="1">
      <alignment horizontal="left" indent="2"/>
    </xf>
    <xf numFmtId="0" fontId="0" fillId="0" borderId="1" xfId="0" quotePrefix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quotePrefix="1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1"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Google%20Drive/Ivan/COVID/TAULA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etric"/>
      <sheetName val="No parametric"/>
      <sheetName val="escalas"/>
    </sheetNames>
    <sheetDataSet>
      <sheetData sheetId="0">
        <row r="2">
          <cell r="D2">
            <v>0.12</v>
          </cell>
          <cell r="F2">
            <v>0.32</v>
          </cell>
        </row>
        <row r="3">
          <cell r="D3">
            <v>0.28999999999999998</v>
          </cell>
          <cell r="F3">
            <v>0.36</v>
          </cell>
        </row>
        <row r="4">
          <cell r="D4">
            <v>0.37</v>
          </cell>
          <cell r="F4">
            <v>0.42</v>
          </cell>
        </row>
        <row r="5">
          <cell r="D5">
            <v>0.25</v>
          </cell>
          <cell r="F5">
            <v>0.42</v>
          </cell>
        </row>
        <row r="6">
          <cell r="D6">
            <v>0.34</v>
          </cell>
          <cell r="F6">
            <v>0.5</v>
          </cell>
        </row>
        <row r="7">
          <cell r="D7">
            <v>-0.27</v>
          </cell>
          <cell r="F7">
            <v>-0.36</v>
          </cell>
        </row>
        <row r="8">
          <cell r="D8">
            <v>0.26</v>
          </cell>
          <cell r="F8">
            <v>0.18</v>
          </cell>
        </row>
        <row r="9">
          <cell r="D9">
            <v>0.41</v>
          </cell>
          <cell r="F9">
            <v>0.2</v>
          </cell>
        </row>
        <row r="10">
          <cell r="D10">
            <v>0.3</v>
          </cell>
          <cell r="F10">
            <v>0.22</v>
          </cell>
        </row>
        <row r="11">
          <cell r="D11">
            <v>0.32</v>
          </cell>
          <cell r="F11">
            <v>0.2</v>
          </cell>
        </row>
        <row r="12">
          <cell r="D12">
            <v>0.43</v>
          </cell>
          <cell r="F12">
            <v>0.33</v>
          </cell>
        </row>
        <row r="13">
          <cell r="D13">
            <v>-0.28999999999999998</v>
          </cell>
          <cell r="F13">
            <v>-0.41</v>
          </cell>
        </row>
        <row r="14">
          <cell r="D14">
            <v>0.18</v>
          </cell>
          <cell r="F14">
            <v>0.27</v>
          </cell>
        </row>
        <row r="15">
          <cell r="D15">
            <v>0.18</v>
          </cell>
          <cell r="F15">
            <v>0.31</v>
          </cell>
        </row>
        <row r="16">
          <cell r="D16">
            <v>0.28999999999999998</v>
          </cell>
          <cell r="F16">
            <v>0.35</v>
          </cell>
        </row>
        <row r="17">
          <cell r="D17">
            <v>0.28999999999999998</v>
          </cell>
          <cell r="F17">
            <v>0.32</v>
          </cell>
        </row>
        <row r="18">
          <cell r="D18">
            <v>0.22</v>
          </cell>
          <cell r="F18">
            <v>0.35</v>
          </cell>
        </row>
        <row r="19">
          <cell r="D19">
            <v>7.0000000000000007E-2</v>
          </cell>
          <cell r="F19">
            <v>-0.11</v>
          </cell>
        </row>
        <row r="20">
          <cell r="D20">
            <v>0.2</v>
          </cell>
          <cell r="F20">
            <v>0.03</v>
          </cell>
        </row>
        <row r="21">
          <cell r="D21">
            <v>0.28000000000000003</v>
          </cell>
          <cell r="F21">
            <v>0.17</v>
          </cell>
        </row>
        <row r="22">
          <cell r="D22">
            <v>0.38</v>
          </cell>
          <cell r="F22">
            <v>0.2</v>
          </cell>
        </row>
        <row r="23">
          <cell r="D23">
            <v>0.26</v>
          </cell>
          <cell r="F23">
            <v>7.0000000000000007E-2</v>
          </cell>
        </row>
        <row r="24">
          <cell r="D24">
            <v>0.33</v>
          </cell>
          <cell r="F24">
            <v>0.16</v>
          </cell>
        </row>
        <row r="25">
          <cell r="D25">
            <v>-0.13</v>
          </cell>
          <cell r="F25">
            <v>-0.17</v>
          </cell>
        </row>
        <row r="26">
          <cell r="D26">
            <v>0.26</v>
          </cell>
          <cell r="F26">
            <v>0.03</v>
          </cell>
        </row>
        <row r="27">
          <cell r="D27">
            <v>0.35</v>
          </cell>
          <cell r="F27">
            <v>0.14000000000000001</v>
          </cell>
        </row>
        <row r="28">
          <cell r="D28">
            <v>0.37</v>
          </cell>
          <cell r="F28">
            <v>0.25</v>
          </cell>
        </row>
        <row r="29">
          <cell r="D29">
            <v>0.34</v>
          </cell>
          <cell r="F29">
            <v>0.25</v>
          </cell>
        </row>
        <row r="30">
          <cell r="D30">
            <v>0.44</v>
          </cell>
          <cell r="F30">
            <v>0.18</v>
          </cell>
        </row>
        <row r="31">
          <cell r="D31">
            <v>-0.32</v>
          </cell>
          <cell r="F31">
            <v>-0.06</v>
          </cell>
        </row>
        <row r="32">
          <cell r="D32">
            <v>0.13</v>
          </cell>
          <cell r="F32">
            <v>0.15</v>
          </cell>
        </row>
        <row r="33">
          <cell r="D33">
            <v>0.22</v>
          </cell>
          <cell r="F33">
            <v>0.31</v>
          </cell>
        </row>
        <row r="34">
          <cell r="D34">
            <v>0.11</v>
          </cell>
          <cell r="F34">
            <v>0.17</v>
          </cell>
        </row>
        <row r="35">
          <cell r="D35">
            <v>0.03</v>
          </cell>
          <cell r="F35">
            <v>0.24</v>
          </cell>
        </row>
        <row r="36">
          <cell r="D36">
            <v>0.18</v>
          </cell>
          <cell r="F36">
            <v>0.26</v>
          </cell>
        </row>
        <row r="37">
          <cell r="D37">
            <v>-0.16</v>
          </cell>
          <cell r="F37">
            <v>-0.14000000000000001</v>
          </cell>
        </row>
        <row r="38">
          <cell r="D38">
            <v>0.43</v>
          </cell>
          <cell r="F38">
            <v>0.35</v>
          </cell>
        </row>
        <row r="39">
          <cell r="D39">
            <v>0.48</v>
          </cell>
          <cell r="F39">
            <v>0.43</v>
          </cell>
        </row>
        <row r="40">
          <cell r="D40">
            <v>0.39</v>
          </cell>
          <cell r="F40">
            <v>0.49</v>
          </cell>
        </row>
        <row r="41">
          <cell r="D41">
            <v>0.39</v>
          </cell>
          <cell r="F41">
            <v>0.33</v>
          </cell>
        </row>
        <row r="42">
          <cell r="D42">
            <v>0.52</v>
          </cell>
          <cell r="F42">
            <v>0.56000000000000005</v>
          </cell>
        </row>
        <row r="43">
          <cell r="D43">
            <v>-0.2</v>
          </cell>
          <cell r="F43">
            <v>-0.48</v>
          </cell>
        </row>
        <row r="44">
          <cell r="D44">
            <v>7.0000000000000007E-2</v>
          </cell>
          <cell r="F44">
            <v>0.36</v>
          </cell>
        </row>
        <row r="45">
          <cell r="D45">
            <v>0.09</v>
          </cell>
          <cell r="F45">
            <v>0.28999999999999998</v>
          </cell>
        </row>
        <row r="46">
          <cell r="D46">
            <v>0.31</v>
          </cell>
          <cell r="F46">
            <v>0.31</v>
          </cell>
        </row>
        <row r="47">
          <cell r="D47">
            <v>0.06</v>
          </cell>
          <cell r="F47">
            <v>0.38</v>
          </cell>
        </row>
        <row r="48">
          <cell r="D48">
            <v>0.12</v>
          </cell>
          <cell r="F48">
            <v>0.38</v>
          </cell>
        </row>
        <row r="49">
          <cell r="D49">
            <v>0.02</v>
          </cell>
          <cell r="F49">
            <v>-0.1</v>
          </cell>
        </row>
        <row r="50">
          <cell r="D50">
            <v>0.35</v>
          </cell>
          <cell r="F50">
            <v>0.33</v>
          </cell>
        </row>
        <row r="51">
          <cell r="D51">
            <v>0.5</v>
          </cell>
          <cell r="F51">
            <v>0.47</v>
          </cell>
        </row>
        <row r="52">
          <cell r="D52">
            <v>0.49</v>
          </cell>
          <cell r="F52">
            <v>0.5</v>
          </cell>
        </row>
        <row r="53">
          <cell r="D53">
            <v>0.42</v>
          </cell>
          <cell r="F53">
            <v>0.43</v>
          </cell>
        </row>
        <row r="54">
          <cell r="D54">
            <v>0.55000000000000004</v>
          </cell>
          <cell r="F54">
            <v>0.57999999999999996</v>
          </cell>
        </row>
        <row r="55">
          <cell r="D55">
            <v>-0.28999999999999998</v>
          </cell>
          <cell r="F55">
            <v>-0.45</v>
          </cell>
        </row>
        <row r="56">
          <cell r="D56">
            <v>-0.43</v>
          </cell>
          <cell r="F56">
            <v>-0.3</v>
          </cell>
        </row>
        <row r="57">
          <cell r="D57">
            <v>-0.55000000000000004</v>
          </cell>
          <cell r="F57">
            <v>-0.3</v>
          </cell>
        </row>
        <row r="58">
          <cell r="D58">
            <v>-0.46</v>
          </cell>
          <cell r="F58">
            <v>-0.26</v>
          </cell>
        </row>
        <row r="59">
          <cell r="D59">
            <v>-0.53</v>
          </cell>
          <cell r="F59">
            <v>-0.18</v>
          </cell>
        </row>
        <row r="60">
          <cell r="D60">
            <v>-0.56999999999999995</v>
          </cell>
          <cell r="F60">
            <v>-0.38</v>
          </cell>
        </row>
        <row r="61">
          <cell r="D61">
            <v>0.15</v>
          </cell>
          <cell r="F61">
            <v>0.34</v>
          </cell>
        </row>
        <row r="62">
          <cell r="D62">
            <v>-0.26</v>
          </cell>
          <cell r="F62">
            <v>-0.25</v>
          </cell>
        </row>
        <row r="63">
          <cell r="D63">
            <v>-0.21</v>
          </cell>
          <cell r="F63">
            <v>-0.15</v>
          </cell>
        </row>
        <row r="64">
          <cell r="D64">
            <v>-0.28000000000000003</v>
          </cell>
          <cell r="F64">
            <v>-0.2</v>
          </cell>
        </row>
        <row r="65">
          <cell r="D65">
            <v>-0.37</v>
          </cell>
          <cell r="F65">
            <v>-0.14000000000000001</v>
          </cell>
        </row>
        <row r="66">
          <cell r="D66">
            <v>-0.26</v>
          </cell>
          <cell r="F66">
            <v>-0.27</v>
          </cell>
        </row>
        <row r="67">
          <cell r="D67">
            <v>-0.12</v>
          </cell>
          <cell r="F67">
            <v>0.21</v>
          </cell>
        </row>
        <row r="68">
          <cell r="D68">
            <v>-0.05</v>
          </cell>
          <cell r="F68">
            <v>-0.14000000000000001</v>
          </cell>
        </row>
        <row r="69">
          <cell r="D69">
            <v>-0.04</v>
          </cell>
          <cell r="F69">
            <v>-0.14000000000000001</v>
          </cell>
        </row>
        <row r="70">
          <cell r="D70">
            <v>-0.15</v>
          </cell>
          <cell r="F70">
            <v>0.03</v>
          </cell>
        </row>
        <row r="71">
          <cell r="D71">
            <v>-0.14000000000000001</v>
          </cell>
          <cell r="F71">
            <v>0.03</v>
          </cell>
        </row>
        <row r="72">
          <cell r="D72">
            <v>-0.09</v>
          </cell>
          <cell r="F72">
            <v>-0.1</v>
          </cell>
        </row>
        <row r="73">
          <cell r="D73">
            <v>-0.01</v>
          </cell>
          <cell r="F73">
            <v>0.1</v>
          </cell>
        </row>
        <row r="74">
          <cell r="D74">
            <v>-0.39</v>
          </cell>
          <cell r="F74">
            <v>-0.15</v>
          </cell>
        </row>
        <row r="75">
          <cell r="D75">
            <v>-0.42</v>
          </cell>
          <cell r="F75">
            <v>-0.17</v>
          </cell>
        </row>
        <row r="76">
          <cell r="D76">
            <v>-0.39</v>
          </cell>
          <cell r="F76">
            <v>-0.2</v>
          </cell>
        </row>
        <row r="77">
          <cell r="D77">
            <v>-0.35</v>
          </cell>
          <cell r="F77">
            <v>-0.22</v>
          </cell>
        </row>
        <row r="78">
          <cell r="D78">
            <v>-0.51</v>
          </cell>
          <cell r="F78">
            <v>-0.23</v>
          </cell>
        </row>
        <row r="79">
          <cell r="D79">
            <v>0.3</v>
          </cell>
          <cell r="F79">
            <v>0.12</v>
          </cell>
        </row>
        <row r="80">
          <cell r="D80">
            <v>-0.24</v>
          </cell>
          <cell r="F80">
            <v>-0.35</v>
          </cell>
        </row>
        <row r="81">
          <cell r="D81">
            <v>-0.39</v>
          </cell>
          <cell r="F81">
            <v>-0.34</v>
          </cell>
        </row>
        <row r="82">
          <cell r="D82">
            <v>-0.32</v>
          </cell>
          <cell r="F82">
            <v>-0.38</v>
          </cell>
        </row>
        <row r="83">
          <cell r="D83">
            <v>-0.38</v>
          </cell>
          <cell r="F83">
            <v>-0.35</v>
          </cell>
        </row>
        <row r="84">
          <cell r="D84">
            <v>-0.41</v>
          </cell>
          <cell r="F84">
            <v>-0.47</v>
          </cell>
        </row>
        <row r="85">
          <cell r="D85">
            <v>0.21</v>
          </cell>
          <cell r="F85">
            <v>0.34</v>
          </cell>
        </row>
        <row r="86">
          <cell r="D86">
            <v>-0.19</v>
          </cell>
          <cell r="F86">
            <v>-0.05</v>
          </cell>
        </row>
        <row r="87">
          <cell r="D87">
            <v>-0.28000000000000003</v>
          </cell>
          <cell r="F87">
            <v>-0.1</v>
          </cell>
        </row>
        <row r="88">
          <cell r="D88">
            <v>-0.03</v>
          </cell>
          <cell r="F88">
            <v>-0.11</v>
          </cell>
        </row>
        <row r="89">
          <cell r="D89">
            <v>-0.09</v>
          </cell>
          <cell r="F89">
            <v>0.03</v>
          </cell>
        </row>
        <row r="90">
          <cell r="D90">
            <v>-0.17</v>
          </cell>
          <cell r="F90">
            <v>-0.14000000000000001</v>
          </cell>
        </row>
        <row r="91">
          <cell r="D91">
            <v>0.01</v>
          </cell>
          <cell r="F91">
            <v>0.27</v>
          </cell>
        </row>
        <row r="92">
          <cell r="D92">
            <v>-0.3</v>
          </cell>
          <cell r="F92">
            <v>-7.0000000000000007E-2</v>
          </cell>
        </row>
        <row r="93">
          <cell r="D93">
            <v>-0.46</v>
          </cell>
          <cell r="F93">
            <v>-0.05</v>
          </cell>
        </row>
        <row r="94">
          <cell r="D94">
            <v>-0.27</v>
          </cell>
          <cell r="F94">
            <v>0.01</v>
          </cell>
        </row>
        <row r="95">
          <cell r="D95">
            <v>-0.38</v>
          </cell>
          <cell r="F95">
            <v>0.13</v>
          </cell>
        </row>
        <row r="96">
          <cell r="D96">
            <v>-0.39</v>
          </cell>
          <cell r="F96">
            <v>-0.05</v>
          </cell>
        </row>
        <row r="97">
          <cell r="D97">
            <v>0.05</v>
          </cell>
          <cell r="F97">
            <v>0.15</v>
          </cell>
        </row>
      </sheetData>
      <sheetData sheetId="1">
        <row r="50">
          <cell r="D50">
            <v>0.39</v>
          </cell>
          <cell r="F50">
            <v>0.31</v>
          </cell>
        </row>
        <row r="51">
          <cell r="D51">
            <v>0.46</v>
          </cell>
          <cell r="F51">
            <v>0.38</v>
          </cell>
        </row>
        <row r="52">
          <cell r="D52">
            <v>0.42</v>
          </cell>
          <cell r="F52">
            <v>0.46</v>
          </cell>
        </row>
        <row r="53">
          <cell r="D53">
            <v>0.42</v>
          </cell>
          <cell r="F53">
            <v>0.44</v>
          </cell>
        </row>
        <row r="54">
          <cell r="D54">
            <v>0.54</v>
          </cell>
          <cell r="F54">
            <v>0.55000000000000004</v>
          </cell>
        </row>
        <row r="55">
          <cell r="D55">
            <v>-0.24</v>
          </cell>
          <cell r="F55">
            <v>-0.39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2"/>
  <sheetViews>
    <sheetView showGridLines="0" workbookViewId="0">
      <selection activeCell="C5" sqref="C5"/>
    </sheetView>
  </sheetViews>
  <sheetFormatPr baseColWidth="10" defaultRowHeight="15" x14ac:dyDescent="0.25"/>
  <cols>
    <col min="2" max="2" width="21.28515625" style="7" bestFit="1" customWidth="1"/>
    <col min="4" max="4" width="11.42578125" style="1"/>
    <col min="7" max="7" width="21.28515625" bestFit="1" customWidth="1"/>
    <col min="8" max="9" width="11.85546875" customWidth="1"/>
  </cols>
  <sheetData>
    <row r="1" spans="2:9" s="1" customFormat="1" x14ac:dyDescent="0.25">
      <c r="B1" s="7"/>
    </row>
    <row r="2" spans="2:9" ht="15.75" thickBot="1" x14ac:dyDescent="0.3">
      <c r="B2" s="8"/>
      <c r="C2" s="3"/>
      <c r="D2" s="3"/>
      <c r="G2" s="3"/>
    </row>
    <row r="3" spans="2:9" s="1" customFormat="1" x14ac:dyDescent="0.25">
      <c r="B3" s="12"/>
      <c r="C3" s="48" t="s">
        <v>2</v>
      </c>
      <c r="D3" s="48"/>
      <c r="G3" s="12"/>
      <c r="H3" s="48" t="s">
        <v>2</v>
      </c>
      <c r="I3" s="48"/>
    </row>
    <row r="4" spans="2:9" x14ac:dyDescent="0.25">
      <c r="B4" s="11" t="s">
        <v>1</v>
      </c>
      <c r="C4" s="9">
        <v>2017</v>
      </c>
      <c r="D4" s="9">
        <v>2020</v>
      </c>
      <c r="G4" s="11" t="s">
        <v>1</v>
      </c>
      <c r="H4" s="9">
        <v>2017</v>
      </c>
      <c r="I4" s="9">
        <v>2020</v>
      </c>
    </row>
    <row r="5" spans="2:9" x14ac:dyDescent="0.25">
      <c r="B5" s="7" t="s">
        <v>7</v>
      </c>
      <c r="C5" s="2">
        <f>'[1]No parametric'!$D$53</f>
        <v>0.42</v>
      </c>
      <c r="D5" s="2">
        <f>'[1]No parametric'!$F$53</f>
        <v>0.44</v>
      </c>
      <c r="G5" s="7" t="s">
        <v>7</v>
      </c>
      <c r="H5" s="2">
        <f>[1]parametric!$D$53</f>
        <v>0.42</v>
      </c>
      <c r="I5" s="2">
        <f>[1]parametric!$F$53</f>
        <v>0.43</v>
      </c>
    </row>
    <row r="6" spans="2:9" x14ac:dyDescent="0.25">
      <c r="B6" s="7" t="s">
        <v>8</v>
      </c>
      <c r="C6" s="2">
        <f>'[1]No parametric'!$D$51</f>
        <v>0.46</v>
      </c>
      <c r="D6" s="2">
        <f>'[1]No parametric'!$F$51</f>
        <v>0.38</v>
      </c>
      <c r="G6" s="7" t="s">
        <v>8</v>
      </c>
      <c r="H6" s="2">
        <f>[1]parametric!$D$51</f>
        <v>0.5</v>
      </c>
      <c r="I6" s="2">
        <f>[1]parametric!$F$51</f>
        <v>0.47</v>
      </c>
    </row>
    <row r="7" spans="2:9" x14ac:dyDescent="0.25">
      <c r="B7" s="7" t="s">
        <v>10</v>
      </c>
      <c r="C7" s="2">
        <f>'[1]No parametric'!$D$50</f>
        <v>0.39</v>
      </c>
      <c r="D7" s="2">
        <f>'[1]No parametric'!$F$50</f>
        <v>0.31</v>
      </c>
      <c r="G7" s="7" t="s">
        <v>10</v>
      </c>
      <c r="H7" s="2">
        <f>[1]parametric!$D$50</f>
        <v>0.35</v>
      </c>
      <c r="I7" s="2">
        <f>[1]parametric!$F$50</f>
        <v>0.33</v>
      </c>
    </row>
    <row r="8" spans="2:9" x14ac:dyDescent="0.25">
      <c r="B8" s="7" t="s">
        <v>0</v>
      </c>
      <c r="C8" s="2">
        <f>'[1]No parametric'!$D$55</f>
        <v>-0.24</v>
      </c>
      <c r="D8" s="2">
        <f>'[1]No parametric'!$F$55</f>
        <v>-0.39</v>
      </c>
      <c r="G8" s="7" t="s">
        <v>0</v>
      </c>
      <c r="H8" s="2">
        <f>[1]parametric!$D$55</f>
        <v>-0.28999999999999998</v>
      </c>
      <c r="I8" s="2">
        <f>[1]parametric!$F$55</f>
        <v>-0.45</v>
      </c>
    </row>
    <row r="9" spans="2:9" x14ac:dyDescent="0.25">
      <c r="B9" s="7" t="s">
        <v>9</v>
      </c>
      <c r="C9" s="2">
        <f>'[1]No parametric'!$D$52</f>
        <v>0.42</v>
      </c>
      <c r="D9" s="2">
        <f>'[1]No parametric'!$F$52</f>
        <v>0.46</v>
      </c>
      <c r="G9" s="7" t="s">
        <v>9</v>
      </c>
      <c r="H9" s="2">
        <f>[1]parametric!$D$52</f>
        <v>0.49</v>
      </c>
      <c r="I9" s="2">
        <f>[1]parametric!$F$52</f>
        <v>0.5</v>
      </c>
    </row>
    <row r="10" spans="2:9" x14ac:dyDescent="0.25">
      <c r="B10" s="7" t="s">
        <v>11</v>
      </c>
      <c r="C10" s="6"/>
      <c r="D10" s="6"/>
      <c r="G10" s="7" t="s">
        <v>11</v>
      </c>
      <c r="H10" s="6"/>
      <c r="I10" s="6"/>
    </row>
    <row r="11" spans="2:9" x14ac:dyDescent="0.25">
      <c r="B11" s="7" t="s">
        <v>12</v>
      </c>
      <c r="C11" s="6"/>
      <c r="D11" s="6"/>
      <c r="G11" s="7" t="s">
        <v>12</v>
      </c>
      <c r="H11" s="6"/>
      <c r="I11" s="6"/>
    </row>
    <row r="12" spans="2:9" ht="15.75" thickBot="1" x14ac:dyDescent="0.3">
      <c r="B12" s="8" t="s">
        <v>13</v>
      </c>
      <c r="C12" s="10">
        <f>'[1]No parametric'!$D$54</f>
        <v>0.54</v>
      </c>
      <c r="D12" s="10">
        <f>'[1]No parametric'!$F$54</f>
        <v>0.55000000000000004</v>
      </c>
      <c r="G12" s="8" t="s">
        <v>13</v>
      </c>
      <c r="H12" s="10">
        <f>[1]parametric!$D$54</f>
        <v>0.55000000000000004</v>
      </c>
      <c r="I12" s="10">
        <f>[1]parametric!$F$54</f>
        <v>0.57999999999999996</v>
      </c>
    </row>
    <row r="18" spans="3:5" x14ac:dyDescent="0.25">
      <c r="C18" s="13"/>
      <c r="D18" s="13"/>
      <c r="E18" s="13"/>
    </row>
    <row r="19" spans="3:5" x14ac:dyDescent="0.25">
      <c r="C19" s="13"/>
      <c r="D19" s="13"/>
      <c r="E19" s="13"/>
    </row>
    <row r="20" spans="3:5" x14ac:dyDescent="0.25">
      <c r="C20" s="13"/>
      <c r="D20" s="13"/>
      <c r="E20" s="13"/>
    </row>
    <row r="21" spans="3:5" x14ac:dyDescent="0.25">
      <c r="C21" s="13"/>
      <c r="D21" s="13"/>
      <c r="E21" s="13"/>
    </row>
    <row r="22" spans="3:5" x14ac:dyDescent="0.25">
      <c r="C22" s="13"/>
      <c r="D22" s="13"/>
      <c r="E22" s="13"/>
    </row>
  </sheetData>
  <mergeCells count="2">
    <mergeCell ref="C3:D3"/>
    <mergeCell ref="H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N55"/>
  <sheetViews>
    <sheetView showGridLines="0" tabSelected="1" topLeftCell="C1" zoomScaleNormal="100" workbookViewId="0">
      <selection activeCell="D10" sqref="D10"/>
    </sheetView>
  </sheetViews>
  <sheetFormatPr baseColWidth="10" defaultRowHeight="15" x14ac:dyDescent="0.25"/>
  <cols>
    <col min="4" max="4" width="35" customWidth="1"/>
    <col min="5" max="6" width="17.5703125" style="1" customWidth="1"/>
    <col min="7" max="7" width="17.7109375" style="1" customWidth="1"/>
    <col min="8" max="8" width="17.7109375" customWidth="1"/>
    <col min="9" max="9" width="9.85546875" customWidth="1"/>
  </cols>
  <sheetData>
    <row r="4" spans="4:14" s="25" customFormat="1" ht="15.75" thickBot="1" x14ac:dyDescent="0.3">
      <c r="D4" s="25" t="s">
        <v>185</v>
      </c>
      <c r="E4" s="3"/>
      <c r="F4" s="3"/>
      <c r="G4" s="3"/>
      <c r="H4" s="3"/>
    </row>
    <row r="5" spans="4:14" s="25" customFormat="1" x14ac:dyDescent="0.25">
      <c r="D5" s="29"/>
      <c r="E5" s="40" t="s">
        <v>186</v>
      </c>
      <c r="F5" s="40" t="s">
        <v>187</v>
      </c>
      <c r="G5" s="40" t="s">
        <v>188</v>
      </c>
      <c r="H5" s="40" t="s">
        <v>70</v>
      </c>
      <c r="I5" s="49" t="s">
        <v>44</v>
      </c>
    </row>
    <row r="6" spans="4:14" s="25" customFormat="1" ht="15.75" thickBot="1" x14ac:dyDescent="0.3">
      <c r="D6" s="31"/>
      <c r="E6" s="46" t="s">
        <v>72</v>
      </c>
      <c r="F6" s="46" t="s">
        <v>72</v>
      </c>
      <c r="G6" s="46" t="s">
        <v>72</v>
      </c>
      <c r="H6" s="46" t="s">
        <v>72</v>
      </c>
      <c r="I6" s="50"/>
    </row>
    <row r="7" spans="4:14" s="25" customFormat="1" ht="7.5" customHeight="1" x14ac:dyDescent="0.25">
      <c r="D7" s="30"/>
      <c r="E7" s="30"/>
      <c r="F7" s="30"/>
      <c r="G7" s="30"/>
      <c r="H7" s="21"/>
      <c r="I7" s="21"/>
    </row>
    <row r="8" spans="4:14" s="25" customFormat="1" x14ac:dyDescent="0.25">
      <c r="D8" s="27" t="s">
        <v>184</v>
      </c>
      <c r="E8" s="27"/>
      <c r="F8" s="27"/>
      <c r="G8" s="23"/>
      <c r="H8" s="24"/>
      <c r="I8" s="24"/>
    </row>
    <row r="9" spans="4:14" s="25" customFormat="1" x14ac:dyDescent="0.25">
      <c r="D9" s="26" t="s">
        <v>189</v>
      </c>
      <c r="E9" s="42" t="s">
        <v>45</v>
      </c>
      <c r="F9" s="42" t="s">
        <v>46</v>
      </c>
      <c r="G9" s="42" t="s">
        <v>112</v>
      </c>
      <c r="H9" s="24" t="s">
        <v>71</v>
      </c>
      <c r="I9" s="24"/>
      <c r="M9" s="41"/>
      <c r="N9" s="41"/>
    </row>
    <row r="10" spans="4:14" s="25" customFormat="1" x14ac:dyDescent="0.25">
      <c r="D10" s="32" t="s">
        <v>42</v>
      </c>
      <c r="E10" s="42" t="s">
        <v>47</v>
      </c>
      <c r="F10" s="42" t="s">
        <v>48</v>
      </c>
      <c r="G10" s="42" t="s">
        <v>66</v>
      </c>
      <c r="H10" s="47" t="s">
        <v>149</v>
      </c>
      <c r="I10" s="24" t="s">
        <v>38</v>
      </c>
      <c r="M10" s="41"/>
      <c r="N10" s="41"/>
    </row>
    <row r="11" spans="4:14" x14ac:dyDescent="0.25">
      <c r="D11" s="33" t="s">
        <v>190</v>
      </c>
      <c r="E11" s="42" t="s">
        <v>49</v>
      </c>
      <c r="F11" s="42" t="s">
        <v>50</v>
      </c>
      <c r="G11" s="42" t="s">
        <v>68</v>
      </c>
      <c r="H11" s="34" t="s">
        <v>148</v>
      </c>
      <c r="I11" s="35" t="s">
        <v>162</v>
      </c>
    </row>
    <row r="12" spans="4:14" x14ac:dyDescent="0.25">
      <c r="D12" s="33" t="s">
        <v>43</v>
      </c>
      <c r="E12" s="42" t="s">
        <v>51</v>
      </c>
      <c r="F12" s="42" t="s">
        <v>52</v>
      </c>
      <c r="G12" s="45" t="s">
        <v>67</v>
      </c>
      <c r="H12" s="34" t="s">
        <v>138</v>
      </c>
      <c r="I12" s="35" t="s">
        <v>163</v>
      </c>
    </row>
    <row r="13" spans="4:14" s="1" customFormat="1" ht="7.5" customHeight="1" x14ac:dyDescent="0.25">
      <c r="D13" s="33"/>
      <c r="E13" s="42"/>
      <c r="F13" s="42"/>
      <c r="G13" s="35"/>
      <c r="H13" s="34"/>
      <c r="I13" s="35"/>
    </row>
    <row r="14" spans="4:14" x14ac:dyDescent="0.25">
      <c r="D14" s="28" t="s">
        <v>6</v>
      </c>
      <c r="E14" s="42"/>
      <c r="F14" s="42"/>
      <c r="G14" s="2"/>
      <c r="H14" s="35"/>
      <c r="I14" s="35"/>
    </row>
    <row r="15" spans="4:14" s="1" customFormat="1" x14ac:dyDescent="0.25">
      <c r="D15" s="26" t="s">
        <v>189</v>
      </c>
      <c r="E15" s="42" t="s">
        <v>73</v>
      </c>
      <c r="F15" s="42" t="s">
        <v>94</v>
      </c>
      <c r="G15" s="42" t="s">
        <v>113</v>
      </c>
      <c r="H15" s="24" t="s">
        <v>71</v>
      </c>
      <c r="I15" s="35"/>
    </row>
    <row r="16" spans="4:14" x14ac:dyDescent="0.25">
      <c r="D16" s="32" t="s">
        <v>42</v>
      </c>
      <c r="E16" s="42" t="s">
        <v>74</v>
      </c>
      <c r="F16" s="42" t="s">
        <v>78</v>
      </c>
      <c r="G16" s="42" t="s">
        <v>114</v>
      </c>
      <c r="H16" s="34" t="s">
        <v>139</v>
      </c>
      <c r="I16" s="35" t="s">
        <v>164</v>
      </c>
    </row>
    <row r="17" spans="4:13" x14ac:dyDescent="0.25">
      <c r="D17" s="33" t="s">
        <v>190</v>
      </c>
      <c r="E17" s="42" t="s">
        <v>75</v>
      </c>
      <c r="F17" s="42" t="s">
        <v>95</v>
      </c>
      <c r="G17" s="42" t="s">
        <v>115</v>
      </c>
      <c r="H17" s="34" t="s">
        <v>140</v>
      </c>
      <c r="I17" s="35" t="s">
        <v>165</v>
      </c>
    </row>
    <row r="18" spans="4:13" x14ac:dyDescent="0.25">
      <c r="D18" s="33" t="s">
        <v>43</v>
      </c>
      <c r="E18" s="42" t="s">
        <v>76</v>
      </c>
      <c r="F18" s="42" t="s">
        <v>96</v>
      </c>
      <c r="G18" s="45" t="s">
        <v>116</v>
      </c>
      <c r="H18" s="34" t="s">
        <v>141</v>
      </c>
      <c r="I18" s="35" t="s">
        <v>36</v>
      </c>
    </row>
    <row r="19" spans="4:13" s="1" customFormat="1" ht="7.5" customHeight="1" x14ac:dyDescent="0.25">
      <c r="D19" s="33"/>
      <c r="E19" s="42"/>
      <c r="F19" s="42"/>
      <c r="G19" s="35"/>
      <c r="H19" s="34"/>
      <c r="I19" s="35"/>
    </row>
    <row r="20" spans="4:13" x14ac:dyDescent="0.25">
      <c r="D20" s="28" t="s">
        <v>3</v>
      </c>
      <c r="E20" s="43"/>
      <c r="F20" s="43"/>
      <c r="G20" s="2"/>
      <c r="H20" s="35"/>
      <c r="I20" s="35"/>
    </row>
    <row r="21" spans="4:13" s="1" customFormat="1" x14ac:dyDescent="0.25">
      <c r="D21" s="26" t="s">
        <v>189</v>
      </c>
      <c r="E21" s="42" t="s">
        <v>77</v>
      </c>
      <c r="F21" s="42" t="s">
        <v>55</v>
      </c>
      <c r="G21" s="42" t="s">
        <v>118</v>
      </c>
      <c r="H21" s="24" t="s">
        <v>71</v>
      </c>
      <c r="I21" s="35"/>
      <c r="M21" s="41"/>
    </row>
    <row r="22" spans="4:13" x14ac:dyDescent="0.25">
      <c r="D22" s="32" t="s">
        <v>42</v>
      </c>
      <c r="E22" s="42" t="s">
        <v>78</v>
      </c>
      <c r="F22" s="42" t="s">
        <v>56</v>
      </c>
      <c r="G22" s="42" t="s">
        <v>119</v>
      </c>
      <c r="H22" s="34" t="s">
        <v>147</v>
      </c>
      <c r="I22" s="35" t="s">
        <v>168</v>
      </c>
      <c r="M22" s="41"/>
    </row>
    <row r="23" spans="4:13" x14ac:dyDescent="0.25">
      <c r="D23" s="33" t="s">
        <v>190</v>
      </c>
      <c r="E23" s="42" t="s">
        <v>79</v>
      </c>
      <c r="F23" s="42" t="s">
        <v>97</v>
      </c>
      <c r="G23" s="42" t="s">
        <v>117</v>
      </c>
      <c r="H23" s="34" t="s">
        <v>142</v>
      </c>
      <c r="I23" s="35" t="s">
        <v>166</v>
      </c>
    </row>
    <row r="24" spans="4:13" x14ac:dyDescent="0.25">
      <c r="D24" s="33" t="s">
        <v>43</v>
      </c>
      <c r="E24" s="42" t="s">
        <v>57</v>
      </c>
      <c r="F24" s="42" t="s">
        <v>98</v>
      </c>
      <c r="G24" s="42" t="s">
        <v>120</v>
      </c>
      <c r="H24" s="34" t="s">
        <v>143</v>
      </c>
      <c r="I24" s="35" t="s">
        <v>167</v>
      </c>
    </row>
    <row r="25" spans="4:13" s="1" customFormat="1" ht="7.5" customHeight="1" x14ac:dyDescent="0.25">
      <c r="D25" s="33"/>
      <c r="E25" s="42"/>
      <c r="F25" s="42"/>
      <c r="G25" s="35"/>
      <c r="H25" s="34"/>
      <c r="I25" s="35"/>
    </row>
    <row r="26" spans="4:13" x14ac:dyDescent="0.25">
      <c r="D26" s="28" t="s">
        <v>4</v>
      </c>
      <c r="E26" s="43"/>
      <c r="F26" s="43"/>
      <c r="G26" s="2"/>
      <c r="H26" s="35"/>
      <c r="I26" s="35"/>
    </row>
    <row r="27" spans="4:13" s="1" customFormat="1" x14ac:dyDescent="0.25">
      <c r="D27" s="26" t="s">
        <v>189</v>
      </c>
      <c r="E27" s="42" t="s">
        <v>81</v>
      </c>
      <c r="F27" s="42" t="s">
        <v>99</v>
      </c>
      <c r="G27" s="45" t="s">
        <v>121</v>
      </c>
      <c r="H27" s="24" t="s">
        <v>71</v>
      </c>
      <c r="I27" s="35"/>
    </row>
    <row r="28" spans="4:13" x14ac:dyDescent="0.25">
      <c r="D28" s="32" t="s">
        <v>42</v>
      </c>
      <c r="E28" s="42" t="s">
        <v>82</v>
      </c>
      <c r="F28" s="42" t="s">
        <v>100</v>
      </c>
      <c r="G28" s="45" t="s">
        <v>122</v>
      </c>
      <c r="H28" s="34" t="s">
        <v>144</v>
      </c>
      <c r="I28" s="35" t="s">
        <v>169</v>
      </c>
      <c r="M28" s="41"/>
    </row>
    <row r="29" spans="4:13" x14ac:dyDescent="0.25">
      <c r="D29" s="33" t="s">
        <v>190</v>
      </c>
      <c r="E29" s="42" t="s">
        <v>80</v>
      </c>
      <c r="F29" s="42" t="s">
        <v>58</v>
      </c>
      <c r="G29" s="45" t="s">
        <v>123</v>
      </c>
      <c r="H29" s="34" t="s">
        <v>146</v>
      </c>
      <c r="I29" s="35" t="s">
        <v>170</v>
      </c>
    </row>
    <row r="30" spans="4:13" x14ac:dyDescent="0.25">
      <c r="D30" s="33" t="s">
        <v>43</v>
      </c>
      <c r="E30" s="42" t="s">
        <v>83</v>
      </c>
      <c r="F30" s="42" t="s">
        <v>101</v>
      </c>
      <c r="G30" s="45" t="s">
        <v>124</v>
      </c>
      <c r="H30" s="34" t="s">
        <v>145</v>
      </c>
      <c r="I30" s="35" t="s">
        <v>171</v>
      </c>
    </row>
    <row r="31" spans="4:13" s="1" customFormat="1" ht="7.5" customHeight="1" x14ac:dyDescent="0.25">
      <c r="D31" s="33"/>
      <c r="E31" s="42"/>
      <c r="F31" s="42"/>
      <c r="G31" s="35"/>
      <c r="H31" s="34"/>
      <c r="I31" s="35"/>
    </row>
    <row r="32" spans="4:13" x14ac:dyDescent="0.25">
      <c r="D32" s="28" t="s">
        <v>39</v>
      </c>
      <c r="E32" s="43"/>
      <c r="F32" s="43"/>
      <c r="G32" s="2"/>
      <c r="H32" s="35"/>
      <c r="I32" s="35"/>
    </row>
    <row r="33" spans="4:14" s="1" customFormat="1" x14ac:dyDescent="0.25">
      <c r="D33" s="26" t="s">
        <v>189</v>
      </c>
      <c r="E33" s="42" t="s">
        <v>84</v>
      </c>
      <c r="F33" s="42" t="s">
        <v>102</v>
      </c>
      <c r="G33" s="42" t="s">
        <v>125</v>
      </c>
      <c r="H33" s="24" t="s">
        <v>71</v>
      </c>
      <c r="I33" s="35"/>
    </row>
    <row r="34" spans="4:14" x14ac:dyDescent="0.25">
      <c r="D34" s="32" t="s">
        <v>42</v>
      </c>
      <c r="E34" s="42" t="s">
        <v>53</v>
      </c>
      <c r="F34" s="42" t="s">
        <v>103</v>
      </c>
      <c r="G34" s="42" t="s">
        <v>103</v>
      </c>
      <c r="H34" s="34" t="s">
        <v>150</v>
      </c>
      <c r="I34" s="35" t="s">
        <v>172</v>
      </c>
      <c r="M34" s="41"/>
    </row>
    <row r="35" spans="4:14" x14ac:dyDescent="0.25">
      <c r="D35" s="33" t="s">
        <v>190</v>
      </c>
      <c r="E35" s="42" t="s">
        <v>59</v>
      </c>
      <c r="F35" s="42" t="s">
        <v>104</v>
      </c>
      <c r="G35" s="42" t="s">
        <v>126</v>
      </c>
      <c r="H35" s="34" t="s">
        <v>151</v>
      </c>
      <c r="I35" s="35" t="s">
        <v>173</v>
      </c>
    </row>
    <row r="36" spans="4:14" x14ac:dyDescent="0.25">
      <c r="D36" s="33" t="s">
        <v>43</v>
      </c>
      <c r="E36" s="42" t="s">
        <v>60</v>
      </c>
      <c r="F36" s="42" t="s">
        <v>105</v>
      </c>
      <c r="G36" s="45" t="s">
        <v>127</v>
      </c>
      <c r="H36" s="34" t="s">
        <v>152</v>
      </c>
      <c r="I36" s="35" t="s">
        <v>174</v>
      </c>
    </row>
    <row r="37" spans="4:14" s="1" customFormat="1" ht="7.5" customHeight="1" x14ac:dyDescent="0.25">
      <c r="D37" s="33"/>
      <c r="E37" s="42"/>
      <c r="F37" s="42"/>
      <c r="G37" s="35"/>
      <c r="H37" s="34"/>
      <c r="I37" s="35"/>
    </row>
    <row r="38" spans="4:14" x14ac:dyDescent="0.25">
      <c r="D38" s="28" t="s">
        <v>40</v>
      </c>
      <c r="E38" s="43"/>
      <c r="F38" s="43"/>
      <c r="G38" s="2"/>
      <c r="H38" s="35"/>
      <c r="I38" s="35"/>
    </row>
    <row r="39" spans="4:14" s="1" customFormat="1" x14ac:dyDescent="0.25">
      <c r="D39" s="26" t="s">
        <v>189</v>
      </c>
      <c r="E39" s="42" t="s">
        <v>85</v>
      </c>
      <c r="F39" s="42" t="s">
        <v>106</v>
      </c>
      <c r="G39" s="42" t="s">
        <v>128</v>
      </c>
      <c r="H39" s="24" t="s">
        <v>71</v>
      </c>
      <c r="I39" s="35"/>
      <c r="L39" s="41"/>
    </row>
    <row r="40" spans="4:14" x14ac:dyDescent="0.25">
      <c r="D40" s="32" t="s">
        <v>42</v>
      </c>
      <c r="E40" s="42" t="s">
        <v>86</v>
      </c>
      <c r="F40" s="42" t="s">
        <v>54</v>
      </c>
      <c r="G40" s="45" t="s">
        <v>122</v>
      </c>
      <c r="H40" s="34" t="s">
        <v>155</v>
      </c>
      <c r="I40" s="35" t="s">
        <v>175</v>
      </c>
      <c r="L40" s="41"/>
      <c r="M40" s="41"/>
    </row>
    <row r="41" spans="4:14" x14ac:dyDescent="0.25">
      <c r="D41" s="33" t="s">
        <v>190</v>
      </c>
      <c r="E41" s="42" t="s">
        <v>87</v>
      </c>
      <c r="F41" s="42" t="s">
        <v>87</v>
      </c>
      <c r="G41" s="42" t="s">
        <v>129</v>
      </c>
      <c r="H41" s="34" t="s">
        <v>154</v>
      </c>
      <c r="I41" s="35" t="s">
        <v>176</v>
      </c>
    </row>
    <row r="42" spans="4:14" x14ac:dyDescent="0.25">
      <c r="D42" s="33" t="s">
        <v>43</v>
      </c>
      <c r="E42" s="42" t="s">
        <v>88</v>
      </c>
      <c r="F42" s="42" t="s">
        <v>107</v>
      </c>
      <c r="G42" s="45" t="s">
        <v>130</v>
      </c>
      <c r="H42" s="34" t="s">
        <v>153</v>
      </c>
      <c r="I42" s="35" t="s">
        <v>177</v>
      </c>
    </row>
    <row r="43" spans="4:14" s="1" customFormat="1" ht="7.5" customHeight="1" x14ac:dyDescent="0.25">
      <c r="D43" s="33"/>
      <c r="E43" s="42"/>
      <c r="F43" s="42"/>
      <c r="G43" s="35"/>
      <c r="H43" s="34"/>
      <c r="I43" s="35"/>
    </row>
    <row r="44" spans="4:14" x14ac:dyDescent="0.25">
      <c r="D44" s="28" t="s">
        <v>41</v>
      </c>
      <c r="E44" s="43"/>
      <c r="F44" s="43"/>
      <c r="G44" s="2"/>
      <c r="H44" s="35"/>
      <c r="I44" s="35"/>
    </row>
    <row r="45" spans="4:14" s="1" customFormat="1" x14ac:dyDescent="0.25">
      <c r="D45" s="26" t="s">
        <v>189</v>
      </c>
      <c r="E45" s="42" t="s">
        <v>61</v>
      </c>
      <c r="F45" s="42" t="s">
        <v>53</v>
      </c>
      <c r="G45" s="45" t="s">
        <v>69</v>
      </c>
      <c r="H45" s="24" t="s">
        <v>71</v>
      </c>
      <c r="I45" s="35"/>
    </row>
    <row r="46" spans="4:14" x14ac:dyDescent="0.25">
      <c r="D46" s="32" t="s">
        <v>42</v>
      </c>
      <c r="E46" s="42" t="s">
        <v>62</v>
      </c>
      <c r="F46" s="42" t="s">
        <v>63</v>
      </c>
      <c r="G46" s="42" t="s">
        <v>131</v>
      </c>
      <c r="H46" s="34" t="s">
        <v>156</v>
      </c>
      <c r="I46" s="35" t="s">
        <v>178</v>
      </c>
      <c r="N46" s="41"/>
    </row>
    <row r="47" spans="4:14" x14ac:dyDescent="0.25">
      <c r="D47" s="33" t="s">
        <v>190</v>
      </c>
      <c r="E47" s="42" t="s">
        <v>89</v>
      </c>
      <c r="F47" s="42" t="s">
        <v>108</v>
      </c>
      <c r="G47" s="42" t="s">
        <v>132</v>
      </c>
      <c r="H47" s="34" t="s">
        <v>157</v>
      </c>
      <c r="I47" s="35" t="s">
        <v>179</v>
      </c>
    </row>
    <row r="48" spans="4:14" x14ac:dyDescent="0.25">
      <c r="D48" s="33" t="s">
        <v>43</v>
      </c>
      <c r="E48" s="42" t="s">
        <v>64</v>
      </c>
      <c r="F48" s="42" t="s">
        <v>109</v>
      </c>
      <c r="G48" s="45" t="s">
        <v>133</v>
      </c>
      <c r="H48" s="34" t="s">
        <v>158</v>
      </c>
      <c r="I48" s="35" t="s">
        <v>37</v>
      </c>
    </row>
    <row r="49" spans="4:14" s="1" customFormat="1" ht="7.5" customHeight="1" x14ac:dyDescent="0.25">
      <c r="D49" s="33"/>
      <c r="E49" s="42"/>
      <c r="F49" s="42"/>
      <c r="G49" s="35"/>
      <c r="H49" s="34"/>
      <c r="I49" s="35"/>
    </row>
    <row r="50" spans="4:14" x14ac:dyDescent="0.25">
      <c r="D50" s="28" t="s">
        <v>5</v>
      </c>
      <c r="E50" s="43"/>
      <c r="F50" s="43"/>
      <c r="G50" s="2"/>
      <c r="H50" s="35"/>
      <c r="I50" s="35"/>
      <c r="N50" s="41"/>
    </row>
    <row r="51" spans="4:14" s="1" customFormat="1" x14ac:dyDescent="0.25">
      <c r="D51" s="26" t="s">
        <v>189</v>
      </c>
      <c r="E51" s="42" t="s">
        <v>91</v>
      </c>
      <c r="F51" s="42" t="s">
        <v>110</v>
      </c>
      <c r="G51" s="42" t="s">
        <v>134</v>
      </c>
      <c r="H51" s="24" t="s">
        <v>71</v>
      </c>
      <c r="I51" s="35"/>
      <c r="M51" s="41"/>
      <c r="N51" s="41"/>
    </row>
    <row r="52" spans="4:14" x14ac:dyDescent="0.25">
      <c r="D52" s="32" t="s">
        <v>42</v>
      </c>
      <c r="E52" s="42" t="s">
        <v>92</v>
      </c>
      <c r="F52" s="42" t="s">
        <v>111</v>
      </c>
      <c r="G52" s="42" t="s">
        <v>135</v>
      </c>
      <c r="H52" s="34" t="s">
        <v>159</v>
      </c>
      <c r="I52" s="35" t="s">
        <v>180</v>
      </c>
    </row>
    <row r="53" spans="4:14" x14ac:dyDescent="0.25">
      <c r="D53" s="33" t="s">
        <v>190</v>
      </c>
      <c r="E53" s="42" t="s">
        <v>90</v>
      </c>
      <c r="F53" s="42" t="s">
        <v>65</v>
      </c>
      <c r="G53" s="42" t="s">
        <v>136</v>
      </c>
      <c r="H53" s="34" t="s">
        <v>161</v>
      </c>
      <c r="I53" s="35" t="s">
        <v>181</v>
      </c>
    </row>
    <row r="54" spans="4:14" ht="15.75" thickBot="1" x14ac:dyDescent="0.3">
      <c r="D54" s="37" t="s">
        <v>43</v>
      </c>
      <c r="E54" s="44" t="s">
        <v>93</v>
      </c>
      <c r="F54" s="44" t="s">
        <v>96</v>
      </c>
      <c r="G54" s="39" t="s">
        <v>137</v>
      </c>
      <c r="H54" s="38" t="s">
        <v>160</v>
      </c>
      <c r="I54" s="39" t="s">
        <v>182</v>
      </c>
    </row>
    <row r="55" spans="4:14" x14ac:dyDescent="0.25">
      <c r="D55" s="36" t="s">
        <v>183</v>
      </c>
      <c r="E55" s="41"/>
      <c r="F55" s="41"/>
      <c r="G55" s="36"/>
      <c r="H55" s="36"/>
      <c r="I55" s="36"/>
    </row>
  </sheetData>
  <mergeCells count="1">
    <mergeCell ref="I5:I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T20"/>
  <sheetViews>
    <sheetView showGridLines="0" workbookViewId="0">
      <selection activeCell="T24" sqref="T24"/>
    </sheetView>
  </sheetViews>
  <sheetFormatPr baseColWidth="10" defaultRowHeight="15" x14ac:dyDescent="0.25"/>
  <cols>
    <col min="1" max="1" width="11.42578125" style="1"/>
    <col min="2" max="2" width="23.42578125" style="1" bestFit="1" customWidth="1"/>
    <col min="3" max="4" width="9.42578125" style="14" customWidth="1"/>
    <col min="5" max="5" width="1.140625" style="14" customWidth="1"/>
    <col min="6" max="7" width="9.42578125" style="14" customWidth="1"/>
    <col min="8" max="8" width="1.140625" style="14" customWidth="1"/>
    <col min="9" max="10" width="9.42578125" style="14" customWidth="1"/>
    <col min="11" max="11" width="1.140625" style="14" customWidth="1"/>
    <col min="12" max="13" width="9.42578125" style="14" customWidth="1"/>
    <col min="14" max="14" width="1.140625" style="14" customWidth="1"/>
    <col min="15" max="16" width="9.42578125" style="14" customWidth="1"/>
    <col min="17" max="17" width="1.140625" style="14" customWidth="1"/>
    <col min="18" max="19" width="9.42578125" style="14" customWidth="1"/>
    <col min="20" max="20" width="11.42578125" style="14"/>
    <col min="21" max="16384" width="11.42578125" style="1"/>
  </cols>
  <sheetData>
    <row r="3" spans="2:19" x14ac:dyDescent="0.25">
      <c r="B3" s="15"/>
      <c r="C3" s="51" t="s">
        <v>24</v>
      </c>
      <c r="D3" s="51"/>
      <c r="E3" s="16"/>
      <c r="F3" s="51" t="s">
        <v>25</v>
      </c>
      <c r="G3" s="51"/>
      <c r="H3" s="16"/>
      <c r="I3" s="51" t="s">
        <v>26</v>
      </c>
      <c r="J3" s="51"/>
      <c r="K3" s="16"/>
      <c r="L3" s="51" t="s">
        <v>27</v>
      </c>
      <c r="M3" s="51"/>
      <c r="N3" s="16"/>
      <c r="O3" s="51" t="s">
        <v>28</v>
      </c>
      <c r="P3" s="51"/>
      <c r="Q3" s="16"/>
      <c r="R3" s="51" t="s">
        <v>29</v>
      </c>
      <c r="S3" s="51"/>
    </row>
    <row r="4" spans="2:19" x14ac:dyDescent="0.25">
      <c r="B4" s="4"/>
      <c r="C4" s="17">
        <v>2017</v>
      </c>
      <c r="D4" s="17">
        <v>2020</v>
      </c>
      <c r="E4" s="17"/>
      <c r="F4" s="17">
        <v>2017</v>
      </c>
      <c r="G4" s="17">
        <v>2020</v>
      </c>
      <c r="H4" s="17"/>
      <c r="I4" s="17">
        <v>2017</v>
      </c>
      <c r="J4" s="17">
        <v>2020</v>
      </c>
      <c r="K4" s="17"/>
      <c r="L4" s="17">
        <v>2017</v>
      </c>
      <c r="M4" s="17">
        <v>2020</v>
      </c>
      <c r="N4" s="17"/>
      <c r="O4" s="17">
        <v>2017</v>
      </c>
      <c r="P4" s="17">
        <v>2020</v>
      </c>
      <c r="Q4" s="17"/>
      <c r="R4" s="17">
        <v>2017</v>
      </c>
      <c r="S4" s="17">
        <v>2020</v>
      </c>
    </row>
    <row r="5" spans="2:19" x14ac:dyDescent="0.25">
      <c r="B5" s="15" t="s">
        <v>14</v>
      </c>
      <c r="C5" s="16">
        <f>[1]parametric!$D$2</f>
        <v>0.12</v>
      </c>
      <c r="D5" s="16">
        <f>[1]parametric!$F$2</f>
        <v>0.32</v>
      </c>
      <c r="E5" s="16"/>
      <c r="F5" s="16">
        <f>[1]parametric!$D$3</f>
        <v>0.28999999999999998</v>
      </c>
      <c r="G5" s="16">
        <f>[1]parametric!$F$3</f>
        <v>0.36</v>
      </c>
      <c r="H5" s="16"/>
      <c r="I5" s="16">
        <f>[1]parametric!$D$4</f>
        <v>0.37</v>
      </c>
      <c r="J5" s="16">
        <f>[1]parametric!$F$4</f>
        <v>0.42</v>
      </c>
      <c r="K5" s="16"/>
      <c r="L5" s="16">
        <f>[1]parametric!$D$5</f>
        <v>0.25</v>
      </c>
      <c r="M5" s="16">
        <f>[1]parametric!$F$5</f>
        <v>0.42</v>
      </c>
      <c r="N5" s="16"/>
      <c r="O5" s="16">
        <f>[1]parametric!$D$6</f>
        <v>0.34</v>
      </c>
      <c r="P5" s="16">
        <f>[1]parametric!$F$6</f>
        <v>0.5</v>
      </c>
      <c r="Q5" s="16"/>
      <c r="R5" s="22">
        <f>[1]parametric!$D$7</f>
        <v>-0.27</v>
      </c>
      <c r="S5" s="22">
        <f>[1]parametric!$F$7</f>
        <v>-0.36</v>
      </c>
    </row>
    <row r="6" spans="2:19" x14ac:dyDescent="0.25">
      <c r="B6" s="13" t="s">
        <v>15</v>
      </c>
      <c r="C6" s="18">
        <f>[1]parametric!$D$8</f>
        <v>0.26</v>
      </c>
      <c r="D6" s="18">
        <f>[1]parametric!$F$8</f>
        <v>0.18</v>
      </c>
      <c r="E6" s="18"/>
      <c r="F6" s="18">
        <f>[1]parametric!$D$9</f>
        <v>0.41</v>
      </c>
      <c r="G6" s="18">
        <f>[1]parametric!$F$9</f>
        <v>0.2</v>
      </c>
      <c r="H6" s="18"/>
      <c r="I6" s="18">
        <f>[1]parametric!$D$10</f>
        <v>0.3</v>
      </c>
      <c r="J6" s="18">
        <f>[1]parametric!$F$10</f>
        <v>0.22</v>
      </c>
      <c r="K6" s="18"/>
      <c r="L6" s="18">
        <f>[1]parametric!$D$11</f>
        <v>0.32</v>
      </c>
      <c r="M6" s="18">
        <f>[1]parametric!$F$11</f>
        <v>0.2</v>
      </c>
      <c r="N6" s="18"/>
      <c r="O6" s="18">
        <f>[1]parametric!$D$12</f>
        <v>0.43</v>
      </c>
      <c r="P6" s="18">
        <f>[1]parametric!$F$12</f>
        <v>0.33</v>
      </c>
      <c r="Q6" s="18"/>
      <c r="R6" s="20">
        <f>[1]parametric!$D$13</f>
        <v>-0.28999999999999998</v>
      </c>
      <c r="S6" s="20">
        <f>[1]parametric!$F$13</f>
        <v>-0.41</v>
      </c>
    </row>
    <row r="7" spans="2:19" x14ac:dyDescent="0.25">
      <c r="B7" s="13" t="s">
        <v>16</v>
      </c>
      <c r="C7" s="18">
        <f>[1]parametric!$D$14</f>
        <v>0.18</v>
      </c>
      <c r="D7" s="18">
        <f>[1]parametric!$F$14</f>
        <v>0.27</v>
      </c>
      <c r="E7" s="18"/>
      <c r="F7" s="18">
        <f>[1]parametric!$D$15</f>
        <v>0.18</v>
      </c>
      <c r="G7" s="18">
        <f>[1]parametric!$F$15</f>
        <v>0.31</v>
      </c>
      <c r="H7" s="18"/>
      <c r="I7" s="18">
        <f>[1]parametric!$D$16</f>
        <v>0.28999999999999998</v>
      </c>
      <c r="J7" s="18">
        <f>[1]parametric!$F$16</f>
        <v>0.35</v>
      </c>
      <c r="K7" s="18"/>
      <c r="L7" s="18">
        <f>[1]parametric!$D$17</f>
        <v>0.28999999999999998</v>
      </c>
      <c r="M7" s="18">
        <f>[1]parametric!$F$17</f>
        <v>0.32</v>
      </c>
      <c r="N7" s="18"/>
      <c r="O7" s="18">
        <f>[1]parametric!$D$18</f>
        <v>0.22</v>
      </c>
      <c r="P7" s="18">
        <f>[1]parametric!$F$18</f>
        <v>0.35</v>
      </c>
      <c r="Q7" s="18"/>
      <c r="R7" s="18">
        <f>[1]parametric!$D$19</f>
        <v>7.0000000000000007E-2</v>
      </c>
      <c r="S7" s="18">
        <f>[1]parametric!$F$19</f>
        <v>-0.11</v>
      </c>
    </row>
    <row r="8" spans="2:19" x14ac:dyDescent="0.25">
      <c r="B8" s="13" t="s">
        <v>17</v>
      </c>
      <c r="C8" s="18">
        <f>[1]parametric!$D$20</f>
        <v>0.2</v>
      </c>
      <c r="D8" s="18">
        <f>[1]parametric!$F$20</f>
        <v>0.03</v>
      </c>
      <c r="E8" s="18"/>
      <c r="F8" s="18">
        <f>[1]parametric!$D$21</f>
        <v>0.28000000000000003</v>
      </c>
      <c r="G8" s="18">
        <f>[1]parametric!$F$21</f>
        <v>0.17</v>
      </c>
      <c r="H8" s="18"/>
      <c r="I8" s="18">
        <f>[1]parametric!$D$22</f>
        <v>0.38</v>
      </c>
      <c r="J8" s="18">
        <f>[1]parametric!$F$22</f>
        <v>0.2</v>
      </c>
      <c r="K8" s="18"/>
      <c r="L8" s="18">
        <f>[1]parametric!$D$23</f>
        <v>0.26</v>
      </c>
      <c r="M8" s="18">
        <f>[1]parametric!$F$23</f>
        <v>7.0000000000000007E-2</v>
      </c>
      <c r="N8" s="18"/>
      <c r="O8" s="18">
        <f>[1]parametric!$D$24</f>
        <v>0.33</v>
      </c>
      <c r="P8" s="18">
        <f>[1]parametric!$F$24</f>
        <v>0.16</v>
      </c>
      <c r="Q8" s="18"/>
      <c r="R8" s="18">
        <f>[1]parametric!$D$25</f>
        <v>-0.13</v>
      </c>
      <c r="S8" s="18">
        <f>[1]parametric!$F$25</f>
        <v>-0.17</v>
      </c>
    </row>
    <row r="9" spans="2:19" x14ac:dyDescent="0.25">
      <c r="B9" s="13" t="s">
        <v>18</v>
      </c>
      <c r="C9" s="18">
        <f>[1]parametric!$D$26</f>
        <v>0.26</v>
      </c>
      <c r="D9" s="18">
        <f>[1]parametric!$F$26</f>
        <v>0.03</v>
      </c>
      <c r="E9" s="18"/>
      <c r="F9" s="18">
        <f>[1]parametric!$D$27</f>
        <v>0.35</v>
      </c>
      <c r="G9" s="18">
        <f>[1]parametric!$F$27</f>
        <v>0.14000000000000001</v>
      </c>
      <c r="H9" s="18"/>
      <c r="I9" s="18">
        <f>[1]parametric!$D$28</f>
        <v>0.37</v>
      </c>
      <c r="J9" s="18">
        <f>[1]parametric!$F$28</f>
        <v>0.25</v>
      </c>
      <c r="K9" s="18"/>
      <c r="L9" s="18">
        <f>[1]parametric!$D$29</f>
        <v>0.34</v>
      </c>
      <c r="M9" s="18">
        <f>[1]parametric!$F$29</f>
        <v>0.25</v>
      </c>
      <c r="N9" s="18"/>
      <c r="O9" s="18">
        <f>[1]parametric!$D$30</f>
        <v>0.44</v>
      </c>
      <c r="P9" s="18">
        <f>[1]parametric!$F$30</f>
        <v>0.18</v>
      </c>
      <c r="Q9" s="18"/>
      <c r="R9" s="20">
        <f>[1]parametric!$D$31</f>
        <v>-0.32</v>
      </c>
      <c r="S9" s="18">
        <f>[1]parametric!$F$31</f>
        <v>-0.06</v>
      </c>
    </row>
    <row r="10" spans="2:19" x14ac:dyDescent="0.25">
      <c r="B10" s="13" t="s">
        <v>19</v>
      </c>
      <c r="C10" s="18">
        <f>[1]parametric!$D$32</f>
        <v>0.13</v>
      </c>
      <c r="D10" s="18">
        <f>[1]parametric!$F$32</f>
        <v>0.15</v>
      </c>
      <c r="E10" s="18"/>
      <c r="F10" s="18">
        <f>[1]parametric!$D$33</f>
        <v>0.22</v>
      </c>
      <c r="G10" s="18">
        <f>[1]parametric!$F$33</f>
        <v>0.31</v>
      </c>
      <c r="H10" s="18"/>
      <c r="I10" s="18">
        <f>[1]parametric!$D$34</f>
        <v>0.11</v>
      </c>
      <c r="J10" s="18">
        <f>[1]parametric!$F$34</f>
        <v>0.17</v>
      </c>
      <c r="K10" s="18"/>
      <c r="L10" s="18">
        <f>[1]parametric!$D$35</f>
        <v>0.03</v>
      </c>
      <c r="M10" s="18">
        <f>[1]parametric!$F$35</f>
        <v>0.24</v>
      </c>
      <c r="N10" s="18"/>
      <c r="O10" s="18">
        <f>[1]parametric!$D$36</f>
        <v>0.18</v>
      </c>
      <c r="P10" s="18">
        <f>[1]parametric!$F$36</f>
        <v>0.26</v>
      </c>
      <c r="Q10" s="18"/>
      <c r="R10" s="18">
        <f>[1]parametric!$D$37</f>
        <v>-0.16</v>
      </c>
      <c r="S10" s="18">
        <f>[1]parametric!$F$37</f>
        <v>-0.14000000000000001</v>
      </c>
    </row>
    <row r="11" spans="2:19" x14ac:dyDescent="0.25">
      <c r="B11" s="13" t="s">
        <v>20</v>
      </c>
      <c r="C11" s="18">
        <f>[1]parametric!$D$38</f>
        <v>0.43</v>
      </c>
      <c r="D11" s="18">
        <f>[1]parametric!$F$38</f>
        <v>0.35</v>
      </c>
      <c r="E11" s="18"/>
      <c r="F11" s="18">
        <f>[1]parametric!$D$39</f>
        <v>0.48</v>
      </c>
      <c r="G11" s="18">
        <f>[1]parametric!$F$39</f>
        <v>0.43</v>
      </c>
      <c r="H11" s="18"/>
      <c r="I11" s="18">
        <f>[1]parametric!$D$40</f>
        <v>0.39</v>
      </c>
      <c r="J11" s="18">
        <f>[1]parametric!$F$40</f>
        <v>0.49</v>
      </c>
      <c r="K11" s="18"/>
      <c r="L11" s="18">
        <f>[1]parametric!$D$41</f>
        <v>0.39</v>
      </c>
      <c r="M11" s="18">
        <f>[1]parametric!$F$41</f>
        <v>0.33</v>
      </c>
      <c r="N11" s="18"/>
      <c r="O11" s="18">
        <f>[1]parametric!$D$42</f>
        <v>0.52</v>
      </c>
      <c r="P11" s="18">
        <f>[1]parametric!$F$42</f>
        <v>0.56000000000000005</v>
      </c>
      <c r="Q11" s="18"/>
      <c r="R11" s="18">
        <f>[1]parametric!$D$43</f>
        <v>-0.2</v>
      </c>
      <c r="S11" s="20">
        <f>[1]parametric!$F$43</f>
        <v>-0.48</v>
      </c>
    </row>
    <row r="12" spans="2:19" x14ac:dyDescent="0.25">
      <c r="B12" s="13" t="s">
        <v>21</v>
      </c>
      <c r="C12" s="18">
        <f>[1]parametric!$D$44</f>
        <v>7.0000000000000007E-2</v>
      </c>
      <c r="D12" s="18">
        <f>[1]parametric!$F$44</f>
        <v>0.36</v>
      </c>
      <c r="E12" s="18"/>
      <c r="F12" s="18">
        <f>[1]parametric!$D$45</f>
        <v>0.09</v>
      </c>
      <c r="G12" s="18">
        <f>[1]parametric!$F$45</f>
        <v>0.28999999999999998</v>
      </c>
      <c r="H12" s="18"/>
      <c r="I12" s="18">
        <f>[1]parametric!$D$46</f>
        <v>0.31</v>
      </c>
      <c r="J12" s="18">
        <f>[1]parametric!$F$46</f>
        <v>0.31</v>
      </c>
      <c r="K12" s="18"/>
      <c r="L12" s="18">
        <f>[1]parametric!$D$47</f>
        <v>0.06</v>
      </c>
      <c r="M12" s="18">
        <f>[1]parametric!$F$47</f>
        <v>0.38</v>
      </c>
      <c r="N12" s="18"/>
      <c r="O12" s="18">
        <f>[1]parametric!$D$48</f>
        <v>0.12</v>
      </c>
      <c r="P12" s="18">
        <f>[1]parametric!$F$48</f>
        <v>0.38</v>
      </c>
      <c r="Q12" s="18"/>
      <c r="R12" s="18">
        <f>[1]parametric!$D$49</f>
        <v>0.02</v>
      </c>
      <c r="S12" s="18">
        <f>[1]parametric!$F$49</f>
        <v>-0.1</v>
      </c>
    </row>
    <row r="13" spans="2:19" x14ac:dyDescent="0.25">
      <c r="B13" s="13" t="s">
        <v>22</v>
      </c>
      <c r="C13" s="18">
        <f>[1]parametric!$D$50</f>
        <v>0.35</v>
      </c>
      <c r="D13" s="18">
        <f>[1]parametric!$F$50</f>
        <v>0.33</v>
      </c>
      <c r="E13" s="18"/>
      <c r="F13" s="18">
        <f>[1]parametric!$D$51</f>
        <v>0.5</v>
      </c>
      <c r="G13" s="18">
        <f>[1]parametric!$F$51</f>
        <v>0.47</v>
      </c>
      <c r="H13" s="18"/>
      <c r="I13" s="18">
        <f>[1]parametric!$D$52</f>
        <v>0.49</v>
      </c>
      <c r="J13" s="18">
        <f>[1]parametric!$F$52</f>
        <v>0.5</v>
      </c>
      <c r="K13" s="18"/>
      <c r="L13" s="18">
        <f>[1]parametric!$D$53</f>
        <v>0.42</v>
      </c>
      <c r="M13" s="18">
        <f>[1]parametric!$F$53</f>
        <v>0.43</v>
      </c>
      <c r="N13" s="18"/>
      <c r="O13" s="18">
        <f>[1]parametric!$D$54</f>
        <v>0.55000000000000004</v>
      </c>
      <c r="P13" s="18">
        <f>[1]parametric!$F$54</f>
        <v>0.57999999999999996</v>
      </c>
      <c r="Q13" s="18"/>
      <c r="R13" s="20">
        <f>[1]parametric!$D$55</f>
        <v>-0.28999999999999998</v>
      </c>
      <c r="S13" s="20">
        <f>[1]parametric!$F$55</f>
        <v>-0.45</v>
      </c>
    </row>
    <row r="14" spans="2:19" x14ac:dyDescent="0.25">
      <c r="B14" s="13" t="s">
        <v>23</v>
      </c>
      <c r="C14" s="20">
        <f>[1]parametric!$D$56</f>
        <v>-0.43</v>
      </c>
      <c r="D14" s="20">
        <f>[1]parametric!$F$56</f>
        <v>-0.3</v>
      </c>
      <c r="E14" s="18"/>
      <c r="F14" s="20">
        <f>[1]parametric!$D$57</f>
        <v>-0.55000000000000004</v>
      </c>
      <c r="G14" s="20">
        <f>[1]parametric!$F$57</f>
        <v>-0.3</v>
      </c>
      <c r="H14" s="18"/>
      <c r="I14" s="20">
        <f>[1]parametric!$D$58</f>
        <v>-0.46</v>
      </c>
      <c r="J14" s="20">
        <f>[1]parametric!$F$58</f>
        <v>-0.26</v>
      </c>
      <c r="K14" s="18"/>
      <c r="L14" s="20">
        <f>[1]parametric!$D$59</f>
        <v>-0.53</v>
      </c>
      <c r="M14" s="18">
        <f>[1]parametric!$F$59</f>
        <v>-0.18</v>
      </c>
      <c r="N14" s="18"/>
      <c r="O14" s="20">
        <f>[1]parametric!$D$60</f>
        <v>-0.56999999999999995</v>
      </c>
      <c r="P14" s="20">
        <f>[1]parametric!$F$60</f>
        <v>-0.38</v>
      </c>
      <c r="Q14" s="18"/>
      <c r="R14" s="18">
        <f>[1]parametric!$D$61</f>
        <v>0.15</v>
      </c>
      <c r="S14" s="18">
        <f>[1]parametric!$F$61</f>
        <v>0.34</v>
      </c>
    </row>
    <row r="15" spans="2:19" x14ac:dyDescent="0.25">
      <c r="B15" s="13" t="s">
        <v>30</v>
      </c>
      <c r="C15" s="21">
        <f>[1]parametric!$D$62</f>
        <v>-0.26</v>
      </c>
      <c r="D15" s="21">
        <f>[1]parametric!$F$62</f>
        <v>-0.25</v>
      </c>
      <c r="E15" s="18"/>
      <c r="F15" s="21">
        <f>[1]parametric!$D$63</f>
        <v>-0.21</v>
      </c>
      <c r="G15" s="19">
        <f>[1]parametric!$F$63</f>
        <v>-0.15</v>
      </c>
      <c r="H15" s="18"/>
      <c r="I15" s="21">
        <f>[1]parametric!$D$64</f>
        <v>-0.28000000000000003</v>
      </c>
      <c r="J15" s="19">
        <f>[1]parametric!$F$64</f>
        <v>-0.2</v>
      </c>
      <c r="K15" s="18"/>
      <c r="L15" s="21">
        <f>[1]parametric!$D$65</f>
        <v>-0.37</v>
      </c>
      <c r="M15" s="19">
        <f>[1]parametric!$F$65</f>
        <v>-0.14000000000000001</v>
      </c>
      <c r="N15" s="18"/>
      <c r="O15" s="21">
        <f>[1]parametric!$D$66</f>
        <v>-0.26</v>
      </c>
      <c r="P15" s="21">
        <f>[1]parametric!$F$66</f>
        <v>-0.27</v>
      </c>
      <c r="Q15" s="18"/>
      <c r="R15" s="19">
        <f>[1]parametric!$D$67</f>
        <v>-0.12</v>
      </c>
      <c r="S15" s="19">
        <f>[1]parametric!$F$67</f>
        <v>0.21</v>
      </c>
    </row>
    <row r="16" spans="2:19" x14ac:dyDescent="0.25">
      <c r="B16" s="13" t="s">
        <v>31</v>
      </c>
      <c r="C16" s="19">
        <f>[1]parametric!$D$68</f>
        <v>-0.05</v>
      </c>
      <c r="D16" s="19">
        <f>[1]parametric!$F$68</f>
        <v>-0.14000000000000001</v>
      </c>
      <c r="E16" s="18"/>
      <c r="F16" s="19">
        <f>[1]parametric!$D$69</f>
        <v>-0.04</v>
      </c>
      <c r="G16" s="19">
        <f>[1]parametric!$F$69</f>
        <v>-0.14000000000000001</v>
      </c>
      <c r="H16" s="18"/>
      <c r="I16" s="19">
        <f>[1]parametric!$D$70</f>
        <v>-0.15</v>
      </c>
      <c r="J16" s="19">
        <f>[1]parametric!$F$70</f>
        <v>0.03</v>
      </c>
      <c r="K16" s="18"/>
      <c r="L16" s="19">
        <f>[1]parametric!$D$71</f>
        <v>-0.14000000000000001</v>
      </c>
      <c r="M16" s="19">
        <f>[1]parametric!$F$71</f>
        <v>0.03</v>
      </c>
      <c r="N16" s="18"/>
      <c r="O16" s="19">
        <f>[1]parametric!$D$72</f>
        <v>-0.09</v>
      </c>
      <c r="P16" s="19">
        <f>[1]parametric!$F$72</f>
        <v>-0.1</v>
      </c>
      <c r="Q16" s="18"/>
      <c r="R16" s="19">
        <f>[1]parametric!$D$73</f>
        <v>-0.01</v>
      </c>
      <c r="S16" s="19">
        <f>[1]parametric!$F$73</f>
        <v>0.1</v>
      </c>
    </row>
    <row r="17" spans="2:19" x14ac:dyDescent="0.25">
      <c r="B17" s="13" t="s">
        <v>35</v>
      </c>
      <c r="C17" s="21">
        <f>[1]parametric!$D$74</f>
        <v>-0.39</v>
      </c>
      <c r="D17" s="19">
        <f>[1]parametric!$F$74</f>
        <v>-0.15</v>
      </c>
      <c r="E17" s="18"/>
      <c r="F17" s="21">
        <f>[1]parametric!$D$75</f>
        <v>-0.42</v>
      </c>
      <c r="G17" s="19">
        <f>[1]parametric!$F$75</f>
        <v>-0.17</v>
      </c>
      <c r="H17" s="18"/>
      <c r="I17" s="21">
        <f>[1]parametric!$D$76</f>
        <v>-0.39</v>
      </c>
      <c r="J17" s="19">
        <f>[1]parametric!$F$76</f>
        <v>-0.2</v>
      </c>
      <c r="K17" s="18"/>
      <c r="L17" s="21">
        <f>[1]parametric!$D$77</f>
        <v>-0.35</v>
      </c>
      <c r="M17" s="21">
        <f>[1]parametric!$F$77</f>
        <v>-0.22</v>
      </c>
      <c r="N17" s="18"/>
      <c r="O17" s="21">
        <f>[1]parametric!$D$78</f>
        <v>-0.51</v>
      </c>
      <c r="P17" s="21">
        <f>[1]parametric!$F$78</f>
        <v>-0.23</v>
      </c>
      <c r="Q17" s="18"/>
      <c r="R17" s="19">
        <f>[1]parametric!$D$79</f>
        <v>0.3</v>
      </c>
      <c r="S17" s="19">
        <f>[1]parametric!$F$79</f>
        <v>0.12</v>
      </c>
    </row>
    <row r="18" spans="2:19" x14ac:dyDescent="0.25">
      <c r="B18" s="13" t="s">
        <v>32</v>
      </c>
      <c r="C18" s="21">
        <f>[1]parametric!$D$80</f>
        <v>-0.24</v>
      </c>
      <c r="D18" s="21">
        <f>[1]parametric!$F$80</f>
        <v>-0.35</v>
      </c>
      <c r="E18" s="18"/>
      <c r="F18" s="21">
        <f>[1]parametric!$D$81</f>
        <v>-0.39</v>
      </c>
      <c r="G18" s="21">
        <f>[1]parametric!$F$81</f>
        <v>-0.34</v>
      </c>
      <c r="H18" s="18"/>
      <c r="I18" s="19">
        <f>[1]parametric!$D$82</f>
        <v>-0.32</v>
      </c>
      <c r="J18" s="21">
        <f>[1]parametric!$F$82</f>
        <v>-0.38</v>
      </c>
      <c r="K18" s="18"/>
      <c r="L18" s="21">
        <f>[1]parametric!$D$83</f>
        <v>-0.38</v>
      </c>
      <c r="M18" s="21">
        <f>[1]parametric!$F$83</f>
        <v>-0.35</v>
      </c>
      <c r="N18" s="18"/>
      <c r="O18" s="21">
        <f>[1]parametric!$D$84</f>
        <v>-0.41</v>
      </c>
      <c r="P18" s="21">
        <f>[1]parametric!$F$84</f>
        <v>-0.47</v>
      </c>
      <c r="Q18" s="18"/>
      <c r="R18" s="19">
        <f>[1]parametric!$D$85</f>
        <v>0.21</v>
      </c>
      <c r="S18" s="19">
        <f>[1]parametric!$F$85</f>
        <v>0.34</v>
      </c>
    </row>
    <row r="19" spans="2:19" x14ac:dyDescent="0.25">
      <c r="B19" s="13" t="s">
        <v>33</v>
      </c>
      <c r="C19" s="19">
        <f>[1]parametric!$D$86</f>
        <v>-0.19</v>
      </c>
      <c r="D19" s="19">
        <f>[1]parametric!$F$86</f>
        <v>-0.05</v>
      </c>
      <c r="E19" s="18"/>
      <c r="F19" s="21">
        <f>[1]parametric!$D$87</f>
        <v>-0.28000000000000003</v>
      </c>
      <c r="G19" s="19">
        <f>[1]parametric!$F$87</f>
        <v>-0.1</v>
      </c>
      <c r="H19" s="18"/>
      <c r="I19" s="19">
        <f>[1]parametric!$D$88</f>
        <v>-0.03</v>
      </c>
      <c r="J19" s="19">
        <f>[1]parametric!$F$88</f>
        <v>-0.11</v>
      </c>
      <c r="K19" s="18"/>
      <c r="L19" s="19">
        <f>[1]parametric!$D$89</f>
        <v>-0.09</v>
      </c>
      <c r="M19" s="19">
        <f>[1]parametric!$F$89</f>
        <v>0.03</v>
      </c>
      <c r="N19" s="18"/>
      <c r="O19" s="19">
        <f>[1]parametric!$D$90</f>
        <v>-0.17</v>
      </c>
      <c r="P19" s="19">
        <f>[1]parametric!$F$90</f>
        <v>-0.14000000000000001</v>
      </c>
      <c r="Q19" s="18"/>
      <c r="R19" s="19">
        <f>[1]parametric!$D$91</f>
        <v>0.01</v>
      </c>
      <c r="S19" s="19">
        <f>[1]parametric!$F$91</f>
        <v>0.27</v>
      </c>
    </row>
    <row r="20" spans="2:19" x14ac:dyDescent="0.25">
      <c r="B20" s="4" t="s">
        <v>34</v>
      </c>
      <c r="C20" s="5">
        <f>[1]parametric!$D$92</f>
        <v>-0.3</v>
      </c>
      <c r="D20" s="9">
        <f>[1]parametric!$F$92</f>
        <v>-7.0000000000000007E-2</v>
      </c>
      <c r="E20" s="17"/>
      <c r="F20" s="5">
        <f>[1]parametric!$D$93</f>
        <v>-0.46</v>
      </c>
      <c r="G20" s="9">
        <f>[1]parametric!$F$93</f>
        <v>-0.05</v>
      </c>
      <c r="H20" s="17"/>
      <c r="I20" s="5">
        <f>[1]parametric!$D$94</f>
        <v>-0.27</v>
      </c>
      <c r="J20" s="9">
        <f>[1]parametric!$F$94</f>
        <v>0.01</v>
      </c>
      <c r="K20" s="17"/>
      <c r="L20" s="5">
        <f>[1]parametric!$D$95</f>
        <v>-0.38</v>
      </c>
      <c r="M20" s="9">
        <f>[1]parametric!$F$95</f>
        <v>0.13</v>
      </c>
      <c r="N20" s="17"/>
      <c r="O20" s="5">
        <f>[1]parametric!$D$96</f>
        <v>-0.39</v>
      </c>
      <c r="P20" s="9">
        <f>[1]parametric!$F$96</f>
        <v>-0.05</v>
      </c>
      <c r="Q20" s="17"/>
      <c r="R20" s="9">
        <f>[1]parametric!$D$97</f>
        <v>0.05</v>
      </c>
      <c r="S20" s="9">
        <f>[1]parametric!$F$97</f>
        <v>0.15</v>
      </c>
    </row>
  </sheetData>
  <mergeCells count="6">
    <mergeCell ref="R3:S3"/>
    <mergeCell ref="C3:D3"/>
    <mergeCell ref="F3:G3"/>
    <mergeCell ref="I3:J3"/>
    <mergeCell ref="L3:M3"/>
    <mergeCell ref="O3:P3"/>
  </mergeCells>
  <conditionalFormatting sqref="C5:S20">
    <cfRule type="cellIs" dxfId="0" priority="1" operator="greaterThan">
      <formula>0.21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Taula 2</vt:lpstr>
      <vt:lpstr>Table S1</vt:lpstr>
      <vt:lpstr>Table 2 (parametric)</vt:lpstr>
    </vt:vector>
  </TitlesOfParts>
  <Company>Universitat de Lleida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Universitat de Lleida</dc:creator>
  <cp:lastModifiedBy>Adriano Targa</cp:lastModifiedBy>
  <dcterms:created xsi:type="dcterms:W3CDTF">2020-06-05T09:02:26Z</dcterms:created>
  <dcterms:modified xsi:type="dcterms:W3CDTF">2020-07-21T10:22:19Z</dcterms:modified>
</cp:coreProperties>
</file>