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odsumowanie eksportu" sheetId="1" r:id="rId4"/>
    <sheet name="Ank 1 WHOQOL-BREF" sheetId="2" r:id="rId5"/>
    <sheet name=" nformation from the computer i" sheetId="3" r:id="rId6"/>
    <sheet name="Ank 3 Wielowym Skala" sheetId="4" r:id="rId7"/>
    <sheet name="Ank 4 AIS - Tabela 1" sheetId="5" r:id="rId8"/>
    <sheet name=" Skala Lawtona" sheetId="6" r:id="rId9"/>
  </sheets>
</workbook>
</file>

<file path=xl/sharedStrings.xml><?xml version="1.0" encoding="utf-8"?>
<sst xmlns="http://schemas.openxmlformats.org/spreadsheetml/2006/main" uniqueCount="34">
  <si>
    <t>Ten dokument został wyeksportowany z aplikacji Numbers. Każda z tabel została skonwertowana do arkusza aplikacji Excel. Pozostałe obiekty na każdym z arkuszy Numbers zostały umieszczone na osobnych arkuszach. Pamiętaj, że działanie formuł w aplikacji Excel może być inne.</t>
  </si>
  <si>
    <t>Nazwa arkusza Numbers</t>
  </si>
  <si>
    <t>Nazwa tabeli Numbers</t>
  </si>
  <si>
    <t>Nazwa arkusza aplikacji Excel</t>
  </si>
  <si>
    <t>Podsumowanie eksportu</t>
  </si>
  <si>
    <t>Tabela 1</t>
  </si>
  <si>
    <t>Ank 1 WHOQOL-BREF</t>
  </si>
  <si>
    <r>
      <rPr>
        <u val="single"/>
        <sz val="12"/>
        <color indexed="11"/>
        <rFont val="Calibri"/>
      </rPr>
      <t>Ank 1 WHOQOL-BREF</t>
    </r>
  </si>
  <si>
    <t>Ank 2 Kwest Ankiety</t>
  </si>
  <si>
    <r>
      <rPr>
        <u val="single"/>
        <sz val="12"/>
        <color indexed="11"/>
        <rFont val="Calibri"/>
      </rPr>
      <t>Ank 2 Kwest Ankiety</t>
    </r>
  </si>
  <si>
    <t>Ank 3 Wielowym Skala</t>
  </si>
  <si>
    <r>
      <rPr>
        <u val="single"/>
        <sz val="12"/>
        <color indexed="11"/>
        <rFont val="Calibri"/>
      </rPr>
      <t>Ank 3 Wielowym Skala</t>
    </r>
  </si>
  <si>
    <t>Ank 4 AIS</t>
  </si>
  <si>
    <r>
      <rPr>
        <u val="single"/>
        <sz val="12"/>
        <color indexed="11"/>
        <rFont val="Calibri"/>
      </rPr>
      <t>Ank 4 AIS - Tabela 1</t>
    </r>
  </si>
  <si>
    <t>Tabela 1-1</t>
  </si>
  <si>
    <r>
      <rPr>
        <u val="single"/>
        <sz val="12"/>
        <color indexed="11"/>
        <rFont val="Calibri"/>
      </rPr>
      <t>Ank 4 AIS - Tabela 1-1</t>
    </r>
  </si>
  <si>
    <t>Ank 5 Skala Lawtona</t>
  </si>
  <si>
    <r>
      <rPr>
        <u val="single"/>
        <sz val="12"/>
        <color indexed="11"/>
        <rFont val="Calibri"/>
      </rPr>
      <t>Ank 5 Skala Lawtona</t>
    </r>
  </si>
  <si>
    <t>question number</t>
  </si>
  <si>
    <t>D1</t>
  </si>
  <si>
    <t>D2</t>
  </si>
  <si>
    <t>D3</t>
  </si>
  <si>
    <t>D4</t>
  </si>
  <si>
    <t>Stopień</t>
  </si>
  <si>
    <t>a</t>
  </si>
  <si>
    <t>b</t>
  </si>
  <si>
    <t>c</t>
  </si>
  <si>
    <t xml:space="preserve"> nformation from the computer in the Medis database</t>
  </si>
  <si>
    <t xml:space="preserve"> nformation from the computer i</t>
  </si>
  <si>
    <t>information from the computer in the Medis database</t>
  </si>
  <si>
    <t>Reason for surgery—exactly what change</t>
  </si>
  <si>
    <t>Location of the cancerous lesion</t>
  </si>
  <si>
    <t>Ank 4 AIS - Tabela 1</t>
  </si>
  <si>
    <t xml:space="preserve"> Skala Lawtona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</si>
</sst>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6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sz val="12"/>
      <color indexed="8"/>
      <name val="Helvetica Neue"/>
    </font>
    <font>
      <u val="single"/>
      <sz val="12"/>
      <color indexed="11"/>
      <name val="Calibri"/>
    </font>
    <font>
      <sz val="15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9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3">
    <xf numFmtId="0" fontId="0" applyNumberFormat="0" applyFont="1" applyFill="0" applyBorder="0" applyAlignment="1" applyProtection="0">
      <alignment vertical="bottom"/>
    </xf>
    <xf numFmtId="0" fontId="1" applyNumberFormat="0" applyFont="1" applyFill="0" applyBorder="0" applyAlignment="1" applyProtection="0">
      <alignment horizontal="left" vertical="bottom" wrapText="1"/>
    </xf>
    <xf numFmtId="0" fontId="2" applyNumberFormat="0" applyFont="1" applyFill="0" applyBorder="0" applyAlignment="1" applyProtection="0">
      <alignment horizontal="left" vertical="bottom"/>
    </xf>
    <xf numFmtId="0" fontId="1" fillId="2" applyNumberFormat="0" applyFont="1" applyFill="1" applyBorder="0" applyAlignment="1" applyProtection="0">
      <alignment horizontal="left" vertical="bottom"/>
    </xf>
    <xf numFmtId="0" fontId="1" fillId="3" applyNumberFormat="0" applyFont="1" applyFill="1" applyBorder="0" applyAlignment="1" applyProtection="0">
      <alignment horizontal="left" vertical="bottom"/>
    </xf>
    <xf numFmtId="0" fontId="4" fillId="3" applyNumberFormat="0" applyFont="1" applyFill="1" applyBorder="0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2" borderId="5" applyNumberFormat="1" applyFont="1" applyFill="0" applyBorder="1" applyAlignment="1" applyProtection="0">
      <alignment horizontal="left" vertical="bottom"/>
    </xf>
    <xf numFmtId="49" fontId="1" fillId="2" borderId="5" applyNumberFormat="1" applyFont="1" applyFill="1" applyBorder="1" applyAlignment="1" applyProtection="0">
      <alignment horizontal="left" vertical="bottom"/>
    </xf>
    <xf numFmtId="0" fontId="1" fillId="2" borderId="5" applyNumberFormat="0" applyFont="1" applyFill="1" applyBorder="1" applyAlignment="1" applyProtection="0">
      <alignment horizontal="left" vertical="bottom"/>
    </xf>
    <xf numFmtId="0" fontId="1" fillId="3" borderId="5" applyNumberFormat="0" applyFont="1" applyFill="1" applyBorder="1" applyAlignment="1" applyProtection="0">
      <alignment horizontal="left" vertical="bottom"/>
    </xf>
    <xf numFmtId="49" fontId="1" fillId="3" borderId="5" applyNumberFormat="1" applyFont="1" applyFill="1" applyBorder="1" applyAlignment="1" applyProtection="0">
      <alignment horizontal="left" vertical="bottom"/>
    </xf>
    <xf numFmtId="49" fontId="4" fillId="3" borderId="5" applyNumberFormat="1" applyFont="1" applyFill="1" applyBorder="1" applyAlignment="1" applyProtection="0">
      <alignment horizontal="left" vertical="bottom"/>
    </xf>
    <xf numFmtId="0" fontId="0" borderId="7" applyNumberFormat="0" applyFont="1" applyFill="0" applyBorder="1" applyAlignment="1" applyProtection="0">
      <alignment vertical="bottom"/>
    </xf>
    <xf numFmtId="0" fontId="1" fillId="3" borderId="8" applyNumberFormat="0" applyFont="1" applyFill="1" applyBorder="1" applyAlignment="1" applyProtection="0">
      <alignment horizontal="left" vertical="bottom"/>
    </xf>
    <xf numFmtId="49" fontId="1" fillId="3" borderId="8" applyNumberFormat="1" applyFont="1" applyFill="1" applyBorder="1" applyAlignment="1" applyProtection="0">
      <alignment horizontal="left" vertical="bottom"/>
    </xf>
    <xf numFmtId="49" fontId="4" fillId="3" borderId="8" applyNumberFormat="1" applyFont="1" applyFill="1" applyBorder="1" applyAlignment="1" applyProtection="0">
      <alignment horizontal="left" vertical="bottom"/>
    </xf>
    <xf numFmtId="0" fontId="0" borderId="9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2" fillId="4" borderId="10" applyNumberFormat="1" applyFont="1" applyFill="1" applyBorder="1" applyAlignment="1" applyProtection="0">
      <alignment horizontal="center" vertical="bottom"/>
    </xf>
    <xf numFmtId="0" fontId="0" fillId="4" borderId="10" applyNumberFormat="0" applyFont="1" applyFill="1" applyBorder="1" applyAlignment="1" applyProtection="0">
      <alignment vertical="bottom"/>
    </xf>
    <xf numFmtId="0" fontId="0" fillId="4" borderId="11" applyNumberFormat="0" applyFont="1" applyFill="1" applyBorder="1" applyAlignment="1" applyProtection="0">
      <alignment vertical="bottom"/>
    </xf>
    <xf numFmtId="49" fontId="1" fillId="4" borderId="12" applyNumberFormat="1" applyFont="1" applyFill="1" applyBorder="1" applyAlignment="1" applyProtection="0">
      <alignment horizontal="center" vertical="bottom"/>
    </xf>
    <xf numFmtId="1" fontId="1" fillId="4" borderId="12" applyNumberFormat="1" applyFont="1" applyFill="1" applyBorder="1" applyAlignment="1" applyProtection="0">
      <alignment horizontal="center" vertical="bottom"/>
    </xf>
    <xf numFmtId="1" fontId="1" fillId="4" borderId="13" applyNumberFormat="1" applyFont="1" applyFill="1" applyBorder="1" applyAlignment="1" applyProtection="0">
      <alignment horizontal="center" vertical="bottom"/>
    </xf>
    <xf numFmtId="49" fontId="1" fillId="4" borderId="14" applyNumberFormat="1" applyFont="1" applyFill="1" applyBorder="1" applyAlignment="1" applyProtection="0">
      <alignment horizontal="center" vertical="bottom"/>
    </xf>
    <xf numFmtId="1" fontId="1" fillId="4" borderId="14" applyNumberFormat="1" applyFont="1" applyFill="1" applyBorder="1" applyAlignment="1" applyProtection="0">
      <alignment horizontal="center" vertical="bottom"/>
    </xf>
    <xf numFmtId="1" fontId="0" fillId="4" borderId="15" applyNumberFormat="1" applyFont="1" applyFill="1" applyBorder="1" applyAlignment="1" applyProtection="0">
      <alignment vertical="bottom"/>
    </xf>
    <xf numFmtId="1" fontId="0" fillId="4" borderId="16" applyNumberFormat="1" applyFont="1" applyFill="1" applyBorder="1" applyAlignment="1" applyProtection="0">
      <alignment vertical="bottom"/>
    </xf>
    <xf numFmtId="49" fontId="0" fillId="4" borderId="17" applyNumberFormat="1" applyFont="1" applyFill="1" applyBorder="1" applyAlignment="1" applyProtection="0">
      <alignment vertical="bottom"/>
    </xf>
    <xf numFmtId="49" fontId="0" fillId="4" borderId="18" applyNumberFormat="1" applyFont="1" applyFill="1" applyBorder="1" applyAlignment="1" applyProtection="0">
      <alignment vertical="bottom"/>
    </xf>
    <xf numFmtId="49" fontId="0" fillId="4" borderId="16" applyNumberFormat="1" applyFont="1" applyFill="1" applyBorder="1" applyAlignment="1" applyProtection="0">
      <alignment vertical="bottom"/>
    </xf>
    <xf numFmtId="1" fontId="0" fillId="5" borderId="16" applyNumberFormat="1" applyFont="1" applyFill="1" applyBorder="1" applyAlignment="1" applyProtection="0">
      <alignment vertical="bottom"/>
    </xf>
    <xf numFmtId="1" fontId="0" fillId="4" borderId="17" applyNumberFormat="1" applyFont="1" applyFill="1" applyBorder="1" applyAlignment="1" applyProtection="0">
      <alignment vertical="bottom"/>
    </xf>
    <xf numFmtId="1" fontId="0" fillId="4" borderId="18" applyNumberFormat="1" applyFont="1" applyFill="1" applyBorder="1" applyAlignment="1" applyProtection="0">
      <alignment vertical="bottom"/>
    </xf>
    <xf numFmtId="59" fontId="0" fillId="4" borderId="16" applyNumberFormat="1" applyFont="1" applyFill="1" applyBorder="1" applyAlignment="1" applyProtection="0">
      <alignment vertical="bottom"/>
    </xf>
    <xf numFmtId="59" fontId="0" fillId="4" borderId="17" applyNumberFormat="1" applyFont="1" applyFill="1" applyBorder="1" applyAlignment="1" applyProtection="0">
      <alignment vertical="bottom"/>
    </xf>
    <xf numFmtId="1" fontId="0" fillId="4" borderId="15" applyNumberFormat="1" applyFont="1" applyFill="1" applyBorder="1" applyAlignment="1" applyProtection="0">
      <alignment horizontal="center" vertical="bottom"/>
    </xf>
    <xf numFmtId="1" fontId="0" fillId="4" borderId="16" applyNumberFormat="1" applyFont="1" applyFill="1" applyBorder="1" applyAlignment="1" applyProtection="0">
      <alignment horizontal="center" vertical="bottom"/>
    </xf>
    <xf numFmtId="1" fontId="0" fillId="4" borderId="17" applyNumberFormat="1" applyFont="1" applyFill="1" applyBorder="1" applyAlignment="1" applyProtection="0">
      <alignment horizontal="center" vertical="bottom"/>
    </xf>
    <xf numFmtId="1" fontId="0" fillId="4" borderId="18" applyNumberFormat="1" applyFont="1" applyFill="1" applyBorder="1" applyAlignment="1" applyProtection="0">
      <alignment horizontal="center" vertical="bottom"/>
    </xf>
    <xf numFmtId="59" fontId="0" fillId="4" borderId="16" applyNumberFormat="1" applyFont="1" applyFill="1" applyBorder="1" applyAlignment="1" applyProtection="0">
      <alignment horizontal="center" vertical="bottom"/>
    </xf>
    <xf numFmtId="59" fontId="0" fillId="4" borderId="17" applyNumberFormat="1" applyFont="1" applyFill="1" applyBorder="1" applyAlignment="1" applyProtection="0">
      <alignment horizontal="center" vertical="bottom"/>
    </xf>
    <xf numFmtId="1" fontId="0" fillId="5" borderId="17" applyNumberFormat="1" applyFont="1" applyFill="1" applyBorder="1" applyAlignment="1" applyProtection="0">
      <alignment vertical="bottom"/>
    </xf>
    <xf numFmtId="1" fontId="0" fillId="5" borderId="15" applyNumberFormat="1" applyFont="1" applyFill="1" applyBorder="1" applyAlignment="1" applyProtection="0">
      <alignment vertical="bottom"/>
    </xf>
    <xf numFmtId="1" fontId="0" fillId="4" borderId="19" applyNumberFormat="1" applyFont="1" applyFill="1" applyBorder="1" applyAlignment="1" applyProtection="0">
      <alignment horizontal="center" vertical="bottom"/>
    </xf>
    <xf numFmtId="1" fontId="0" fillId="5" borderId="18" applyNumberFormat="1" applyFont="1" applyFill="1" applyBorder="1" applyAlignment="1" applyProtection="0">
      <alignment vertical="bottom"/>
    </xf>
    <xf numFmtId="1" fontId="0" fillId="4" borderId="19" applyNumberFormat="1" applyFont="1" applyFill="1" applyBorder="1" applyAlignment="1" applyProtection="0">
      <alignment vertical="bottom"/>
    </xf>
    <xf numFmtId="1" fontId="0" fillId="4" borderId="20" applyNumberFormat="1" applyFont="1" applyFill="1" applyBorder="1" applyAlignment="1" applyProtection="0">
      <alignment vertical="bottom"/>
    </xf>
    <xf numFmtId="1" fontId="0" fillId="4" borderId="21" applyNumberFormat="1" applyFont="1" applyFill="1" applyBorder="1" applyAlignment="1" applyProtection="0">
      <alignment vertical="bottom"/>
    </xf>
    <xf numFmtId="1" fontId="0" fillId="4" borderId="22" applyNumberFormat="1" applyFont="1" applyFill="1" applyBorder="1" applyAlignment="1" applyProtection="0">
      <alignment vertical="bottom"/>
    </xf>
    <xf numFmtId="1" fontId="0" fillId="4" borderId="10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4" borderId="16" applyNumberFormat="1" applyFont="1" applyFill="1" applyBorder="1" applyAlignment="1" applyProtection="0">
      <alignment vertical="top" wrapText="1"/>
    </xf>
    <xf numFmtId="1" fontId="0" fillId="4" borderId="16" applyNumberFormat="1" applyFont="1" applyFill="1" applyBorder="1" applyAlignment="1" applyProtection="0">
      <alignment horizontal="center" vertical="bottom" wrapText="1"/>
    </xf>
    <xf numFmtId="1" fontId="0" fillId="5" borderId="16" applyNumberFormat="1" applyFont="1" applyFill="1" applyBorder="1" applyAlignment="1" applyProtection="0">
      <alignment horizontal="center" vertical="bottom" wrapText="1"/>
    </xf>
    <xf numFmtId="1" fontId="0" fillId="4" borderId="16" applyNumberFormat="1" applyFont="1" applyFill="1" applyBorder="1" applyAlignment="1" applyProtection="0">
      <alignment vertical="bottom" wrapText="1"/>
    </xf>
    <xf numFmtId="1" fontId="0" fillId="5" borderId="16" applyNumberFormat="1" applyFont="1" applyFill="1" applyBorder="1" applyAlignment="1" applyProtection="0">
      <alignment vertical="bottom" wrapText="1"/>
    </xf>
    <xf numFmtId="1" fontId="0" fillId="5" borderId="16" applyNumberFormat="1" applyFont="1" applyFill="1" applyBorder="1" applyAlignment="1" applyProtection="0">
      <alignment horizontal="center" vertical="bottom"/>
    </xf>
    <xf numFmtId="1" fontId="0" fillId="4" borderId="23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1" fontId="2" fillId="4" borderId="10" applyNumberFormat="1" applyFont="1" applyFill="1" applyBorder="1" applyAlignment="1" applyProtection="0">
      <alignment vertical="bottom"/>
    </xf>
    <xf numFmtId="49" fontId="1" fillId="4" borderId="24" applyNumberFormat="1" applyFont="1" applyFill="1" applyBorder="1" applyAlignment="1" applyProtection="0">
      <alignment horizontal="center" vertical="bottom"/>
    </xf>
    <xf numFmtId="1" fontId="0" fillId="5" borderId="15" applyNumberFormat="1" applyFont="1" applyFill="1" applyBorder="1" applyAlignment="1" applyProtection="0">
      <alignment horizontal="center" vertical="center"/>
    </xf>
    <xf numFmtId="1" fontId="0" fillId="5" borderId="16" applyNumberFormat="1" applyFont="1" applyFill="1" applyBorder="1" applyAlignment="1" applyProtection="0">
      <alignment horizontal="center" vertical="center"/>
    </xf>
    <xf numFmtId="1" fontId="0" fillId="5" borderId="17" applyNumberFormat="1" applyFont="1" applyFill="1" applyBorder="1" applyAlignment="1" applyProtection="0">
      <alignment horizontal="center" vertical="center"/>
    </xf>
    <xf numFmtId="1" fontId="0" fillId="4" borderId="15" applyNumberFormat="1" applyFont="1" applyFill="1" applyBorder="1" applyAlignment="1" applyProtection="0">
      <alignment vertical="center"/>
    </xf>
    <xf numFmtId="1" fontId="0" fillId="4" borderId="16" applyNumberFormat="1" applyFont="1" applyFill="1" applyBorder="1" applyAlignment="1" applyProtection="0">
      <alignment vertical="center"/>
    </xf>
    <xf numFmtId="1" fontId="0" fillId="4" borderId="17" applyNumberFormat="1" applyFont="1" applyFill="1" applyBorder="1" applyAlignment="1" applyProtection="0">
      <alignment vertical="center"/>
    </xf>
    <xf numFmtId="1" fontId="0" fillId="4" borderId="15" applyNumberFormat="1" applyFont="1" applyFill="1" applyBorder="1" applyAlignment="1" applyProtection="0">
      <alignment horizontal="center" vertical="center"/>
    </xf>
    <xf numFmtId="1" fontId="0" fillId="4" borderId="16" applyNumberFormat="1" applyFont="1" applyFill="1" applyBorder="1" applyAlignment="1" applyProtection="0">
      <alignment horizontal="center" vertical="center"/>
    </xf>
    <xf numFmtId="1" fontId="0" fillId="4" borderId="17" applyNumberFormat="1" applyFont="1" applyFill="1" applyBorder="1" applyAlignment="1" applyProtection="0">
      <alignment horizontal="center" vertical="center"/>
    </xf>
    <xf numFmtId="1" fontId="0" fillId="5" borderId="15" applyNumberFormat="1" applyFont="1" applyFill="1" applyBorder="1" applyAlignment="1" applyProtection="0">
      <alignment vertical="center"/>
    </xf>
    <xf numFmtId="1" fontId="0" fillId="5" borderId="16" applyNumberFormat="1" applyFont="1" applyFill="1" applyBorder="1" applyAlignment="1" applyProtection="0">
      <alignment vertical="center"/>
    </xf>
    <xf numFmtId="1" fontId="0" fillId="5" borderId="17" applyNumberFormat="1" applyFont="1" applyFill="1" applyBorder="1" applyAlignment="1" applyProtection="0">
      <alignment vertical="center"/>
    </xf>
    <xf numFmtId="1" fontId="0" fillId="5" borderId="25" applyNumberFormat="1" applyFont="1" applyFill="1" applyBorder="1" applyAlignment="1" applyProtection="0">
      <alignment horizontal="center" vertical="center"/>
    </xf>
    <xf numFmtId="1" fontId="0" fillId="5" borderId="23" applyNumberFormat="1" applyFont="1" applyFill="1" applyBorder="1" applyAlignment="1" applyProtection="0">
      <alignment horizontal="center" vertical="center"/>
    </xf>
    <xf numFmtId="1" fontId="0" fillId="5" borderId="26" applyNumberFormat="1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0" fontId="0" fillId="4" borderId="27" applyNumberFormat="1" applyFont="1" applyFill="1" applyBorder="1" applyAlignment="1" applyProtection="0">
      <alignment vertical="bottom"/>
    </xf>
    <xf numFmtId="1" fontId="0" fillId="5" borderId="15" applyNumberFormat="1" applyFont="1" applyFill="1" applyBorder="1" applyAlignment="1" applyProtection="0">
      <alignment horizontal="center" vertical="bottom"/>
    </xf>
    <xf numFmtId="1" fontId="0" fillId="5" borderId="17" applyNumberFormat="1" applyFont="1" applyFill="1" applyBorder="1" applyAlignment="1" applyProtection="0">
      <alignment horizontal="center" vertical="bottom"/>
    </xf>
    <xf numFmtId="0" fontId="0" fillId="4" borderId="20" applyNumberFormat="1" applyFont="1" applyFill="1" applyBorder="1" applyAlignment="1" applyProtection="0">
      <alignment vertical="bottom"/>
    </xf>
    <xf numFmtId="0" fontId="0" fillId="4" borderId="28" applyNumberFormat="1" applyFont="1" applyFill="1" applyBorder="1" applyAlignment="1" applyProtection="0">
      <alignment vertical="bottom"/>
    </xf>
    <xf numFmtId="1" fontId="0" fillId="4" borderId="25" applyNumberFormat="1" applyFont="1" applyFill="1" applyBorder="1" applyAlignment="1" applyProtection="0">
      <alignment horizontal="center" vertical="bottom"/>
    </xf>
    <xf numFmtId="1" fontId="0" fillId="4" borderId="26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f2f2f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9"/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1" max="1" width="2" style="6" customWidth="1"/>
    <col min="2" max="4" width="30.5547" customWidth="1"/>
    <col min="2" max="2" width="30.5" style="6" customWidth="1"/>
    <col min="3" max="3" width="30.5" style="6" customWidth="1"/>
    <col min="4" max="4" width="30.5" style="6" customWidth="1"/>
    <col min="5" max="5" width="10" style="6" customWidth="1"/>
    <col min="6" max="16384" width="10" style="6" customWidth="1"/>
  </cols>
  <sheetData>
    <row r="1" ht="13.55" customHeight="1">
      <c r="A1" s="7"/>
      <c r="B1" s="8"/>
      <c r="C1" s="8"/>
      <c r="D1" s="8"/>
      <c r="E1" s="9"/>
    </row>
    <row r="2" ht="13.55" customHeight="1">
      <c r="A2" s="10"/>
      <c r="B2" s="11"/>
      <c r="C2" s="11"/>
      <c r="D2" s="11"/>
      <c r="E2" s="12"/>
    </row>
    <row r="3" ht="50" customHeight="1">
      <c r="A3" s="10"/>
      <c r="B3" s="11"/>
      <c r="C3" s="11"/>
      <c r="D3" s="11"/>
      <c r="E3" s="12"/>
    </row>
    <row r="4" ht="13.55" customHeight="1">
      <c r="A4" s="10"/>
      <c r="B4" s="11"/>
      <c r="C4" s="11"/>
      <c r="D4" s="11"/>
      <c r="E4" s="12"/>
    </row>
    <row r="5" ht="13.55" customHeight="1">
      <c r="A5" s="10"/>
      <c r="B5" s="11"/>
      <c r="C5" s="11"/>
      <c r="D5" s="11"/>
      <c r="E5" s="12"/>
    </row>
    <row r="6" ht="13.55" customHeight="1">
      <c r="A6" s="10"/>
      <c r="B6" s="11"/>
      <c r="C6" s="11"/>
      <c r="D6" s="11"/>
      <c r="E6" s="12"/>
    </row>
    <row r="7">
      <c r="A7" s="10"/>
      <c r="B7" t="s" s="13">
        <v>1</v>
      </c>
      <c r="C7" t="s" s="13">
        <v>2</v>
      </c>
      <c r="D7" t="s" s="13">
        <v>3</v>
      </c>
      <c r="E7" s="12"/>
    </row>
    <row r="8" ht="13.55" customHeight="1">
      <c r="A8" s="10"/>
      <c r="B8" s="11"/>
      <c r="C8" s="11"/>
      <c r="D8" s="11"/>
      <c r="E8" s="12"/>
    </row>
    <row r="9">
      <c r="A9" s="10"/>
      <c r="B9" t="s" s="14">
        <v>6</v>
      </c>
      <c r="C9" s="15"/>
      <c r="D9" s="15"/>
      <c r="E9" s="12"/>
    </row>
    <row r="10">
      <c r="A10" s="10"/>
      <c r="B10" s="16"/>
      <c r="C10" t="s" s="17">
        <v>5</v>
      </c>
      <c r="D10" t="s" s="18">
        <v>7</v>
      </c>
      <c r="E10" s="12"/>
    </row>
    <row r="11" ht="13" customHeight="1">
      <c r="A11" s="10"/>
      <c r="B11" t="s" s="3">
        <v>6</v>
      </c>
      <c r="C11" s="3"/>
      <c r="D11" s="3"/>
      <c r="E11" s="12"/>
    </row>
    <row r="12" ht="13" customHeight="1">
      <c r="A12" s="10"/>
      <c r="B12" s="4"/>
      <c r="C12" t="s" s="4">
        <v>5</v>
      </c>
      <c r="D12" t="s" s="5">
        <v>6</v>
      </c>
      <c r="E12" s="12"/>
    </row>
    <row r="13" ht="13" customHeight="1">
      <c r="A13" s="10"/>
      <c r="B13" t="s" s="3">
        <v>27</v>
      </c>
      <c r="C13" s="3"/>
      <c r="D13" s="3"/>
      <c r="E13" s="12"/>
    </row>
    <row r="14" ht="13" customHeight="1">
      <c r="A14" s="10"/>
      <c r="B14" s="4"/>
      <c r="C14" t="s" s="4">
        <v>5</v>
      </c>
      <c r="D14" t="s" s="5">
        <v>28</v>
      </c>
      <c r="E14" s="12"/>
    </row>
    <row r="15" ht="13" customHeight="1">
      <c r="A15" s="10"/>
      <c r="B15" t="s" s="3">
        <v>10</v>
      </c>
      <c r="C15" s="3"/>
      <c r="D15" s="3"/>
      <c r="E15" s="12"/>
    </row>
    <row r="16" ht="13" customHeight="1">
      <c r="A16" s="10"/>
      <c r="B16" s="4"/>
      <c r="C16" t="s" s="4">
        <v>5</v>
      </c>
      <c r="D16" t="s" s="5">
        <v>10</v>
      </c>
      <c r="E16" s="12"/>
    </row>
    <row r="17" ht="13" customHeight="1">
      <c r="A17" s="10"/>
      <c r="B17" t="s" s="3">
        <v>32</v>
      </c>
      <c r="C17" s="3"/>
      <c r="D17" s="3"/>
      <c r="E17" s="12"/>
    </row>
    <row r="18" ht="13" customHeight="1">
      <c r="A18" s="10"/>
      <c r="B18" s="4"/>
      <c r="C18" t="s" s="4">
        <v>5</v>
      </c>
      <c r="D18" t="s" s="5">
        <v>32</v>
      </c>
      <c r="E18" s="12"/>
    </row>
    <row r="19" ht="13" customHeight="1">
      <c r="A19" s="19"/>
      <c r="B19" t="s" s="3">
        <v>33</v>
      </c>
      <c r="C19" s="3"/>
      <c r="D19" s="3"/>
      <c r="E19" s="23"/>
    </row>
    <row r="20">
      <c r="B20" s="4"/>
      <c r="C20" t="s" s="4">
        <v>5</v>
      </c>
      <c r="D20" t="s" s="5">
        <v>33</v>
      </c>
    </row>
  </sheetData>
  <mergeCells count="2">
    <mergeCell ref="B3:D3"/>
    <mergeCell ref="B3:D3"/>
  </mergeCells>
  <hyperlinks>
    <hyperlink ref="D10" location="'Podsumowanie eksportu'!R1C1" tooltip="" display="Podsumowanie eksportu"/>
    <hyperlink ref="D10" location="'Ank 1 WHOQOL-BREF'!R1C1" tooltip="" display="Ank 1 WHOQOL-BREF"/>
    <hyperlink ref="D12" location="' nformation from the computer i'!R1C1" tooltip="" display="Ank 2 Kwest Ankiety"/>
    <hyperlink ref="D14" location="'Ank 3 Wielowym Skala'!R1C1" tooltip="" display="Ank 3 Wielowym Skala"/>
    <hyperlink ref="D16" location="'Ank 4 AIS - Tabela 1'!R1C1" tooltip="" display="Ank 4 AIS - Tabela 1"/>
    <hyperlink ref="D17" location="'(null)'!R1C1" tooltip="" display="Ank 4 AIS - Tabela 1-1"/>
    <hyperlink ref="D19" location="' Skala Lawtona'!R1C1" tooltip="" display="Ank 5 Skala Lawtona"/>
    <hyperlink ref="D12" location="'Ank 1 WHOQOL-BREF'!R1C1" tooltip="" display="Ank 1 WHOQOL-BREF"/>
    <hyperlink ref="D14" location="' nformation from the computer i'!R1C1" tooltip="" display=" nformation from the computer i"/>
    <hyperlink ref="D16" location="'Ank 3 Wielowym Skala'!R1C1" tooltip="" display="Ank 3 Wielowym Skala"/>
    <hyperlink ref="D18" location="'Ank 4 AIS - Tabela 1'!R1C1" tooltip="" display="Ank 4 AIS - Tabela 1"/>
    <hyperlink ref="D20" location="' Skala Lawtona'!R1C1" tooltip="" display=" Skala Lawtona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M178"/>
  <sheetViews>
    <sheetView workbookViewId="0" showGridLines="0" defaultGridColor="1"/>
  </sheetViews>
  <sheetFormatPr defaultColWidth="8.66667" defaultRowHeight="13.8" customHeight="1" outlineLevelRow="0" outlineLevelCol="0"/>
  <cols>
    <col min="1" max="26" width="6" style="24" customWidth="1"/>
    <col min="27" max="27" width="7" style="24" customWidth="1"/>
    <col min="28" max="39" width="6" style="24" customWidth="1"/>
    <col min="40" max="16384" width="8.67188" style="24" customWidth="1"/>
  </cols>
  <sheetData>
    <row r="1" ht="17.9" customHeight="1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ht="14.0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ht="15.85" customHeight="1">
      <c r="A3" t="s" s="28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0"/>
      <c r="AB3" t="s" s="31">
        <v>19</v>
      </c>
      <c r="AC3" s="32"/>
      <c r="AD3" s="32"/>
      <c r="AE3" t="s" s="31">
        <v>20</v>
      </c>
      <c r="AF3" s="32"/>
      <c r="AG3" s="32"/>
      <c r="AH3" t="s" s="31">
        <v>21</v>
      </c>
      <c r="AI3" s="32"/>
      <c r="AJ3" s="32"/>
      <c r="AK3" t="s" s="31">
        <v>22</v>
      </c>
      <c r="AL3" s="32"/>
      <c r="AM3" s="32"/>
    </row>
    <row r="4" ht="16.55" customHeight="1">
      <c r="A4" s="33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4">
        <v>9</v>
      </c>
      <c r="J4" s="34">
        <v>10</v>
      </c>
      <c r="K4" s="34">
        <v>11</v>
      </c>
      <c r="L4" s="34">
        <v>12</v>
      </c>
      <c r="M4" s="34">
        <v>13</v>
      </c>
      <c r="N4" s="34">
        <v>14</v>
      </c>
      <c r="O4" s="34">
        <v>15</v>
      </c>
      <c r="P4" s="34">
        <v>16</v>
      </c>
      <c r="Q4" s="34">
        <v>17</v>
      </c>
      <c r="R4" s="34">
        <v>18</v>
      </c>
      <c r="S4" s="34">
        <v>19</v>
      </c>
      <c r="T4" s="34">
        <v>20</v>
      </c>
      <c r="U4" s="34">
        <v>21</v>
      </c>
      <c r="V4" s="34">
        <v>22</v>
      </c>
      <c r="W4" s="34">
        <v>23</v>
      </c>
      <c r="X4" s="34">
        <v>24</v>
      </c>
      <c r="Y4" s="34">
        <v>25</v>
      </c>
      <c r="Z4" s="34">
        <v>26</v>
      </c>
      <c r="AA4" t="s" s="35">
        <v>23</v>
      </c>
      <c r="AB4" t="s" s="36">
        <v>24</v>
      </c>
      <c r="AC4" t="s" s="37">
        <v>25</v>
      </c>
      <c r="AD4" t="s" s="35">
        <v>26</v>
      </c>
      <c r="AE4" t="s" s="36">
        <v>24</v>
      </c>
      <c r="AF4" t="s" s="37">
        <v>25</v>
      </c>
      <c r="AG4" t="s" s="35">
        <v>26</v>
      </c>
      <c r="AH4" t="s" s="36">
        <v>24</v>
      </c>
      <c r="AI4" t="s" s="37">
        <v>25</v>
      </c>
      <c r="AJ4" t="s" s="35">
        <v>26</v>
      </c>
      <c r="AK4" t="s" s="36">
        <v>24</v>
      </c>
      <c r="AL4" t="s" s="37">
        <v>25</v>
      </c>
      <c r="AM4" t="s" s="35">
        <v>26</v>
      </c>
    </row>
    <row r="5" ht="16.55" customHeight="1">
      <c r="A5" s="33">
        <v>5</v>
      </c>
      <c r="B5" s="34">
        <v>4</v>
      </c>
      <c r="C5" s="34">
        <v>5</v>
      </c>
      <c r="D5" s="34">
        <v>5</v>
      </c>
      <c r="E5" s="34">
        <v>4</v>
      </c>
      <c r="F5" s="34">
        <v>4</v>
      </c>
      <c r="G5" s="34">
        <v>5</v>
      </c>
      <c r="H5" s="34">
        <v>5</v>
      </c>
      <c r="I5" s="34">
        <v>4</v>
      </c>
      <c r="J5" s="34">
        <v>5</v>
      </c>
      <c r="K5" s="34">
        <v>5</v>
      </c>
      <c r="L5" s="34">
        <v>5</v>
      </c>
      <c r="M5" s="34">
        <v>5</v>
      </c>
      <c r="N5" s="34">
        <v>5</v>
      </c>
      <c r="O5" s="38">
        <v>5</v>
      </c>
      <c r="P5" s="38">
        <v>5</v>
      </c>
      <c r="Q5" s="38">
        <v>4</v>
      </c>
      <c r="R5" s="34">
        <v>5</v>
      </c>
      <c r="S5" s="34">
        <v>5</v>
      </c>
      <c r="T5" s="34">
        <v>5</v>
      </c>
      <c r="U5" s="34">
        <v>5</v>
      </c>
      <c r="V5" s="34">
        <v>5</v>
      </c>
      <c r="W5" s="34">
        <v>5</v>
      </c>
      <c r="X5" s="34">
        <v>5</v>
      </c>
      <c r="Y5" s="34">
        <v>5</v>
      </c>
      <c r="Z5" s="34">
        <v>5</v>
      </c>
      <c r="AA5" s="39">
        <v>1</v>
      </c>
      <c r="AB5" s="40">
        <f>(6-C5)+(6-D5)+J5+O5+P5+Q5+R5</f>
        <v>26</v>
      </c>
      <c r="AC5" s="41">
        <f>4+(AB5-15)*16/12</f>
        <v>18.6666666666667</v>
      </c>
      <c r="AD5" s="42">
        <f>((AB5-15)/12)*100</f>
        <v>91.6666666666667</v>
      </c>
      <c r="AE5" s="40">
        <f>E5+F5+G5+K5+S5+(6-Z5)</f>
        <v>24</v>
      </c>
      <c r="AF5" s="41">
        <f>4+(AE5-14)*16/13</f>
        <v>16.3076923076923</v>
      </c>
      <c r="AG5" s="42">
        <f>((AE5-11)/26)*100</f>
        <v>50</v>
      </c>
      <c r="AH5" s="40">
        <f>T5+U5+V5</f>
        <v>15</v>
      </c>
      <c r="AI5" s="41">
        <f>4+(AH5-4)*16/11</f>
        <v>20</v>
      </c>
      <c r="AJ5" s="42">
        <f>((AH5-3)/12)*100</f>
        <v>100</v>
      </c>
      <c r="AK5" s="40">
        <f>H5+I5+M5+L5+M5+N5+W5+X5+Y5</f>
        <v>44</v>
      </c>
      <c r="AL5" s="41">
        <f>4+(AK5-20)*16/25</f>
        <v>19.36</v>
      </c>
      <c r="AM5" s="42">
        <f>((AK5-8)/32)*100</f>
        <v>112.5</v>
      </c>
    </row>
    <row r="6" ht="16.55" customHeight="1">
      <c r="A6" s="43">
        <v>5</v>
      </c>
      <c r="B6" s="44">
        <v>5</v>
      </c>
      <c r="C6" s="44">
        <v>4</v>
      </c>
      <c r="D6" s="44">
        <v>5</v>
      </c>
      <c r="E6" s="44">
        <v>5</v>
      </c>
      <c r="F6" s="44">
        <v>4</v>
      </c>
      <c r="G6" s="44">
        <v>5</v>
      </c>
      <c r="H6" s="44">
        <v>5</v>
      </c>
      <c r="I6" s="44">
        <v>5</v>
      </c>
      <c r="J6" s="44">
        <v>5</v>
      </c>
      <c r="K6" s="44">
        <v>4</v>
      </c>
      <c r="L6" s="44">
        <v>4</v>
      </c>
      <c r="M6" s="44">
        <v>5</v>
      </c>
      <c r="N6" s="44">
        <v>4</v>
      </c>
      <c r="O6" s="44">
        <v>5</v>
      </c>
      <c r="P6" s="44">
        <v>4</v>
      </c>
      <c r="Q6" s="44">
        <v>5</v>
      </c>
      <c r="R6" s="44">
        <v>5</v>
      </c>
      <c r="S6" s="44">
        <v>5</v>
      </c>
      <c r="T6" s="44">
        <v>5</v>
      </c>
      <c r="U6" s="44">
        <v>4</v>
      </c>
      <c r="V6" s="44">
        <v>5</v>
      </c>
      <c r="W6" s="44">
        <v>5</v>
      </c>
      <c r="X6" s="44">
        <v>5</v>
      </c>
      <c r="Y6" s="44">
        <v>5</v>
      </c>
      <c r="Z6" s="44">
        <v>4</v>
      </c>
      <c r="AA6" s="45">
        <v>1</v>
      </c>
      <c r="AB6" s="46">
        <f>(6-C6)+(6-D6)+J6+O6+P6+Q6+R6</f>
        <v>27</v>
      </c>
      <c r="AC6" s="47">
        <f>4+(AB6-15)*16/12</f>
        <v>20</v>
      </c>
      <c r="AD6" s="48">
        <f>((AB6-15)/12)*100</f>
        <v>100</v>
      </c>
      <c r="AE6" s="46">
        <f>E6+F6+G6+K6+S6+(6-Z6)</f>
        <v>25</v>
      </c>
      <c r="AF6" s="47">
        <f>4+(AE6-14)*16/13</f>
        <v>17.5384615384615</v>
      </c>
      <c r="AG6" s="48">
        <f>((AE6-11)/26)*100</f>
        <v>53.8461538461538</v>
      </c>
      <c r="AH6" s="46">
        <f>T6+U6+V6</f>
        <v>14</v>
      </c>
      <c r="AI6" s="47">
        <f>4+(AH6-4)*16/11</f>
        <v>18.5454545454545</v>
      </c>
      <c r="AJ6" s="48">
        <f>((AH6-3)/12)*100</f>
        <v>91.6666666666667</v>
      </c>
      <c r="AK6" s="46">
        <f>H6+I6+M6+L6+M6+N6+W6+X6+Y6</f>
        <v>43</v>
      </c>
      <c r="AL6" s="47">
        <f>4+(AK6-20)*16/25</f>
        <v>18.72</v>
      </c>
      <c r="AM6" s="48">
        <f>((AK6-8)/32)*100</f>
        <v>109.375</v>
      </c>
    </row>
    <row r="7" ht="16.55" customHeight="1">
      <c r="A7" s="33">
        <v>4</v>
      </c>
      <c r="B7" s="34">
        <v>5</v>
      </c>
      <c r="C7" s="34">
        <v>5</v>
      </c>
      <c r="D7" s="34">
        <v>5</v>
      </c>
      <c r="E7" s="38">
        <v>5</v>
      </c>
      <c r="F7" s="38">
        <v>5</v>
      </c>
      <c r="G7" s="38">
        <v>4</v>
      </c>
      <c r="H7" s="34">
        <v>4</v>
      </c>
      <c r="I7" s="38">
        <v>5</v>
      </c>
      <c r="J7" s="38">
        <v>5</v>
      </c>
      <c r="K7" s="38">
        <v>4</v>
      </c>
      <c r="L7" s="34">
        <v>5</v>
      </c>
      <c r="M7" s="34">
        <v>5</v>
      </c>
      <c r="N7" s="34">
        <v>5</v>
      </c>
      <c r="O7" s="34">
        <v>5</v>
      </c>
      <c r="P7" s="34">
        <v>5</v>
      </c>
      <c r="Q7" s="34">
        <v>5</v>
      </c>
      <c r="R7" s="34">
        <v>5</v>
      </c>
      <c r="S7" s="34">
        <v>5</v>
      </c>
      <c r="T7" s="34">
        <v>4</v>
      </c>
      <c r="U7" s="38">
        <v>4</v>
      </c>
      <c r="V7" s="38">
        <v>5</v>
      </c>
      <c r="W7" s="38">
        <v>4</v>
      </c>
      <c r="X7" s="34">
        <v>5</v>
      </c>
      <c r="Y7" s="34">
        <v>5</v>
      </c>
      <c r="Z7" s="34">
        <v>5</v>
      </c>
      <c r="AA7" s="39">
        <v>1</v>
      </c>
      <c r="AB7" s="40">
        <f>(6-C7)+(6-D7)+J7+O7+P7+Q7+R7</f>
        <v>27</v>
      </c>
      <c r="AC7" s="41">
        <f>4+(AB7-15)*16/12</f>
        <v>20</v>
      </c>
      <c r="AD7" s="42">
        <f>((AB7-15)/12)*100</f>
        <v>100</v>
      </c>
      <c r="AE7" s="40">
        <f>E7+F7+G7+K7+S7+(6-Z7)</f>
        <v>24</v>
      </c>
      <c r="AF7" s="41">
        <f>4+(AE7-14)*16/13</f>
        <v>16.3076923076923</v>
      </c>
      <c r="AG7" s="42">
        <f>((AE7-11)/26)*100</f>
        <v>50</v>
      </c>
      <c r="AH7" s="40">
        <f>T7+U7+V7</f>
        <v>13</v>
      </c>
      <c r="AI7" s="41">
        <f>4+(AH7-4)*16/11</f>
        <v>17.0909090909091</v>
      </c>
      <c r="AJ7" s="42">
        <f>((AH7-3)/12)*100</f>
        <v>83.3333333333333</v>
      </c>
      <c r="AK7" s="40">
        <f>H7+I7+M7+L7+M7+N7+W7+X7+Y7</f>
        <v>43</v>
      </c>
      <c r="AL7" s="41">
        <f>4+(AK7-20)*16/25</f>
        <v>18.72</v>
      </c>
      <c r="AM7" s="42">
        <f>((AK7-8)/32)*100</f>
        <v>109.375</v>
      </c>
    </row>
    <row r="8" ht="16.55" customHeight="1">
      <c r="A8" s="38">
        <v>4</v>
      </c>
      <c r="B8" s="38">
        <v>4</v>
      </c>
      <c r="C8" s="44">
        <v>4</v>
      </c>
      <c r="D8" s="38">
        <v>4</v>
      </c>
      <c r="E8" s="38">
        <v>4</v>
      </c>
      <c r="F8" s="38">
        <v>4</v>
      </c>
      <c r="G8" s="38">
        <v>4</v>
      </c>
      <c r="H8" s="38">
        <v>4</v>
      </c>
      <c r="I8" s="44">
        <v>4</v>
      </c>
      <c r="J8" s="44">
        <v>4</v>
      </c>
      <c r="K8" s="38">
        <v>4</v>
      </c>
      <c r="L8" s="38">
        <v>4</v>
      </c>
      <c r="M8" s="38">
        <v>4</v>
      </c>
      <c r="N8" s="38">
        <v>4</v>
      </c>
      <c r="O8" s="44">
        <v>4</v>
      </c>
      <c r="P8" s="44">
        <v>5</v>
      </c>
      <c r="Q8" s="44">
        <v>4</v>
      </c>
      <c r="R8" s="38">
        <v>4</v>
      </c>
      <c r="S8" s="38">
        <v>4</v>
      </c>
      <c r="T8" s="44">
        <v>4</v>
      </c>
      <c r="U8" s="44">
        <v>3</v>
      </c>
      <c r="V8" s="44">
        <v>4</v>
      </c>
      <c r="W8" s="44">
        <v>4</v>
      </c>
      <c r="X8" s="44">
        <v>4</v>
      </c>
      <c r="Y8" s="44">
        <v>4</v>
      </c>
      <c r="Z8" s="44">
        <v>4</v>
      </c>
      <c r="AA8" s="45">
        <v>2</v>
      </c>
      <c r="AB8" s="46">
        <f>(6-C8)+(6-D8)+J8+O8+P8+Q8+R8</f>
        <v>25</v>
      </c>
      <c r="AC8" s="47">
        <f>4+(AB8-15)*16/12</f>
        <v>17.3333333333333</v>
      </c>
      <c r="AD8" s="48">
        <f>((AB8-15)/12)*100</f>
        <v>83.3333333333333</v>
      </c>
      <c r="AE8" s="46">
        <f>E8+F8+G8+K8+S8+(6-Z8)</f>
        <v>22</v>
      </c>
      <c r="AF8" s="47">
        <f>4+(AE8-14)*16/13</f>
        <v>13.8461538461538</v>
      </c>
      <c r="AG8" s="48">
        <f>((AE8-11)/26)*100</f>
        <v>42.3076923076923</v>
      </c>
      <c r="AH8" s="46">
        <f>T8+U8+V8</f>
        <v>11</v>
      </c>
      <c r="AI8" s="47">
        <f>4+(AH8-4)*16/11</f>
        <v>14.1818181818182</v>
      </c>
      <c r="AJ8" s="48">
        <f>((AH8-3)/12)*100</f>
        <v>66.6666666666667</v>
      </c>
      <c r="AK8" s="46">
        <f>H8+I8+M8+L8+M8+N8+W8+X8+Y8</f>
        <v>36</v>
      </c>
      <c r="AL8" s="47">
        <f>4+(AK8-20)*16/25</f>
        <v>14.24</v>
      </c>
      <c r="AM8" s="48">
        <f>((AK8-8)/32)*100</f>
        <v>87.5</v>
      </c>
    </row>
    <row r="9" ht="16.55" customHeight="1">
      <c r="A9" s="33">
        <v>4</v>
      </c>
      <c r="B9" s="38">
        <v>4</v>
      </c>
      <c r="C9" s="38">
        <v>4</v>
      </c>
      <c r="D9" s="38">
        <v>4</v>
      </c>
      <c r="E9" s="38">
        <v>5</v>
      </c>
      <c r="F9" s="38">
        <v>4</v>
      </c>
      <c r="G9" s="38">
        <v>4</v>
      </c>
      <c r="H9" s="38">
        <v>4</v>
      </c>
      <c r="I9" s="38">
        <v>4</v>
      </c>
      <c r="J9" s="38">
        <v>5</v>
      </c>
      <c r="K9" s="38">
        <v>4</v>
      </c>
      <c r="L9" s="34">
        <v>4</v>
      </c>
      <c r="M9" s="38">
        <v>4</v>
      </c>
      <c r="N9" s="38">
        <v>4</v>
      </c>
      <c r="O9" s="34">
        <v>4</v>
      </c>
      <c r="P9" s="34">
        <v>3</v>
      </c>
      <c r="Q9" s="34">
        <v>4</v>
      </c>
      <c r="R9" s="34">
        <v>4</v>
      </c>
      <c r="S9" s="34">
        <v>4</v>
      </c>
      <c r="T9" s="34">
        <v>4</v>
      </c>
      <c r="U9" s="34">
        <v>4</v>
      </c>
      <c r="V9" s="38">
        <v>4</v>
      </c>
      <c r="W9" s="38">
        <v>4</v>
      </c>
      <c r="X9" s="38">
        <v>4</v>
      </c>
      <c r="Y9" s="44">
        <v>4</v>
      </c>
      <c r="Z9" s="44">
        <v>4</v>
      </c>
      <c r="AA9" s="39">
        <v>2</v>
      </c>
      <c r="AB9" s="40">
        <f>(6-C9)+(6-D9)+J9+O9+P9+Q9+R9</f>
        <v>24</v>
      </c>
      <c r="AC9" s="41">
        <f>4+(AB9-15)*16/12</f>
        <v>16</v>
      </c>
      <c r="AD9" s="42">
        <f>((AB9-15)/12)*100</f>
        <v>75</v>
      </c>
      <c r="AE9" s="40">
        <f>E9+F9+G9+K9+S9+(6-Z9)</f>
        <v>23</v>
      </c>
      <c r="AF9" s="41">
        <f>4+(AE9-14)*16/13</f>
        <v>15.0769230769231</v>
      </c>
      <c r="AG9" s="42">
        <f>((AE9-11)/26)*100</f>
        <v>46.1538461538462</v>
      </c>
      <c r="AH9" s="40">
        <f>T9+U9+V9</f>
        <v>12</v>
      </c>
      <c r="AI9" s="41">
        <f>4+(AH9-4)*16/11</f>
        <v>15.6363636363636</v>
      </c>
      <c r="AJ9" s="42">
        <f>((AH9-3)/12)*100</f>
        <v>75</v>
      </c>
      <c r="AK9" s="40">
        <f>H9+I9+M9+L9+M9+N9+W9+X9+Y9</f>
        <v>36</v>
      </c>
      <c r="AL9" s="41">
        <f>4+(AK9-20)*16/25</f>
        <v>14.24</v>
      </c>
      <c r="AM9" s="42">
        <f>((AK9-8)/32)*100</f>
        <v>87.5</v>
      </c>
    </row>
    <row r="10" ht="16.55" customHeight="1">
      <c r="A10" s="43">
        <v>5</v>
      </c>
      <c r="B10" s="44">
        <v>5</v>
      </c>
      <c r="C10" s="44">
        <v>5</v>
      </c>
      <c r="D10" s="44">
        <v>5</v>
      </c>
      <c r="E10" s="44">
        <v>4</v>
      </c>
      <c r="F10" s="44">
        <v>5</v>
      </c>
      <c r="G10" s="44">
        <v>5</v>
      </c>
      <c r="H10" s="44">
        <v>5</v>
      </c>
      <c r="I10" s="44">
        <v>5</v>
      </c>
      <c r="J10" s="44">
        <v>5</v>
      </c>
      <c r="K10" s="44">
        <v>5</v>
      </c>
      <c r="L10" s="44">
        <v>5</v>
      </c>
      <c r="M10" s="44">
        <v>5</v>
      </c>
      <c r="N10" s="44">
        <v>5</v>
      </c>
      <c r="O10" s="44">
        <v>5</v>
      </c>
      <c r="P10" s="44">
        <v>5</v>
      </c>
      <c r="Q10" s="44">
        <v>4</v>
      </c>
      <c r="R10" s="44">
        <v>5</v>
      </c>
      <c r="S10" s="44">
        <v>5</v>
      </c>
      <c r="T10" s="44">
        <v>5</v>
      </c>
      <c r="U10" s="44">
        <v>5</v>
      </c>
      <c r="V10" s="44">
        <v>5</v>
      </c>
      <c r="W10" s="44">
        <v>5</v>
      </c>
      <c r="X10" s="44">
        <v>4</v>
      </c>
      <c r="Y10" s="44">
        <v>5</v>
      </c>
      <c r="Z10" s="44">
        <v>5</v>
      </c>
      <c r="AA10" s="45">
        <v>1</v>
      </c>
      <c r="AB10" s="46">
        <f>(6-C10)+(6-D10)+J10+O10+P10+Q10+R10</f>
        <v>26</v>
      </c>
      <c r="AC10" s="47">
        <f>4+(AB10-15)*16/12</f>
        <v>18.6666666666667</v>
      </c>
      <c r="AD10" s="48">
        <f>((AB10-15)/12)*100</f>
        <v>91.6666666666667</v>
      </c>
      <c r="AE10" s="46">
        <f>E10+F10+G10+K10+S10+(6-Z10)</f>
        <v>25</v>
      </c>
      <c r="AF10" s="47">
        <f>4+(AE10-14)*16/13</f>
        <v>17.5384615384615</v>
      </c>
      <c r="AG10" s="48">
        <f>((AE10-11)/26)*100</f>
        <v>53.8461538461538</v>
      </c>
      <c r="AH10" s="46">
        <f>T10+U10+V10</f>
        <v>15</v>
      </c>
      <c r="AI10" s="47">
        <f>4+(AH10-4)*16/11</f>
        <v>20</v>
      </c>
      <c r="AJ10" s="48">
        <f>((AH10-3)/12)*100</f>
        <v>100</v>
      </c>
      <c r="AK10" s="46">
        <f>H10+I10+M10+L10+M10+N10+W10+X10+Y10</f>
        <v>44</v>
      </c>
      <c r="AL10" s="47">
        <f>4+(AK10-20)*16/25</f>
        <v>19.36</v>
      </c>
      <c r="AM10" s="48">
        <f>((AK10-8)/32)*100</f>
        <v>112.5</v>
      </c>
    </row>
    <row r="11" ht="16.55" customHeight="1">
      <c r="A11" s="38">
        <v>4</v>
      </c>
      <c r="B11" s="38">
        <v>4</v>
      </c>
      <c r="C11" s="38">
        <v>4</v>
      </c>
      <c r="D11" s="38">
        <v>4</v>
      </c>
      <c r="E11" s="34">
        <v>4</v>
      </c>
      <c r="F11" s="34">
        <v>4</v>
      </c>
      <c r="G11" s="38">
        <v>4</v>
      </c>
      <c r="H11" s="38">
        <v>4</v>
      </c>
      <c r="I11" s="34">
        <v>3</v>
      </c>
      <c r="J11" s="38">
        <v>4</v>
      </c>
      <c r="K11" s="34">
        <v>4</v>
      </c>
      <c r="L11" s="34">
        <v>4</v>
      </c>
      <c r="M11" s="34">
        <v>4</v>
      </c>
      <c r="N11" s="34">
        <v>3</v>
      </c>
      <c r="O11" s="38">
        <v>4</v>
      </c>
      <c r="P11" s="38">
        <v>4</v>
      </c>
      <c r="Q11" s="38">
        <v>4</v>
      </c>
      <c r="R11" s="34">
        <v>3</v>
      </c>
      <c r="S11" s="38">
        <v>4</v>
      </c>
      <c r="T11" s="34">
        <v>4</v>
      </c>
      <c r="U11" s="34">
        <v>3</v>
      </c>
      <c r="V11" s="38">
        <v>4</v>
      </c>
      <c r="W11" s="38">
        <v>4</v>
      </c>
      <c r="X11" s="34">
        <v>4</v>
      </c>
      <c r="Y11" s="38">
        <v>4</v>
      </c>
      <c r="Z11" s="34">
        <v>4</v>
      </c>
      <c r="AA11" s="39">
        <v>2</v>
      </c>
      <c r="AB11" s="40">
        <f>(6-C11)+(6-D11)+J11+O11+P11+Q11+R11</f>
        <v>23</v>
      </c>
      <c r="AC11" s="41">
        <f>4+(AB11-15)*16/12</f>
        <v>14.6666666666667</v>
      </c>
      <c r="AD11" s="42">
        <f>((AB11-15)/12)*100</f>
        <v>66.6666666666667</v>
      </c>
      <c r="AE11" s="40">
        <f>E11+F11+G11+K11+S11+(6-Z11)</f>
        <v>22</v>
      </c>
      <c r="AF11" s="41">
        <f>4+(AE11-14)*16/13</f>
        <v>13.8461538461538</v>
      </c>
      <c r="AG11" s="42">
        <f>((AE11-11)/26)*100</f>
        <v>42.3076923076923</v>
      </c>
      <c r="AH11" s="40">
        <f>T11+U11+V11</f>
        <v>11</v>
      </c>
      <c r="AI11" s="41">
        <f>4+(AH11-4)*16/11</f>
        <v>14.1818181818182</v>
      </c>
      <c r="AJ11" s="42">
        <f>((AH11-3)/12)*100</f>
        <v>66.6666666666667</v>
      </c>
      <c r="AK11" s="40">
        <f>H11+I11+M11+L11+M11+N11+W11+X11+Y11</f>
        <v>34</v>
      </c>
      <c r="AL11" s="41">
        <f>4+(AK11-20)*16/25</f>
        <v>12.96</v>
      </c>
      <c r="AM11" s="42">
        <f>((AK11-8)/32)*100</f>
        <v>81.25</v>
      </c>
    </row>
    <row r="12" ht="16.55" customHeight="1">
      <c r="A12" s="43">
        <v>5</v>
      </c>
      <c r="B12" s="44">
        <v>5</v>
      </c>
      <c r="C12" s="44">
        <v>5</v>
      </c>
      <c r="D12" s="44">
        <v>5</v>
      </c>
      <c r="E12" s="44">
        <v>4</v>
      </c>
      <c r="F12" s="44">
        <v>5</v>
      </c>
      <c r="G12" s="44">
        <v>5</v>
      </c>
      <c r="H12" s="44">
        <v>5</v>
      </c>
      <c r="I12" s="44">
        <v>5</v>
      </c>
      <c r="J12" s="44">
        <v>5</v>
      </c>
      <c r="K12" s="44">
        <v>5</v>
      </c>
      <c r="L12" s="44">
        <v>5</v>
      </c>
      <c r="M12" s="44">
        <v>5</v>
      </c>
      <c r="N12" s="44">
        <v>5</v>
      </c>
      <c r="O12" s="44">
        <v>5</v>
      </c>
      <c r="P12" s="44">
        <v>5</v>
      </c>
      <c r="Q12" s="44">
        <v>5</v>
      </c>
      <c r="R12" s="44">
        <v>5</v>
      </c>
      <c r="S12" s="44">
        <v>5</v>
      </c>
      <c r="T12" s="44">
        <v>4</v>
      </c>
      <c r="U12" s="44">
        <v>5</v>
      </c>
      <c r="V12" s="44">
        <v>5</v>
      </c>
      <c r="W12" s="44">
        <v>5</v>
      </c>
      <c r="X12" s="44">
        <v>5</v>
      </c>
      <c r="Y12" s="44">
        <v>5</v>
      </c>
      <c r="Z12" s="44">
        <v>5</v>
      </c>
      <c r="AA12" s="45">
        <v>1</v>
      </c>
      <c r="AB12" s="46">
        <f>(6-C12)+(6-D12)+J12+O12+P12+Q12+R12</f>
        <v>27</v>
      </c>
      <c r="AC12" s="47">
        <f>4+(AB12-15)*16/12</f>
        <v>20</v>
      </c>
      <c r="AD12" s="48">
        <f>((AB12-15)/12)*100</f>
        <v>100</v>
      </c>
      <c r="AE12" s="46">
        <f>E12+F12+G12+K12+S12+(6-Z12)</f>
        <v>25</v>
      </c>
      <c r="AF12" s="47">
        <f>4+(AE12-14)*16/13</f>
        <v>17.5384615384615</v>
      </c>
      <c r="AG12" s="48">
        <f>((AE12-11)/26)*100</f>
        <v>53.8461538461538</v>
      </c>
      <c r="AH12" s="46">
        <f>T12+U12+V12</f>
        <v>14</v>
      </c>
      <c r="AI12" s="47">
        <f>4+(AH12-4)*16/11</f>
        <v>18.5454545454545</v>
      </c>
      <c r="AJ12" s="48">
        <f>((AH12-3)/12)*100</f>
        <v>91.6666666666667</v>
      </c>
      <c r="AK12" s="46">
        <f>H12+I12+M12+L12+M12+N12+W12+X12+Y12</f>
        <v>45</v>
      </c>
      <c r="AL12" s="47">
        <f>4+(AK12-20)*16/25</f>
        <v>20</v>
      </c>
      <c r="AM12" s="48">
        <f>((AK12-8)/32)*100</f>
        <v>115.625</v>
      </c>
    </row>
    <row r="13" ht="16.55" customHeight="1">
      <c r="A13" s="33">
        <v>4</v>
      </c>
      <c r="B13" s="34">
        <v>4</v>
      </c>
      <c r="C13" s="34">
        <v>4</v>
      </c>
      <c r="D13" s="38">
        <v>4</v>
      </c>
      <c r="E13" s="38">
        <v>4</v>
      </c>
      <c r="F13" s="38">
        <v>4</v>
      </c>
      <c r="G13" s="34">
        <v>4</v>
      </c>
      <c r="H13" s="34">
        <v>4</v>
      </c>
      <c r="I13" s="34">
        <v>4</v>
      </c>
      <c r="J13" s="34">
        <v>4</v>
      </c>
      <c r="K13" s="34">
        <v>3</v>
      </c>
      <c r="L13" s="38">
        <v>4</v>
      </c>
      <c r="M13" s="34">
        <v>4</v>
      </c>
      <c r="N13" s="34">
        <v>4</v>
      </c>
      <c r="O13" s="34">
        <v>4</v>
      </c>
      <c r="P13" s="34">
        <v>3</v>
      </c>
      <c r="Q13" s="34">
        <v>4</v>
      </c>
      <c r="R13" s="34">
        <v>4</v>
      </c>
      <c r="S13" s="34">
        <v>4</v>
      </c>
      <c r="T13" s="34">
        <v>4</v>
      </c>
      <c r="U13" s="34">
        <v>4</v>
      </c>
      <c r="V13" s="34">
        <v>4</v>
      </c>
      <c r="W13" s="38">
        <v>4</v>
      </c>
      <c r="X13" s="34">
        <v>4</v>
      </c>
      <c r="Y13" s="34">
        <v>4</v>
      </c>
      <c r="Z13" s="34">
        <v>4</v>
      </c>
      <c r="AA13" s="39">
        <v>2</v>
      </c>
      <c r="AB13" s="40">
        <f>(6-C13)+(6-D13)+J13+O13+P13+Q13+R13</f>
        <v>23</v>
      </c>
      <c r="AC13" s="41">
        <f>4+(AB13-15)*16/12</f>
        <v>14.6666666666667</v>
      </c>
      <c r="AD13" s="42">
        <f>((AB13-15)/12)*100</f>
        <v>66.6666666666667</v>
      </c>
      <c r="AE13" s="40">
        <f>E13+F13+G13+K13+S13+(6-Z13)</f>
        <v>21</v>
      </c>
      <c r="AF13" s="41">
        <f>4+(AE13-14)*16/13</f>
        <v>12.6153846153846</v>
      </c>
      <c r="AG13" s="42">
        <f>((AE13-11)/26)*100</f>
        <v>38.4615384615385</v>
      </c>
      <c r="AH13" s="40">
        <f>T13+U13+V13</f>
        <v>12</v>
      </c>
      <c r="AI13" s="41">
        <f>4+(AH13-4)*16/11</f>
        <v>15.6363636363636</v>
      </c>
      <c r="AJ13" s="42">
        <f>((AH13-3)/12)*100</f>
        <v>75</v>
      </c>
      <c r="AK13" s="40">
        <f>H13+I13+M13+L13+M13+N13+W13+X13+Y13</f>
        <v>36</v>
      </c>
      <c r="AL13" s="41">
        <f>4+(AK13-20)*16/25</f>
        <v>14.24</v>
      </c>
      <c r="AM13" s="42">
        <f>((AK13-8)/32)*100</f>
        <v>87.5</v>
      </c>
    </row>
    <row r="14" ht="16.55" customHeight="1">
      <c r="A14" s="38">
        <v>5</v>
      </c>
      <c r="B14" s="38">
        <v>5</v>
      </c>
      <c r="C14" s="38">
        <v>5</v>
      </c>
      <c r="D14" s="38">
        <v>5</v>
      </c>
      <c r="E14" s="38">
        <v>5</v>
      </c>
      <c r="F14" s="34">
        <v>5</v>
      </c>
      <c r="G14" s="38">
        <v>5</v>
      </c>
      <c r="H14" s="38">
        <v>5</v>
      </c>
      <c r="I14" s="38">
        <v>5</v>
      </c>
      <c r="J14" s="38">
        <v>5</v>
      </c>
      <c r="K14" s="38">
        <v>5</v>
      </c>
      <c r="L14" s="34">
        <v>5</v>
      </c>
      <c r="M14" s="38">
        <v>5</v>
      </c>
      <c r="N14" s="38">
        <v>5</v>
      </c>
      <c r="O14" s="38">
        <v>4</v>
      </c>
      <c r="P14" s="34">
        <v>5</v>
      </c>
      <c r="Q14" s="34">
        <v>5</v>
      </c>
      <c r="R14" s="38">
        <v>5</v>
      </c>
      <c r="S14" s="38">
        <v>5</v>
      </c>
      <c r="T14" s="44">
        <v>5</v>
      </c>
      <c r="U14" s="44">
        <v>5</v>
      </c>
      <c r="V14" s="38">
        <v>4</v>
      </c>
      <c r="W14" s="38">
        <v>5</v>
      </c>
      <c r="X14" s="38">
        <v>5</v>
      </c>
      <c r="Y14" s="34">
        <v>5</v>
      </c>
      <c r="Z14" s="34">
        <v>5</v>
      </c>
      <c r="AA14" s="39">
        <v>1</v>
      </c>
      <c r="AB14" s="40">
        <f>(6-C14)+(6-D14)+J14+O14+P14+Q14+R14</f>
        <v>26</v>
      </c>
      <c r="AC14" s="41">
        <f>4+(AB14-15)*16/12</f>
        <v>18.6666666666667</v>
      </c>
      <c r="AD14" s="42">
        <f>((AB14-15)/12)*100</f>
        <v>91.6666666666667</v>
      </c>
      <c r="AE14" s="40">
        <f>E14+F14+G14+K14+S14+(6-Z14)</f>
        <v>26</v>
      </c>
      <c r="AF14" s="41">
        <f>4+(AE14-14)*16/13</f>
        <v>18.7692307692308</v>
      </c>
      <c r="AG14" s="42">
        <f>((AE14-11)/26)*100</f>
        <v>57.6923076923077</v>
      </c>
      <c r="AH14" s="40">
        <f>T14+U14+V14</f>
        <v>14</v>
      </c>
      <c r="AI14" s="41">
        <f>4+(AH14-4)*16/11</f>
        <v>18.5454545454545</v>
      </c>
      <c r="AJ14" s="42">
        <f>((AH14-3)/12)*100</f>
        <v>91.6666666666667</v>
      </c>
      <c r="AK14" s="40">
        <f>H14+I14+M14+L14+M14+N14+W14+X14+Y14</f>
        <v>45</v>
      </c>
      <c r="AL14" s="41">
        <f>4+(AK14-20)*16/25</f>
        <v>20</v>
      </c>
      <c r="AM14" s="42">
        <f>((AK14-8)/32)*100</f>
        <v>115.625</v>
      </c>
    </row>
    <row r="15" ht="13.55" customHeight="1">
      <c r="A15" s="38">
        <v>4</v>
      </c>
      <c r="B15" s="38">
        <v>4</v>
      </c>
      <c r="C15" s="38">
        <v>4</v>
      </c>
      <c r="D15" s="38">
        <v>4</v>
      </c>
      <c r="E15" s="44">
        <v>4</v>
      </c>
      <c r="F15" s="44">
        <v>4</v>
      </c>
      <c r="G15" s="44">
        <v>4</v>
      </c>
      <c r="H15" s="44">
        <v>4</v>
      </c>
      <c r="I15" s="38">
        <v>4</v>
      </c>
      <c r="J15" s="44">
        <v>3</v>
      </c>
      <c r="K15" s="44">
        <v>3</v>
      </c>
      <c r="L15" s="44">
        <v>4</v>
      </c>
      <c r="M15" s="44">
        <v>3</v>
      </c>
      <c r="N15" s="44">
        <v>4</v>
      </c>
      <c r="O15" s="38">
        <v>4</v>
      </c>
      <c r="P15" s="44">
        <v>4</v>
      </c>
      <c r="Q15" s="44">
        <v>5</v>
      </c>
      <c r="R15" s="44">
        <v>3</v>
      </c>
      <c r="S15" s="44">
        <v>4</v>
      </c>
      <c r="T15" s="38">
        <v>4</v>
      </c>
      <c r="U15" s="44">
        <v>5</v>
      </c>
      <c r="V15" s="38">
        <v>4</v>
      </c>
      <c r="W15" s="38">
        <v>4</v>
      </c>
      <c r="X15" s="38">
        <v>4</v>
      </c>
      <c r="Y15" s="44">
        <v>4</v>
      </c>
      <c r="Z15" s="38">
        <v>4</v>
      </c>
      <c r="AA15" s="45">
        <v>2</v>
      </c>
      <c r="AB15" s="46">
        <f>(6-C15)+(6-D15)+J15+O15+P15+Q15+R15</f>
        <v>23</v>
      </c>
      <c r="AC15" s="47">
        <f>4+(AB15-15)*16/12</f>
        <v>14.6666666666667</v>
      </c>
      <c r="AD15" s="48">
        <f>((AB15-15)/12)*100</f>
        <v>66.6666666666667</v>
      </c>
      <c r="AE15" s="46">
        <f>E15+F15+G15+K15+S15+(6-Z15)</f>
        <v>21</v>
      </c>
      <c r="AF15" s="47">
        <f>4+(AE15-14)*16/13</f>
        <v>12.6153846153846</v>
      </c>
      <c r="AG15" s="48">
        <f>((AE15-11)/26)*100</f>
        <v>38.4615384615385</v>
      </c>
      <c r="AH15" s="46">
        <f>T15+U15+V15</f>
        <v>13</v>
      </c>
      <c r="AI15" s="47">
        <f>4+(AH15-4)*16/11</f>
        <v>17.0909090909091</v>
      </c>
      <c r="AJ15" s="48">
        <f>((AH15-3)/12)*100</f>
        <v>83.3333333333333</v>
      </c>
      <c r="AK15" s="46">
        <f>H15+I15+M15+L15+M15+N15+W15+X15+Y15</f>
        <v>34</v>
      </c>
      <c r="AL15" s="47">
        <f>4+(AK15-20)*16/25</f>
        <v>12.96</v>
      </c>
      <c r="AM15" s="48">
        <f>((AK15-8)/32)*100</f>
        <v>81.25</v>
      </c>
    </row>
    <row r="16" ht="13.55" customHeight="1">
      <c r="A16" s="44">
        <v>5</v>
      </c>
      <c r="B16" s="44">
        <v>5</v>
      </c>
      <c r="C16" s="38">
        <v>5</v>
      </c>
      <c r="D16" s="38">
        <v>5</v>
      </c>
      <c r="E16" s="38">
        <v>5</v>
      </c>
      <c r="F16" s="38">
        <v>5</v>
      </c>
      <c r="G16" s="38">
        <v>5</v>
      </c>
      <c r="H16" s="38">
        <v>5</v>
      </c>
      <c r="I16" s="38">
        <v>5</v>
      </c>
      <c r="J16" s="44">
        <v>5</v>
      </c>
      <c r="K16" s="44">
        <v>5</v>
      </c>
      <c r="L16" s="38">
        <v>5</v>
      </c>
      <c r="M16" s="38">
        <v>5</v>
      </c>
      <c r="N16" s="38">
        <v>5</v>
      </c>
      <c r="O16" s="38">
        <v>5</v>
      </c>
      <c r="P16" s="38">
        <v>5</v>
      </c>
      <c r="Q16" s="38">
        <v>5</v>
      </c>
      <c r="R16" s="38">
        <v>5</v>
      </c>
      <c r="S16" s="38">
        <v>5</v>
      </c>
      <c r="T16" s="38">
        <v>5</v>
      </c>
      <c r="U16" s="38">
        <v>5</v>
      </c>
      <c r="V16" s="38">
        <v>5</v>
      </c>
      <c r="W16" s="44">
        <v>5</v>
      </c>
      <c r="X16" s="44">
        <v>5</v>
      </c>
      <c r="Y16" s="44">
        <v>4</v>
      </c>
      <c r="Z16" s="38">
        <v>5</v>
      </c>
      <c r="AA16" s="45">
        <v>1</v>
      </c>
      <c r="AB16" s="46">
        <f>(6-C16)+(6-D16)+J16+O16+P16+Q16+R16</f>
        <v>27</v>
      </c>
      <c r="AC16" s="47">
        <f>4+(AB16-15)*16/12</f>
        <v>20</v>
      </c>
      <c r="AD16" s="48">
        <f>((AB16-15)/12)*100</f>
        <v>100</v>
      </c>
      <c r="AE16" s="46">
        <f>E16+F16+G16+K16+S16+(6-Z16)</f>
        <v>26</v>
      </c>
      <c r="AF16" s="47">
        <f>4+(AE16-14)*16/13</f>
        <v>18.7692307692308</v>
      </c>
      <c r="AG16" s="48">
        <f>((AE16-11)/26)*100</f>
        <v>57.6923076923077</v>
      </c>
      <c r="AH16" s="46">
        <f>T16+U16+V16</f>
        <v>15</v>
      </c>
      <c r="AI16" s="47">
        <f>4+(AH16-4)*16/11</f>
        <v>20</v>
      </c>
      <c r="AJ16" s="48">
        <f>((AH16-3)/12)*100</f>
        <v>100</v>
      </c>
      <c r="AK16" s="46">
        <f>H16+I16+M16+L16+M16+N16+W16+X16+Y16</f>
        <v>44</v>
      </c>
      <c r="AL16" s="47">
        <f>4+(AK16-20)*16/25</f>
        <v>19.36</v>
      </c>
      <c r="AM16" s="48">
        <f>((AK16-8)/32)*100</f>
        <v>112.5</v>
      </c>
    </row>
    <row r="17" ht="13.55" customHeight="1">
      <c r="A17" s="33">
        <v>4</v>
      </c>
      <c r="B17" s="38">
        <v>4</v>
      </c>
      <c r="C17" s="34">
        <v>4</v>
      </c>
      <c r="D17" s="34">
        <v>4</v>
      </c>
      <c r="E17" s="34">
        <v>3</v>
      </c>
      <c r="F17" s="34">
        <v>4</v>
      </c>
      <c r="G17" s="34">
        <v>4</v>
      </c>
      <c r="H17" s="34">
        <v>4</v>
      </c>
      <c r="I17" s="34">
        <v>4</v>
      </c>
      <c r="J17" s="38">
        <v>4</v>
      </c>
      <c r="K17" s="34">
        <v>3</v>
      </c>
      <c r="L17" s="38">
        <v>4</v>
      </c>
      <c r="M17" s="34">
        <v>3</v>
      </c>
      <c r="N17" s="38">
        <v>4</v>
      </c>
      <c r="O17" s="38">
        <v>4</v>
      </c>
      <c r="P17" s="38">
        <v>4</v>
      </c>
      <c r="Q17" s="38">
        <v>4</v>
      </c>
      <c r="R17" s="38">
        <v>4</v>
      </c>
      <c r="S17" s="38">
        <v>4</v>
      </c>
      <c r="T17" s="34">
        <v>4</v>
      </c>
      <c r="U17" s="38">
        <v>4</v>
      </c>
      <c r="V17" s="38">
        <v>4</v>
      </c>
      <c r="W17" s="34">
        <v>3</v>
      </c>
      <c r="X17" s="38">
        <v>4</v>
      </c>
      <c r="Y17" s="34">
        <v>4</v>
      </c>
      <c r="Z17" s="34">
        <v>4</v>
      </c>
      <c r="AA17" s="39">
        <v>2</v>
      </c>
      <c r="AB17" s="40">
        <f>(6-C17)+(6-D17)+J17+O17+P17+Q17+R17</f>
        <v>24</v>
      </c>
      <c r="AC17" s="41">
        <f>4+(AB17-15)*16/12</f>
        <v>16</v>
      </c>
      <c r="AD17" s="42">
        <f>((AB17-15)/12)*100</f>
        <v>75</v>
      </c>
      <c r="AE17" s="40">
        <f>E17+F17+G17+K17+S17+(6-Z17)</f>
        <v>20</v>
      </c>
      <c r="AF17" s="41">
        <f>4+(AE17-14)*16/13</f>
        <v>11.3846153846154</v>
      </c>
      <c r="AG17" s="42">
        <f>((AE17-11)/26)*100</f>
        <v>34.6153846153846</v>
      </c>
      <c r="AH17" s="40">
        <f>T17+U17+V17</f>
        <v>12</v>
      </c>
      <c r="AI17" s="41">
        <f>4+(AH17-4)*16/11</f>
        <v>15.6363636363636</v>
      </c>
      <c r="AJ17" s="42">
        <f>((AH17-3)/12)*100</f>
        <v>75</v>
      </c>
      <c r="AK17" s="40">
        <f>H17+I17+M17+L17+M17+N17+W17+X17+Y17</f>
        <v>33</v>
      </c>
      <c r="AL17" s="41">
        <f>4+(AK17-20)*16/25</f>
        <v>12.32</v>
      </c>
      <c r="AM17" s="42">
        <f>((AK17-8)/32)*100</f>
        <v>78.125</v>
      </c>
    </row>
    <row r="18" ht="88.05" customHeight="1">
      <c r="A18" s="43">
        <v>2</v>
      </c>
      <c r="B18" s="44">
        <v>2</v>
      </c>
      <c r="C18" s="44">
        <v>1</v>
      </c>
      <c r="D18" s="44">
        <v>2</v>
      </c>
      <c r="E18" s="44">
        <v>2</v>
      </c>
      <c r="F18" s="44">
        <v>2</v>
      </c>
      <c r="G18" s="44">
        <v>2</v>
      </c>
      <c r="H18" s="44">
        <v>1</v>
      </c>
      <c r="I18" s="44">
        <v>2</v>
      </c>
      <c r="J18" s="44">
        <v>1</v>
      </c>
      <c r="K18" s="44">
        <v>1</v>
      </c>
      <c r="L18" s="44">
        <v>2</v>
      </c>
      <c r="M18" s="44">
        <v>2</v>
      </c>
      <c r="N18" s="44">
        <v>2</v>
      </c>
      <c r="O18" s="44">
        <v>1</v>
      </c>
      <c r="P18" s="44">
        <v>2</v>
      </c>
      <c r="Q18" s="44">
        <v>2</v>
      </c>
      <c r="R18" s="44">
        <v>2</v>
      </c>
      <c r="S18" s="44">
        <v>3</v>
      </c>
      <c r="T18" s="44">
        <v>2</v>
      </c>
      <c r="U18" s="44">
        <v>3</v>
      </c>
      <c r="V18" s="44">
        <v>2</v>
      </c>
      <c r="W18" s="44">
        <v>2</v>
      </c>
      <c r="X18" s="44">
        <v>2</v>
      </c>
      <c r="Y18" s="44">
        <v>2</v>
      </c>
      <c r="Z18" s="44">
        <v>2</v>
      </c>
      <c r="AA18" s="44">
        <v>4</v>
      </c>
      <c r="AB18" s="44">
        <f>(6-C18)+(6-D18)+J18+O18+P18+Q18+R18</f>
        <v>17</v>
      </c>
      <c r="AC18" s="47">
        <f>4+(AB18-15)*16/12</f>
        <v>6.66666666666667</v>
      </c>
      <c r="AD18" s="48">
        <f>((AB18-15)/12)*100</f>
        <v>16.6666666666667</v>
      </c>
      <c r="AE18" s="46">
        <f>E18+F18+G18+K18+S18+(6-Z18)</f>
        <v>14</v>
      </c>
      <c r="AF18" s="47">
        <f>4+(AE18-14)*16/13</f>
        <v>4</v>
      </c>
      <c r="AG18" s="48">
        <f>((AE18-11)/26)*100</f>
        <v>11.5384615384615</v>
      </c>
      <c r="AH18" s="46">
        <f>T18+U18+V18</f>
        <v>7</v>
      </c>
      <c r="AI18" s="47">
        <f>4+(AH18-4)*16/11</f>
        <v>8.36363636363636</v>
      </c>
      <c r="AJ18" s="48">
        <f>((AH18-3)/12)*100</f>
        <v>33.3333333333333</v>
      </c>
      <c r="AK18" s="46">
        <f>H18+I18+M18+L18+M18+N18+W18+X18+Y18</f>
        <v>17</v>
      </c>
      <c r="AL18" s="47">
        <f>4+(AK18-20)*16/25</f>
        <v>2.08</v>
      </c>
      <c r="AM18" s="48">
        <f>((AK18-8)/32)*100</f>
        <v>28.125</v>
      </c>
    </row>
    <row r="19" ht="26.2" customHeight="1">
      <c r="A19" s="38">
        <v>4</v>
      </c>
      <c r="B19" s="38">
        <v>4</v>
      </c>
      <c r="C19" s="38">
        <v>4</v>
      </c>
      <c r="D19" s="38">
        <v>4</v>
      </c>
      <c r="E19" s="38">
        <v>4</v>
      </c>
      <c r="F19" s="38">
        <v>4</v>
      </c>
      <c r="G19" s="38">
        <v>4</v>
      </c>
      <c r="H19" s="38">
        <v>4</v>
      </c>
      <c r="I19" s="38">
        <v>4</v>
      </c>
      <c r="J19" s="38">
        <v>4</v>
      </c>
      <c r="K19" s="38">
        <v>4</v>
      </c>
      <c r="L19" s="38">
        <v>5</v>
      </c>
      <c r="M19" s="38">
        <v>4</v>
      </c>
      <c r="N19" s="38">
        <v>5</v>
      </c>
      <c r="O19" s="38">
        <v>4</v>
      </c>
      <c r="P19" s="38">
        <v>4</v>
      </c>
      <c r="Q19" s="38">
        <v>4</v>
      </c>
      <c r="R19" s="38">
        <v>5</v>
      </c>
      <c r="S19" s="38">
        <v>4</v>
      </c>
      <c r="T19" s="38">
        <v>4</v>
      </c>
      <c r="U19" s="38">
        <v>3</v>
      </c>
      <c r="V19" s="38">
        <v>4</v>
      </c>
      <c r="W19" s="38">
        <v>4</v>
      </c>
      <c r="X19" s="38">
        <v>4</v>
      </c>
      <c r="Y19" s="38">
        <v>4</v>
      </c>
      <c r="Z19" s="38">
        <v>4</v>
      </c>
      <c r="AA19" s="49">
        <v>2</v>
      </c>
      <c r="AB19" s="40">
        <f>(6-C19)+(6-D19)+J19+O19+P19+Q19+R19</f>
        <v>25</v>
      </c>
      <c r="AC19" s="41">
        <f>4+(AB19-15)*16/12</f>
        <v>17.3333333333333</v>
      </c>
      <c r="AD19" s="42">
        <f>((AB19-15)/12)*100</f>
        <v>83.3333333333333</v>
      </c>
      <c r="AE19" s="40">
        <f>E19+F19+G19+K19+S19+(6-Z19)</f>
        <v>22</v>
      </c>
      <c r="AF19" s="41">
        <f>4+(AE19-14)*16/13</f>
        <v>13.8461538461538</v>
      </c>
      <c r="AG19" s="42">
        <f>((AE19-11)/26)*100</f>
        <v>42.3076923076923</v>
      </c>
      <c r="AH19" s="40">
        <f>T19+U19+V19</f>
        <v>11</v>
      </c>
      <c r="AI19" s="41">
        <f>4+(AH19-4)*16/11</f>
        <v>14.1818181818182</v>
      </c>
      <c r="AJ19" s="42">
        <f>((AH19-3)/12)*100</f>
        <v>66.6666666666667</v>
      </c>
      <c r="AK19" s="40">
        <f>H19+I19+M19+L19+M19+N19+W19+X19+Y19</f>
        <v>38</v>
      </c>
      <c r="AL19" s="41">
        <f>4+(AK19-20)*16/25</f>
        <v>15.52</v>
      </c>
      <c r="AM19" s="42">
        <f>((AK19-8)/32)*100</f>
        <v>93.75</v>
      </c>
    </row>
    <row r="20" ht="29" customHeight="1">
      <c r="A20" s="44">
        <v>4</v>
      </c>
      <c r="B20" s="38">
        <v>4</v>
      </c>
      <c r="C20" s="38">
        <v>4</v>
      </c>
      <c r="D20" s="38">
        <v>4</v>
      </c>
      <c r="E20" s="44">
        <v>4</v>
      </c>
      <c r="F20" s="44">
        <v>4</v>
      </c>
      <c r="G20" s="44">
        <v>4</v>
      </c>
      <c r="H20" s="44">
        <v>3</v>
      </c>
      <c r="I20" s="44">
        <v>4</v>
      </c>
      <c r="J20" s="38">
        <v>4</v>
      </c>
      <c r="K20" s="44">
        <v>4</v>
      </c>
      <c r="L20" s="44">
        <v>4</v>
      </c>
      <c r="M20" s="38">
        <v>4</v>
      </c>
      <c r="N20" s="38">
        <v>4</v>
      </c>
      <c r="O20" s="44">
        <v>4</v>
      </c>
      <c r="P20" s="44">
        <v>4</v>
      </c>
      <c r="Q20" s="38">
        <v>4</v>
      </c>
      <c r="R20" s="44">
        <v>3</v>
      </c>
      <c r="S20" s="38">
        <v>4</v>
      </c>
      <c r="T20" s="38">
        <v>4</v>
      </c>
      <c r="U20" s="38">
        <v>4</v>
      </c>
      <c r="V20" s="44">
        <v>4</v>
      </c>
      <c r="W20" s="44">
        <v>3</v>
      </c>
      <c r="X20" s="44">
        <v>4</v>
      </c>
      <c r="Y20" s="44">
        <v>3</v>
      </c>
      <c r="Z20" s="44">
        <v>4</v>
      </c>
      <c r="AA20" s="45">
        <v>2</v>
      </c>
      <c r="AB20" s="46">
        <f>(6-C20)+(6-D20)+J20+O20+P20+Q20+R20</f>
        <v>23</v>
      </c>
      <c r="AC20" s="47">
        <f>4+(AB20-15)*16/12</f>
        <v>14.6666666666667</v>
      </c>
      <c r="AD20" s="48">
        <f>((AB20-15)/12)*100</f>
        <v>66.6666666666667</v>
      </c>
      <c r="AE20" s="46">
        <f>E20+F20+G20+K20+S20+(6-Z20)</f>
        <v>22</v>
      </c>
      <c r="AF20" s="47">
        <f>4+(AE20-14)*16/13</f>
        <v>13.8461538461538</v>
      </c>
      <c r="AG20" s="48">
        <f>((AE20-11)/26)*100</f>
        <v>42.3076923076923</v>
      </c>
      <c r="AH20" s="46">
        <f>T20+U20+V20</f>
        <v>12</v>
      </c>
      <c r="AI20" s="47">
        <f>4+(AH20-4)*16/11</f>
        <v>15.6363636363636</v>
      </c>
      <c r="AJ20" s="48">
        <f>((AH20-3)/12)*100</f>
        <v>75</v>
      </c>
      <c r="AK20" s="46">
        <f>H20+I20+M20+L20+M20+N20+W20+X20+Y20</f>
        <v>33</v>
      </c>
      <c r="AL20" s="47">
        <f>4+(AK20-20)*16/25</f>
        <v>12.32</v>
      </c>
      <c r="AM20" s="48">
        <f>((AK20-8)/32)*100</f>
        <v>78.125</v>
      </c>
    </row>
    <row r="21" ht="68.75" customHeight="1">
      <c r="A21" s="38">
        <v>5</v>
      </c>
      <c r="B21" s="38">
        <v>5</v>
      </c>
      <c r="C21" s="38">
        <v>5</v>
      </c>
      <c r="D21" s="38">
        <v>5</v>
      </c>
      <c r="E21" s="38">
        <v>5</v>
      </c>
      <c r="F21" s="38">
        <v>5</v>
      </c>
      <c r="G21" s="38">
        <v>5</v>
      </c>
      <c r="H21" s="38">
        <v>5</v>
      </c>
      <c r="I21" s="38">
        <v>5</v>
      </c>
      <c r="J21" s="38">
        <v>5</v>
      </c>
      <c r="K21" s="38">
        <v>5</v>
      </c>
      <c r="L21" s="38">
        <v>5</v>
      </c>
      <c r="M21" s="38">
        <v>5</v>
      </c>
      <c r="N21" s="38">
        <v>5</v>
      </c>
      <c r="O21" s="38">
        <v>5</v>
      </c>
      <c r="P21" s="38">
        <v>5</v>
      </c>
      <c r="Q21" s="38">
        <v>5</v>
      </c>
      <c r="R21" s="38">
        <v>5</v>
      </c>
      <c r="S21" s="38">
        <v>5</v>
      </c>
      <c r="T21" s="38">
        <v>5</v>
      </c>
      <c r="U21" s="38">
        <v>4</v>
      </c>
      <c r="V21" s="38">
        <v>5</v>
      </c>
      <c r="W21" s="38">
        <v>5</v>
      </c>
      <c r="X21" s="38">
        <v>5</v>
      </c>
      <c r="Y21" s="38">
        <v>5</v>
      </c>
      <c r="Z21" s="38">
        <v>5</v>
      </c>
      <c r="AA21" s="49">
        <v>1</v>
      </c>
      <c r="AB21" s="40">
        <f>(6-C21)+(6-D21)+J21+O21+P21+Q21+R21</f>
        <v>27</v>
      </c>
      <c r="AC21" s="41">
        <f>4+(AB21-15)*16/12</f>
        <v>20</v>
      </c>
      <c r="AD21" s="42">
        <f>((AB21-15)/12)*100</f>
        <v>100</v>
      </c>
      <c r="AE21" s="40">
        <f>E21+F21+G21+K21+S21+(6-Z21)</f>
        <v>26</v>
      </c>
      <c r="AF21" s="41">
        <f>4+(AE21-14)*16/13</f>
        <v>18.7692307692308</v>
      </c>
      <c r="AG21" s="42">
        <f>((AE21-11)/26)*100</f>
        <v>57.6923076923077</v>
      </c>
      <c r="AH21" s="40">
        <f>T21+U21+V21</f>
        <v>14</v>
      </c>
      <c r="AI21" s="41">
        <f>4+(AH21-4)*16/11</f>
        <v>18.5454545454545</v>
      </c>
      <c r="AJ21" s="42">
        <f>((AH21-3)/12)*100</f>
        <v>91.6666666666667</v>
      </c>
      <c r="AK21" s="40">
        <f>H21+I21+M21+L21+M21+N21+W21+X21+Y21</f>
        <v>45</v>
      </c>
      <c r="AL21" s="41">
        <f>4+(AK21-20)*16/25</f>
        <v>20</v>
      </c>
      <c r="AM21" s="42">
        <f>((AK21-8)/32)*100</f>
        <v>115.625</v>
      </c>
    </row>
    <row r="22" ht="13.55" customHeight="1">
      <c r="A22" s="43">
        <v>3</v>
      </c>
      <c r="B22" s="44">
        <v>3</v>
      </c>
      <c r="C22" s="44">
        <v>3</v>
      </c>
      <c r="D22" s="44">
        <v>3</v>
      </c>
      <c r="E22" s="44">
        <v>3</v>
      </c>
      <c r="F22" s="44">
        <v>3</v>
      </c>
      <c r="G22" s="44">
        <v>3</v>
      </c>
      <c r="H22" s="44">
        <v>2</v>
      </c>
      <c r="I22" s="44">
        <v>3</v>
      </c>
      <c r="J22" s="44">
        <v>2</v>
      </c>
      <c r="K22" s="44">
        <v>3</v>
      </c>
      <c r="L22" s="44">
        <v>3</v>
      </c>
      <c r="M22" s="44">
        <v>3</v>
      </c>
      <c r="N22" s="44">
        <v>3</v>
      </c>
      <c r="O22" s="44">
        <v>2</v>
      </c>
      <c r="P22" s="44">
        <v>3</v>
      </c>
      <c r="Q22" s="44">
        <v>3</v>
      </c>
      <c r="R22" s="44">
        <v>2</v>
      </c>
      <c r="S22" s="44">
        <v>3</v>
      </c>
      <c r="T22" s="44">
        <v>3</v>
      </c>
      <c r="U22" s="44">
        <v>3</v>
      </c>
      <c r="V22" s="44">
        <v>3</v>
      </c>
      <c r="W22" s="44">
        <v>3</v>
      </c>
      <c r="X22" s="44">
        <v>3</v>
      </c>
      <c r="Y22" s="44">
        <v>3</v>
      </c>
      <c r="Z22" s="44">
        <v>3</v>
      </c>
      <c r="AA22" s="45">
        <v>3</v>
      </c>
      <c r="AB22" s="46">
        <f>(6-C22)+(6-D22)+J22+O22+P22+Q22+R22</f>
        <v>18</v>
      </c>
      <c r="AC22" s="47">
        <f>4+(AB22-15)*16/12</f>
        <v>8</v>
      </c>
      <c r="AD22" s="48">
        <f>((AB22-15)/12)*100</f>
        <v>25</v>
      </c>
      <c r="AE22" s="46">
        <f>E22+F22+G22+K22+S22+(6-Z22)</f>
        <v>18</v>
      </c>
      <c r="AF22" s="47">
        <f>4+(AE22-14)*16/13</f>
        <v>8.92307692307692</v>
      </c>
      <c r="AG22" s="48">
        <f>((AE22-11)/26)*100</f>
        <v>26.9230769230769</v>
      </c>
      <c r="AH22" s="46">
        <f>T22+U22+V22</f>
        <v>9</v>
      </c>
      <c r="AI22" s="47">
        <f>4+(AH22-4)*16/11</f>
        <v>11.2727272727273</v>
      </c>
      <c r="AJ22" s="48">
        <f>((AH22-3)/12)*100</f>
        <v>50</v>
      </c>
      <c r="AK22" s="46">
        <f>H22+I22+M22+L22+M22+N22+W22+X22+Y22</f>
        <v>26</v>
      </c>
      <c r="AL22" s="47">
        <f>4+(AK22-20)*16/25</f>
        <v>7.84</v>
      </c>
      <c r="AM22" s="48">
        <f>((AK22-8)/32)*100</f>
        <v>56.25</v>
      </c>
    </row>
    <row r="23" ht="13.55" customHeight="1">
      <c r="A23" s="38">
        <v>5</v>
      </c>
      <c r="B23" s="38">
        <v>5</v>
      </c>
      <c r="C23" s="38">
        <v>5</v>
      </c>
      <c r="D23" s="38">
        <v>4</v>
      </c>
      <c r="E23" s="34">
        <v>5</v>
      </c>
      <c r="F23" s="34">
        <v>5</v>
      </c>
      <c r="G23" s="38">
        <v>5</v>
      </c>
      <c r="H23" s="38">
        <v>5</v>
      </c>
      <c r="I23" s="38">
        <v>5</v>
      </c>
      <c r="J23" s="38">
        <v>5</v>
      </c>
      <c r="K23" s="38">
        <v>5</v>
      </c>
      <c r="L23" s="38">
        <v>5</v>
      </c>
      <c r="M23" s="38">
        <v>4</v>
      </c>
      <c r="N23" s="38">
        <v>5</v>
      </c>
      <c r="O23" s="38">
        <v>5</v>
      </c>
      <c r="P23" s="38">
        <v>5</v>
      </c>
      <c r="Q23" s="38">
        <v>5</v>
      </c>
      <c r="R23" s="38">
        <v>5</v>
      </c>
      <c r="S23" s="38">
        <v>5</v>
      </c>
      <c r="T23" s="38">
        <v>5</v>
      </c>
      <c r="U23" s="38">
        <v>5</v>
      </c>
      <c r="V23" s="34">
        <v>4</v>
      </c>
      <c r="W23" s="34">
        <v>5</v>
      </c>
      <c r="X23" s="38">
        <v>5</v>
      </c>
      <c r="Y23" s="38">
        <v>5</v>
      </c>
      <c r="Z23" s="38">
        <v>5</v>
      </c>
      <c r="AA23" s="39">
        <v>1</v>
      </c>
      <c r="AB23" s="40">
        <f>(6-C23)+(6-D23)+J23+O23+P23+Q23+R23</f>
        <v>28</v>
      </c>
      <c r="AC23" s="41">
        <f>4+(AB23-15)*16/12</f>
        <v>21.3333333333333</v>
      </c>
      <c r="AD23" s="42">
        <f>((AB23-15)/12)*100</f>
        <v>108.333333333333</v>
      </c>
      <c r="AE23" s="40">
        <f>E23+F23+G23+K23+S23+(6-Z23)</f>
        <v>26</v>
      </c>
      <c r="AF23" s="41">
        <f>4+(AE23-14)*16/13</f>
        <v>18.7692307692308</v>
      </c>
      <c r="AG23" s="42">
        <f>((AE23-11)/26)*100</f>
        <v>57.6923076923077</v>
      </c>
      <c r="AH23" s="40">
        <f>T23+U23+V23</f>
        <v>14</v>
      </c>
      <c r="AI23" s="41">
        <f>4+(AH23-4)*16/11</f>
        <v>18.5454545454545</v>
      </c>
      <c r="AJ23" s="42">
        <f>((AH23-3)/12)*100</f>
        <v>91.6666666666667</v>
      </c>
      <c r="AK23" s="40">
        <f>H23+I23+M23+L23+M23+N23+W23+X23+Y23</f>
        <v>43</v>
      </c>
      <c r="AL23" s="41">
        <f>4+(AK23-20)*16/25</f>
        <v>18.72</v>
      </c>
      <c r="AM23" s="42">
        <f>((AK23-8)/32)*100</f>
        <v>109.375</v>
      </c>
    </row>
    <row r="24" ht="13.55" customHeight="1">
      <c r="A24" s="38">
        <v>4</v>
      </c>
      <c r="B24" s="38">
        <v>4</v>
      </c>
      <c r="C24" s="38">
        <v>4</v>
      </c>
      <c r="D24" s="38">
        <v>4</v>
      </c>
      <c r="E24" s="44">
        <v>3</v>
      </c>
      <c r="F24" s="38">
        <v>4</v>
      </c>
      <c r="G24" s="44">
        <v>4</v>
      </c>
      <c r="H24" s="44">
        <v>4</v>
      </c>
      <c r="I24" s="44">
        <v>4</v>
      </c>
      <c r="J24" s="44">
        <v>4</v>
      </c>
      <c r="K24" s="44">
        <v>4</v>
      </c>
      <c r="L24" s="44">
        <v>4</v>
      </c>
      <c r="M24" s="44">
        <v>4</v>
      </c>
      <c r="N24" s="38">
        <v>4</v>
      </c>
      <c r="O24" s="38">
        <v>4</v>
      </c>
      <c r="P24" s="44">
        <v>4</v>
      </c>
      <c r="Q24" s="44">
        <v>3</v>
      </c>
      <c r="R24" s="44">
        <v>3</v>
      </c>
      <c r="S24" s="38">
        <v>4</v>
      </c>
      <c r="T24" s="44">
        <v>4</v>
      </c>
      <c r="U24" s="38">
        <v>4</v>
      </c>
      <c r="V24" s="44">
        <v>4</v>
      </c>
      <c r="W24" s="44">
        <v>4</v>
      </c>
      <c r="X24" s="44">
        <v>4</v>
      </c>
      <c r="Y24" s="44">
        <v>4</v>
      </c>
      <c r="Z24" s="38">
        <v>4</v>
      </c>
      <c r="AA24" s="45">
        <v>2</v>
      </c>
      <c r="AB24" s="46">
        <f>(6-C24)+(6-D24)+J24+O24+P24+Q24+R24</f>
        <v>22</v>
      </c>
      <c r="AC24" s="47">
        <f>4+(AB24-15)*16/12</f>
        <v>13.3333333333333</v>
      </c>
      <c r="AD24" s="48">
        <f>((AB24-15)/12)*100</f>
        <v>58.3333333333333</v>
      </c>
      <c r="AE24" s="46">
        <f>E24+F24+G24+K24+S24+(6-Z24)</f>
        <v>21</v>
      </c>
      <c r="AF24" s="47">
        <f>4+(AE24-14)*16/13</f>
        <v>12.6153846153846</v>
      </c>
      <c r="AG24" s="48">
        <f>((AE24-11)/26)*100</f>
        <v>38.4615384615385</v>
      </c>
      <c r="AH24" s="46">
        <f>T24+U24+V24</f>
        <v>12</v>
      </c>
      <c r="AI24" s="47">
        <f>4+(AH24-4)*16/11</f>
        <v>15.6363636363636</v>
      </c>
      <c r="AJ24" s="48">
        <f>((AH24-3)/12)*100</f>
        <v>75</v>
      </c>
      <c r="AK24" s="46">
        <f>H24+I24+M24+L24+M24+N24+W24+X24+Y24</f>
        <v>36</v>
      </c>
      <c r="AL24" s="47">
        <f>4+(AK24-20)*16/25</f>
        <v>14.24</v>
      </c>
      <c r="AM24" s="48">
        <f>((AK24-8)/32)*100</f>
        <v>87.5</v>
      </c>
    </row>
    <row r="25" ht="13.55" customHeight="1">
      <c r="A25" s="33">
        <v>5</v>
      </c>
      <c r="B25" s="38">
        <v>5</v>
      </c>
      <c r="C25" s="38">
        <v>5</v>
      </c>
      <c r="D25" s="38">
        <v>4</v>
      </c>
      <c r="E25" s="38">
        <v>5</v>
      </c>
      <c r="F25" s="34">
        <v>5</v>
      </c>
      <c r="G25" s="34">
        <v>5</v>
      </c>
      <c r="H25" s="34">
        <v>5</v>
      </c>
      <c r="I25" s="38">
        <v>5</v>
      </c>
      <c r="J25" s="38">
        <v>5</v>
      </c>
      <c r="K25" s="38">
        <v>4</v>
      </c>
      <c r="L25" s="34">
        <v>5</v>
      </c>
      <c r="M25" s="38">
        <v>5</v>
      </c>
      <c r="N25" s="38">
        <v>5</v>
      </c>
      <c r="O25" s="38">
        <v>5</v>
      </c>
      <c r="P25" s="34">
        <v>5</v>
      </c>
      <c r="Q25" s="34">
        <v>4</v>
      </c>
      <c r="R25" s="38">
        <v>5</v>
      </c>
      <c r="S25" s="34">
        <v>5</v>
      </c>
      <c r="T25" s="34">
        <v>5</v>
      </c>
      <c r="U25" s="34">
        <v>5</v>
      </c>
      <c r="V25" s="34">
        <v>5</v>
      </c>
      <c r="W25" s="34">
        <v>5</v>
      </c>
      <c r="X25" s="34">
        <v>5</v>
      </c>
      <c r="Y25" s="34">
        <v>5</v>
      </c>
      <c r="Z25" s="38">
        <v>5</v>
      </c>
      <c r="AA25" s="39">
        <v>1</v>
      </c>
      <c r="AB25" s="40">
        <f>(6-C25)+(6-D25)+J25+O25+P25+Q25+R25</f>
        <v>27</v>
      </c>
      <c r="AC25" s="41">
        <f>4+(AB25-15)*16/12</f>
        <v>20</v>
      </c>
      <c r="AD25" s="42">
        <f>((AB25-15)/12)*100</f>
        <v>100</v>
      </c>
      <c r="AE25" s="40">
        <f>E25+F25+G25+K25+S25+(6-Z25)</f>
        <v>25</v>
      </c>
      <c r="AF25" s="41">
        <f>4+(AE25-14)*16/13</f>
        <v>17.5384615384615</v>
      </c>
      <c r="AG25" s="42">
        <f>((AE25-11)/26)*100</f>
        <v>53.8461538461538</v>
      </c>
      <c r="AH25" s="40">
        <f>T25+U25+V25</f>
        <v>15</v>
      </c>
      <c r="AI25" s="41">
        <f>4+(AH25-4)*16/11</f>
        <v>20</v>
      </c>
      <c r="AJ25" s="42">
        <f>((AH25-3)/12)*100</f>
        <v>100</v>
      </c>
      <c r="AK25" s="40">
        <f>H25+I25+M25+L25+M25+N25+W25+X25+Y25</f>
        <v>45</v>
      </c>
      <c r="AL25" s="41">
        <f>4+(AK25-20)*16/25</f>
        <v>20</v>
      </c>
      <c r="AM25" s="42">
        <f>((AK25-8)/32)*100</f>
        <v>115.625</v>
      </c>
    </row>
    <row r="26" ht="13.55" customHeight="1">
      <c r="A26" s="44">
        <v>5</v>
      </c>
      <c r="B26" s="44">
        <v>5</v>
      </c>
      <c r="C26" s="44">
        <v>5</v>
      </c>
      <c r="D26" s="44">
        <v>5</v>
      </c>
      <c r="E26" s="44">
        <v>5</v>
      </c>
      <c r="F26" s="38">
        <v>5</v>
      </c>
      <c r="G26" s="38">
        <v>5</v>
      </c>
      <c r="H26" s="38">
        <v>5</v>
      </c>
      <c r="I26" s="38">
        <v>5</v>
      </c>
      <c r="J26" s="44">
        <v>5</v>
      </c>
      <c r="K26" s="44">
        <v>5</v>
      </c>
      <c r="L26" s="38">
        <v>5</v>
      </c>
      <c r="M26" s="38">
        <v>5</v>
      </c>
      <c r="N26" s="38">
        <v>5</v>
      </c>
      <c r="O26" s="38">
        <v>5</v>
      </c>
      <c r="P26" s="44">
        <v>5</v>
      </c>
      <c r="Q26" s="44">
        <v>5</v>
      </c>
      <c r="R26" s="44">
        <v>5</v>
      </c>
      <c r="S26" s="44">
        <v>5</v>
      </c>
      <c r="T26" s="44">
        <v>5</v>
      </c>
      <c r="U26" s="38">
        <v>5</v>
      </c>
      <c r="V26" s="44">
        <v>4</v>
      </c>
      <c r="W26" s="44">
        <v>5</v>
      </c>
      <c r="X26" s="44">
        <v>5</v>
      </c>
      <c r="Y26" s="44">
        <v>5</v>
      </c>
      <c r="Z26" s="38">
        <v>5</v>
      </c>
      <c r="AA26" s="45">
        <v>1</v>
      </c>
      <c r="AB26" s="46">
        <f>(6-C26)+(6-D26)+J26+O26+P26+Q26+R26</f>
        <v>27</v>
      </c>
      <c r="AC26" s="47">
        <f>4+(AB26-15)*16/12</f>
        <v>20</v>
      </c>
      <c r="AD26" s="48">
        <f>((AB26-15)/12)*100</f>
        <v>100</v>
      </c>
      <c r="AE26" s="46">
        <f>E26+F26+G26+K26+S26+(6-Z26)</f>
        <v>26</v>
      </c>
      <c r="AF26" s="47">
        <f>4+(AE26-14)*16/13</f>
        <v>18.7692307692308</v>
      </c>
      <c r="AG26" s="48">
        <f>((AE26-11)/26)*100</f>
        <v>57.6923076923077</v>
      </c>
      <c r="AH26" s="46">
        <f>T26+U26+V26</f>
        <v>14</v>
      </c>
      <c r="AI26" s="47">
        <f>4+(AH26-4)*16/11</f>
        <v>18.5454545454545</v>
      </c>
      <c r="AJ26" s="48">
        <f>((AH26-3)/12)*100</f>
        <v>91.6666666666667</v>
      </c>
      <c r="AK26" s="46">
        <f>H26+I26+M26+L26+M26+N26+W26+X26+Y26</f>
        <v>45</v>
      </c>
      <c r="AL26" s="47">
        <f>4+(AK26-20)*16/25</f>
        <v>20</v>
      </c>
      <c r="AM26" s="48">
        <f>((AK26-8)/32)*100</f>
        <v>115.625</v>
      </c>
    </row>
    <row r="27" ht="13.55" customHeight="1">
      <c r="A27" s="50">
        <v>2</v>
      </c>
      <c r="B27" s="38">
        <v>2</v>
      </c>
      <c r="C27" s="38">
        <v>2</v>
      </c>
      <c r="D27" s="38">
        <v>2</v>
      </c>
      <c r="E27" s="38">
        <v>2</v>
      </c>
      <c r="F27" s="44">
        <v>2</v>
      </c>
      <c r="G27" s="44">
        <v>2</v>
      </c>
      <c r="H27" s="38">
        <v>2</v>
      </c>
      <c r="I27" s="38">
        <v>3</v>
      </c>
      <c r="J27" s="38">
        <v>2</v>
      </c>
      <c r="K27" s="38">
        <v>1</v>
      </c>
      <c r="L27" s="44">
        <v>2</v>
      </c>
      <c r="M27" s="38">
        <v>3</v>
      </c>
      <c r="N27" s="44">
        <v>2</v>
      </c>
      <c r="O27" s="44">
        <v>2</v>
      </c>
      <c r="P27" s="38">
        <v>2</v>
      </c>
      <c r="Q27" s="38">
        <v>2</v>
      </c>
      <c r="R27" s="38">
        <v>2</v>
      </c>
      <c r="S27" s="38">
        <v>3</v>
      </c>
      <c r="T27" s="44">
        <v>2</v>
      </c>
      <c r="U27" s="38">
        <v>3</v>
      </c>
      <c r="V27" s="44">
        <v>2</v>
      </c>
      <c r="W27" s="44">
        <v>2</v>
      </c>
      <c r="X27" s="38">
        <v>3</v>
      </c>
      <c r="Y27" s="44">
        <v>2</v>
      </c>
      <c r="Z27" s="44">
        <v>2</v>
      </c>
      <c r="AA27" s="49">
        <v>4</v>
      </c>
      <c r="AB27" s="40">
        <f>(6-C27)+(6-D27)+J27+O27+P27+Q27+R27</f>
        <v>18</v>
      </c>
      <c r="AC27" s="41">
        <f>4+(AB27-15)*16/12</f>
        <v>8</v>
      </c>
      <c r="AD27" s="42">
        <f>((AB27-15)/12)*100</f>
        <v>25</v>
      </c>
      <c r="AE27" s="40">
        <f>E27+F27+G27+K27+S27+(6-Z27)</f>
        <v>14</v>
      </c>
      <c r="AF27" s="41">
        <f>4+(AE27-14)*16/13</f>
        <v>4</v>
      </c>
      <c r="AG27" s="42">
        <f>((AE27-11)/26)*100</f>
        <v>11.5384615384615</v>
      </c>
      <c r="AH27" s="40">
        <f>T27+U27+V27</f>
        <v>7</v>
      </c>
      <c r="AI27" s="41">
        <f>4+(AH27-4)*16/11</f>
        <v>8.36363636363636</v>
      </c>
      <c r="AJ27" s="42">
        <f>((AH27-3)/12)*100</f>
        <v>33.3333333333333</v>
      </c>
      <c r="AK27" s="40">
        <f>H27+I27+M27+L27+M27+N27+W27+X27+Y27</f>
        <v>22</v>
      </c>
      <c r="AL27" s="41">
        <f>4+(AK27-20)*16/25</f>
        <v>5.28</v>
      </c>
      <c r="AM27" s="42">
        <f>((AK27-8)/32)*100</f>
        <v>43.75</v>
      </c>
    </row>
    <row r="28" ht="34.2" customHeight="1">
      <c r="A28" s="44">
        <v>5</v>
      </c>
      <c r="B28" s="44">
        <v>5</v>
      </c>
      <c r="C28" s="44">
        <v>5</v>
      </c>
      <c r="D28" s="44">
        <v>5</v>
      </c>
      <c r="E28" s="44">
        <v>5</v>
      </c>
      <c r="F28" s="44">
        <v>4</v>
      </c>
      <c r="G28" s="44">
        <v>5</v>
      </c>
      <c r="H28" s="44">
        <v>4</v>
      </c>
      <c r="I28" s="44">
        <v>5</v>
      </c>
      <c r="J28" s="44">
        <v>5</v>
      </c>
      <c r="K28" s="44">
        <v>5</v>
      </c>
      <c r="L28" s="44">
        <v>5</v>
      </c>
      <c r="M28" s="44">
        <v>5</v>
      </c>
      <c r="N28" s="44">
        <v>5</v>
      </c>
      <c r="O28" s="44">
        <v>4</v>
      </c>
      <c r="P28" s="44">
        <v>5</v>
      </c>
      <c r="Q28" s="44">
        <v>5</v>
      </c>
      <c r="R28" s="44">
        <v>5</v>
      </c>
      <c r="S28" s="44">
        <v>5</v>
      </c>
      <c r="T28" s="44">
        <v>4</v>
      </c>
      <c r="U28" s="44">
        <v>5</v>
      </c>
      <c r="V28" s="44">
        <v>5</v>
      </c>
      <c r="W28" s="44">
        <v>5</v>
      </c>
      <c r="X28" s="44">
        <v>5</v>
      </c>
      <c r="Y28" s="44">
        <v>5</v>
      </c>
      <c r="Z28" s="44">
        <v>5</v>
      </c>
      <c r="AA28" s="45">
        <v>1</v>
      </c>
      <c r="AB28" s="46">
        <f>(6-C28)+(6-D28)+J28+O28+P28+Q28+R28</f>
        <v>26</v>
      </c>
      <c r="AC28" s="47">
        <f>4+(AB28-15)*16/12</f>
        <v>18.6666666666667</v>
      </c>
      <c r="AD28" s="48">
        <f>((AB28-15)/12)*100</f>
        <v>91.6666666666667</v>
      </c>
      <c r="AE28" s="46">
        <f>E28+F28+G28+K28+S28+(6-Z28)</f>
        <v>25</v>
      </c>
      <c r="AF28" s="47">
        <f>4+(AE28-14)*16/13</f>
        <v>17.5384615384615</v>
      </c>
      <c r="AG28" s="48">
        <f>((AE28-11)/26)*100</f>
        <v>53.8461538461538</v>
      </c>
      <c r="AH28" s="46">
        <f>T28+U28+V28</f>
        <v>14</v>
      </c>
      <c r="AI28" s="47">
        <f>4+(AH28-4)*16/11</f>
        <v>18.5454545454545</v>
      </c>
      <c r="AJ28" s="48">
        <f>((AH28-3)/12)*100</f>
        <v>91.6666666666667</v>
      </c>
      <c r="AK28" s="46">
        <f>H28+I28+M28+L28+M28+N28+W28+X28+Y28</f>
        <v>44</v>
      </c>
      <c r="AL28" s="47">
        <f>4+(AK28-20)*16/25</f>
        <v>19.36</v>
      </c>
      <c r="AM28" s="48">
        <f>((AK28-8)/32)*100</f>
        <v>112.5</v>
      </c>
    </row>
    <row r="29" ht="41.1" customHeight="1">
      <c r="A29" s="38">
        <v>5</v>
      </c>
      <c r="B29" s="38">
        <v>5</v>
      </c>
      <c r="C29" s="44">
        <v>5</v>
      </c>
      <c r="D29" s="38">
        <v>5</v>
      </c>
      <c r="E29" s="38">
        <v>5</v>
      </c>
      <c r="F29" s="44">
        <v>5</v>
      </c>
      <c r="G29" s="44">
        <v>5</v>
      </c>
      <c r="H29" s="38">
        <v>5</v>
      </c>
      <c r="I29" s="38">
        <v>5</v>
      </c>
      <c r="J29" s="38">
        <v>5</v>
      </c>
      <c r="K29" s="38">
        <v>5</v>
      </c>
      <c r="L29" s="44">
        <v>5</v>
      </c>
      <c r="M29" s="38">
        <v>5</v>
      </c>
      <c r="N29" s="38">
        <v>5</v>
      </c>
      <c r="O29" s="44">
        <v>5</v>
      </c>
      <c r="P29" s="38">
        <v>4</v>
      </c>
      <c r="Q29" s="38">
        <v>5</v>
      </c>
      <c r="R29" s="44">
        <v>5</v>
      </c>
      <c r="S29" s="38">
        <v>4</v>
      </c>
      <c r="T29" s="38">
        <v>5</v>
      </c>
      <c r="U29" s="38">
        <v>5</v>
      </c>
      <c r="V29" s="38">
        <v>5</v>
      </c>
      <c r="W29" s="38">
        <v>5</v>
      </c>
      <c r="X29" s="38">
        <v>5</v>
      </c>
      <c r="Y29" s="44">
        <v>5</v>
      </c>
      <c r="Z29" s="44">
        <v>5</v>
      </c>
      <c r="AA29" s="49">
        <v>1</v>
      </c>
      <c r="AB29" s="40">
        <f>(6-C29)+(6-D29)+J29+O29+P29+Q29+R29</f>
        <v>26</v>
      </c>
      <c r="AC29" s="41">
        <f>4+(AB29-15)*16/12</f>
        <v>18.6666666666667</v>
      </c>
      <c r="AD29" s="42">
        <f>((AB29-15)/12)*100</f>
        <v>91.6666666666667</v>
      </c>
      <c r="AE29" s="40">
        <f>E29+F29+G29+K29+S29+(6-Z29)</f>
        <v>25</v>
      </c>
      <c r="AF29" s="41">
        <f>4+(AE29-14)*16/13</f>
        <v>17.5384615384615</v>
      </c>
      <c r="AG29" s="42">
        <f>((AE29-11)/26)*100</f>
        <v>53.8461538461538</v>
      </c>
      <c r="AH29" s="40">
        <f>T29+U29+V29</f>
        <v>15</v>
      </c>
      <c r="AI29" s="41">
        <f>4+(AH29-4)*16/11</f>
        <v>20</v>
      </c>
      <c r="AJ29" s="42">
        <f>((AH29-3)/12)*100</f>
        <v>100</v>
      </c>
      <c r="AK29" s="40">
        <f>H29+I29+M29+L29+M29+N29+W29+X29+Y29</f>
        <v>45</v>
      </c>
      <c r="AL29" s="41">
        <f>4+(AK29-20)*16/25</f>
        <v>20</v>
      </c>
      <c r="AM29" s="42">
        <f>((AK29-8)/32)*100</f>
        <v>115.625</v>
      </c>
    </row>
    <row r="30" ht="13.55" customHeight="1">
      <c r="A30" s="43">
        <v>3</v>
      </c>
      <c r="B30" s="44">
        <v>3</v>
      </c>
      <c r="C30" s="44">
        <v>3</v>
      </c>
      <c r="D30" s="44">
        <v>3</v>
      </c>
      <c r="E30" s="44">
        <v>3</v>
      </c>
      <c r="F30" s="44">
        <v>3</v>
      </c>
      <c r="G30" s="44">
        <v>3</v>
      </c>
      <c r="H30" s="44">
        <v>3</v>
      </c>
      <c r="I30" s="44">
        <v>3</v>
      </c>
      <c r="J30" s="44">
        <v>3</v>
      </c>
      <c r="K30" s="44">
        <v>3</v>
      </c>
      <c r="L30" s="44">
        <v>3</v>
      </c>
      <c r="M30" s="44">
        <v>3</v>
      </c>
      <c r="N30" s="44">
        <v>3</v>
      </c>
      <c r="O30" s="44">
        <v>2</v>
      </c>
      <c r="P30" s="44">
        <v>3</v>
      </c>
      <c r="Q30" s="44">
        <v>3</v>
      </c>
      <c r="R30" s="44">
        <v>3</v>
      </c>
      <c r="S30" s="44">
        <v>3</v>
      </c>
      <c r="T30" s="44">
        <v>3</v>
      </c>
      <c r="U30" s="44">
        <v>3</v>
      </c>
      <c r="V30" s="44">
        <v>3</v>
      </c>
      <c r="W30" s="44">
        <v>3</v>
      </c>
      <c r="X30" s="44">
        <v>3</v>
      </c>
      <c r="Y30" s="44">
        <v>2</v>
      </c>
      <c r="Z30" s="44">
        <v>3</v>
      </c>
      <c r="AA30" s="45">
        <v>3</v>
      </c>
      <c r="AB30" s="46">
        <f>(6-C30)+(6-D30)+J30+O30+P30+Q30+R30</f>
        <v>20</v>
      </c>
      <c r="AC30" s="47">
        <f>4+(AB30-15)*16/12</f>
        <v>10.6666666666667</v>
      </c>
      <c r="AD30" s="48">
        <f>((AB30-15)/12)*100</f>
        <v>41.6666666666667</v>
      </c>
      <c r="AE30" s="46">
        <f>E30+F30+G30+K30+S30+(6-Z30)</f>
        <v>18</v>
      </c>
      <c r="AF30" s="47">
        <f>4+(AE30-14)*16/13</f>
        <v>8.92307692307692</v>
      </c>
      <c r="AG30" s="48">
        <f>((AE30-11)/26)*100</f>
        <v>26.9230769230769</v>
      </c>
      <c r="AH30" s="46">
        <f>T30+U30+V30</f>
        <v>9</v>
      </c>
      <c r="AI30" s="47">
        <f>4+(AH30-4)*16/11</f>
        <v>11.2727272727273</v>
      </c>
      <c r="AJ30" s="48">
        <f>((AH30-3)/12)*100</f>
        <v>50</v>
      </c>
      <c r="AK30" s="46">
        <f>H30+I30+M30+L30+M30+N30+W30+X30+Y30</f>
        <v>26</v>
      </c>
      <c r="AL30" s="47">
        <f>4+(AK30-20)*16/25</f>
        <v>7.84</v>
      </c>
      <c r="AM30" s="48">
        <f>((AK30-8)/32)*100</f>
        <v>56.25</v>
      </c>
    </row>
    <row r="31" ht="13.55" customHeight="1">
      <c r="A31" s="33">
        <v>3</v>
      </c>
      <c r="B31" s="44">
        <v>3</v>
      </c>
      <c r="C31" s="44">
        <v>3</v>
      </c>
      <c r="D31" s="44">
        <v>3</v>
      </c>
      <c r="E31" s="34">
        <v>3</v>
      </c>
      <c r="F31" s="44">
        <v>3</v>
      </c>
      <c r="G31" s="44">
        <v>3</v>
      </c>
      <c r="H31" s="44">
        <v>3</v>
      </c>
      <c r="I31" s="44">
        <v>3</v>
      </c>
      <c r="J31" s="44">
        <v>3</v>
      </c>
      <c r="K31" s="44">
        <v>3</v>
      </c>
      <c r="L31" s="34">
        <v>3</v>
      </c>
      <c r="M31" s="34">
        <v>3</v>
      </c>
      <c r="N31" s="34">
        <v>2</v>
      </c>
      <c r="O31" s="44">
        <v>3</v>
      </c>
      <c r="P31" s="44">
        <v>3</v>
      </c>
      <c r="Q31" s="34">
        <v>3</v>
      </c>
      <c r="R31" s="44">
        <v>3</v>
      </c>
      <c r="S31" s="34">
        <v>3</v>
      </c>
      <c r="T31" s="44">
        <v>3</v>
      </c>
      <c r="U31" s="44">
        <v>3</v>
      </c>
      <c r="V31" s="44">
        <v>3</v>
      </c>
      <c r="W31" s="44">
        <v>3</v>
      </c>
      <c r="X31" s="44">
        <v>3</v>
      </c>
      <c r="Y31" s="44">
        <v>3</v>
      </c>
      <c r="Z31" s="34">
        <v>3</v>
      </c>
      <c r="AA31" s="39">
        <v>3</v>
      </c>
      <c r="AB31" s="40">
        <f>(6-C31)+(6-D31)+J31+O31+P31+Q31+R31</f>
        <v>21</v>
      </c>
      <c r="AC31" s="41">
        <f>4+(AB31-15)*16/12</f>
        <v>12</v>
      </c>
      <c r="AD31" s="42">
        <f>((AB31-15)/12)*100</f>
        <v>50</v>
      </c>
      <c r="AE31" s="40">
        <f>E31+F31+G31+K31+S31+(6-Z31)</f>
        <v>18</v>
      </c>
      <c r="AF31" s="41">
        <f>4+(AE31-14)*16/13</f>
        <v>8.92307692307692</v>
      </c>
      <c r="AG31" s="42">
        <f>((AE31-11)/26)*100</f>
        <v>26.9230769230769</v>
      </c>
      <c r="AH31" s="40">
        <f>T31+U31+V31</f>
        <v>9</v>
      </c>
      <c r="AI31" s="41">
        <f>4+(AH31-4)*16/11</f>
        <v>11.2727272727273</v>
      </c>
      <c r="AJ31" s="42">
        <f>((AH31-3)/12)*100</f>
        <v>50</v>
      </c>
      <c r="AK31" s="40">
        <f>H31+I31+M31+L31+M31+N31+W31+X31+Y31</f>
        <v>26</v>
      </c>
      <c r="AL31" s="41">
        <f>4+(AK31-20)*16/25</f>
        <v>7.84</v>
      </c>
      <c r="AM31" s="42">
        <f>((AK31-8)/32)*100</f>
        <v>56.25</v>
      </c>
    </row>
    <row r="32" ht="13.55" customHeight="1">
      <c r="A32" s="44">
        <v>5</v>
      </c>
      <c r="B32" s="44">
        <v>5</v>
      </c>
      <c r="C32" s="44">
        <v>5</v>
      </c>
      <c r="D32" s="44">
        <v>5</v>
      </c>
      <c r="E32" s="44">
        <v>5</v>
      </c>
      <c r="F32" s="44">
        <v>5</v>
      </c>
      <c r="G32" s="44">
        <v>5</v>
      </c>
      <c r="H32" s="44">
        <v>4</v>
      </c>
      <c r="I32" s="44">
        <v>5</v>
      </c>
      <c r="J32" s="44">
        <v>5</v>
      </c>
      <c r="K32" s="44">
        <v>5</v>
      </c>
      <c r="L32" s="44">
        <v>5</v>
      </c>
      <c r="M32" s="44">
        <v>5</v>
      </c>
      <c r="N32" s="44">
        <v>5</v>
      </c>
      <c r="O32" s="44">
        <v>5</v>
      </c>
      <c r="P32" s="44">
        <v>5</v>
      </c>
      <c r="Q32" s="44">
        <v>5</v>
      </c>
      <c r="R32" s="44">
        <v>5</v>
      </c>
      <c r="S32" s="44">
        <v>5</v>
      </c>
      <c r="T32" s="44">
        <v>5</v>
      </c>
      <c r="U32" s="44">
        <v>5</v>
      </c>
      <c r="V32" s="44">
        <v>5</v>
      </c>
      <c r="W32" s="44">
        <v>5</v>
      </c>
      <c r="X32" s="44">
        <v>4</v>
      </c>
      <c r="Y32" s="44">
        <v>5</v>
      </c>
      <c r="Z32" s="44">
        <v>5</v>
      </c>
      <c r="AA32" s="45">
        <v>1</v>
      </c>
      <c r="AB32" s="46">
        <f>(6-C32)+(6-D32)+J32+O32+P32+Q32+R32</f>
        <v>27</v>
      </c>
      <c r="AC32" s="47">
        <f>4+(AB32-15)*16/12</f>
        <v>20</v>
      </c>
      <c r="AD32" s="48">
        <f>((AB32-15)/12)*100</f>
        <v>100</v>
      </c>
      <c r="AE32" s="46">
        <f>E32+F32+G32+K32+S32+(6-Z32)</f>
        <v>26</v>
      </c>
      <c r="AF32" s="47">
        <f>4+(AE32-14)*16/13</f>
        <v>18.7692307692308</v>
      </c>
      <c r="AG32" s="48">
        <f>((AE32-11)/26)*100</f>
        <v>57.6923076923077</v>
      </c>
      <c r="AH32" s="46">
        <f>T32+U32+V32</f>
        <v>15</v>
      </c>
      <c r="AI32" s="47">
        <f>4+(AH32-4)*16/11</f>
        <v>20</v>
      </c>
      <c r="AJ32" s="48">
        <f>((AH32-3)/12)*100</f>
        <v>100</v>
      </c>
      <c r="AK32" s="46">
        <f>H32+I32+M32+L32+M32+N32+W32+X32+Y32</f>
        <v>43</v>
      </c>
      <c r="AL32" s="47">
        <f>4+(AK32-20)*16/25</f>
        <v>18.72</v>
      </c>
      <c r="AM32" s="48">
        <f>((AK32-8)/32)*100</f>
        <v>109.375</v>
      </c>
    </row>
    <row r="33" ht="13.55" customHeight="1">
      <c r="A33" s="38">
        <v>4</v>
      </c>
      <c r="B33" s="38">
        <v>3</v>
      </c>
      <c r="C33" s="38">
        <v>5</v>
      </c>
      <c r="D33" s="38">
        <v>3</v>
      </c>
      <c r="E33" s="38">
        <v>4</v>
      </c>
      <c r="F33" s="38">
        <v>4</v>
      </c>
      <c r="G33" s="38">
        <v>4</v>
      </c>
      <c r="H33" s="38">
        <v>5</v>
      </c>
      <c r="I33" s="38">
        <v>4</v>
      </c>
      <c r="J33" s="38">
        <v>3</v>
      </c>
      <c r="K33" s="38">
        <v>4</v>
      </c>
      <c r="L33" s="38">
        <v>4</v>
      </c>
      <c r="M33" s="38">
        <v>3</v>
      </c>
      <c r="N33" s="38">
        <v>4</v>
      </c>
      <c r="O33" s="38">
        <v>3</v>
      </c>
      <c r="P33" s="38">
        <v>4</v>
      </c>
      <c r="Q33" s="38">
        <v>3</v>
      </c>
      <c r="R33" s="38">
        <v>3</v>
      </c>
      <c r="S33" s="38">
        <v>3</v>
      </c>
      <c r="T33" s="38">
        <v>3</v>
      </c>
      <c r="U33" s="38">
        <v>4</v>
      </c>
      <c r="V33" s="38">
        <v>5</v>
      </c>
      <c r="W33" s="38">
        <v>5</v>
      </c>
      <c r="X33" s="38">
        <v>4</v>
      </c>
      <c r="Y33" s="38">
        <v>4</v>
      </c>
      <c r="Z33" s="38">
        <v>4</v>
      </c>
      <c r="AA33" s="49">
        <v>4</v>
      </c>
      <c r="AB33" s="40">
        <f>(6-C33)+(6-D33)+J33+O33+P33+Q33+R33</f>
        <v>20</v>
      </c>
      <c r="AC33" s="41">
        <f>4+(AB33-15)*16/12</f>
        <v>10.6666666666667</v>
      </c>
      <c r="AD33" s="42">
        <f>((AB33-15)/12)*100</f>
        <v>41.6666666666667</v>
      </c>
      <c r="AE33" s="40">
        <f>E33+F33+G33+K33+S33+(6-Z33)</f>
        <v>21</v>
      </c>
      <c r="AF33" s="41">
        <f>4+(AE33-14)*16/13</f>
        <v>12.6153846153846</v>
      </c>
      <c r="AG33" s="42">
        <f>((AE33-11)/26)*100</f>
        <v>38.4615384615385</v>
      </c>
      <c r="AH33" s="40">
        <f>T33+U33+V33</f>
        <v>12</v>
      </c>
      <c r="AI33" s="41">
        <f>4+(AH33-4)*16/11</f>
        <v>15.6363636363636</v>
      </c>
      <c r="AJ33" s="42">
        <f>((AH33-3)/12)*100</f>
        <v>75</v>
      </c>
      <c r="AK33" s="40">
        <f>H33+I33+M33+L33+M33+N33+W33+X33+Y33</f>
        <v>36</v>
      </c>
      <c r="AL33" s="41">
        <f>4+(AK33-20)*16/25</f>
        <v>14.24</v>
      </c>
      <c r="AM33" s="42">
        <f>((AK33-8)/32)*100</f>
        <v>87.5</v>
      </c>
    </row>
    <row r="34" ht="13.55" customHeight="1">
      <c r="A34" s="38">
        <v>4</v>
      </c>
      <c r="B34" s="38">
        <v>4</v>
      </c>
      <c r="C34" s="38">
        <v>4</v>
      </c>
      <c r="D34" s="44">
        <v>4</v>
      </c>
      <c r="E34" s="38">
        <v>4</v>
      </c>
      <c r="F34" s="44">
        <v>4</v>
      </c>
      <c r="G34" s="44">
        <v>4</v>
      </c>
      <c r="H34" s="44">
        <v>4</v>
      </c>
      <c r="I34" s="38">
        <v>4</v>
      </c>
      <c r="J34" s="44">
        <v>3</v>
      </c>
      <c r="K34" s="38">
        <v>4</v>
      </c>
      <c r="L34" s="44">
        <v>4</v>
      </c>
      <c r="M34" s="44">
        <v>4</v>
      </c>
      <c r="N34" s="44">
        <v>4</v>
      </c>
      <c r="O34" s="44">
        <v>4</v>
      </c>
      <c r="P34" s="44">
        <v>4</v>
      </c>
      <c r="Q34" s="38">
        <v>4</v>
      </c>
      <c r="R34" s="38">
        <v>4</v>
      </c>
      <c r="S34" s="44">
        <v>4</v>
      </c>
      <c r="T34" s="38">
        <v>4</v>
      </c>
      <c r="U34" s="38">
        <v>4</v>
      </c>
      <c r="V34" s="44">
        <v>4</v>
      </c>
      <c r="W34" s="44">
        <v>4</v>
      </c>
      <c r="X34" s="38">
        <v>4</v>
      </c>
      <c r="Y34" s="38">
        <v>4</v>
      </c>
      <c r="Z34" s="44">
        <v>4</v>
      </c>
      <c r="AA34" s="45">
        <v>2</v>
      </c>
      <c r="AB34" s="46">
        <f>(6-C34)+(6-D34)+J34+O34+P34+Q34+R34</f>
        <v>23</v>
      </c>
      <c r="AC34" s="47">
        <f>4+(AB34-15)*16/12</f>
        <v>14.6666666666667</v>
      </c>
      <c r="AD34" s="48">
        <f>((AB34-15)/12)*100</f>
        <v>66.6666666666667</v>
      </c>
      <c r="AE34" s="46">
        <f>E34+F34+G34+K34+S34+(6-Z34)</f>
        <v>22</v>
      </c>
      <c r="AF34" s="47">
        <f>4+(AE34-14)*16/13</f>
        <v>13.8461538461538</v>
      </c>
      <c r="AG34" s="48">
        <f>((AE34-11)/26)*100</f>
        <v>42.3076923076923</v>
      </c>
      <c r="AH34" s="46">
        <f>T34+U34+V34</f>
        <v>12</v>
      </c>
      <c r="AI34" s="47">
        <f>4+(AH34-4)*16/11</f>
        <v>15.6363636363636</v>
      </c>
      <c r="AJ34" s="48">
        <f>((AH34-3)/12)*100</f>
        <v>75</v>
      </c>
      <c r="AK34" s="46">
        <f>H34+I34+M34+L34+M34+N34+W34+X34+Y34</f>
        <v>36</v>
      </c>
      <c r="AL34" s="47">
        <f>4+(AK34-20)*16/25</f>
        <v>14.24</v>
      </c>
      <c r="AM34" s="48">
        <f>((AK34-8)/32)*100</f>
        <v>87.5</v>
      </c>
    </row>
    <row r="35" ht="13.55" customHeight="1">
      <c r="A35" s="38">
        <v>4</v>
      </c>
      <c r="B35" s="38">
        <v>4</v>
      </c>
      <c r="C35" s="38">
        <v>4</v>
      </c>
      <c r="D35" s="38">
        <v>4</v>
      </c>
      <c r="E35" s="38">
        <v>3</v>
      </c>
      <c r="F35" s="38">
        <v>4</v>
      </c>
      <c r="G35" s="38">
        <v>4</v>
      </c>
      <c r="H35" s="38">
        <v>4</v>
      </c>
      <c r="I35" s="38">
        <v>4</v>
      </c>
      <c r="J35" s="38">
        <v>4</v>
      </c>
      <c r="K35" s="38">
        <v>4</v>
      </c>
      <c r="L35" s="38">
        <v>4</v>
      </c>
      <c r="M35" s="38">
        <v>3</v>
      </c>
      <c r="N35" s="38">
        <v>4</v>
      </c>
      <c r="O35" s="38">
        <v>4</v>
      </c>
      <c r="P35" s="38">
        <v>4</v>
      </c>
      <c r="Q35" s="38">
        <v>4</v>
      </c>
      <c r="R35" s="38">
        <v>4</v>
      </c>
      <c r="S35" s="38">
        <v>4</v>
      </c>
      <c r="T35" s="38">
        <v>4</v>
      </c>
      <c r="U35" s="38">
        <v>3</v>
      </c>
      <c r="V35" s="38">
        <v>4</v>
      </c>
      <c r="W35" s="38">
        <v>4</v>
      </c>
      <c r="X35" s="38">
        <v>4</v>
      </c>
      <c r="Y35" s="38">
        <v>4</v>
      </c>
      <c r="Z35" s="38">
        <v>4</v>
      </c>
      <c r="AA35" s="49">
        <v>2</v>
      </c>
      <c r="AB35" s="40">
        <f>(6-C35)+(6-D35)+J35+O35+P35+Q35+R35</f>
        <v>24</v>
      </c>
      <c r="AC35" s="41">
        <f>4+(AB35-15)*16/12</f>
        <v>16</v>
      </c>
      <c r="AD35" s="42">
        <f>((AB35-15)/12)*100</f>
        <v>75</v>
      </c>
      <c r="AE35" s="40">
        <f>E35+F35+G35+K35+S35+(6-Z35)</f>
        <v>21</v>
      </c>
      <c r="AF35" s="41">
        <f>4+(AE35-14)*16/13</f>
        <v>12.6153846153846</v>
      </c>
      <c r="AG35" s="42">
        <f>((AE35-11)/26)*100</f>
        <v>38.4615384615385</v>
      </c>
      <c r="AH35" s="40">
        <f>T35+U35+V35</f>
        <v>11</v>
      </c>
      <c r="AI35" s="41">
        <f>4+(AH35-4)*16/11</f>
        <v>14.1818181818182</v>
      </c>
      <c r="AJ35" s="42">
        <f>((AH35-3)/12)*100</f>
        <v>66.6666666666667</v>
      </c>
      <c r="AK35" s="40">
        <f>H35+I35+M35+L35+M35+N35+W35+X35+Y35</f>
        <v>34</v>
      </c>
      <c r="AL35" s="41">
        <f>4+(AK35-20)*16/25</f>
        <v>12.96</v>
      </c>
      <c r="AM35" s="42">
        <f>((AK35-8)/32)*100</f>
        <v>81.25</v>
      </c>
    </row>
    <row r="36" ht="13.55" customHeight="1">
      <c r="A36" s="43">
        <v>2</v>
      </c>
      <c r="B36" s="44">
        <v>2</v>
      </c>
      <c r="C36" s="44">
        <v>2</v>
      </c>
      <c r="D36" s="44">
        <v>2</v>
      </c>
      <c r="E36" s="44">
        <v>2</v>
      </c>
      <c r="F36" s="44">
        <v>2</v>
      </c>
      <c r="G36" s="44">
        <v>2</v>
      </c>
      <c r="H36" s="44">
        <v>2</v>
      </c>
      <c r="I36" s="44">
        <v>3</v>
      </c>
      <c r="J36" s="44">
        <v>2</v>
      </c>
      <c r="K36" s="44">
        <v>1</v>
      </c>
      <c r="L36" s="44">
        <v>2</v>
      </c>
      <c r="M36" s="44">
        <v>3</v>
      </c>
      <c r="N36" s="44">
        <v>2</v>
      </c>
      <c r="O36" s="44">
        <v>2</v>
      </c>
      <c r="P36" s="44">
        <v>2</v>
      </c>
      <c r="Q36" s="44">
        <v>2</v>
      </c>
      <c r="R36" s="44">
        <v>2</v>
      </c>
      <c r="S36" s="44">
        <v>3</v>
      </c>
      <c r="T36" s="44">
        <v>2</v>
      </c>
      <c r="U36" s="44">
        <v>3</v>
      </c>
      <c r="V36" s="44">
        <v>2</v>
      </c>
      <c r="W36" s="44">
        <v>2</v>
      </c>
      <c r="X36" s="44">
        <v>2</v>
      </c>
      <c r="Y36" s="44">
        <v>2</v>
      </c>
      <c r="Z36" s="44">
        <v>2</v>
      </c>
      <c r="AA36" s="45">
        <v>4</v>
      </c>
      <c r="AB36" s="46">
        <f>(6-C36)+(6-D36)+J36+O36+P36+Q36+R36</f>
        <v>18</v>
      </c>
      <c r="AC36" s="47">
        <f>4+(AB36-15)*16/12</f>
        <v>8</v>
      </c>
      <c r="AD36" s="48">
        <f>((AB36-15)/12)*100</f>
        <v>25</v>
      </c>
      <c r="AE36" s="46">
        <f>E36+F36+G36+K36+S36+(6-Z36)</f>
        <v>14</v>
      </c>
      <c r="AF36" s="47">
        <f>4+(AE36-14)*16/13</f>
        <v>4</v>
      </c>
      <c r="AG36" s="48">
        <f>((AE36-11)/26)*100</f>
        <v>11.5384615384615</v>
      </c>
      <c r="AH36" s="46">
        <f>T36+U36+V36</f>
        <v>7</v>
      </c>
      <c r="AI36" s="47">
        <f>4+(AH36-4)*16/11</f>
        <v>8.36363636363636</v>
      </c>
      <c r="AJ36" s="48">
        <f>((AH36-3)/12)*100</f>
        <v>33.3333333333333</v>
      </c>
      <c r="AK36" s="46">
        <f>H36+I36+M36+L36+M36+N36+W36+X36+Y36</f>
        <v>21</v>
      </c>
      <c r="AL36" s="47">
        <f>4+(AK36-20)*16/25</f>
        <v>4.64</v>
      </c>
      <c r="AM36" s="48">
        <f>((AK36-8)/32)*100</f>
        <v>40.625</v>
      </c>
    </row>
    <row r="37" ht="13.55" customHeight="1">
      <c r="A37" s="44">
        <v>5</v>
      </c>
      <c r="B37" s="38">
        <v>5</v>
      </c>
      <c r="C37" s="38">
        <v>5</v>
      </c>
      <c r="D37" s="44">
        <v>5</v>
      </c>
      <c r="E37" s="44">
        <v>5</v>
      </c>
      <c r="F37" s="34">
        <v>5</v>
      </c>
      <c r="G37" s="34">
        <v>5</v>
      </c>
      <c r="H37" s="34">
        <v>5</v>
      </c>
      <c r="I37" s="38">
        <v>5</v>
      </c>
      <c r="J37" s="38">
        <v>5</v>
      </c>
      <c r="K37" s="44">
        <v>5</v>
      </c>
      <c r="L37" s="34">
        <v>5</v>
      </c>
      <c r="M37" s="34">
        <v>5</v>
      </c>
      <c r="N37" s="38">
        <v>5</v>
      </c>
      <c r="O37" s="38">
        <v>5</v>
      </c>
      <c r="P37" s="44">
        <v>5</v>
      </c>
      <c r="Q37" s="34">
        <v>4</v>
      </c>
      <c r="R37" s="44">
        <v>5</v>
      </c>
      <c r="S37" s="34">
        <v>5</v>
      </c>
      <c r="T37" s="34">
        <v>5</v>
      </c>
      <c r="U37" s="34">
        <v>5</v>
      </c>
      <c r="V37" s="34">
        <v>5</v>
      </c>
      <c r="W37" s="34">
        <v>5</v>
      </c>
      <c r="X37" s="44">
        <v>5</v>
      </c>
      <c r="Y37" s="34">
        <v>5</v>
      </c>
      <c r="Z37" s="44">
        <v>5</v>
      </c>
      <c r="AA37" s="39">
        <v>1</v>
      </c>
      <c r="AB37" s="40">
        <f>(6-C37)+(6-D37)+J37+O37+P37+Q37+R37</f>
        <v>26</v>
      </c>
      <c r="AC37" s="41">
        <f>4+(AB37-15)*16/12</f>
        <v>18.6666666666667</v>
      </c>
      <c r="AD37" s="42">
        <f>((AB37-15)/12)*100</f>
        <v>91.6666666666667</v>
      </c>
      <c r="AE37" s="40">
        <f>E37+F37+G37+K37+S37+(6-Z37)</f>
        <v>26</v>
      </c>
      <c r="AF37" s="41">
        <f>4+(AE37-14)*16/13</f>
        <v>18.7692307692308</v>
      </c>
      <c r="AG37" s="42">
        <f>((AE37-11)/26)*100</f>
        <v>57.6923076923077</v>
      </c>
      <c r="AH37" s="40">
        <f>T37+U37+V37</f>
        <v>15</v>
      </c>
      <c r="AI37" s="41">
        <f>4+(AH37-4)*16/11</f>
        <v>20</v>
      </c>
      <c r="AJ37" s="42">
        <f>((AH37-3)/12)*100</f>
        <v>100</v>
      </c>
      <c r="AK37" s="40">
        <f>H37+I37+M37+L37+M37+N37+W37+X37+Y37</f>
        <v>45</v>
      </c>
      <c r="AL37" s="41">
        <f>4+(AK37-20)*16/25</f>
        <v>20</v>
      </c>
      <c r="AM37" s="42">
        <f>((AK37-8)/32)*100</f>
        <v>115.625</v>
      </c>
    </row>
    <row r="38" ht="13.55" customHeight="1">
      <c r="A38" s="43">
        <v>3</v>
      </c>
      <c r="B38" s="44">
        <v>3</v>
      </c>
      <c r="C38" s="44">
        <v>3</v>
      </c>
      <c r="D38" s="44">
        <v>3</v>
      </c>
      <c r="E38" s="44">
        <v>2</v>
      </c>
      <c r="F38" s="44">
        <v>3</v>
      </c>
      <c r="G38" s="44">
        <v>3</v>
      </c>
      <c r="H38" s="44">
        <v>3</v>
      </c>
      <c r="I38" s="44">
        <v>3</v>
      </c>
      <c r="J38" s="44">
        <v>3</v>
      </c>
      <c r="K38" s="44">
        <v>3</v>
      </c>
      <c r="L38" s="44">
        <v>2</v>
      </c>
      <c r="M38" s="44">
        <v>3</v>
      </c>
      <c r="N38" s="44">
        <v>2</v>
      </c>
      <c r="O38" s="44">
        <v>3</v>
      </c>
      <c r="P38" s="44">
        <v>3</v>
      </c>
      <c r="Q38" s="44">
        <v>3</v>
      </c>
      <c r="R38" s="44">
        <v>3</v>
      </c>
      <c r="S38" s="44">
        <v>3</v>
      </c>
      <c r="T38" s="44">
        <v>3</v>
      </c>
      <c r="U38" s="44">
        <v>3</v>
      </c>
      <c r="V38" s="44">
        <v>3</v>
      </c>
      <c r="W38" s="44">
        <v>3</v>
      </c>
      <c r="X38" s="44">
        <v>3</v>
      </c>
      <c r="Y38" s="44">
        <v>3</v>
      </c>
      <c r="Z38" s="44">
        <v>3</v>
      </c>
      <c r="AA38" s="45">
        <v>3</v>
      </c>
      <c r="AB38" s="46">
        <f>(6-C38)+(6-D38)+J38+O38+P38+Q38+R38</f>
        <v>21</v>
      </c>
      <c r="AC38" s="47">
        <f>4+(AB38-15)*16/12</f>
        <v>12</v>
      </c>
      <c r="AD38" s="48">
        <f>((AB38-15)/12)*100</f>
        <v>50</v>
      </c>
      <c r="AE38" s="46">
        <f>E38+F38+G38+K38+S38+(6-Z38)</f>
        <v>17</v>
      </c>
      <c r="AF38" s="47">
        <f>4+(AE38-14)*16/13</f>
        <v>7.69230769230769</v>
      </c>
      <c r="AG38" s="48">
        <f>((AE38-11)/26)*100</f>
        <v>23.0769230769231</v>
      </c>
      <c r="AH38" s="46">
        <f>T38+U38+V38</f>
        <v>9</v>
      </c>
      <c r="AI38" s="47">
        <f>4+(AH38-4)*16/11</f>
        <v>11.2727272727273</v>
      </c>
      <c r="AJ38" s="48">
        <f>((AH38-3)/12)*100</f>
        <v>50</v>
      </c>
      <c r="AK38" s="46">
        <f>H38+I38+M38+L38+M38+N38+W38+X38+Y38</f>
        <v>25</v>
      </c>
      <c r="AL38" s="47">
        <f>4+(AK38-20)*16/25</f>
        <v>7.2</v>
      </c>
      <c r="AM38" s="48">
        <f>((AK38-8)/32)*100</f>
        <v>53.125</v>
      </c>
    </row>
    <row r="39" ht="13.55" customHeight="1">
      <c r="A39" s="43">
        <v>3</v>
      </c>
      <c r="B39" s="38">
        <v>3</v>
      </c>
      <c r="C39" s="38">
        <v>3</v>
      </c>
      <c r="D39" s="44">
        <v>3</v>
      </c>
      <c r="E39" s="38">
        <v>3</v>
      </c>
      <c r="F39" s="38">
        <v>3</v>
      </c>
      <c r="G39" s="38">
        <v>3</v>
      </c>
      <c r="H39" s="38">
        <v>3</v>
      </c>
      <c r="I39" s="38">
        <v>3</v>
      </c>
      <c r="J39" s="44">
        <v>3</v>
      </c>
      <c r="K39" s="44">
        <v>3</v>
      </c>
      <c r="L39" s="38">
        <v>3</v>
      </c>
      <c r="M39" s="38">
        <v>3</v>
      </c>
      <c r="N39" s="38">
        <v>3</v>
      </c>
      <c r="O39" s="44">
        <v>3</v>
      </c>
      <c r="P39" s="44">
        <v>3</v>
      </c>
      <c r="Q39" s="44">
        <v>3</v>
      </c>
      <c r="R39" s="44">
        <v>3</v>
      </c>
      <c r="S39" s="44">
        <v>3</v>
      </c>
      <c r="T39" s="44">
        <v>3</v>
      </c>
      <c r="U39" s="38">
        <v>3</v>
      </c>
      <c r="V39" s="44">
        <v>3</v>
      </c>
      <c r="W39" s="44">
        <v>3</v>
      </c>
      <c r="X39" s="44">
        <v>3</v>
      </c>
      <c r="Y39" s="38">
        <v>3</v>
      </c>
      <c r="Z39" s="44">
        <v>3</v>
      </c>
      <c r="AA39" s="49">
        <v>3</v>
      </c>
      <c r="AB39" s="40">
        <f>(6-C39)+(6-D39)+J39+O39+P39+Q39+R39</f>
        <v>21</v>
      </c>
      <c r="AC39" s="41">
        <f>4+(AB39-15)*16/12</f>
        <v>12</v>
      </c>
      <c r="AD39" s="42">
        <f>((AB39-15)/12)*100</f>
        <v>50</v>
      </c>
      <c r="AE39" s="40">
        <f>E39+F39+G39+K39+S39+(6-Z39)</f>
        <v>18</v>
      </c>
      <c r="AF39" s="41">
        <f>4+(AE39-14)*16/13</f>
        <v>8.92307692307692</v>
      </c>
      <c r="AG39" s="42">
        <f>((AE39-11)/26)*100</f>
        <v>26.9230769230769</v>
      </c>
      <c r="AH39" s="40">
        <f>T39+U39+V39</f>
        <v>9</v>
      </c>
      <c r="AI39" s="41">
        <f>4+(AH39-4)*16/11</f>
        <v>11.2727272727273</v>
      </c>
      <c r="AJ39" s="42">
        <f>((AH39-3)/12)*100</f>
        <v>50</v>
      </c>
      <c r="AK39" s="40">
        <f>H39+I39+M39+L39+M39+N39+W39+X39+Y39</f>
        <v>27</v>
      </c>
      <c r="AL39" s="41">
        <f>4+(AK39-20)*16/25</f>
        <v>8.48</v>
      </c>
      <c r="AM39" s="42">
        <f>((AK39-8)/32)*100</f>
        <v>59.375</v>
      </c>
    </row>
    <row r="40" ht="13.55" customHeight="1">
      <c r="A40" s="44">
        <v>5</v>
      </c>
      <c r="B40" s="44">
        <v>5</v>
      </c>
      <c r="C40" s="44">
        <v>5</v>
      </c>
      <c r="D40" s="44">
        <v>5</v>
      </c>
      <c r="E40" s="44">
        <v>5</v>
      </c>
      <c r="F40" s="44">
        <v>4</v>
      </c>
      <c r="G40" s="44">
        <v>5</v>
      </c>
      <c r="H40" s="44">
        <v>5</v>
      </c>
      <c r="I40" s="44">
        <v>4</v>
      </c>
      <c r="J40" s="44">
        <v>5</v>
      </c>
      <c r="K40" s="44">
        <v>5</v>
      </c>
      <c r="L40" s="44">
        <v>5</v>
      </c>
      <c r="M40" s="44">
        <v>5</v>
      </c>
      <c r="N40" s="44">
        <v>5</v>
      </c>
      <c r="O40" s="44">
        <v>4</v>
      </c>
      <c r="P40" s="44">
        <v>5</v>
      </c>
      <c r="Q40" s="44">
        <v>5</v>
      </c>
      <c r="R40" s="44">
        <v>5</v>
      </c>
      <c r="S40" s="44">
        <v>5</v>
      </c>
      <c r="T40" s="44">
        <v>5</v>
      </c>
      <c r="U40" s="44">
        <v>4</v>
      </c>
      <c r="V40" s="44">
        <v>5</v>
      </c>
      <c r="W40" s="44">
        <v>5</v>
      </c>
      <c r="X40" s="44">
        <v>5</v>
      </c>
      <c r="Y40" s="44">
        <v>5</v>
      </c>
      <c r="Z40" s="44">
        <v>5</v>
      </c>
      <c r="AA40" s="45">
        <v>1</v>
      </c>
      <c r="AB40" s="46">
        <f>(6-C40)+(6-D40)+J40+O40+P40+Q40+R40</f>
        <v>26</v>
      </c>
      <c r="AC40" s="47">
        <f>4+(AB40-15)*16/12</f>
        <v>18.6666666666667</v>
      </c>
      <c r="AD40" s="48">
        <f>((AB40-15)/12)*100</f>
        <v>91.6666666666667</v>
      </c>
      <c r="AE40" s="46">
        <f>E40+F40+G40+K40+S40+(6-Z40)</f>
        <v>25</v>
      </c>
      <c r="AF40" s="47">
        <f>4+(AE40-14)*16/13</f>
        <v>17.5384615384615</v>
      </c>
      <c r="AG40" s="48">
        <f>((AE40-11)/26)*100</f>
        <v>53.8461538461538</v>
      </c>
      <c r="AH40" s="46">
        <f>T40+U40+V40</f>
        <v>14</v>
      </c>
      <c r="AI40" s="47">
        <f>4+(AH40-4)*16/11</f>
        <v>18.5454545454545</v>
      </c>
      <c r="AJ40" s="48">
        <f>((AH40-3)/12)*100</f>
        <v>91.6666666666667</v>
      </c>
      <c r="AK40" s="46">
        <f>H40+I40+M40+L40+M40+N40+W40+X40+Y40</f>
        <v>44</v>
      </c>
      <c r="AL40" s="47">
        <f>4+(AK40-20)*16/25</f>
        <v>19.36</v>
      </c>
      <c r="AM40" s="48">
        <f>((AK40-8)/32)*100</f>
        <v>112.5</v>
      </c>
    </row>
    <row r="41" ht="13.55" customHeight="1">
      <c r="A41" s="44">
        <v>5</v>
      </c>
      <c r="B41" s="38">
        <v>5</v>
      </c>
      <c r="C41" s="38">
        <v>5</v>
      </c>
      <c r="D41" s="44">
        <v>5</v>
      </c>
      <c r="E41" s="44">
        <v>5</v>
      </c>
      <c r="F41" s="44">
        <v>5</v>
      </c>
      <c r="G41" s="44">
        <v>5</v>
      </c>
      <c r="H41" s="44">
        <v>5</v>
      </c>
      <c r="I41" s="44">
        <v>5</v>
      </c>
      <c r="J41" s="44">
        <v>5</v>
      </c>
      <c r="K41" s="38">
        <v>5</v>
      </c>
      <c r="L41" s="38">
        <v>5</v>
      </c>
      <c r="M41" s="44">
        <v>5</v>
      </c>
      <c r="N41" s="38">
        <v>5</v>
      </c>
      <c r="O41" s="38">
        <v>5</v>
      </c>
      <c r="P41" s="38">
        <v>4</v>
      </c>
      <c r="Q41" s="38">
        <v>5</v>
      </c>
      <c r="R41" s="38">
        <v>5</v>
      </c>
      <c r="S41" s="38">
        <v>5</v>
      </c>
      <c r="T41" s="44">
        <v>5</v>
      </c>
      <c r="U41" s="38">
        <v>5</v>
      </c>
      <c r="V41" s="38">
        <v>4</v>
      </c>
      <c r="W41" s="44">
        <v>5</v>
      </c>
      <c r="X41" s="44">
        <v>5</v>
      </c>
      <c r="Y41" s="44">
        <v>5</v>
      </c>
      <c r="Z41" s="44">
        <v>5</v>
      </c>
      <c r="AA41" s="49">
        <v>1</v>
      </c>
      <c r="AB41" s="40">
        <f>(6-C41)+(6-D41)+J41+O41+P41+Q41+R41</f>
        <v>26</v>
      </c>
      <c r="AC41" s="41">
        <f>4+(AB41-15)*16/12</f>
        <v>18.6666666666667</v>
      </c>
      <c r="AD41" s="42">
        <f>((AB41-15)/12)*100</f>
        <v>91.6666666666667</v>
      </c>
      <c r="AE41" s="40">
        <f>E41+F41+G41+K41+S41+(6-Z41)</f>
        <v>26</v>
      </c>
      <c r="AF41" s="41">
        <f>4+(AE41-14)*16/13</f>
        <v>18.7692307692308</v>
      </c>
      <c r="AG41" s="42">
        <f>((AE41-11)/26)*100</f>
        <v>57.6923076923077</v>
      </c>
      <c r="AH41" s="40">
        <f>T41+U41+V41</f>
        <v>14</v>
      </c>
      <c r="AI41" s="41">
        <f>4+(AH41-4)*16/11</f>
        <v>18.5454545454545</v>
      </c>
      <c r="AJ41" s="42">
        <f>((AH41-3)/12)*100</f>
        <v>91.6666666666667</v>
      </c>
      <c r="AK41" s="40">
        <f>H41+I41+M41+L41+M41+N41+W41+X41+Y41</f>
        <v>45</v>
      </c>
      <c r="AL41" s="41">
        <f>4+(AK41-20)*16/25</f>
        <v>20</v>
      </c>
      <c r="AM41" s="42">
        <f>((AK41-8)/32)*100</f>
        <v>115.625</v>
      </c>
    </row>
    <row r="42" ht="13.55" customHeight="1">
      <c r="A42" s="43">
        <v>2</v>
      </c>
      <c r="B42" s="44">
        <v>1</v>
      </c>
      <c r="C42" s="44">
        <v>2</v>
      </c>
      <c r="D42" s="44">
        <v>2</v>
      </c>
      <c r="E42" s="44">
        <v>1</v>
      </c>
      <c r="F42" s="44">
        <v>2</v>
      </c>
      <c r="G42" s="44">
        <v>2</v>
      </c>
      <c r="H42" s="44">
        <v>2</v>
      </c>
      <c r="I42" s="44">
        <v>1</v>
      </c>
      <c r="J42" s="44">
        <v>2</v>
      </c>
      <c r="K42" s="44">
        <v>1</v>
      </c>
      <c r="L42" s="44">
        <v>1</v>
      </c>
      <c r="M42" s="44">
        <v>2</v>
      </c>
      <c r="N42" s="44">
        <v>1</v>
      </c>
      <c r="O42" s="44">
        <v>2</v>
      </c>
      <c r="P42" s="44">
        <v>2</v>
      </c>
      <c r="Q42" s="44">
        <v>2</v>
      </c>
      <c r="R42" s="44">
        <v>2</v>
      </c>
      <c r="S42" s="44">
        <v>2</v>
      </c>
      <c r="T42" s="44">
        <v>2</v>
      </c>
      <c r="U42" s="44">
        <v>3</v>
      </c>
      <c r="V42" s="44">
        <v>2</v>
      </c>
      <c r="W42" s="44">
        <v>2</v>
      </c>
      <c r="X42" s="44">
        <v>3</v>
      </c>
      <c r="Y42" s="44">
        <v>3</v>
      </c>
      <c r="Z42" s="44">
        <v>2</v>
      </c>
      <c r="AA42" s="45">
        <v>4</v>
      </c>
      <c r="AB42" s="46">
        <f>(6-C42)+(6-D42)+J42+O42+P42+Q42+R42</f>
        <v>18</v>
      </c>
      <c r="AC42" s="47">
        <f>4+(AB42-15)*16/12</f>
        <v>8</v>
      </c>
      <c r="AD42" s="48">
        <f>((AB42-15)/12)*100</f>
        <v>25</v>
      </c>
      <c r="AE42" s="46">
        <f>E42+F42+G42+K42+S42+(6-Z42)</f>
        <v>12</v>
      </c>
      <c r="AF42" s="47">
        <f>4+(AE42-14)*16/13</f>
        <v>1.53846153846154</v>
      </c>
      <c r="AG42" s="48">
        <f>((AE42-11)/26)*100</f>
        <v>3.84615384615385</v>
      </c>
      <c r="AH42" s="46">
        <f>T42+U42+V42</f>
        <v>7</v>
      </c>
      <c r="AI42" s="47">
        <f>4+(AH42-4)*16/11</f>
        <v>8.36363636363636</v>
      </c>
      <c r="AJ42" s="48">
        <f>((AH42-3)/12)*100</f>
        <v>33.3333333333333</v>
      </c>
      <c r="AK42" s="46">
        <f>H42+I42+M42+L42+M42+N42+W42+X42+Y42</f>
        <v>17</v>
      </c>
      <c r="AL42" s="47">
        <f>4+(AK42-20)*16/25</f>
        <v>2.08</v>
      </c>
      <c r="AM42" s="48">
        <f>((AK42-8)/32)*100</f>
        <v>28.125</v>
      </c>
    </row>
    <row r="43" ht="13.55" customHeight="1">
      <c r="A43" s="50">
        <v>3</v>
      </c>
      <c r="B43" s="38">
        <v>3</v>
      </c>
      <c r="C43" s="44">
        <v>3</v>
      </c>
      <c r="D43" s="38">
        <v>3</v>
      </c>
      <c r="E43" s="38">
        <v>3</v>
      </c>
      <c r="F43" s="38">
        <v>3</v>
      </c>
      <c r="G43" s="38">
        <v>3</v>
      </c>
      <c r="H43" s="38">
        <v>3</v>
      </c>
      <c r="I43" s="38">
        <v>3</v>
      </c>
      <c r="J43" s="44">
        <v>3</v>
      </c>
      <c r="K43" s="38">
        <v>3</v>
      </c>
      <c r="L43" s="38">
        <v>3</v>
      </c>
      <c r="M43" s="38">
        <v>3</v>
      </c>
      <c r="N43" s="38">
        <v>3</v>
      </c>
      <c r="O43" s="44">
        <v>3</v>
      </c>
      <c r="P43" s="38">
        <v>2</v>
      </c>
      <c r="Q43" s="44">
        <v>3</v>
      </c>
      <c r="R43" s="38">
        <v>2</v>
      </c>
      <c r="S43" s="44">
        <v>3</v>
      </c>
      <c r="T43" s="44">
        <v>3</v>
      </c>
      <c r="U43" s="38">
        <v>3</v>
      </c>
      <c r="V43" s="44">
        <v>3</v>
      </c>
      <c r="W43" s="44">
        <v>3</v>
      </c>
      <c r="X43" s="44">
        <v>3</v>
      </c>
      <c r="Y43" s="44">
        <v>3</v>
      </c>
      <c r="Z43" s="44">
        <v>3</v>
      </c>
      <c r="AA43" s="49">
        <v>3</v>
      </c>
      <c r="AB43" s="40">
        <f>(6-C43)+(6-D43)+J43+O43+P43+Q43+R43</f>
        <v>19</v>
      </c>
      <c r="AC43" s="41">
        <f>4+(AB43-15)*16/12</f>
        <v>9.33333333333333</v>
      </c>
      <c r="AD43" s="42">
        <f>((AB43-15)/12)*100</f>
        <v>33.3333333333333</v>
      </c>
      <c r="AE43" s="40">
        <f>E43+F43+G43+K43+S43+(6-Z43)</f>
        <v>18</v>
      </c>
      <c r="AF43" s="41">
        <f>4+(AE43-14)*16/13</f>
        <v>8.92307692307692</v>
      </c>
      <c r="AG43" s="42">
        <f>((AE43-11)/26)*100</f>
        <v>26.9230769230769</v>
      </c>
      <c r="AH43" s="40">
        <f>T43+U43+V43</f>
        <v>9</v>
      </c>
      <c r="AI43" s="41">
        <f>4+(AH43-4)*16/11</f>
        <v>11.2727272727273</v>
      </c>
      <c r="AJ43" s="42">
        <f>((AH43-3)/12)*100</f>
        <v>50</v>
      </c>
      <c r="AK43" s="40">
        <f>H43+I43+M43+L43+M43+N43+W43+X43+Y43</f>
        <v>27</v>
      </c>
      <c r="AL43" s="41">
        <f>4+(AK43-20)*16/25</f>
        <v>8.48</v>
      </c>
      <c r="AM43" s="42">
        <f>((AK43-8)/32)*100</f>
        <v>59.375</v>
      </c>
    </row>
    <row r="44" ht="13.55" customHeight="1">
      <c r="A44" s="43">
        <v>3</v>
      </c>
      <c r="B44" s="44">
        <v>3</v>
      </c>
      <c r="C44" s="44">
        <v>3</v>
      </c>
      <c r="D44" s="44">
        <v>3</v>
      </c>
      <c r="E44" s="44">
        <v>3</v>
      </c>
      <c r="F44" s="44">
        <v>3</v>
      </c>
      <c r="G44" s="44">
        <v>3</v>
      </c>
      <c r="H44" s="44">
        <v>3</v>
      </c>
      <c r="I44" s="44">
        <v>3</v>
      </c>
      <c r="J44" s="44">
        <v>2</v>
      </c>
      <c r="K44" s="44">
        <v>3</v>
      </c>
      <c r="L44" s="44">
        <v>3</v>
      </c>
      <c r="M44" s="44">
        <v>3</v>
      </c>
      <c r="N44" s="44">
        <v>3</v>
      </c>
      <c r="O44" s="44">
        <v>2</v>
      </c>
      <c r="P44" s="44">
        <v>3</v>
      </c>
      <c r="Q44" s="44">
        <v>3</v>
      </c>
      <c r="R44" s="44">
        <v>3</v>
      </c>
      <c r="S44" s="44">
        <v>3</v>
      </c>
      <c r="T44" s="44">
        <v>2</v>
      </c>
      <c r="U44" s="44">
        <v>3</v>
      </c>
      <c r="V44" s="44">
        <v>3</v>
      </c>
      <c r="W44" s="44">
        <v>3</v>
      </c>
      <c r="X44" s="44">
        <v>3</v>
      </c>
      <c r="Y44" s="44">
        <v>3</v>
      </c>
      <c r="Z44" s="44">
        <v>3</v>
      </c>
      <c r="AA44" s="45">
        <v>3</v>
      </c>
      <c r="AB44" s="46">
        <f>(6-C44)+(6-D44)+J44+O44+P44+Q44+R44</f>
        <v>19</v>
      </c>
      <c r="AC44" s="47">
        <f>4+(AB44-15)*16/12</f>
        <v>9.33333333333333</v>
      </c>
      <c r="AD44" s="48">
        <f>((AB44-15)/12)*100</f>
        <v>33.3333333333333</v>
      </c>
      <c r="AE44" s="46">
        <f>E44+F44+G44+K44+S44+(6-Z44)</f>
        <v>18</v>
      </c>
      <c r="AF44" s="47">
        <f>4+(AE44-14)*16/13</f>
        <v>8.92307692307692</v>
      </c>
      <c r="AG44" s="48">
        <f>((AE44-11)/26)*100</f>
        <v>26.9230769230769</v>
      </c>
      <c r="AH44" s="46">
        <f>T44+U44+V44</f>
        <v>8</v>
      </c>
      <c r="AI44" s="47">
        <f>4+(AH44-4)*16/11</f>
        <v>9.81818181818182</v>
      </c>
      <c r="AJ44" s="48">
        <f>((AH44-3)/12)*100</f>
        <v>41.6666666666667</v>
      </c>
      <c r="AK44" s="46">
        <f>H44+I44+M44+L44+M44+N44+W44+X44+Y44</f>
        <v>27</v>
      </c>
      <c r="AL44" s="47">
        <f>4+(AK44-20)*16/25</f>
        <v>8.48</v>
      </c>
      <c r="AM44" s="48">
        <f>((AK44-8)/32)*100</f>
        <v>59.375</v>
      </c>
    </row>
    <row r="45" ht="13.55" customHeight="1">
      <c r="A45" s="43">
        <v>3</v>
      </c>
      <c r="B45" s="44">
        <v>3</v>
      </c>
      <c r="C45" s="44">
        <v>3</v>
      </c>
      <c r="D45" s="44">
        <v>3</v>
      </c>
      <c r="E45" s="44">
        <v>3</v>
      </c>
      <c r="F45" s="38">
        <v>3</v>
      </c>
      <c r="G45" s="38">
        <v>3</v>
      </c>
      <c r="H45" s="44">
        <v>3</v>
      </c>
      <c r="I45" s="38">
        <v>3</v>
      </c>
      <c r="J45" s="38">
        <v>2</v>
      </c>
      <c r="K45" s="44">
        <v>3</v>
      </c>
      <c r="L45" s="38">
        <v>3</v>
      </c>
      <c r="M45" s="38">
        <v>3</v>
      </c>
      <c r="N45" s="38">
        <v>3</v>
      </c>
      <c r="O45" s="44">
        <v>3</v>
      </c>
      <c r="P45" s="44">
        <v>3</v>
      </c>
      <c r="Q45" s="44">
        <v>3</v>
      </c>
      <c r="R45" s="44">
        <v>3</v>
      </c>
      <c r="S45" s="38">
        <v>2</v>
      </c>
      <c r="T45" s="44">
        <v>3</v>
      </c>
      <c r="U45" s="38">
        <v>3</v>
      </c>
      <c r="V45" s="38">
        <v>4</v>
      </c>
      <c r="W45" s="44">
        <v>3</v>
      </c>
      <c r="X45" s="44">
        <v>3</v>
      </c>
      <c r="Y45" s="44">
        <v>3</v>
      </c>
      <c r="Z45" s="44">
        <v>3</v>
      </c>
      <c r="AA45" s="49">
        <v>3</v>
      </c>
      <c r="AB45" s="40">
        <f>(6-C45)+(6-D45)+J45+O45+P45+Q45+R45</f>
        <v>20</v>
      </c>
      <c r="AC45" s="41">
        <f>4+(AB45-15)*16/12</f>
        <v>10.6666666666667</v>
      </c>
      <c r="AD45" s="42">
        <f>((AB45-15)/12)*100</f>
        <v>41.6666666666667</v>
      </c>
      <c r="AE45" s="40">
        <f>E45+F45+G45+K45+S45+(6-Z45)</f>
        <v>17</v>
      </c>
      <c r="AF45" s="41">
        <f>4+(AE45-14)*16/13</f>
        <v>7.69230769230769</v>
      </c>
      <c r="AG45" s="42">
        <f>((AE45-11)/26)*100</f>
        <v>23.0769230769231</v>
      </c>
      <c r="AH45" s="40">
        <f>T45+U45+V45</f>
        <v>10</v>
      </c>
      <c r="AI45" s="41">
        <f>4+(AH45-4)*16/11</f>
        <v>12.7272727272727</v>
      </c>
      <c r="AJ45" s="42">
        <f>((AH45-3)/12)*100</f>
        <v>58.3333333333333</v>
      </c>
      <c r="AK45" s="40">
        <f>H45+I45+M45+L45+M45+N45+W45+X45+Y45</f>
        <v>27</v>
      </c>
      <c r="AL45" s="41">
        <f>4+(AK45-20)*16/25</f>
        <v>8.48</v>
      </c>
      <c r="AM45" s="42">
        <f>((AK45-8)/32)*100</f>
        <v>59.375</v>
      </c>
    </row>
    <row r="46" ht="13.55" customHeight="1">
      <c r="A46" s="44">
        <v>5</v>
      </c>
      <c r="B46" s="44">
        <v>5</v>
      </c>
      <c r="C46" s="44">
        <v>5</v>
      </c>
      <c r="D46" s="44">
        <v>5</v>
      </c>
      <c r="E46" s="44">
        <v>5</v>
      </c>
      <c r="F46" s="44">
        <v>4</v>
      </c>
      <c r="G46" s="44">
        <v>5</v>
      </c>
      <c r="H46" s="44">
        <v>5</v>
      </c>
      <c r="I46" s="44">
        <v>5</v>
      </c>
      <c r="J46" s="44">
        <v>5</v>
      </c>
      <c r="K46" s="44">
        <v>5</v>
      </c>
      <c r="L46" s="44">
        <v>5</v>
      </c>
      <c r="M46" s="44">
        <v>5</v>
      </c>
      <c r="N46" s="44">
        <v>5</v>
      </c>
      <c r="O46" s="44">
        <v>5</v>
      </c>
      <c r="P46" s="44">
        <v>5</v>
      </c>
      <c r="Q46" s="44">
        <v>5</v>
      </c>
      <c r="R46" s="44">
        <v>5</v>
      </c>
      <c r="S46" s="44">
        <v>5</v>
      </c>
      <c r="T46" s="44">
        <v>4</v>
      </c>
      <c r="U46" s="44">
        <v>5</v>
      </c>
      <c r="V46" s="44">
        <v>5</v>
      </c>
      <c r="W46" s="44">
        <v>5</v>
      </c>
      <c r="X46" s="44">
        <v>5</v>
      </c>
      <c r="Y46" s="44">
        <v>5</v>
      </c>
      <c r="Z46" s="44">
        <v>5</v>
      </c>
      <c r="AA46" s="45">
        <v>1</v>
      </c>
      <c r="AB46" s="46">
        <f>(6-C46)+(6-D46)+J46+O46+P46+Q46+R46</f>
        <v>27</v>
      </c>
      <c r="AC46" s="47">
        <f>4+(AB46-15)*16/12</f>
        <v>20</v>
      </c>
      <c r="AD46" s="48">
        <f>((AB46-15)/12)*100</f>
        <v>100</v>
      </c>
      <c r="AE46" s="46">
        <f>E46+F46+G46+K46+S46+(6-Z46)</f>
        <v>25</v>
      </c>
      <c r="AF46" s="47">
        <f>4+(AE46-14)*16/13</f>
        <v>17.5384615384615</v>
      </c>
      <c r="AG46" s="48">
        <f>((AE46-11)/26)*100</f>
        <v>53.8461538461538</v>
      </c>
      <c r="AH46" s="46">
        <f>T46+U46+V46</f>
        <v>14</v>
      </c>
      <c r="AI46" s="47">
        <f>4+(AH46-4)*16/11</f>
        <v>18.5454545454545</v>
      </c>
      <c r="AJ46" s="48">
        <f>((AH46-3)/12)*100</f>
        <v>91.6666666666667</v>
      </c>
      <c r="AK46" s="46">
        <f>H46+I46+M46+L46+M46+N46+W46+X46+Y46</f>
        <v>45</v>
      </c>
      <c r="AL46" s="47">
        <f>4+(AK46-20)*16/25</f>
        <v>20</v>
      </c>
      <c r="AM46" s="48">
        <f>((AK46-8)/32)*100</f>
        <v>115.625</v>
      </c>
    </row>
    <row r="47" ht="13.55" customHeight="1">
      <c r="A47" s="38">
        <v>5</v>
      </c>
      <c r="B47" s="38">
        <v>5</v>
      </c>
      <c r="C47" s="38">
        <v>4</v>
      </c>
      <c r="D47" s="38">
        <v>5</v>
      </c>
      <c r="E47" s="38">
        <v>5</v>
      </c>
      <c r="F47" s="38">
        <v>4</v>
      </c>
      <c r="G47" s="38">
        <v>4</v>
      </c>
      <c r="H47" s="38">
        <v>4</v>
      </c>
      <c r="I47" s="38">
        <v>4</v>
      </c>
      <c r="J47" s="38">
        <v>5</v>
      </c>
      <c r="K47" s="38">
        <v>4</v>
      </c>
      <c r="L47" s="38">
        <v>4</v>
      </c>
      <c r="M47" s="38">
        <v>5</v>
      </c>
      <c r="N47" s="38">
        <v>4</v>
      </c>
      <c r="O47" s="38">
        <v>4</v>
      </c>
      <c r="P47" s="38">
        <v>4</v>
      </c>
      <c r="Q47" s="38">
        <v>4</v>
      </c>
      <c r="R47" s="38">
        <v>4</v>
      </c>
      <c r="S47" s="38">
        <v>4</v>
      </c>
      <c r="T47" s="38">
        <v>4</v>
      </c>
      <c r="U47" s="38">
        <v>5</v>
      </c>
      <c r="V47" s="38">
        <v>4</v>
      </c>
      <c r="W47" s="38">
        <v>4</v>
      </c>
      <c r="X47" s="38">
        <v>4</v>
      </c>
      <c r="Y47" s="38">
        <v>4</v>
      </c>
      <c r="Z47" s="38">
        <v>4</v>
      </c>
      <c r="AA47" s="45">
        <v>2</v>
      </c>
      <c r="AB47" s="40">
        <f>(6-C47)+(6-D47)+J47+O47+P47+Q47+R47</f>
        <v>24</v>
      </c>
      <c r="AC47" s="41">
        <f>4+(AB47-15)*16/12</f>
        <v>16</v>
      </c>
      <c r="AD47" s="42">
        <f>((AB47-15)/12)*100</f>
        <v>75</v>
      </c>
      <c r="AE47" s="40">
        <f>E47+F47+G47+K47+S47+(6-Z47)</f>
        <v>23</v>
      </c>
      <c r="AF47" s="41">
        <f>4+(AE47-14)*16/13</f>
        <v>15.0769230769231</v>
      </c>
      <c r="AG47" s="42">
        <f>((AE47-11)/26)*100</f>
        <v>46.1538461538462</v>
      </c>
      <c r="AH47" s="40">
        <f>T47+U47+V47</f>
        <v>13</v>
      </c>
      <c r="AI47" s="41">
        <f>4+(AH47-4)*16/11</f>
        <v>17.0909090909091</v>
      </c>
      <c r="AJ47" s="42">
        <f>((AH47-3)/12)*100</f>
        <v>83.3333333333333</v>
      </c>
      <c r="AK47" s="40">
        <f>H47+I47+M47+L47+M47+N47+W47+X47+Y47</f>
        <v>38</v>
      </c>
      <c r="AL47" s="41">
        <f>4+(AK47-20)*16/25</f>
        <v>15.52</v>
      </c>
      <c r="AM47" s="42">
        <f>((AK47-8)/32)*100</f>
        <v>93.75</v>
      </c>
    </row>
    <row r="48" ht="13.55" customHeight="1">
      <c r="A48" s="44">
        <v>5</v>
      </c>
      <c r="B48" s="44">
        <v>5</v>
      </c>
      <c r="C48" s="44">
        <v>4</v>
      </c>
      <c r="D48" s="44">
        <v>5</v>
      </c>
      <c r="E48" s="44">
        <v>5</v>
      </c>
      <c r="F48" s="44">
        <v>4</v>
      </c>
      <c r="G48" s="44">
        <v>4</v>
      </c>
      <c r="H48" s="38">
        <v>4</v>
      </c>
      <c r="I48" s="44">
        <v>5</v>
      </c>
      <c r="J48" s="38">
        <v>4</v>
      </c>
      <c r="K48" s="38">
        <v>4</v>
      </c>
      <c r="L48" s="38">
        <v>4</v>
      </c>
      <c r="M48" s="44">
        <v>4</v>
      </c>
      <c r="N48" s="38">
        <v>4</v>
      </c>
      <c r="O48" s="38">
        <v>4</v>
      </c>
      <c r="P48" s="44">
        <v>4</v>
      </c>
      <c r="Q48" s="38">
        <v>4</v>
      </c>
      <c r="R48" s="38">
        <v>4</v>
      </c>
      <c r="S48" s="38">
        <v>4</v>
      </c>
      <c r="T48" s="44">
        <v>4</v>
      </c>
      <c r="U48" s="38">
        <v>4</v>
      </c>
      <c r="V48" s="38">
        <v>4</v>
      </c>
      <c r="W48" s="44">
        <v>5</v>
      </c>
      <c r="X48" s="44">
        <v>4</v>
      </c>
      <c r="Y48" s="44">
        <v>4</v>
      </c>
      <c r="Z48" s="38">
        <v>4</v>
      </c>
      <c r="AA48" s="45">
        <v>2</v>
      </c>
      <c r="AB48" s="46">
        <f>(6-C48)+(6-D48)+J48+O48+P48+Q48+R48</f>
        <v>23</v>
      </c>
      <c r="AC48" s="47">
        <f>4+(AB48-15)*16/12</f>
        <v>14.6666666666667</v>
      </c>
      <c r="AD48" s="48">
        <f>((AB48-15)/12)*100</f>
        <v>66.6666666666667</v>
      </c>
      <c r="AE48" s="46">
        <f>E48+F48+G48+K48+S48+(6-Z48)</f>
        <v>23</v>
      </c>
      <c r="AF48" s="47">
        <f>4+(AE48-14)*16/13</f>
        <v>15.0769230769231</v>
      </c>
      <c r="AG48" s="48">
        <f>((AE48-11)/26)*100</f>
        <v>46.1538461538462</v>
      </c>
      <c r="AH48" s="46">
        <f>T48+U48+V48</f>
        <v>12</v>
      </c>
      <c r="AI48" s="47">
        <f>4+(AH48-4)*16/11</f>
        <v>15.6363636363636</v>
      </c>
      <c r="AJ48" s="48">
        <f>((AH48-3)/12)*100</f>
        <v>75</v>
      </c>
      <c r="AK48" s="46">
        <f>H48+I48+M48+L48+M48+N48+W48+X48+Y48</f>
        <v>38</v>
      </c>
      <c r="AL48" s="47">
        <f>4+(AK48-20)*16/25</f>
        <v>15.52</v>
      </c>
      <c r="AM48" s="48">
        <f>((AK48-8)/32)*100</f>
        <v>93.75</v>
      </c>
    </row>
    <row r="49" ht="13.55" customHeight="1">
      <c r="A49" s="50">
        <v>3</v>
      </c>
      <c r="B49" s="38">
        <v>3</v>
      </c>
      <c r="C49" s="38">
        <v>3</v>
      </c>
      <c r="D49" s="38">
        <v>4</v>
      </c>
      <c r="E49" s="38">
        <v>3</v>
      </c>
      <c r="F49" s="38">
        <v>4</v>
      </c>
      <c r="G49" s="38">
        <v>4</v>
      </c>
      <c r="H49" s="38">
        <v>4</v>
      </c>
      <c r="I49" s="38">
        <v>4</v>
      </c>
      <c r="J49" s="38">
        <v>4</v>
      </c>
      <c r="K49" s="38">
        <v>3</v>
      </c>
      <c r="L49" s="38">
        <v>4</v>
      </c>
      <c r="M49" s="38">
        <v>4</v>
      </c>
      <c r="N49" s="38">
        <v>4</v>
      </c>
      <c r="O49" s="38">
        <v>3</v>
      </c>
      <c r="P49" s="38">
        <v>4</v>
      </c>
      <c r="Q49" s="38">
        <v>5</v>
      </c>
      <c r="R49" s="38">
        <v>4</v>
      </c>
      <c r="S49" s="38">
        <v>4</v>
      </c>
      <c r="T49" s="38">
        <v>4</v>
      </c>
      <c r="U49" s="38">
        <v>4</v>
      </c>
      <c r="V49" s="38">
        <v>4</v>
      </c>
      <c r="W49" s="38">
        <v>4</v>
      </c>
      <c r="X49" s="38">
        <v>4</v>
      </c>
      <c r="Y49" s="38">
        <v>4</v>
      </c>
      <c r="Z49" s="38">
        <v>4</v>
      </c>
      <c r="AA49" s="45">
        <v>2</v>
      </c>
      <c r="AB49" s="40">
        <f>(6-C49)+(6-D49)+J49+O49+P49+Q49+R49</f>
        <v>25</v>
      </c>
      <c r="AC49" s="41">
        <f>4+(AB49-15)*16/12</f>
        <v>17.3333333333333</v>
      </c>
      <c r="AD49" s="42">
        <f>((AB49-15)/12)*100</f>
        <v>83.3333333333333</v>
      </c>
      <c r="AE49" s="40">
        <f>E49+F49+G49+K49+S49+(6-Z49)</f>
        <v>20</v>
      </c>
      <c r="AF49" s="41">
        <f>4+(AE49-14)*16/13</f>
        <v>11.3846153846154</v>
      </c>
      <c r="AG49" s="42">
        <f>((AE49-11)/26)*100</f>
        <v>34.6153846153846</v>
      </c>
      <c r="AH49" s="40">
        <f>T49+U49+V49</f>
        <v>12</v>
      </c>
      <c r="AI49" s="41">
        <f>4+(AH49-4)*16/11</f>
        <v>15.6363636363636</v>
      </c>
      <c r="AJ49" s="42">
        <f>((AH49-3)/12)*100</f>
        <v>75</v>
      </c>
      <c r="AK49" s="40">
        <f>H49+I49+M49+L49+M49+N49+W49+X49+Y49</f>
        <v>36</v>
      </c>
      <c r="AL49" s="41">
        <f>4+(AK49-20)*16/25</f>
        <v>14.24</v>
      </c>
      <c r="AM49" s="42">
        <f>((AK49-8)/32)*100</f>
        <v>87.5</v>
      </c>
    </row>
    <row r="50" ht="13.55" customHeight="1">
      <c r="A50" s="44">
        <v>5</v>
      </c>
      <c r="B50" s="44">
        <v>5</v>
      </c>
      <c r="C50" s="44">
        <v>5</v>
      </c>
      <c r="D50" s="44">
        <v>5</v>
      </c>
      <c r="E50" s="44">
        <v>5</v>
      </c>
      <c r="F50" s="44">
        <v>5</v>
      </c>
      <c r="G50" s="44">
        <v>5</v>
      </c>
      <c r="H50" s="44">
        <v>5</v>
      </c>
      <c r="I50" s="44">
        <v>5</v>
      </c>
      <c r="J50" s="44">
        <v>5</v>
      </c>
      <c r="K50" s="44">
        <v>5</v>
      </c>
      <c r="L50" s="44">
        <v>4</v>
      </c>
      <c r="M50" s="44">
        <v>5</v>
      </c>
      <c r="N50" s="44">
        <v>4</v>
      </c>
      <c r="O50" s="44">
        <v>5</v>
      </c>
      <c r="P50" s="44">
        <v>5</v>
      </c>
      <c r="Q50" s="44">
        <v>5</v>
      </c>
      <c r="R50" s="44">
        <v>5</v>
      </c>
      <c r="S50" s="44">
        <v>5</v>
      </c>
      <c r="T50" s="44">
        <v>5</v>
      </c>
      <c r="U50" s="44">
        <v>5</v>
      </c>
      <c r="V50" s="44">
        <v>5</v>
      </c>
      <c r="W50" s="44">
        <v>5</v>
      </c>
      <c r="X50" s="44">
        <v>5</v>
      </c>
      <c r="Y50" s="44">
        <v>5</v>
      </c>
      <c r="Z50" s="44">
        <v>5</v>
      </c>
      <c r="AA50" s="45">
        <v>1</v>
      </c>
      <c r="AB50" s="46">
        <f>(6-C50)+(6-D50)+J50+O50+P50+Q50+R50</f>
        <v>27</v>
      </c>
      <c r="AC50" s="47">
        <f>4+(AB50-15)*16/12</f>
        <v>20</v>
      </c>
      <c r="AD50" s="48">
        <f>((AB50-15)/12)*100</f>
        <v>100</v>
      </c>
      <c r="AE50" s="46">
        <f>E50+F50+G50+K50+S50+(6-Z50)</f>
        <v>26</v>
      </c>
      <c r="AF50" s="47">
        <f>4+(AE50-14)*16/13</f>
        <v>18.7692307692308</v>
      </c>
      <c r="AG50" s="48">
        <f>((AE50-11)/26)*100</f>
        <v>57.6923076923077</v>
      </c>
      <c r="AH50" s="46">
        <f>T50+U50+V50</f>
        <v>15</v>
      </c>
      <c r="AI50" s="47">
        <f>4+(AH50-4)*16/11</f>
        <v>20</v>
      </c>
      <c r="AJ50" s="48">
        <f>((AH50-3)/12)*100</f>
        <v>100</v>
      </c>
      <c r="AK50" s="46">
        <f>H50+I50+M50+L50+M50+N50+W50+X50+Y50</f>
        <v>43</v>
      </c>
      <c r="AL50" s="47">
        <f>4+(AK50-20)*16/25</f>
        <v>18.72</v>
      </c>
      <c r="AM50" s="48">
        <f>((AK50-8)/32)*100</f>
        <v>109.375</v>
      </c>
    </row>
    <row r="51" ht="13.55" customHeight="1">
      <c r="A51" s="38">
        <v>5</v>
      </c>
      <c r="B51" s="38">
        <v>5</v>
      </c>
      <c r="C51" s="44">
        <v>5</v>
      </c>
      <c r="D51" s="38">
        <v>5</v>
      </c>
      <c r="E51" s="38">
        <v>5</v>
      </c>
      <c r="F51" s="44">
        <v>5</v>
      </c>
      <c r="G51" s="34">
        <v>4</v>
      </c>
      <c r="H51" s="44">
        <v>5</v>
      </c>
      <c r="I51" s="44">
        <v>5</v>
      </c>
      <c r="J51" s="44">
        <v>5</v>
      </c>
      <c r="K51" s="44">
        <v>5</v>
      </c>
      <c r="L51" s="38">
        <v>5</v>
      </c>
      <c r="M51" s="38">
        <v>5</v>
      </c>
      <c r="N51" s="38">
        <v>4</v>
      </c>
      <c r="O51" s="38">
        <v>5</v>
      </c>
      <c r="P51" s="38">
        <v>5</v>
      </c>
      <c r="Q51" s="44">
        <v>5</v>
      </c>
      <c r="R51" s="38">
        <v>5</v>
      </c>
      <c r="S51" s="38">
        <v>5</v>
      </c>
      <c r="T51" s="44">
        <v>5</v>
      </c>
      <c r="U51" s="38">
        <v>5</v>
      </c>
      <c r="V51" s="38">
        <v>5</v>
      </c>
      <c r="W51" s="44">
        <v>5</v>
      </c>
      <c r="X51" s="44">
        <v>5</v>
      </c>
      <c r="Y51" s="34">
        <v>4</v>
      </c>
      <c r="Z51" s="44">
        <v>5</v>
      </c>
      <c r="AA51" s="39">
        <v>1</v>
      </c>
      <c r="AB51" s="40">
        <f>(6-C51)+(6-D51)+J51+O51+P51+Q51+R51</f>
        <v>27</v>
      </c>
      <c r="AC51" s="41">
        <f>4+(AB51-15)*16/12</f>
        <v>20</v>
      </c>
      <c r="AD51" s="42">
        <f>((AB51-15)/12)*100</f>
        <v>100</v>
      </c>
      <c r="AE51" s="40">
        <f>E51+F51+G51+K51+S51+(6-Z51)</f>
        <v>25</v>
      </c>
      <c r="AF51" s="41">
        <f>4+(AE51-14)*16/13</f>
        <v>17.5384615384615</v>
      </c>
      <c r="AG51" s="42">
        <f>((AE51-11)/26)*100</f>
        <v>53.8461538461538</v>
      </c>
      <c r="AH51" s="40">
        <f>T51+U51+V51</f>
        <v>15</v>
      </c>
      <c r="AI51" s="41">
        <f>4+(AH51-4)*16/11</f>
        <v>20</v>
      </c>
      <c r="AJ51" s="42">
        <f>((AH51-3)/12)*100</f>
        <v>100</v>
      </c>
      <c r="AK51" s="40">
        <f>H51+I51+M51+L51+M51+N51+W51+X51+Y51</f>
        <v>43</v>
      </c>
      <c r="AL51" s="41">
        <f>4+(AK51-20)*16/25</f>
        <v>18.72</v>
      </c>
      <c r="AM51" s="42">
        <f>((AK51-8)/32)*100</f>
        <v>109.375</v>
      </c>
    </row>
    <row r="52" ht="13.55" customHeight="1">
      <c r="A52" s="43">
        <v>2</v>
      </c>
      <c r="B52" s="44">
        <v>2</v>
      </c>
      <c r="C52" s="44">
        <v>2</v>
      </c>
      <c r="D52" s="44">
        <v>2</v>
      </c>
      <c r="E52" s="44">
        <v>2</v>
      </c>
      <c r="F52" s="44">
        <v>3</v>
      </c>
      <c r="G52" s="44">
        <v>2</v>
      </c>
      <c r="H52" s="44">
        <v>1</v>
      </c>
      <c r="I52" s="44">
        <v>3</v>
      </c>
      <c r="J52" s="44">
        <v>2</v>
      </c>
      <c r="K52" s="44">
        <v>1</v>
      </c>
      <c r="L52" s="44">
        <v>2</v>
      </c>
      <c r="M52" s="44">
        <v>2</v>
      </c>
      <c r="N52" s="44">
        <v>3</v>
      </c>
      <c r="O52" s="44">
        <v>2</v>
      </c>
      <c r="P52" s="44">
        <v>2</v>
      </c>
      <c r="Q52" s="44">
        <v>2</v>
      </c>
      <c r="R52" s="44">
        <v>2</v>
      </c>
      <c r="S52" s="44">
        <v>2</v>
      </c>
      <c r="T52" s="44">
        <v>2</v>
      </c>
      <c r="U52" s="44">
        <v>3</v>
      </c>
      <c r="V52" s="44">
        <v>2</v>
      </c>
      <c r="W52" s="44">
        <v>2</v>
      </c>
      <c r="X52" s="44">
        <v>2</v>
      </c>
      <c r="Y52" s="44">
        <v>2</v>
      </c>
      <c r="Z52" s="44">
        <v>2</v>
      </c>
      <c r="AA52" s="45">
        <v>4</v>
      </c>
      <c r="AB52" s="46">
        <f>(6-C52)+(6-D52)+J52+O52+P52+Q52+R52</f>
        <v>18</v>
      </c>
      <c r="AC52" s="47">
        <f>4+(AB52-15)*16/12</f>
        <v>8</v>
      </c>
      <c r="AD52" s="48">
        <f>((AB52-15)/12)*100</f>
        <v>25</v>
      </c>
      <c r="AE52" s="46">
        <f>E52+F52+G52+K52+S52+(6-Z52)</f>
        <v>14</v>
      </c>
      <c r="AF52" s="47">
        <f>4+(AE52-14)*16/13</f>
        <v>4</v>
      </c>
      <c r="AG52" s="48">
        <f>((AE52-11)/26)*100</f>
        <v>11.5384615384615</v>
      </c>
      <c r="AH52" s="46">
        <f>T52+U52+V52</f>
        <v>7</v>
      </c>
      <c r="AI52" s="47">
        <f>4+(AH52-4)*16/11</f>
        <v>8.36363636363636</v>
      </c>
      <c r="AJ52" s="48">
        <f>((AH52-3)/12)*100</f>
        <v>33.3333333333333</v>
      </c>
      <c r="AK52" s="46">
        <f>H52+I52+M52+L52+M52+N52+W52+X52+Y52</f>
        <v>19</v>
      </c>
      <c r="AL52" s="47">
        <f>4+(AK52-20)*16/25</f>
        <v>3.36</v>
      </c>
      <c r="AM52" s="48">
        <f>((AK52-8)/32)*100</f>
        <v>34.375</v>
      </c>
    </row>
    <row r="53" ht="13.55" customHeight="1">
      <c r="A53" s="38">
        <v>5</v>
      </c>
      <c r="B53" s="38">
        <v>5</v>
      </c>
      <c r="C53" s="44">
        <v>5</v>
      </c>
      <c r="D53" s="38">
        <v>5</v>
      </c>
      <c r="E53" s="38">
        <v>5</v>
      </c>
      <c r="F53" s="44">
        <v>5</v>
      </c>
      <c r="G53" s="38">
        <v>5</v>
      </c>
      <c r="H53" s="38">
        <v>5</v>
      </c>
      <c r="I53" s="44">
        <v>5</v>
      </c>
      <c r="J53" s="34">
        <v>4</v>
      </c>
      <c r="K53" s="44">
        <v>5</v>
      </c>
      <c r="L53" s="44">
        <v>5</v>
      </c>
      <c r="M53" s="44">
        <v>5</v>
      </c>
      <c r="N53" s="38">
        <v>5</v>
      </c>
      <c r="O53" s="38">
        <v>5</v>
      </c>
      <c r="P53" s="44">
        <v>5</v>
      </c>
      <c r="Q53" s="38">
        <v>5</v>
      </c>
      <c r="R53" s="38">
        <v>5</v>
      </c>
      <c r="S53" s="44">
        <v>5</v>
      </c>
      <c r="T53" s="34">
        <v>4</v>
      </c>
      <c r="U53" s="38">
        <v>5</v>
      </c>
      <c r="V53" s="38">
        <v>5</v>
      </c>
      <c r="W53" s="44">
        <v>5</v>
      </c>
      <c r="X53" s="44">
        <v>5</v>
      </c>
      <c r="Y53" s="44">
        <v>5</v>
      </c>
      <c r="Z53" s="44">
        <v>5</v>
      </c>
      <c r="AA53" s="39">
        <v>1</v>
      </c>
      <c r="AB53" s="40">
        <f>(6-C53)+(6-D53)+J53+O53+P53+Q53+R53</f>
        <v>26</v>
      </c>
      <c r="AC53" s="41">
        <f>4+(AB53-15)*16/12</f>
        <v>18.6666666666667</v>
      </c>
      <c r="AD53" s="42">
        <f>((AB53-15)/12)*100</f>
        <v>91.6666666666667</v>
      </c>
      <c r="AE53" s="40">
        <f>E53+F53+G53+K53+S53+(6-Z53)</f>
        <v>26</v>
      </c>
      <c r="AF53" s="41">
        <f>4+(AE53-14)*16/13</f>
        <v>18.7692307692308</v>
      </c>
      <c r="AG53" s="42">
        <f>((AE53-11)/26)*100</f>
        <v>57.6923076923077</v>
      </c>
      <c r="AH53" s="40">
        <f>T53+U53+V53</f>
        <v>14</v>
      </c>
      <c r="AI53" s="41">
        <f>4+(AH53-4)*16/11</f>
        <v>18.5454545454545</v>
      </c>
      <c r="AJ53" s="42">
        <f>((AH53-3)/12)*100</f>
        <v>91.6666666666667</v>
      </c>
      <c r="AK53" s="40">
        <f>H53+I53+M53+L53+M53+N53+W53+X53+Y53</f>
        <v>45</v>
      </c>
      <c r="AL53" s="41">
        <f>4+(AK53-20)*16/25</f>
        <v>20</v>
      </c>
      <c r="AM53" s="42">
        <f>((AK53-8)/32)*100</f>
        <v>115.625</v>
      </c>
    </row>
    <row r="54" ht="13.55" customHeight="1">
      <c r="A54" s="43">
        <v>2</v>
      </c>
      <c r="B54" s="44">
        <v>2</v>
      </c>
      <c r="C54" s="44">
        <v>2</v>
      </c>
      <c r="D54" s="44">
        <v>2</v>
      </c>
      <c r="E54" s="44">
        <v>2</v>
      </c>
      <c r="F54" s="44">
        <v>2</v>
      </c>
      <c r="G54" s="44">
        <v>2</v>
      </c>
      <c r="H54" s="44">
        <v>1</v>
      </c>
      <c r="I54" s="44">
        <v>2</v>
      </c>
      <c r="J54" s="44">
        <v>2</v>
      </c>
      <c r="K54" s="44">
        <v>1</v>
      </c>
      <c r="L54" s="44">
        <v>2</v>
      </c>
      <c r="M54" s="44">
        <v>2</v>
      </c>
      <c r="N54" s="44">
        <v>2</v>
      </c>
      <c r="O54" s="44">
        <v>2</v>
      </c>
      <c r="P54" s="44">
        <v>1</v>
      </c>
      <c r="Q54" s="44">
        <v>2</v>
      </c>
      <c r="R54" s="44">
        <v>2</v>
      </c>
      <c r="S54" s="44">
        <v>1</v>
      </c>
      <c r="T54" s="44">
        <v>2</v>
      </c>
      <c r="U54" s="44">
        <v>3</v>
      </c>
      <c r="V54" s="44">
        <v>1</v>
      </c>
      <c r="W54" s="44">
        <v>3</v>
      </c>
      <c r="X54" s="44">
        <v>2</v>
      </c>
      <c r="Y54" s="44">
        <v>1</v>
      </c>
      <c r="Z54" s="44">
        <v>2</v>
      </c>
      <c r="AA54" s="45">
        <v>4</v>
      </c>
      <c r="AB54" s="46">
        <f>(6-C54)+(6-D54)+J54+O54+P54+Q54+R54</f>
        <v>17</v>
      </c>
      <c r="AC54" s="47">
        <f>4+(AB54-15)*16/12</f>
        <v>6.66666666666667</v>
      </c>
      <c r="AD54" s="48">
        <f>((AB54-15)/12)*100</f>
        <v>16.6666666666667</v>
      </c>
      <c r="AE54" s="46">
        <f>E54+F54+G54+K54+S54+(6-Z54)</f>
        <v>12</v>
      </c>
      <c r="AF54" s="47">
        <f>4+(AE54-14)*16/13</f>
        <v>1.53846153846154</v>
      </c>
      <c r="AG54" s="48">
        <f>((AE54-11)/26)*100</f>
        <v>3.84615384615385</v>
      </c>
      <c r="AH54" s="46">
        <f>T54+U54+V54</f>
        <v>6</v>
      </c>
      <c r="AI54" s="47">
        <f>4+(AH54-4)*16/11</f>
        <v>6.90909090909091</v>
      </c>
      <c r="AJ54" s="48">
        <f>((AH54-3)/12)*100</f>
        <v>25</v>
      </c>
      <c r="AK54" s="46">
        <f>H54+I54+M54+L54+M54+N54+W54+X54+Y54</f>
        <v>17</v>
      </c>
      <c r="AL54" s="47">
        <f>4+(AK54-20)*16/25</f>
        <v>2.08</v>
      </c>
      <c r="AM54" s="48">
        <f>((AK54-8)/32)*100</f>
        <v>28.125</v>
      </c>
    </row>
    <row r="55" ht="13.55" customHeight="1">
      <c r="A55" s="38">
        <v>5</v>
      </c>
      <c r="B55" s="38">
        <v>5</v>
      </c>
      <c r="C55" s="44">
        <v>5</v>
      </c>
      <c r="D55" s="38">
        <v>5</v>
      </c>
      <c r="E55" s="38">
        <v>5</v>
      </c>
      <c r="F55" s="44">
        <v>5</v>
      </c>
      <c r="G55" s="38">
        <v>5</v>
      </c>
      <c r="H55" s="38">
        <v>5</v>
      </c>
      <c r="I55" s="38">
        <v>4</v>
      </c>
      <c r="J55" s="38">
        <v>5</v>
      </c>
      <c r="K55" s="38">
        <v>5</v>
      </c>
      <c r="L55" s="38">
        <v>4</v>
      </c>
      <c r="M55" s="44">
        <v>5</v>
      </c>
      <c r="N55" s="44">
        <v>5</v>
      </c>
      <c r="O55" s="44">
        <v>5</v>
      </c>
      <c r="P55" s="44">
        <v>5</v>
      </c>
      <c r="Q55" s="44">
        <v>5</v>
      </c>
      <c r="R55" s="44">
        <v>5</v>
      </c>
      <c r="S55" s="44">
        <v>5</v>
      </c>
      <c r="T55" s="44">
        <v>5</v>
      </c>
      <c r="U55" s="44">
        <v>5</v>
      </c>
      <c r="V55" s="44">
        <v>5</v>
      </c>
      <c r="W55" s="38">
        <v>5</v>
      </c>
      <c r="X55" s="44">
        <v>5</v>
      </c>
      <c r="Y55" s="38">
        <v>4</v>
      </c>
      <c r="Z55" s="44">
        <v>5</v>
      </c>
      <c r="AA55" s="49">
        <v>1</v>
      </c>
      <c r="AB55" s="40">
        <f>(6-C55)+(6-D55)+J55+O55+P55+Q55+R55</f>
        <v>27</v>
      </c>
      <c r="AC55" s="41">
        <f>4+(AB55-15)*16/12</f>
        <v>20</v>
      </c>
      <c r="AD55" s="42">
        <f>((AB55-15)/12)*100</f>
        <v>100</v>
      </c>
      <c r="AE55" s="40">
        <f>E55+F55+G55+K55+S55+(6-Z55)</f>
        <v>26</v>
      </c>
      <c r="AF55" s="41">
        <f>4+(AE55-14)*16/13</f>
        <v>18.7692307692308</v>
      </c>
      <c r="AG55" s="42">
        <f>((AE55-11)/26)*100</f>
        <v>57.6923076923077</v>
      </c>
      <c r="AH55" s="40">
        <f>T55+U55+V55</f>
        <v>15</v>
      </c>
      <c r="AI55" s="41">
        <f>4+(AH55-4)*16/11</f>
        <v>20</v>
      </c>
      <c r="AJ55" s="42">
        <f>((AH55-3)/12)*100</f>
        <v>100</v>
      </c>
      <c r="AK55" s="40">
        <f>H55+I55+M55+L55+M55+N55+W55+X55+Y55</f>
        <v>42</v>
      </c>
      <c r="AL55" s="41">
        <f>4+(AK55-20)*16/25</f>
        <v>18.08</v>
      </c>
      <c r="AM55" s="42">
        <f>((AK55-8)/32)*100</f>
        <v>106.25</v>
      </c>
    </row>
    <row r="56" ht="13.55" customHeight="1">
      <c r="A56" s="44">
        <v>5</v>
      </c>
      <c r="B56" s="44">
        <v>5</v>
      </c>
      <c r="C56" s="44">
        <v>5</v>
      </c>
      <c r="D56" s="44">
        <v>5</v>
      </c>
      <c r="E56" s="44">
        <v>5</v>
      </c>
      <c r="F56" s="44">
        <v>5</v>
      </c>
      <c r="G56" s="44">
        <v>5</v>
      </c>
      <c r="H56" s="44">
        <v>5</v>
      </c>
      <c r="I56" s="44">
        <v>5</v>
      </c>
      <c r="J56" s="44">
        <v>5</v>
      </c>
      <c r="K56" s="44">
        <v>5</v>
      </c>
      <c r="L56" s="44">
        <v>5</v>
      </c>
      <c r="M56" s="44">
        <v>5</v>
      </c>
      <c r="N56" s="44">
        <v>5</v>
      </c>
      <c r="O56" s="44">
        <v>4</v>
      </c>
      <c r="P56" s="44">
        <v>5</v>
      </c>
      <c r="Q56" s="44">
        <v>5</v>
      </c>
      <c r="R56" s="44">
        <v>5</v>
      </c>
      <c r="S56" s="44">
        <v>5</v>
      </c>
      <c r="T56" s="44">
        <v>5</v>
      </c>
      <c r="U56" s="44">
        <v>5</v>
      </c>
      <c r="V56" s="44">
        <v>4</v>
      </c>
      <c r="W56" s="44">
        <v>5</v>
      </c>
      <c r="X56" s="44">
        <v>5</v>
      </c>
      <c r="Y56" s="44">
        <v>5</v>
      </c>
      <c r="Z56" s="44">
        <v>5</v>
      </c>
      <c r="AA56" s="45">
        <v>1</v>
      </c>
      <c r="AB56" s="46">
        <f>(6-C56)+(6-D56)+J56+O56+P56+Q56+R56</f>
        <v>26</v>
      </c>
      <c r="AC56" s="47">
        <f>4+(AB56-15)*16/12</f>
        <v>18.6666666666667</v>
      </c>
      <c r="AD56" s="48">
        <f>((AB56-15)/12)*100</f>
        <v>91.6666666666667</v>
      </c>
      <c r="AE56" s="46">
        <f>E56+F56+G56+K56+S56+(6-Z56)</f>
        <v>26</v>
      </c>
      <c r="AF56" s="47">
        <f>4+(AE56-14)*16/13</f>
        <v>18.7692307692308</v>
      </c>
      <c r="AG56" s="48">
        <f>((AE56-11)/26)*100</f>
        <v>57.6923076923077</v>
      </c>
      <c r="AH56" s="46">
        <f>T56+U56+V56</f>
        <v>14</v>
      </c>
      <c r="AI56" s="47">
        <f>4+(AH56-4)*16/11</f>
        <v>18.5454545454545</v>
      </c>
      <c r="AJ56" s="48">
        <f>((AH56-3)/12)*100</f>
        <v>91.6666666666667</v>
      </c>
      <c r="AK56" s="46">
        <f>H56+I56+M56+L56+M56+N56+W56+X56+Y56</f>
        <v>45</v>
      </c>
      <c r="AL56" s="47">
        <f>4+(AK56-20)*16/25</f>
        <v>20</v>
      </c>
      <c r="AM56" s="48">
        <f>((AK56-8)/32)*100</f>
        <v>115.625</v>
      </c>
    </row>
    <row r="57" ht="13.55" customHeight="1">
      <c r="A57" s="44">
        <v>4</v>
      </c>
      <c r="B57" s="44">
        <v>4</v>
      </c>
      <c r="C57" s="44">
        <v>4</v>
      </c>
      <c r="D57" s="44">
        <v>4</v>
      </c>
      <c r="E57" s="44">
        <v>4</v>
      </c>
      <c r="F57" s="45">
        <v>4</v>
      </c>
      <c r="G57" s="40">
        <v>3</v>
      </c>
      <c r="H57" s="45">
        <v>4</v>
      </c>
      <c r="I57" s="51">
        <v>4</v>
      </c>
      <c r="J57" s="51">
        <v>4</v>
      </c>
      <c r="K57" s="51">
        <v>4</v>
      </c>
      <c r="L57" s="40">
        <v>4</v>
      </c>
      <c r="M57" s="44">
        <v>4</v>
      </c>
      <c r="N57" s="45">
        <v>4</v>
      </c>
      <c r="O57" s="51">
        <v>4</v>
      </c>
      <c r="P57" s="52">
        <v>4</v>
      </c>
      <c r="Q57" s="34">
        <v>4</v>
      </c>
      <c r="R57" s="34">
        <v>4</v>
      </c>
      <c r="S57" s="45">
        <v>4</v>
      </c>
      <c r="T57" s="51">
        <v>4</v>
      </c>
      <c r="U57" s="40">
        <v>5</v>
      </c>
      <c r="V57" s="34">
        <v>4</v>
      </c>
      <c r="W57" s="45">
        <v>4</v>
      </c>
      <c r="X57" s="40">
        <v>4</v>
      </c>
      <c r="Y57" s="34">
        <v>4</v>
      </c>
      <c r="Z57" s="45">
        <v>4</v>
      </c>
      <c r="AA57" s="53">
        <v>2</v>
      </c>
      <c r="AB57" s="40">
        <f>(6-C57)+(6-D57)+J57+O57+P57+Q57+R57</f>
        <v>24</v>
      </c>
      <c r="AC57" s="41">
        <f>4+(AB57-15)*16/12</f>
        <v>16</v>
      </c>
      <c r="AD57" s="42">
        <f>((AB57-15)/12)*100</f>
        <v>75</v>
      </c>
      <c r="AE57" s="40">
        <f>E57+F57+G57+K57+S57+(6-Z57)</f>
        <v>21</v>
      </c>
      <c r="AF57" s="41">
        <f>4+(AE57-14)*16/13</f>
        <v>12.6153846153846</v>
      </c>
      <c r="AG57" s="42">
        <f>((AE57-11)/26)*100</f>
        <v>38.4615384615385</v>
      </c>
      <c r="AH57" s="40">
        <f>T57+U57+V57</f>
        <v>13</v>
      </c>
      <c r="AI57" s="41">
        <f>4+(AH57-4)*16/11</f>
        <v>17.0909090909091</v>
      </c>
      <c r="AJ57" s="42">
        <f>((AH57-3)/12)*100</f>
        <v>83.3333333333333</v>
      </c>
      <c r="AK57" s="40">
        <f>H57+I57+M57+L57+M57+N57+W57+X57+Y57</f>
        <v>36</v>
      </c>
      <c r="AL57" s="41">
        <f>4+(AK57-20)*16/25</f>
        <v>14.24</v>
      </c>
      <c r="AM57" s="42">
        <f>((AK57-8)/32)*100</f>
        <v>87.5</v>
      </c>
    </row>
    <row r="58" ht="13.55" customHeight="1">
      <c r="A58" s="44">
        <v>5</v>
      </c>
      <c r="B58" s="44">
        <v>5</v>
      </c>
      <c r="C58" s="44">
        <v>5</v>
      </c>
      <c r="D58" s="44">
        <v>5</v>
      </c>
      <c r="E58" s="44">
        <v>5</v>
      </c>
      <c r="F58" s="44">
        <v>5</v>
      </c>
      <c r="G58" s="44">
        <v>5</v>
      </c>
      <c r="H58" s="44">
        <v>5</v>
      </c>
      <c r="I58" s="44">
        <v>5</v>
      </c>
      <c r="J58" s="44">
        <v>5</v>
      </c>
      <c r="K58" s="44">
        <v>5</v>
      </c>
      <c r="L58" s="44">
        <v>5</v>
      </c>
      <c r="M58" s="44">
        <v>5</v>
      </c>
      <c r="N58" s="44">
        <v>5</v>
      </c>
      <c r="O58" s="44">
        <v>5</v>
      </c>
      <c r="P58" s="44">
        <v>4</v>
      </c>
      <c r="Q58" s="44">
        <v>5</v>
      </c>
      <c r="R58" s="44">
        <v>5</v>
      </c>
      <c r="S58" s="44">
        <v>5</v>
      </c>
      <c r="T58" s="44">
        <v>5</v>
      </c>
      <c r="U58" s="44">
        <v>5</v>
      </c>
      <c r="V58" s="44">
        <v>5</v>
      </c>
      <c r="W58" s="44">
        <v>5</v>
      </c>
      <c r="X58" s="44">
        <v>5</v>
      </c>
      <c r="Y58" s="44">
        <v>4</v>
      </c>
      <c r="Z58" s="44">
        <v>5</v>
      </c>
      <c r="AA58" s="45">
        <v>1</v>
      </c>
      <c r="AB58" s="46">
        <f>(6-C58)+(6-D58)+J58+O58+P58+Q58+R58</f>
        <v>26</v>
      </c>
      <c r="AC58" s="47">
        <f>4+(AB58-15)*16/12</f>
        <v>18.6666666666667</v>
      </c>
      <c r="AD58" s="48">
        <f>((AB58-15)/12)*100</f>
        <v>91.6666666666667</v>
      </c>
      <c r="AE58" s="46">
        <f>E58+F58+G58+K58+S58+(6-Z58)</f>
        <v>26</v>
      </c>
      <c r="AF58" s="47">
        <f>4+(AE58-14)*16/13</f>
        <v>18.7692307692308</v>
      </c>
      <c r="AG58" s="48">
        <f>((AE58-11)/26)*100</f>
        <v>57.6923076923077</v>
      </c>
      <c r="AH58" s="46">
        <f>T58+U58+V58</f>
        <v>15</v>
      </c>
      <c r="AI58" s="47">
        <f>4+(AH58-4)*16/11</f>
        <v>20</v>
      </c>
      <c r="AJ58" s="48">
        <f>((AH58-3)/12)*100</f>
        <v>100</v>
      </c>
      <c r="AK58" s="46">
        <f>H58+I58+M58+L58+M58+N58+W58+X58+Y58</f>
        <v>44</v>
      </c>
      <c r="AL58" s="47">
        <f>4+(AK58-20)*16/25</f>
        <v>19.36</v>
      </c>
      <c r="AM58" s="48">
        <f>((AK58-8)/32)*100</f>
        <v>112.5</v>
      </c>
    </row>
    <row r="59" ht="13.55" customHeight="1">
      <c r="A59" s="38">
        <v>5</v>
      </c>
      <c r="B59" s="38">
        <v>5</v>
      </c>
      <c r="C59" s="44">
        <v>5</v>
      </c>
      <c r="D59" s="38">
        <v>5</v>
      </c>
      <c r="E59" s="38">
        <v>5</v>
      </c>
      <c r="F59" s="44">
        <v>5</v>
      </c>
      <c r="G59" s="44">
        <v>5</v>
      </c>
      <c r="H59" s="38">
        <v>5</v>
      </c>
      <c r="I59" s="38">
        <v>5</v>
      </c>
      <c r="J59" s="44">
        <v>5</v>
      </c>
      <c r="K59" s="44">
        <v>5</v>
      </c>
      <c r="L59" s="44">
        <v>5</v>
      </c>
      <c r="M59" s="38">
        <v>5</v>
      </c>
      <c r="N59" s="38">
        <v>5</v>
      </c>
      <c r="O59" s="44">
        <v>5</v>
      </c>
      <c r="P59" s="38">
        <v>5</v>
      </c>
      <c r="Q59" s="38">
        <v>5</v>
      </c>
      <c r="R59" s="44">
        <v>5</v>
      </c>
      <c r="S59" s="38">
        <v>5</v>
      </c>
      <c r="T59" s="38">
        <v>5</v>
      </c>
      <c r="U59" s="38">
        <v>4</v>
      </c>
      <c r="V59" s="44">
        <v>5</v>
      </c>
      <c r="W59" s="44">
        <v>5</v>
      </c>
      <c r="X59" s="44">
        <v>5</v>
      </c>
      <c r="Y59" s="34">
        <v>5</v>
      </c>
      <c r="Z59" s="44">
        <v>5</v>
      </c>
      <c r="AA59" s="39">
        <v>1</v>
      </c>
      <c r="AB59" s="40">
        <f>(6-C59)+(6-D59)+J59+O59+P59+Q59+R59</f>
        <v>27</v>
      </c>
      <c r="AC59" s="41">
        <f>4+(AB59-15)*16/12</f>
        <v>20</v>
      </c>
      <c r="AD59" s="42">
        <f>((AB59-15)/12)*100</f>
        <v>100</v>
      </c>
      <c r="AE59" s="40">
        <f>E59+F59+G59+K59+S59+(6-Z59)</f>
        <v>26</v>
      </c>
      <c r="AF59" s="41">
        <f>4+(AE59-14)*16/13</f>
        <v>18.7692307692308</v>
      </c>
      <c r="AG59" s="42">
        <f>((AE59-11)/26)*100</f>
        <v>57.6923076923077</v>
      </c>
      <c r="AH59" s="40">
        <f>T59+U59+V59</f>
        <v>14</v>
      </c>
      <c r="AI59" s="41">
        <f>4+(AH59-4)*16/11</f>
        <v>18.5454545454545</v>
      </c>
      <c r="AJ59" s="42">
        <f>((AH59-3)/12)*100</f>
        <v>91.6666666666667</v>
      </c>
      <c r="AK59" s="40">
        <f>H59+I59+M59+L59+M59+N59+W59+X59+Y59</f>
        <v>45</v>
      </c>
      <c r="AL59" s="41">
        <f>4+(AK59-20)*16/25</f>
        <v>20</v>
      </c>
      <c r="AM59" s="42">
        <f>((AK59-8)/32)*100</f>
        <v>115.625</v>
      </c>
    </row>
    <row r="60" ht="13.55" customHeight="1">
      <c r="A60" s="43">
        <v>4</v>
      </c>
      <c r="B60" s="44">
        <v>4</v>
      </c>
      <c r="C60" s="45">
        <v>4</v>
      </c>
      <c r="D60" s="46">
        <v>4</v>
      </c>
      <c r="E60" s="44">
        <v>5</v>
      </c>
      <c r="F60" s="44">
        <v>4</v>
      </c>
      <c r="G60" s="44">
        <v>4</v>
      </c>
      <c r="H60" s="45">
        <v>4</v>
      </c>
      <c r="I60" s="46">
        <v>4</v>
      </c>
      <c r="J60" s="45">
        <v>4</v>
      </c>
      <c r="K60" s="46">
        <v>4</v>
      </c>
      <c r="L60" s="45">
        <v>4</v>
      </c>
      <c r="M60" s="51">
        <v>4</v>
      </c>
      <c r="N60" s="46">
        <v>4</v>
      </c>
      <c r="O60" s="44">
        <v>4</v>
      </c>
      <c r="P60" s="44">
        <v>4</v>
      </c>
      <c r="Q60" s="44">
        <v>4</v>
      </c>
      <c r="R60" s="44">
        <v>4</v>
      </c>
      <c r="S60" s="44">
        <v>4</v>
      </c>
      <c r="T60" s="45">
        <v>4</v>
      </c>
      <c r="U60" s="46">
        <v>4</v>
      </c>
      <c r="V60" s="44">
        <v>4</v>
      </c>
      <c r="W60" s="44">
        <v>5</v>
      </c>
      <c r="X60" s="44">
        <v>4</v>
      </c>
      <c r="Y60" s="44">
        <v>4</v>
      </c>
      <c r="Z60" s="44">
        <v>4</v>
      </c>
      <c r="AA60" s="45">
        <v>2</v>
      </c>
      <c r="AB60" s="46">
        <f>(6-C60)+(6-D60)+J60+O60+P60+Q60+R60</f>
        <v>24</v>
      </c>
      <c r="AC60" s="47">
        <f>4+(AB60-15)*16/12</f>
        <v>16</v>
      </c>
      <c r="AD60" s="48">
        <f>((AB60-15)/12)*100</f>
        <v>75</v>
      </c>
      <c r="AE60" s="46">
        <f>E60+F60+G60+K60+S60+(6-Z60)</f>
        <v>23</v>
      </c>
      <c r="AF60" s="47">
        <f>4+(AE60-14)*16/13</f>
        <v>15.0769230769231</v>
      </c>
      <c r="AG60" s="48">
        <f>((AE60-11)/26)*100</f>
        <v>46.1538461538462</v>
      </c>
      <c r="AH60" s="46">
        <f>T60+U60+V60</f>
        <v>12</v>
      </c>
      <c r="AI60" s="47">
        <f>4+(AH60-4)*16/11</f>
        <v>15.6363636363636</v>
      </c>
      <c r="AJ60" s="48">
        <f>((AH60-3)/12)*100</f>
        <v>75</v>
      </c>
      <c r="AK60" s="46">
        <f>H60+I60+M60+L60+M60+N60+W60+X60+Y60</f>
        <v>37</v>
      </c>
      <c r="AL60" s="47">
        <f>4+(AK60-20)*16/25</f>
        <v>14.88</v>
      </c>
      <c r="AM60" s="48">
        <f>((AK60-8)/32)*100</f>
        <v>90.625</v>
      </c>
    </row>
    <row r="61" ht="13.55" customHeight="1">
      <c r="A61" s="33">
        <v>4</v>
      </c>
      <c r="B61" s="45">
        <v>4</v>
      </c>
      <c r="C61" s="40">
        <v>3</v>
      </c>
      <c r="D61" s="44">
        <v>4</v>
      </c>
      <c r="E61" s="44">
        <v>4</v>
      </c>
      <c r="F61" s="45">
        <v>4</v>
      </c>
      <c r="G61" s="51">
        <v>4</v>
      </c>
      <c r="H61" s="40">
        <v>4</v>
      </c>
      <c r="I61" s="34">
        <v>4</v>
      </c>
      <c r="J61" s="45">
        <v>4</v>
      </c>
      <c r="K61" s="40">
        <v>4</v>
      </c>
      <c r="L61" s="34">
        <v>4</v>
      </c>
      <c r="M61" s="34">
        <v>4</v>
      </c>
      <c r="N61" s="44">
        <v>4</v>
      </c>
      <c r="O61" s="45">
        <v>4</v>
      </c>
      <c r="P61" s="40">
        <v>4</v>
      </c>
      <c r="Q61" s="34">
        <v>3</v>
      </c>
      <c r="R61" s="45">
        <v>4</v>
      </c>
      <c r="S61" s="51">
        <v>4</v>
      </c>
      <c r="T61" s="40">
        <v>4</v>
      </c>
      <c r="U61" s="34">
        <v>3</v>
      </c>
      <c r="V61" s="34">
        <v>4</v>
      </c>
      <c r="W61" s="34">
        <v>4</v>
      </c>
      <c r="X61" s="45">
        <v>4</v>
      </c>
      <c r="Y61" s="51">
        <v>4</v>
      </c>
      <c r="Z61" s="40">
        <v>4</v>
      </c>
      <c r="AA61" s="39">
        <v>2</v>
      </c>
      <c r="AB61" s="40">
        <f>(6-C61)+(6-D61)+J61+O61+P61+Q61+R61</f>
        <v>24</v>
      </c>
      <c r="AC61" s="41">
        <f>4+(AB61-15)*16/12</f>
        <v>16</v>
      </c>
      <c r="AD61" s="42">
        <f>((AB61-15)/12)*100</f>
        <v>75</v>
      </c>
      <c r="AE61" s="40">
        <f>E61+F61+G61+K61+S61+(6-Z61)</f>
        <v>22</v>
      </c>
      <c r="AF61" s="41">
        <f>4+(AE61-14)*16/13</f>
        <v>13.8461538461538</v>
      </c>
      <c r="AG61" s="42">
        <f>((AE61-11)/26)*100</f>
        <v>42.3076923076923</v>
      </c>
      <c r="AH61" s="40">
        <f>T61+U61+V61</f>
        <v>11</v>
      </c>
      <c r="AI61" s="41">
        <f>4+(AH61-4)*16/11</f>
        <v>14.1818181818182</v>
      </c>
      <c r="AJ61" s="42">
        <f>((AH61-3)/12)*100</f>
        <v>66.6666666666667</v>
      </c>
      <c r="AK61" s="40">
        <f>H61+I61+M61+L61+M61+N61+W61+X61+Y61</f>
        <v>36</v>
      </c>
      <c r="AL61" s="41">
        <f>4+(AK61-20)*16/25</f>
        <v>14.24</v>
      </c>
      <c r="AM61" s="42">
        <f>((AK61-8)/32)*100</f>
        <v>87.5</v>
      </c>
    </row>
    <row r="62" ht="13.55" customHeight="1">
      <c r="A62" s="45">
        <v>4</v>
      </c>
      <c r="B62" s="46">
        <v>4</v>
      </c>
      <c r="C62" s="44">
        <v>4</v>
      </c>
      <c r="D62" s="45">
        <v>4</v>
      </c>
      <c r="E62" s="46">
        <v>4</v>
      </c>
      <c r="F62" s="44">
        <v>4</v>
      </c>
      <c r="G62" s="45">
        <v>4</v>
      </c>
      <c r="H62" s="46">
        <v>4</v>
      </c>
      <c r="I62" s="44">
        <v>4</v>
      </c>
      <c r="J62" s="45">
        <v>4</v>
      </c>
      <c r="K62" s="46">
        <v>5</v>
      </c>
      <c r="L62" s="44">
        <v>4</v>
      </c>
      <c r="M62" s="44">
        <v>4</v>
      </c>
      <c r="N62" s="44">
        <v>4</v>
      </c>
      <c r="O62" s="44">
        <v>4</v>
      </c>
      <c r="P62" s="45">
        <v>4</v>
      </c>
      <c r="Q62" s="46">
        <v>3</v>
      </c>
      <c r="R62" s="45">
        <v>4</v>
      </c>
      <c r="S62" s="46">
        <v>4</v>
      </c>
      <c r="T62" s="44">
        <v>4</v>
      </c>
      <c r="U62" s="44">
        <v>4</v>
      </c>
      <c r="V62" s="44">
        <v>5</v>
      </c>
      <c r="W62" s="44">
        <v>4</v>
      </c>
      <c r="X62" s="45">
        <v>4</v>
      </c>
      <c r="Y62" s="51">
        <v>4</v>
      </c>
      <c r="Z62" s="46">
        <v>4</v>
      </c>
      <c r="AA62" s="45">
        <v>2</v>
      </c>
      <c r="AB62" s="46">
        <f>(6-C62)+(6-D62)+J62+O62+P62+Q62+R62</f>
        <v>23</v>
      </c>
      <c r="AC62" s="47">
        <f>4+(AB62-15)*16/12</f>
        <v>14.6666666666667</v>
      </c>
      <c r="AD62" s="48">
        <f>((AB62-15)/12)*100</f>
        <v>66.6666666666667</v>
      </c>
      <c r="AE62" s="46">
        <f>E62+F62+G62+K62+S62+(6-Z62)</f>
        <v>23</v>
      </c>
      <c r="AF62" s="47">
        <f>4+(AE62-14)*16/13</f>
        <v>15.0769230769231</v>
      </c>
      <c r="AG62" s="48">
        <f>((AE62-11)/26)*100</f>
        <v>46.1538461538462</v>
      </c>
      <c r="AH62" s="46">
        <f>T62+U62+V62</f>
        <v>13</v>
      </c>
      <c r="AI62" s="47">
        <f>4+(AH62-4)*16/11</f>
        <v>17.0909090909091</v>
      </c>
      <c r="AJ62" s="48">
        <f>((AH62-3)/12)*100</f>
        <v>83.3333333333333</v>
      </c>
      <c r="AK62" s="46">
        <f>H62+I62+M62+L62+M62+N62+W62+X62+Y62</f>
        <v>36</v>
      </c>
      <c r="AL62" s="47">
        <f>4+(AK62-20)*16/25</f>
        <v>14.24</v>
      </c>
      <c r="AM62" s="48">
        <f>((AK62-8)/32)*100</f>
        <v>87.5</v>
      </c>
    </row>
    <row r="63" ht="13.55" customHeight="1">
      <c r="A63" s="33">
        <v>1</v>
      </c>
      <c r="B63" s="34">
        <v>1</v>
      </c>
      <c r="C63" s="34">
        <v>2</v>
      </c>
      <c r="D63" s="34">
        <v>1</v>
      </c>
      <c r="E63" s="34">
        <v>1</v>
      </c>
      <c r="F63" s="34">
        <v>2</v>
      </c>
      <c r="G63" s="34">
        <v>1</v>
      </c>
      <c r="H63" s="34">
        <v>2</v>
      </c>
      <c r="I63" s="34">
        <v>2</v>
      </c>
      <c r="J63" s="34">
        <v>1</v>
      </c>
      <c r="K63" s="34">
        <v>2</v>
      </c>
      <c r="L63" s="34">
        <v>1</v>
      </c>
      <c r="M63" s="34">
        <v>2</v>
      </c>
      <c r="N63" s="34">
        <v>1</v>
      </c>
      <c r="O63" s="34">
        <v>2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1</v>
      </c>
      <c r="V63" s="34">
        <v>2</v>
      </c>
      <c r="W63" s="34">
        <v>2</v>
      </c>
      <c r="X63" s="34">
        <v>2</v>
      </c>
      <c r="Y63" s="34">
        <v>1</v>
      </c>
      <c r="Z63" s="34">
        <v>2</v>
      </c>
      <c r="AA63" s="39">
        <v>4</v>
      </c>
      <c r="AB63" s="40">
        <f>(6-C63)+(6-D63)+J63+O63+P63+Q63+R63</f>
        <v>17</v>
      </c>
      <c r="AC63" s="41">
        <f>4+(AB63-15)*16/12</f>
        <v>6.66666666666667</v>
      </c>
      <c r="AD63" s="42">
        <f>((AB63-15)/12)*100</f>
        <v>16.6666666666667</v>
      </c>
      <c r="AE63" s="40">
        <f>E63+F63+G63+K63+S63+(6-Z63)</f>
        <v>12</v>
      </c>
      <c r="AF63" s="41">
        <f>4+(AE63-14)*16/13</f>
        <v>1.53846153846154</v>
      </c>
      <c r="AG63" s="42">
        <f>((AE63-11)/26)*100</f>
        <v>3.84615384615385</v>
      </c>
      <c r="AH63" s="40">
        <f>T63+U63+V63</f>
        <v>5</v>
      </c>
      <c r="AI63" s="41">
        <f>4+(AH63-4)*16/11</f>
        <v>5.45454545454545</v>
      </c>
      <c r="AJ63" s="42">
        <f>((AH63-3)/12)*100</f>
        <v>16.6666666666667</v>
      </c>
      <c r="AK63" s="40">
        <f>H63+I63+M63+L63+M63+N63+W63+X63+Y63</f>
        <v>15</v>
      </c>
      <c r="AL63" s="41">
        <f>4+(AK63-20)*16/25</f>
        <v>0.8</v>
      </c>
      <c r="AM63" s="42">
        <f>((AK63-8)/32)*100</f>
        <v>21.875</v>
      </c>
    </row>
    <row r="64" ht="13.55" customHeight="1">
      <c r="A64" s="44">
        <v>5</v>
      </c>
      <c r="B64" s="44">
        <v>5</v>
      </c>
      <c r="C64" s="44">
        <v>5</v>
      </c>
      <c r="D64" s="44">
        <v>5</v>
      </c>
      <c r="E64" s="44">
        <v>5</v>
      </c>
      <c r="F64" s="44">
        <v>5</v>
      </c>
      <c r="G64" s="44">
        <v>5</v>
      </c>
      <c r="H64" s="44">
        <v>5</v>
      </c>
      <c r="I64" s="44">
        <v>4</v>
      </c>
      <c r="J64" s="44">
        <v>5</v>
      </c>
      <c r="K64" s="44">
        <v>5</v>
      </c>
      <c r="L64" s="44">
        <v>5</v>
      </c>
      <c r="M64" s="44">
        <v>5</v>
      </c>
      <c r="N64" s="44">
        <v>5</v>
      </c>
      <c r="O64" s="44">
        <v>5</v>
      </c>
      <c r="P64" s="44">
        <v>5</v>
      </c>
      <c r="Q64" s="44">
        <v>5</v>
      </c>
      <c r="R64" s="44">
        <v>5</v>
      </c>
      <c r="S64" s="44">
        <v>4</v>
      </c>
      <c r="T64" s="44">
        <v>5</v>
      </c>
      <c r="U64" s="44">
        <v>3</v>
      </c>
      <c r="V64" s="44">
        <v>5</v>
      </c>
      <c r="W64" s="44">
        <v>5</v>
      </c>
      <c r="X64" s="44">
        <v>5</v>
      </c>
      <c r="Y64" s="44">
        <v>5</v>
      </c>
      <c r="Z64" s="44">
        <v>5</v>
      </c>
      <c r="AA64" s="45">
        <v>1</v>
      </c>
      <c r="AB64" s="46">
        <f>(6-C64)+(6-D64)+J64+O64+P64+Q64+R64</f>
        <v>27</v>
      </c>
      <c r="AC64" s="47">
        <f>4+(AB64-15)*16/12</f>
        <v>20</v>
      </c>
      <c r="AD64" s="48">
        <f>((AB64-15)/12)*100</f>
        <v>100</v>
      </c>
      <c r="AE64" s="46">
        <f>E64+F64+G64+K64+S64+(6-Z64)</f>
        <v>25</v>
      </c>
      <c r="AF64" s="47">
        <f>4+(AE64-14)*16/13</f>
        <v>17.5384615384615</v>
      </c>
      <c r="AG64" s="48">
        <f>((AE64-11)/26)*100</f>
        <v>53.8461538461538</v>
      </c>
      <c r="AH64" s="46">
        <f>T64+U64+V64</f>
        <v>13</v>
      </c>
      <c r="AI64" s="47">
        <f>4+(AH64-4)*16/11</f>
        <v>17.0909090909091</v>
      </c>
      <c r="AJ64" s="48">
        <f>((AH64-3)/12)*100</f>
        <v>83.3333333333333</v>
      </c>
      <c r="AK64" s="46">
        <f>H64+I64+M64+L64+M64+N64+W64+X64+Y64</f>
        <v>44</v>
      </c>
      <c r="AL64" s="47">
        <f>4+(AK64-20)*16/25</f>
        <v>19.36</v>
      </c>
      <c r="AM64" s="48">
        <f>((AK64-8)/32)*100</f>
        <v>112.5</v>
      </c>
    </row>
    <row r="65" ht="13.55" customHeight="1">
      <c r="A65" s="44">
        <v>4</v>
      </c>
      <c r="B65" s="44">
        <v>4</v>
      </c>
      <c r="C65" s="45">
        <v>4</v>
      </c>
      <c r="D65" s="46">
        <v>4</v>
      </c>
      <c r="E65" s="45">
        <v>4</v>
      </c>
      <c r="F65" s="40">
        <v>3</v>
      </c>
      <c r="G65" s="34">
        <v>4</v>
      </c>
      <c r="H65" s="34">
        <v>4</v>
      </c>
      <c r="I65" s="34">
        <v>4</v>
      </c>
      <c r="J65" s="45">
        <v>4</v>
      </c>
      <c r="K65" s="40">
        <v>4</v>
      </c>
      <c r="L65" s="45">
        <v>4</v>
      </c>
      <c r="M65" s="40">
        <v>3</v>
      </c>
      <c r="N65" s="44">
        <v>4</v>
      </c>
      <c r="O65" s="44">
        <v>4</v>
      </c>
      <c r="P65" s="44">
        <v>4</v>
      </c>
      <c r="Q65" s="44">
        <v>4</v>
      </c>
      <c r="R65" s="44">
        <v>4</v>
      </c>
      <c r="S65" s="44">
        <v>4</v>
      </c>
      <c r="T65" s="44">
        <v>4</v>
      </c>
      <c r="U65" s="44">
        <v>4</v>
      </c>
      <c r="V65" s="45">
        <v>4</v>
      </c>
      <c r="W65" s="46">
        <v>4</v>
      </c>
      <c r="X65" s="44">
        <v>4</v>
      </c>
      <c r="Y65" s="45">
        <v>4</v>
      </c>
      <c r="Z65" s="51">
        <v>4</v>
      </c>
      <c r="AA65" s="53">
        <v>2</v>
      </c>
      <c r="AB65" s="40">
        <f>(6-C65)+(6-D65)+J65+O65+P65+Q65+R65</f>
        <v>24</v>
      </c>
      <c r="AC65" s="41">
        <f>4+(AB65-15)*16/12</f>
        <v>16</v>
      </c>
      <c r="AD65" s="42">
        <f>((AB65-15)/12)*100</f>
        <v>75</v>
      </c>
      <c r="AE65" s="40">
        <f>E65+F65+G65+K65+S65+(6-Z65)</f>
        <v>21</v>
      </c>
      <c r="AF65" s="41">
        <f>4+(AE65-14)*16/13</f>
        <v>12.6153846153846</v>
      </c>
      <c r="AG65" s="42">
        <f>((AE65-11)/26)*100</f>
        <v>38.4615384615385</v>
      </c>
      <c r="AH65" s="40">
        <f>T65+U65+V65</f>
        <v>12</v>
      </c>
      <c r="AI65" s="41">
        <f>4+(AH65-4)*16/11</f>
        <v>15.6363636363636</v>
      </c>
      <c r="AJ65" s="42">
        <f>((AH65-3)/12)*100</f>
        <v>75</v>
      </c>
      <c r="AK65" s="40">
        <f>H65+I65+M65+L65+M65+N65+W65+X65+Y65</f>
        <v>34</v>
      </c>
      <c r="AL65" s="41">
        <f>4+(AK65-20)*16/25</f>
        <v>12.96</v>
      </c>
      <c r="AM65" s="42">
        <f>((AK65-8)/32)*100</f>
        <v>81.25</v>
      </c>
    </row>
    <row r="66" ht="13.55" customHeight="1">
      <c r="A66" s="45">
        <v>4</v>
      </c>
      <c r="B66" s="46">
        <v>4</v>
      </c>
      <c r="C66" s="45">
        <v>4</v>
      </c>
      <c r="D66" s="46">
        <v>4</v>
      </c>
      <c r="E66" s="44">
        <v>4</v>
      </c>
      <c r="F66" s="45">
        <v>4</v>
      </c>
      <c r="G66" s="46">
        <v>4</v>
      </c>
      <c r="H66" s="44">
        <v>4</v>
      </c>
      <c r="I66" s="44">
        <v>5</v>
      </c>
      <c r="J66" s="44">
        <v>4</v>
      </c>
      <c r="K66" s="44">
        <v>4</v>
      </c>
      <c r="L66" s="44">
        <v>4</v>
      </c>
      <c r="M66" s="44">
        <v>4</v>
      </c>
      <c r="N66" s="44">
        <v>4</v>
      </c>
      <c r="O66" s="45">
        <v>4</v>
      </c>
      <c r="P66" s="46">
        <v>3</v>
      </c>
      <c r="Q66" s="45">
        <v>4</v>
      </c>
      <c r="R66" s="46">
        <v>3</v>
      </c>
      <c r="S66" s="45">
        <v>4</v>
      </c>
      <c r="T66" s="51">
        <v>4</v>
      </c>
      <c r="U66" s="51">
        <v>4</v>
      </c>
      <c r="V66" s="46">
        <v>4</v>
      </c>
      <c r="W66" s="44">
        <v>4</v>
      </c>
      <c r="X66" s="44">
        <v>4</v>
      </c>
      <c r="Y66" s="44">
        <v>4</v>
      </c>
      <c r="Z66" s="45">
        <v>4</v>
      </c>
      <c r="AA66" s="51">
        <v>2</v>
      </c>
      <c r="AB66" s="46">
        <f>(6-C66)+(6-D66)+J66+O66+P66+Q66+R66</f>
        <v>22</v>
      </c>
      <c r="AC66" s="47">
        <f>4+(AB66-15)*16/12</f>
        <v>13.3333333333333</v>
      </c>
      <c r="AD66" s="48">
        <f>((AB66-15)/12)*100</f>
        <v>58.3333333333333</v>
      </c>
      <c r="AE66" s="46">
        <f>E66+F66+G66+K66+S66+(6-Z66)</f>
        <v>22</v>
      </c>
      <c r="AF66" s="47">
        <f>4+(AE66-14)*16/13</f>
        <v>13.8461538461538</v>
      </c>
      <c r="AG66" s="48">
        <f>((AE66-11)/26)*100</f>
        <v>42.3076923076923</v>
      </c>
      <c r="AH66" s="46">
        <f>T66+U66+V66</f>
        <v>12</v>
      </c>
      <c r="AI66" s="47">
        <f>4+(AH66-4)*16/11</f>
        <v>15.6363636363636</v>
      </c>
      <c r="AJ66" s="48">
        <f>((AH66-3)/12)*100</f>
        <v>75</v>
      </c>
      <c r="AK66" s="46">
        <f>H66+I66+M66+L66+M66+N66+W66+X66+Y66</f>
        <v>37</v>
      </c>
      <c r="AL66" s="47">
        <f>4+(AK66-20)*16/25</f>
        <v>14.88</v>
      </c>
      <c r="AM66" s="48">
        <f>((AK66-8)/32)*100</f>
        <v>90.625</v>
      </c>
    </row>
    <row r="67" ht="13.55" customHeight="1">
      <c r="A67" s="44">
        <v>4</v>
      </c>
      <c r="B67" s="45">
        <v>4</v>
      </c>
      <c r="C67" s="51">
        <v>4</v>
      </c>
      <c r="D67" s="52">
        <v>4</v>
      </c>
      <c r="E67" s="45">
        <v>4</v>
      </c>
      <c r="F67" s="52">
        <v>3</v>
      </c>
      <c r="G67" s="45">
        <v>4</v>
      </c>
      <c r="H67" s="40">
        <v>4</v>
      </c>
      <c r="I67" s="34">
        <v>4</v>
      </c>
      <c r="J67" s="38">
        <v>4</v>
      </c>
      <c r="K67" s="38">
        <v>4</v>
      </c>
      <c r="L67" s="45">
        <v>4</v>
      </c>
      <c r="M67" s="52">
        <v>4</v>
      </c>
      <c r="N67" s="38">
        <v>3</v>
      </c>
      <c r="O67" s="45">
        <v>4</v>
      </c>
      <c r="P67" s="52">
        <v>4</v>
      </c>
      <c r="Q67" s="34">
        <v>4</v>
      </c>
      <c r="R67" s="34">
        <v>4</v>
      </c>
      <c r="S67" s="34">
        <v>3</v>
      </c>
      <c r="T67" s="34">
        <v>4</v>
      </c>
      <c r="U67" s="45">
        <v>4</v>
      </c>
      <c r="V67" s="40">
        <v>4</v>
      </c>
      <c r="W67" s="34">
        <v>4</v>
      </c>
      <c r="X67" s="45">
        <v>4</v>
      </c>
      <c r="Y67" s="51">
        <v>4</v>
      </c>
      <c r="Z67" s="51">
        <v>4</v>
      </c>
      <c r="AA67" s="53">
        <v>2</v>
      </c>
      <c r="AB67" s="40">
        <f>(6-C67)+(6-D67)+J67+O67+P67+Q67+R67</f>
        <v>24</v>
      </c>
      <c r="AC67" s="41">
        <f>4+(AB67-15)*16/12</f>
        <v>16</v>
      </c>
      <c r="AD67" s="42">
        <f>((AB67-15)/12)*100</f>
        <v>75</v>
      </c>
      <c r="AE67" s="40">
        <f>E67+F67+G67+K67+S67+(6-Z67)</f>
        <v>20</v>
      </c>
      <c r="AF67" s="41">
        <f>4+(AE67-14)*16/13</f>
        <v>11.3846153846154</v>
      </c>
      <c r="AG67" s="42">
        <f>((AE67-11)/26)*100</f>
        <v>34.6153846153846</v>
      </c>
      <c r="AH67" s="40">
        <f>T67+U67+V67</f>
        <v>12</v>
      </c>
      <c r="AI67" s="41">
        <f>4+(AH67-4)*16/11</f>
        <v>15.6363636363636</v>
      </c>
      <c r="AJ67" s="42">
        <f>((AH67-3)/12)*100</f>
        <v>75</v>
      </c>
      <c r="AK67" s="40">
        <f>H67+I67+M67+L67+M67+N67+W67+X67+Y67</f>
        <v>35</v>
      </c>
      <c r="AL67" s="41">
        <f>4+(AK67-20)*16/25</f>
        <v>13.6</v>
      </c>
      <c r="AM67" s="42">
        <f>((AK67-8)/32)*100</f>
        <v>84.375</v>
      </c>
    </row>
    <row r="68" ht="13.55" customHeight="1">
      <c r="A68" s="43">
        <v>5</v>
      </c>
      <c r="B68" s="44">
        <v>5</v>
      </c>
      <c r="C68" s="44">
        <v>5</v>
      </c>
      <c r="D68" s="44">
        <v>5</v>
      </c>
      <c r="E68" s="44">
        <v>4</v>
      </c>
      <c r="F68" s="44">
        <v>5</v>
      </c>
      <c r="G68" s="44">
        <v>5</v>
      </c>
      <c r="H68" s="44">
        <v>5</v>
      </c>
      <c r="I68" s="44">
        <v>5</v>
      </c>
      <c r="J68" s="44">
        <v>5</v>
      </c>
      <c r="K68" s="44">
        <v>5</v>
      </c>
      <c r="L68" s="44">
        <v>5</v>
      </c>
      <c r="M68" s="44">
        <v>5</v>
      </c>
      <c r="N68" s="44">
        <v>5</v>
      </c>
      <c r="O68" s="44">
        <v>5</v>
      </c>
      <c r="P68" s="44">
        <v>5</v>
      </c>
      <c r="Q68" s="44">
        <v>5</v>
      </c>
      <c r="R68" s="44">
        <v>5</v>
      </c>
      <c r="S68" s="44">
        <v>5</v>
      </c>
      <c r="T68" s="44">
        <v>5</v>
      </c>
      <c r="U68" s="44">
        <v>5</v>
      </c>
      <c r="V68" s="44">
        <v>5</v>
      </c>
      <c r="W68" s="44">
        <v>5</v>
      </c>
      <c r="X68" s="44">
        <v>5</v>
      </c>
      <c r="Y68" s="44">
        <v>5</v>
      </c>
      <c r="Z68" s="44">
        <v>5</v>
      </c>
      <c r="AA68" s="45">
        <v>1</v>
      </c>
      <c r="AB68" s="46">
        <f>(6-C68)+(6-D68)+J68+O68+P68+Q68+R68</f>
        <v>27</v>
      </c>
      <c r="AC68" s="47">
        <f>4+(AB68-15)*16/12</f>
        <v>20</v>
      </c>
      <c r="AD68" s="48">
        <f>((AB68-15)/12)*100</f>
        <v>100</v>
      </c>
      <c r="AE68" s="46">
        <f>E68+F68+G68+K68+S68+(6-Z68)</f>
        <v>25</v>
      </c>
      <c r="AF68" s="47">
        <f>4+(AE68-14)*16/13</f>
        <v>17.5384615384615</v>
      </c>
      <c r="AG68" s="48">
        <f>((AE68-11)/26)*100</f>
        <v>53.8461538461538</v>
      </c>
      <c r="AH68" s="46">
        <f>T68+U68+V68</f>
        <v>15</v>
      </c>
      <c r="AI68" s="47">
        <f>4+(AH68-4)*16/11</f>
        <v>20</v>
      </c>
      <c r="AJ68" s="48">
        <f>((AH68-3)/12)*100</f>
        <v>100</v>
      </c>
      <c r="AK68" s="46">
        <f>H68+I68+M68+L68+M68+N68+W68+X68+Y68</f>
        <v>45</v>
      </c>
      <c r="AL68" s="47">
        <f>4+(AK68-20)*16/25</f>
        <v>20</v>
      </c>
      <c r="AM68" s="48">
        <f>((AK68-8)/32)*100</f>
        <v>115.625</v>
      </c>
    </row>
    <row r="69" ht="13.55" customHeight="1">
      <c r="A69" s="44">
        <v>5</v>
      </c>
      <c r="B69" s="38">
        <v>5</v>
      </c>
      <c r="C69" s="44">
        <v>5</v>
      </c>
      <c r="D69" s="44">
        <v>5</v>
      </c>
      <c r="E69" s="34">
        <v>5</v>
      </c>
      <c r="F69" s="34">
        <v>4</v>
      </c>
      <c r="G69" s="44">
        <v>5</v>
      </c>
      <c r="H69" s="44">
        <v>5</v>
      </c>
      <c r="I69" s="34">
        <v>4</v>
      </c>
      <c r="J69" s="34">
        <v>5</v>
      </c>
      <c r="K69" s="34">
        <v>5</v>
      </c>
      <c r="L69" s="34">
        <v>5</v>
      </c>
      <c r="M69" s="44">
        <v>5</v>
      </c>
      <c r="N69" s="34">
        <v>5</v>
      </c>
      <c r="O69" s="34">
        <v>5</v>
      </c>
      <c r="P69" s="38">
        <v>4</v>
      </c>
      <c r="Q69" s="38">
        <v>5</v>
      </c>
      <c r="R69" s="38">
        <v>5</v>
      </c>
      <c r="S69" s="44">
        <v>5</v>
      </c>
      <c r="T69" s="34">
        <v>5</v>
      </c>
      <c r="U69" s="34">
        <v>4</v>
      </c>
      <c r="V69" s="34">
        <v>5</v>
      </c>
      <c r="W69" s="34">
        <v>5</v>
      </c>
      <c r="X69" s="34">
        <v>4</v>
      </c>
      <c r="Y69" s="34">
        <v>5</v>
      </c>
      <c r="Z69" s="44">
        <v>5</v>
      </c>
      <c r="AA69" s="39">
        <v>1</v>
      </c>
      <c r="AB69" s="40">
        <f>(6-C69)+(6-D69)+J69+O69+P69+Q69+R69</f>
        <v>26</v>
      </c>
      <c r="AC69" s="41">
        <f>4+(AB69-15)*16/12</f>
        <v>18.6666666666667</v>
      </c>
      <c r="AD69" s="42">
        <f>((AB69-15)/12)*100</f>
        <v>91.6666666666667</v>
      </c>
      <c r="AE69" s="40">
        <f>E69+F69+G69+K69+S69+(6-Z69)</f>
        <v>25</v>
      </c>
      <c r="AF69" s="41">
        <f>4+(AE69-14)*16/13</f>
        <v>17.5384615384615</v>
      </c>
      <c r="AG69" s="42">
        <f>((AE69-11)/26)*100</f>
        <v>53.8461538461538</v>
      </c>
      <c r="AH69" s="40">
        <f>T69+U69+V69</f>
        <v>14</v>
      </c>
      <c r="AI69" s="41">
        <f>4+(AH69-4)*16/11</f>
        <v>18.5454545454545</v>
      </c>
      <c r="AJ69" s="42">
        <f>((AH69-3)/12)*100</f>
        <v>91.6666666666667</v>
      </c>
      <c r="AK69" s="40">
        <f>H69+I69+M69+L69+M69+N69+W69+X69+Y69</f>
        <v>43</v>
      </c>
      <c r="AL69" s="41">
        <f>4+(AK69-20)*16/25</f>
        <v>18.72</v>
      </c>
      <c r="AM69" s="42">
        <f>((AK69-8)/32)*100</f>
        <v>109.375</v>
      </c>
    </row>
    <row r="70" ht="13.55" customHeight="1">
      <c r="A70" s="43">
        <v>5</v>
      </c>
      <c r="B70" s="34">
        <v>5</v>
      </c>
      <c r="C70" s="44">
        <v>4</v>
      </c>
      <c r="D70" s="34">
        <v>5</v>
      </c>
      <c r="E70" s="44">
        <v>4</v>
      </c>
      <c r="F70" s="44">
        <v>5</v>
      </c>
      <c r="G70" s="44">
        <v>5</v>
      </c>
      <c r="H70" s="44">
        <v>5</v>
      </c>
      <c r="I70" s="44">
        <v>4</v>
      </c>
      <c r="J70" s="34">
        <v>5</v>
      </c>
      <c r="K70" s="34">
        <v>5</v>
      </c>
      <c r="L70" s="34">
        <v>5</v>
      </c>
      <c r="M70" s="44">
        <v>5</v>
      </c>
      <c r="N70" s="44">
        <v>5</v>
      </c>
      <c r="O70" s="44">
        <v>5</v>
      </c>
      <c r="P70" s="44">
        <v>5</v>
      </c>
      <c r="Q70" s="44">
        <v>5</v>
      </c>
      <c r="R70" s="44">
        <v>5</v>
      </c>
      <c r="S70" s="44">
        <v>5</v>
      </c>
      <c r="T70" s="44">
        <v>5</v>
      </c>
      <c r="U70" s="44">
        <v>1</v>
      </c>
      <c r="V70" s="44">
        <v>5</v>
      </c>
      <c r="W70" s="44">
        <v>4</v>
      </c>
      <c r="X70" s="44">
        <v>5</v>
      </c>
      <c r="Y70" s="44">
        <v>4</v>
      </c>
      <c r="Z70" s="44">
        <v>5</v>
      </c>
      <c r="AA70" s="45">
        <v>1</v>
      </c>
      <c r="AB70" s="46">
        <f>(6-C70)+(6-D70)+J70+O70+P70+Q70+R70</f>
        <v>28</v>
      </c>
      <c r="AC70" s="47">
        <f>4+(AB70-15)*16/12</f>
        <v>21.3333333333333</v>
      </c>
      <c r="AD70" s="48">
        <f>((AB70-15)/12)*100</f>
        <v>108.333333333333</v>
      </c>
      <c r="AE70" s="46">
        <f>E70+F70+G70+K70+S70+(6-Z70)</f>
        <v>25</v>
      </c>
      <c r="AF70" s="47">
        <f>4+(AE70-14)*16/13</f>
        <v>17.5384615384615</v>
      </c>
      <c r="AG70" s="48">
        <f>((AE70-11)/26)*100</f>
        <v>53.8461538461538</v>
      </c>
      <c r="AH70" s="46">
        <f>T70+U70+V70</f>
        <v>11</v>
      </c>
      <c r="AI70" s="47">
        <f>4+(AH70-4)*16/11</f>
        <v>14.1818181818182</v>
      </c>
      <c r="AJ70" s="48">
        <f>((AH70-3)/12)*100</f>
        <v>66.6666666666667</v>
      </c>
      <c r="AK70" s="46">
        <f>H70+I70+M70+L70+M70+N70+W70+X70+Y70</f>
        <v>42</v>
      </c>
      <c r="AL70" s="47">
        <f>4+(AK70-20)*16/25</f>
        <v>18.08</v>
      </c>
      <c r="AM70" s="48">
        <f>((AK70-8)/32)*100</f>
        <v>106.25</v>
      </c>
    </row>
    <row r="71" ht="13.55" customHeight="1">
      <c r="A71" s="50">
        <v>5</v>
      </c>
      <c r="B71" s="38">
        <v>5</v>
      </c>
      <c r="C71" s="34">
        <v>5</v>
      </c>
      <c r="D71" s="38">
        <v>5</v>
      </c>
      <c r="E71" s="38">
        <v>5</v>
      </c>
      <c r="F71" s="34">
        <v>5</v>
      </c>
      <c r="G71" s="38">
        <v>4</v>
      </c>
      <c r="H71" s="34">
        <v>5</v>
      </c>
      <c r="I71" s="38">
        <v>5</v>
      </c>
      <c r="J71" s="38">
        <v>5</v>
      </c>
      <c r="K71" s="34">
        <v>5</v>
      </c>
      <c r="L71" s="38">
        <v>4</v>
      </c>
      <c r="M71" s="44">
        <v>5</v>
      </c>
      <c r="N71" s="44">
        <v>5</v>
      </c>
      <c r="O71" s="38">
        <v>5</v>
      </c>
      <c r="P71" s="38">
        <v>4</v>
      </c>
      <c r="Q71" s="38">
        <v>5</v>
      </c>
      <c r="R71" s="44">
        <v>5</v>
      </c>
      <c r="S71" s="44">
        <v>5</v>
      </c>
      <c r="T71" s="38">
        <v>5</v>
      </c>
      <c r="U71" s="44">
        <v>5</v>
      </c>
      <c r="V71" s="38">
        <v>5</v>
      </c>
      <c r="W71" s="38">
        <v>5</v>
      </c>
      <c r="X71" s="38">
        <v>5</v>
      </c>
      <c r="Y71" s="44">
        <v>5</v>
      </c>
      <c r="Z71" s="44">
        <v>5</v>
      </c>
      <c r="AA71" s="49">
        <v>1</v>
      </c>
      <c r="AB71" s="40">
        <f>(6-C71)+(6-D71)+J71+O71+P71+Q71+R71</f>
        <v>26</v>
      </c>
      <c r="AC71" s="41">
        <f>4+(AB71-15)*16/12</f>
        <v>18.6666666666667</v>
      </c>
      <c r="AD71" s="42">
        <f>((AB71-15)/12)*100</f>
        <v>91.6666666666667</v>
      </c>
      <c r="AE71" s="40">
        <f>E71+F71+G71+K71+S71+(6-Z71)</f>
        <v>25</v>
      </c>
      <c r="AF71" s="41">
        <f>4+(AE71-14)*16/13</f>
        <v>17.5384615384615</v>
      </c>
      <c r="AG71" s="42">
        <f>((AE71-11)/26)*100</f>
        <v>53.8461538461538</v>
      </c>
      <c r="AH71" s="40">
        <f>T71+U71+V71</f>
        <v>15</v>
      </c>
      <c r="AI71" s="41">
        <f>4+(AH71-4)*16/11</f>
        <v>20</v>
      </c>
      <c r="AJ71" s="42">
        <f>((AH71-3)/12)*100</f>
        <v>100</v>
      </c>
      <c r="AK71" s="40">
        <f>H71+I71+M71+L71+M71+N71+W71+X71+Y71</f>
        <v>44</v>
      </c>
      <c r="AL71" s="41">
        <f>4+(AK71-20)*16/25</f>
        <v>19.36</v>
      </c>
      <c r="AM71" s="42">
        <f>((AK71-8)/32)*100</f>
        <v>112.5</v>
      </c>
    </row>
    <row r="72" ht="13.55" customHeight="1">
      <c r="A72" s="34">
        <v>5</v>
      </c>
      <c r="B72" s="34">
        <v>5</v>
      </c>
      <c r="C72" s="34">
        <v>5</v>
      </c>
      <c r="D72" s="34">
        <v>5</v>
      </c>
      <c r="E72" s="44">
        <v>5</v>
      </c>
      <c r="F72" s="44">
        <v>5</v>
      </c>
      <c r="G72" s="34">
        <v>5</v>
      </c>
      <c r="H72" s="44">
        <v>4</v>
      </c>
      <c r="I72" s="44">
        <v>5</v>
      </c>
      <c r="J72" s="44">
        <v>5</v>
      </c>
      <c r="K72" s="44">
        <v>4</v>
      </c>
      <c r="L72" s="44">
        <v>5</v>
      </c>
      <c r="M72" s="44">
        <v>5</v>
      </c>
      <c r="N72" s="44">
        <v>5</v>
      </c>
      <c r="O72" s="44">
        <v>5</v>
      </c>
      <c r="P72" s="44">
        <v>5</v>
      </c>
      <c r="Q72" s="44">
        <v>5</v>
      </c>
      <c r="R72" s="44">
        <v>5</v>
      </c>
      <c r="S72" s="44">
        <v>5</v>
      </c>
      <c r="T72" s="44">
        <v>4</v>
      </c>
      <c r="U72" s="44">
        <v>4</v>
      </c>
      <c r="V72" s="44">
        <v>5</v>
      </c>
      <c r="W72" s="44">
        <v>5</v>
      </c>
      <c r="X72" s="44">
        <v>5</v>
      </c>
      <c r="Y72" s="44">
        <v>5</v>
      </c>
      <c r="Z72" s="44">
        <v>5</v>
      </c>
      <c r="AA72" s="45">
        <v>1</v>
      </c>
      <c r="AB72" s="46">
        <f>(6-C72)+(6-D72)+J72+O72+P72+Q72+R72</f>
        <v>27</v>
      </c>
      <c r="AC72" s="47">
        <f>4+(AB72-15)*16/12</f>
        <v>20</v>
      </c>
      <c r="AD72" s="48">
        <f>((AB72-15)/12)*100</f>
        <v>100</v>
      </c>
      <c r="AE72" s="46">
        <f>E72+F72+G72+K72+S72+(6-Z72)</f>
        <v>25</v>
      </c>
      <c r="AF72" s="47">
        <f>4+(AE72-14)*16/13</f>
        <v>17.5384615384615</v>
      </c>
      <c r="AG72" s="48">
        <f>((AE72-11)/26)*100</f>
        <v>53.8461538461538</v>
      </c>
      <c r="AH72" s="46">
        <f>T72+U72+V72</f>
        <v>13</v>
      </c>
      <c r="AI72" s="47">
        <f>4+(AH72-4)*16/11</f>
        <v>17.0909090909091</v>
      </c>
      <c r="AJ72" s="48">
        <f>((AH72-3)/12)*100</f>
        <v>83.3333333333333</v>
      </c>
      <c r="AK72" s="46">
        <f>H72+I72+M72+L72+M72+N72+W72+X72+Y72</f>
        <v>44</v>
      </c>
      <c r="AL72" s="47">
        <f>4+(AK72-20)*16/25</f>
        <v>19.36</v>
      </c>
      <c r="AM72" s="48">
        <f>((AK72-8)/32)*100</f>
        <v>112.5</v>
      </c>
    </row>
    <row r="73" ht="13.55" customHeight="1">
      <c r="A73" s="44">
        <v>4</v>
      </c>
      <c r="B73" s="45">
        <v>4</v>
      </c>
      <c r="C73" s="52">
        <v>4</v>
      </c>
      <c r="D73" s="45">
        <v>4</v>
      </c>
      <c r="E73" s="46">
        <v>4</v>
      </c>
      <c r="F73" s="44">
        <v>4</v>
      </c>
      <c r="G73" s="45">
        <v>4</v>
      </c>
      <c r="H73" s="52">
        <v>5</v>
      </c>
      <c r="I73" s="38">
        <v>4</v>
      </c>
      <c r="J73" s="38">
        <v>4</v>
      </c>
      <c r="K73" s="45">
        <v>4</v>
      </c>
      <c r="L73" s="52">
        <v>5</v>
      </c>
      <c r="M73" s="45">
        <v>4</v>
      </c>
      <c r="N73" s="51">
        <v>4</v>
      </c>
      <c r="O73" s="46">
        <v>4</v>
      </c>
      <c r="P73" s="45">
        <v>4</v>
      </c>
      <c r="Q73" s="52">
        <v>4</v>
      </c>
      <c r="R73" s="45">
        <v>4</v>
      </c>
      <c r="S73" s="51">
        <v>4</v>
      </c>
      <c r="T73" s="52">
        <v>4</v>
      </c>
      <c r="U73" s="38">
        <v>4</v>
      </c>
      <c r="V73" s="38">
        <v>4</v>
      </c>
      <c r="W73" s="38">
        <v>4</v>
      </c>
      <c r="X73" s="38">
        <v>4</v>
      </c>
      <c r="Y73" s="38">
        <v>4</v>
      </c>
      <c r="Z73" s="38">
        <v>4</v>
      </c>
      <c r="AA73" s="49">
        <v>2</v>
      </c>
      <c r="AB73" s="40">
        <f>(6-C73)+(6-D73)+J73+O73+P73+Q73+R73</f>
        <v>24</v>
      </c>
      <c r="AC73" s="41">
        <f>4+(AB73-15)*16/12</f>
        <v>16</v>
      </c>
      <c r="AD73" s="42">
        <f>((AB73-15)/12)*100</f>
        <v>75</v>
      </c>
      <c r="AE73" s="40">
        <f>E73+F73+G73+K73+S73+(6-Z73)</f>
        <v>22</v>
      </c>
      <c r="AF73" s="41">
        <f>4+(AE73-14)*16/13</f>
        <v>13.8461538461538</v>
      </c>
      <c r="AG73" s="42">
        <f>((AE73-11)/26)*100</f>
        <v>42.3076923076923</v>
      </c>
      <c r="AH73" s="40">
        <f>T73+U73+V73</f>
        <v>12</v>
      </c>
      <c r="AI73" s="41">
        <f>4+(AH73-4)*16/11</f>
        <v>15.6363636363636</v>
      </c>
      <c r="AJ73" s="42">
        <f>((AH73-3)/12)*100</f>
        <v>75</v>
      </c>
      <c r="AK73" s="40">
        <f>H73+I73+M73+L73+M73+N73+W73+X73+Y73</f>
        <v>38</v>
      </c>
      <c r="AL73" s="41">
        <f>4+(AK73-20)*16/25</f>
        <v>15.52</v>
      </c>
      <c r="AM73" s="42">
        <f>((AK73-8)/32)*100</f>
        <v>93.75</v>
      </c>
    </row>
    <row r="74" ht="13.55" customHeight="1">
      <c r="A74" s="43">
        <v>4</v>
      </c>
      <c r="B74" s="44">
        <v>4</v>
      </c>
      <c r="C74" s="45">
        <v>4</v>
      </c>
      <c r="D74" s="46">
        <v>4</v>
      </c>
      <c r="E74" s="45">
        <v>4</v>
      </c>
      <c r="F74" s="46">
        <v>5</v>
      </c>
      <c r="G74" s="44">
        <v>4</v>
      </c>
      <c r="H74" s="45">
        <v>4</v>
      </c>
      <c r="I74" s="46">
        <v>4</v>
      </c>
      <c r="J74" s="44">
        <v>4</v>
      </c>
      <c r="K74" s="45">
        <v>4</v>
      </c>
      <c r="L74" s="46">
        <v>4</v>
      </c>
      <c r="M74" s="44">
        <v>4</v>
      </c>
      <c r="N74" s="45">
        <v>4</v>
      </c>
      <c r="O74" s="46">
        <v>4</v>
      </c>
      <c r="P74" s="44">
        <v>3</v>
      </c>
      <c r="Q74" s="44">
        <v>4</v>
      </c>
      <c r="R74" s="44">
        <v>4</v>
      </c>
      <c r="S74" s="44">
        <v>4</v>
      </c>
      <c r="T74" s="44">
        <v>4</v>
      </c>
      <c r="U74" s="44">
        <v>4</v>
      </c>
      <c r="V74" s="45">
        <v>4</v>
      </c>
      <c r="W74" s="51">
        <v>4</v>
      </c>
      <c r="X74" s="46">
        <v>4</v>
      </c>
      <c r="Y74" s="45">
        <v>4</v>
      </c>
      <c r="Z74" s="51">
        <v>4</v>
      </c>
      <c r="AA74" s="51">
        <v>2</v>
      </c>
      <c r="AB74" s="46">
        <f>(6-C74)+(6-D74)+J74+O74+P74+Q74+R74</f>
        <v>23</v>
      </c>
      <c r="AC74" s="47">
        <f>4+(AB74-15)*16/12</f>
        <v>14.6666666666667</v>
      </c>
      <c r="AD74" s="48">
        <f>((AB74-15)/12)*100</f>
        <v>66.6666666666667</v>
      </c>
      <c r="AE74" s="46">
        <f>E74+F74+G74+K74+S74+(6-Z74)</f>
        <v>23</v>
      </c>
      <c r="AF74" s="47">
        <f>4+(AE74-14)*16/13</f>
        <v>15.0769230769231</v>
      </c>
      <c r="AG74" s="48">
        <f>((AE74-11)/26)*100</f>
        <v>46.1538461538462</v>
      </c>
      <c r="AH74" s="46">
        <f>T74+U74+V74</f>
        <v>12</v>
      </c>
      <c r="AI74" s="47">
        <f>4+(AH74-4)*16/11</f>
        <v>15.6363636363636</v>
      </c>
      <c r="AJ74" s="48">
        <f>((AH74-3)/12)*100</f>
        <v>75</v>
      </c>
      <c r="AK74" s="46">
        <f>H74+I74+M74+L74+M74+N74+W74+X74+Y74</f>
        <v>36</v>
      </c>
      <c r="AL74" s="47">
        <f>4+(AK74-20)*16/25</f>
        <v>14.24</v>
      </c>
      <c r="AM74" s="48">
        <f>((AK74-8)/32)*100</f>
        <v>87.5</v>
      </c>
    </row>
    <row r="75" ht="13.55" customHeight="1">
      <c r="A75" s="34">
        <v>5</v>
      </c>
      <c r="B75" s="38">
        <v>5</v>
      </c>
      <c r="C75" s="38">
        <v>5</v>
      </c>
      <c r="D75" s="38">
        <v>5</v>
      </c>
      <c r="E75" s="34">
        <v>5</v>
      </c>
      <c r="F75" s="34">
        <v>5</v>
      </c>
      <c r="G75" s="38">
        <v>5</v>
      </c>
      <c r="H75" s="38">
        <v>5</v>
      </c>
      <c r="I75" s="38">
        <v>5</v>
      </c>
      <c r="J75" s="38">
        <v>5</v>
      </c>
      <c r="K75" s="38">
        <v>5</v>
      </c>
      <c r="L75" s="38">
        <v>5</v>
      </c>
      <c r="M75" s="38">
        <v>5</v>
      </c>
      <c r="N75" s="38">
        <v>5</v>
      </c>
      <c r="O75" s="38">
        <v>5</v>
      </c>
      <c r="P75" s="38">
        <v>5</v>
      </c>
      <c r="Q75" s="34">
        <v>5</v>
      </c>
      <c r="R75" s="38">
        <v>5</v>
      </c>
      <c r="S75" s="34">
        <v>5</v>
      </c>
      <c r="T75" s="38">
        <v>5</v>
      </c>
      <c r="U75" s="38">
        <v>4</v>
      </c>
      <c r="V75" s="38">
        <v>5</v>
      </c>
      <c r="W75" s="38">
        <v>5</v>
      </c>
      <c r="X75" s="34">
        <v>5</v>
      </c>
      <c r="Y75" s="38">
        <v>5</v>
      </c>
      <c r="Z75" s="34">
        <v>5</v>
      </c>
      <c r="AA75" s="49">
        <v>1</v>
      </c>
      <c r="AB75" s="40">
        <f>(6-C75)+(6-D75)+J75+O75+P75+Q75+R75</f>
        <v>27</v>
      </c>
      <c r="AC75" s="41">
        <f>4+(AB75-15)*16/12</f>
        <v>20</v>
      </c>
      <c r="AD75" s="42">
        <f>((AB75-15)/12)*100</f>
        <v>100</v>
      </c>
      <c r="AE75" s="40">
        <f>E75+F75+G75+K75+S75+(6-Z75)</f>
        <v>26</v>
      </c>
      <c r="AF75" s="41">
        <f>4+(AE75-14)*16/13</f>
        <v>18.7692307692308</v>
      </c>
      <c r="AG75" s="42">
        <f>((AE75-11)/26)*100</f>
        <v>57.6923076923077</v>
      </c>
      <c r="AH75" s="40">
        <f>T75+U75+V75</f>
        <v>14</v>
      </c>
      <c r="AI75" s="41">
        <f>4+(AH75-4)*16/11</f>
        <v>18.5454545454545</v>
      </c>
      <c r="AJ75" s="42">
        <f>((AH75-3)/12)*100</f>
        <v>91.6666666666667</v>
      </c>
      <c r="AK75" s="40">
        <f>H75+I75+M75+L75+M75+N75+W75+X75+Y75</f>
        <v>45</v>
      </c>
      <c r="AL75" s="41">
        <f>4+(AK75-20)*16/25</f>
        <v>20</v>
      </c>
      <c r="AM75" s="42">
        <f>((AK75-8)/32)*100</f>
        <v>115.625</v>
      </c>
    </row>
    <row r="76" ht="13.55" customHeight="1">
      <c r="A76" s="44">
        <v>4</v>
      </c>
      <c r="B76" s="44">
        <v>4</v>
      </c>
      <c r="C76" s="44">
        <v>4</v>
      </c>
      <c r="D76" s="45">
        <v>4</v>
      </c>
      <c r="E76" s="46">
        <v>4</v>
      </c>
      <c r="F76" s="44">
        <v>4</v>
      </c>
      <c r="G76" s="44">
        <v>3</v>
      </c>
      <c r="H76" s="44">
        <v>4</v>
      </c>
      <c r="I76" s="45">
        <v>4</v>
      </c>
      <c r="J76" s="46">
        <v>3</v>
      </c>
      <c r="K76" s="44">
        <v>4</v>
      </c>
      <c r="L76" s="44">
        <v>4</v>
      </c>
      <c r="M76" s="44">
        <v>4</v>
      </c>
      <c r="N76" s="44">
        <v>4</v>
      </c>
      <c r="O76" s="44">
        <v>4</v>
      </c>
      <c r="P76" s="44">
        <v>4</v>
      </c>
      <c r="Q76" s="45">
        <v>4</v>
      </c>
      <c r="R76" s="46">
        <v>3</v>
      </c>
      <c r="S76" s="45">
        <v>4</v>
      </c>
      <c r="T76" s="46">
        <v>4</v>
      </c>
      <c r="U76" s="44">
        <v>3</v>
      </c>
      <c r="V76" s="44">
        <v>4</v>
      </c>
      <c r="W76" s="45">
        <v>4</v>
      </c>
      <c r="X76" s="46">
        <v>4</v>
      </c>
      <c r="Y76" s="45">
        <v>4</v>
      </c>
      <c r="Z76" s="46">
        <v>4</v>
      </c>
      <c r="AA76" s="45">
        <v>2</v>
      </c>
      <c r="AB76" s="46">
        <f>(6-C76)+(6-D76)+J76+O76+P76+Q76+R76</f>
        <v>22</v>
      </c>
      <c r="AC76" s="47">
        <f>4+(AB76-15)*16/12</f>
        <v>13.3333333333333</v>
      </c>
      <c r="AD76" s="48">
        <f>((AB76-15)/12)*100</f>
        <v>58.3333333333333</v>
      </c>
      <c r="AE76" s="46">
        <f>E76+F76+G76+K76+S76+(6-Z76)</f>
        <v>21</v>
      </c>
      <c r="AF76" s="47">
        <f>4+(AE76-14)*16/13</f>
        <v>12.6153846153846</v>
      </c>
      <c r="AG76" s="48">
        <f>((AE76-11)/26)*100</f>
        <v>38.4615384615385</v>
      </c>
      <c r="AH76" s="46">
        <f>T76+U76+V76</f>
        <v>11</v>
      </c>
      <c r="AI76" s="47">
        <f>4+(AH76-4)*16/11</f>
        <v>14.1818181818182</v>
      </c>
      <c r="AJ76" s="48">
        <f>((AH76-3)/12)*100</f>
        <v>66.6666666666667</v>
      </c>
      <c r="AK76" s="46">
        <f>H76+I76+M76+L76+M76+N76+W76+X76+Y76</f>
        <v>36</v>
      </c>
      <c r="AL76" s="47">
        <f>4+(AK76-20)*16/25</f>
        <v>14.24</v>
      </c>
      <c r="AM76" s="48">
        <f>((AK76-8)/32)*100</f>
        <v>87.5</v>
      </c>
    </row>
    <row r="77" ht="13.55" customHeight="1">
      <c r="A77" s="50">
        <v>5</v>
      </c>
      <c r="B77" s="34">
        <v>5</v>
      </c>
      <c r="C77" s="38">
        <v>5</v>
      </c>
      <c r="D77" s="38">
        <v>5</v>
      </c>
      <c r="E77" s="34">
        <v>5</v>
      </c>
      <c r="F77" s="38">
        <v>4</v>
      </c>
      <c r="G77" s="34">
        <v>5</v>
      </c>
      <c r="H77" s="34">
        <v>5</v>
      </c>
      <c r="I77" s="34">
        <v>5</v>
      </c>
      <c r="J77" s="34">
        <v>5</v>
      </c>
      <c r="K77" s="38">
        <v>4</v>
      </c>
      <c r="L77" s="38">
        <v>5</v>
      </c>
      <c r="M77" s="38">
        <v>5</v>
      </c>
      <c r="N77" s="34">
        <v>5</v>
      </c>
      <c r="O77" s="38">
        <v>5</v>
      </c>
      <c r="P77" s="38">
        <v>5</v>
      </c>
      <c r="Q77" s="38">
        <v>4</v>
      </c>
      <c r="R77" s="34">
        <v>5</v>
      </c>
      <c r="S77" s="38">
        <v>5</v>
      </c>
      <c r="T77" s="38">
        <v>4</v>
      </c>
      <c r="U77" s="38">
        <v>5</v>
      </c>
      <c r="V77" s="38">
        <v>4</v>
      </c>
      <c r="W77" s="38">
        <v>5</v>
      </c>
      <c r="X77" s="38">
        <v>5</v>
      </c>
      <c r="Y77" s="38">
        <v>4</v>
      </c>
      <c r="Z77" s="34">
        <v>5</v>
      </c>
      <c r="AA77" s="49">
        <v>1</v>
      </c>
      <c r="AB77" s="40">
        <f>(6-C77)+(6-D77)+J77+O77+P77+Q77+R77</f>
        <v>26</v>
      </c>
      <c r="AC77" s="41">
        <f>4+(AB77-15)*16/12</f>
        <v>18.6666666666667</v>
      </c>
      <c r="AD77" s="42">
        <f>((AB77-15)/12)*100</f>
        <v>91.6666666666667</v>
      </c>
      <c r="AE77" s="40">
        <f>E77+F77+G77+K77+S77+(6-Z77)</f>
        <v>24</v>
      </c>
      <c r="AF77" s="41">
        <f>4+(AE77-14)*16/13</f>
        <v>16.3076923076923</v>
      </c>
      <c r="AG77" s="42">
        <f>((AE77-11)/26)*100</f>
        <v>50</v>
      </c>
      <c r="AH77" s="40">
        <f>T77+U77+V77</f>
        <v>13</v>
      </c>
      <c r="AI77" s="41">
        <f>4+(AH77-4)*16/11</f>
        <v>17.0909090909091</v>
      </c>
      <c r="AJ77" s="42">
        <f>((AH77-3)/12)*100</f>
        <v>83.3333333333333</v>
      </c>
      <c r="AK77" s="40">
        <f>H77+I77+M77+L77+M77+N77+W77+X77+Y77</f>
        <v>44</v>
      </c>
      <c r="AL77" s="41">
        <f>4+(AK77-20)*16/25</f>
        <v>19.36</v>
      </c>
      <c r="AM77" s="42">
        <f>((AK77-8)/32)*100</f>
        <v>112.5</v>
      </c>
    </row>
    <row r="78" ht="13.55" customHeight="1">
      <c r="A78" s="43">
        <v>4</v>
      </c>
      <c r="B78" s="44">
        <v>4</v>
      </c>
      <c r="C78" s="44">
        <v>4</v>
      </c>
      <c r="D78" s="44">
        <v>5</v>
      </c>
      <c r="E78" s="44">
        <v>5</v>
      </c>
      <c r="F78" s="45">
        <v>4</v>
      </c>
      <c r="G78" s="46">
        <v>4</v>
      </c>
      <c r="H78" s="44">
        <v>4</v>
      </c>
      <c r="I78" s="44">
        <v>4</v>
      </c>
      <c r="J78" s="44">
        <v>4</v>
      </c>
      <c r="K78" s="44">
        <v>3</v>
      </c>
      <c r="L78" s="45">
        <v>4</v>
      </c>
      <c r="M78" s="46">
        <v>4</v>
      </c>
      <c r="N78" s="44">
        <v>4</v>
      </c>
      <c r="O78" s="44">
        <v>4</v>
      </c>
      <c r="P78" s="44">
        <v>3</v>
      </c>
      <c r="Q78" s="44">
        <v>4</v>
      </c>
      <c r="R78" s="44">
        <v>4</v>
      </c>
      <c r="S78" s="44">
        <v>4</v>
      </c>
      <c r="T78" s="44">
        <v>4</v>
      </c>
      <c r="U78" s="44">
        <v>4</v>
      </c>
      <c r="V78" s="44">
        <v>4</v>
      </c>
      <c r="W78" s="45">
        <v>4</v>
      </c>
      <c r="X78" s="46">
        <v>4</v>
      </c>
      <c r="Y78" s="44">
        <v>4</v>
      </c>
      <c r="Z78" s="44">
        <v>4</v>
      </c>
      <c r="AA78" s="45">
        <v>2</v>
      </c>
      <c r="AB78" s="46">
        <f>(6-C78)+(6-D78)+J78+O78+P78+Q78+R78</f>
        <v>22</v>
      </c>
      <c r="AC78" s="47">
        <f>4+(AB78-15)*16/12</f>
        <v>13.3333333333333</v>
      </c>
      <c r="AD78" s="48">
        <f>((AB78-15)/12)*100</f>
        <v>58.3333333333333</v>
      </c>
      <c r="AE78" s="46">
        <f>E78+F78+G78+K78+S78+(6-Z78)</f>
        <v>22</v>
      </c>
      <c r="AF78" s="47">
        <f>4+(AE78-14)*16/13</f>
        <v>13.8461538461538</v>
      </c>
      <c r="AG78" s="48">
        <f>((AE78-11)/26)*100</f>
        <v>42.3076923076923</v>
      </c>
      <c r="AH78" s="46">
        <f>T78+U78+V78</f>
        <v>12</v>
      </c>
      <c r="AI78" s="47">
        <f>4+(AH78-4)*16/11</f>
        <v>15.6363636363636</v>
      </c>
      <c r="AJ78" s="48">
        <f>((AH78-3)/12)*100</f>
        <v>75</v>
      </c>
      <c r="AK78" s="46">
        <f>H78+I78+M78+L78+M78+N78+W78+X78+Y78</f>
        <v>36</v>
      </c>
      <c r="AL78" s="47">
        <f>4+(AK78-20)*16/25</f>
        <v>14.24</v>
      </c>
      <c r="AM78" s="48">
        <f>((AK78-8)/32)*100</f>
        <v>87.5</v>
      </c>
    </row>
    <row r="79" ht="13.55" customHeight="1">
      <c r="A79" s="34">
        <v>5</v>
      </c>
      <c r="B79" s="38">
        <v>5</v>
      </c>
      <c r="C79" s="38">
        <v>5</v>
      </c>
      <c r="D79" s="38">
        <v>4</v>
      </c>
      <c r="E79" s="34">
        <v>5</v>
      </c>
      <c r="F79" s="34">
        <v>5</v>
      </c>
      <c r="G79" s="34">
        <v>5</v>
      </c>
      <c r="H79" s="34">
        <v>5</v>
      </c>
      <c r="I79" s="34">
        <v>4</v>
      </c>
      <c r="J79" s="34">
        <v>5</v>
      </c>
      <c r="K79" s="34">
        <v>5</v>
      </c>
      <c r="L79" s="34">
        <v>5</v>
      </c>
      <c r="M79" s="38">
        <v>5</v>
      </c>
      <c r="N79" s="38">
        <v>5</v>
      </c>
      <c r="O79" s="38">
        <v>4</v>
      </c>
      <c r="P79" s="34">
        <v>5</v>
      </c>
      <c r="Q79" s="34">
        <v>5</v>
      </c>
      <c r="R79" s="38">
        <v>5</v>
      </c>
      <c r="S79" s="38">
        <v>5</v>
      </c>
      <c r="T79" s="38">
        <v>4</v>
      </c>
      <c r="U79" s="38">
        <v>5</v>
      </c>
      <c r="V79" s="38">
        <v>5</v>
      </c>
      <c r="W79" s="34">
        <v>5</v>
      </c>
      <c r="X79" s="34">
        <v>5</v>
      </c>
      <c r="Y79" s="34">
        <v>5</v>
      </c>
      <c r="Z79" s="34">
        <v>4</v>
      </c>
      <c r="AA79" s="39">
        <v>1</v>
      </c>
      <c r="AB79" s="40">
        <f>(6-C79)+(6-D79)+J79+O79+P79+Q79+R79</f>
        <v>27</v>
      </c>
      <c r="AC79" s="41">
        <f>4+(AB79-15)*16/12</f>
        <v>20</v>
      </c>
      <c r="AD79" s="42">
        <f>((AB79-15)/12)*100</f>
        <v>100</v>
      </c>
      <c r="AE79" s="40">
        <f>E79+F79+G79+K79+S79+(6-Z79)</f>
        <v>27</v>
      </c>
      <c r="AF79" s="41">
        <f>4+(AE79-14)*16/13</f>
        <v>20</v>
      </c>
      <c r="AG79" s="42">
        <f>((AE79-11)/26)*100</f>
        <v>61.5384615384615</v>
      </c>
      <c r="AH79" s="40">
        <f>T79+U79+V79</f>
        <v>14</v>
      </c>
      <c r="AI79" s="41">
        <f>4+(AH79-4)*16/11</f>
        <v>18.5454545454545</v>
      </c>
      <c r="AJ79" s="42">
        <f>((AH79-3)/12)*100</f>
        <v>91.6666666666667</v>
      </c>
      <c r="AK79" s="40">
        <f>H79+I79+M79+L79+M79+N79+W79+X79+Y79</f>
        <v>44</v>
      </c>
      <c r="AL79" s="41">
        <f>4+(AK79-20)*16/25</f>
        <v>19.36</v>
      </c>
      <c r="AM79" s="42">
        <f>((AK79-8)/32)*100</f>
        <v>112.5</v>
      </c>
    </row>
    <row r="80" ht="13.55" customHeight="1">
      <c r="A80" s="44">
        <v>4</v>
      </c>
      <c r="B80" s="44">
        <v>4</v>
      </c>
      <c r="C80" s="44">
        <v>4</v>
      </c>
      <c r="D80" s="45">
        <v>4</v>
      </c>
      <c r="E80" s="46">
        <v>4</v>
      </c>
      <c r="F80" s="44">
        <v>4</v>
      </c>
      <c r="G80" s="44">
        <v>4</v>
      </c>
      <c r="H80" s="44">
        <v>4</v>
      </c>
      <c r="I80" s="45">
        <v>4</v>
      </c>
      <c r="J80" s="46">
        <v>4</v>
      </c>
      <c r="K80" s="45">
        <v>4</v>
      </c>
      <c r="L80" s="46">
        <v>4</v>
      </c>
      <c r="M80" s="44">
        <v>3</v>
      </c>
      <c r="N80" s="44">
        <v>4</v>
      </c>
      <c r="O80" s="45">
        <v>4</v>
      </c>
      <c r="P80" s="46">
        <v>4</v>
      </c>
      <c r="Q80" s="44">
        <v>4</v>
      </c>
      <c r="R80" s="45">
        <v>4</v>
      </c>
      <c r="S80" s="46">
        <v>4</v>
      </c>
      <c r="T80" s="45">
        <v>4</v>
      </c>
      <c r="U80" s="46">
        <v>4</v>
      </c>
      <c r="V80" s="45">
        <v>4</v>
      </c>
      <c r="W80" s="46">
        <v>4</v>
      </c>
      <c r="X80" s="45">
        <v>4</v>
      </c>
      <c r="Y80" s="46">
        <v>4</v>
      </c>
      <c r="Z80" s="45">
        <v>4</v>
      </c>
      <c r="AA80" s="51">
        <v>2</v>
      </c>
      <c r="AB80" s="46">
        <f>(6-C80)+(6-D80)+J80+O80+P80+Q80+R80</f>
        <v>24</v>
      </c>
      <c r="AC80" s="47">
        <f>4+(AB80-15)*16/12</f>
        <v>16</v>
      </c>
      <c r="AD80" s="48">
        <f>((AB80-15)/12)*100</f>
        <v>75</v>
      </c>
      <c r="AE80" s="46">
        <f>E80+F80+G80+K80+S80+(6-Z80)</f>
        <v>22</v>
      </c>
      <c r="AF80" s="47">
        <f>4+(AE80-14)*16/13</f>
        <v>13.8461538461538</v>
      </c>
      <c r="AG80" s="48">
        <f>((AE80-11)/26)*100</f>
        <v>42.3076923076923</v>
      </c>
      <c r="AH80" s="46">
        <f>T80+U80+V80</f>
        <v>12</v>
      </c>
      <c r="AI80" s="47">
        <f>4+(AH80-4)*16/11</f>
        <v>15.6363636363636</v>
      </c>
      <c r="AJ80" s="48">
        <f>((AH80-3)/12)*100</f>
        <v>75</v>
      </c>
      <c r="AK80" s="46">
        <f>H80+I80+M80+L80+M80+N80+W80+X80+Y80</f>
        <v>34</v>
      </c>
      <c r="AL80" s="47">
        <f>4+(AK80-20)*16/25</f>
        <v>12.96</v>
      </c>
      <c r="AM80" s="48">
        <f>((AK80-8)/32)*100</f>
        <v>81.25</v>
      </c>
    </row>
    <row r="81" ht="13.55" customHeight="1">
      <c r="A81" s="38">
        <v>5</v>
      </c>
      <c r="B81" s="38">
        <v>5</v>
      </c>
      <c r="C81" s="38">
        <v>4</v>
      </c>
      <c r="D81" s="34">
        <v>5</v>
      </c>
      <c r="E81" s="34">
        <v>5</v>
      </c>
      <c r="F81" s="34">
        <v>5</v>
      </c>
      <c r="G81" s="34">
        <v>5</v>
      </c>
      <c r="H81" s="34">
        <v>5</v>
      </c>
      <c r="I81" s="34">
        <v>5</v>
      </c>
      <c r="J81" s="38">
        <v>5</v>
      </c>
      <c r="K81" s="38">
        <v>5</v>
      </c>
      <c r="L81" s="38">
        <v>4</v>
      </c>
      <c r="M81" s="34">
        <v>5</v>
      </c>
      <c r="N81" s="34">
        <v>5</v>
      </c>
      <c r="O81" s="34">
        <v>5</v>
      </c>
      <c r="P81" s="34">
        <v>5</v>
      </c>
      <c r="Q81" s="34">
        <v>5</v>
      </c>
      <c r="R81" s="34">
        <v>5</v>
      </c>
      <c r="S81" s="34">
        <v>5</v>
      </c>
      <c r="T81" s="34">
        <v>5</v>
      </c>
      <c r="U81" s="38">
        <v>3</v>
      </c>
      <c r="V81" s="38">
        <v>4</v>
      </c>
      <c r="W81" s="38">
        <v>5</v>
      </c>
      <c r="X81" s="38">
        <v>5</v>
      </c>
      <c r="Y81" s="38">
        <v>4</v>
      </c>
      <c r="Z81" s="34">
        <v>5</v>
      </c>
      <c r="AA81" s="39">
        <v>1</v>
      </c>
      <c r="AB81" s="40">
        <f>(6-C81)+(6-D81)+J81+O81+P81+Q81+R81</f>
        <v>28</v>
      </c>
      <c r="AC81" s="41">
        <f>4+(AB81-15)*16/12</f>
        <v>21.3333333333333</v>
      </c>
      <c r="AD81" s="42">
        <f>((AB81-15)/12)*100</f>
        <v>108.333333333333</v>
      </c>
      <c r="AE81" s="40">
        <f>E81+F81+G81+K81+S81+(6-Z81)</f>
        <v>26</v>
      </c>
      <c r="AF81" s="41">
        <f>4+(AE81-14)*16/13</f>
        <v>18.7692307692308</v>
      </c>
      <c r="AG81" s="42">
        <f>((AE81-11)/26)*100</f>
        <v>57.6923076923077</v>
      </c>
      <c r="AH81" s="40">
        <f>T81+U81+V81</f>
        <v>12</v>
      </c>
      <c r="AI81" s="41">
        <f>4+(AH81-4)*16/11</f>
        <v>15.6363636363636</v>
      </c>
      <c r="AJ81" s="42">
        <f>((AH81-3)/12)*100</f>
        <v>75</v>
      </c>
      <c r="AK81" s="40">
        <f>H81+I81+M81+L81+M81+N81+W81+X81+Y81</f>
        <v>43</v>
      </c>
      <c r="AL81" s="41">
        <f>4+(AK81-20)*16/25</f>
        <v>18.72</v>
      </c>
      <c r="AM81" s="42">
        <f>((AK81-8)/32)*100</f>
        <v>109.375</v>
      </c>
    </row>
    <row r="82" ht="13.55" customHeight="1">
      <c r="A82" s="43">
        <v>4</v>
      </c>
      <c r="B82" s="44">
        <v>3</v>
      </c>
      <c r="C82" s="44">
        <v>4</v>
      </c>
      <c r="D82" s="44">
        <v>4</v>
      </c>
      <c r="E82" s="44">
        <v>3</v>
      </c>
      <c r="F82" s="44">
        <v>4</v>
      </c>
      <c r="G82" s="44">
        <v>4</v>
      </c>
      <c r="H82" s="44">
        <v>4</v>
      </c>
      <c r="I82" s="44">
        <v>4</v>
      </c>
      <c r="J82" s="44">
        <v>3</v>
      </c>
      <c r="K82" s="44">
        <v>4</v>
      </c>
      <c r="L82" s="45">
        <v>4</v>
      </c>
      <c r="M82" s="46">
        <v>3</v>
      </c>
      <c r="N82" s="44">
        <v>4</v>
      </c>
      <c r="O82" s="44">
        <v>4</v>
      </c>
      <c r="P82" s="45">
        <v>4</v>
      </c>
      <c r="Q82" s="46">
        <v>3</v>
      </c>
      <c r="R82" s="44">
        <v>4</v>
      </c>
      <c r="S82" s="45">
        <v>4</v>
      </c>
      <c r="T82" s="46">
        <v>4</v>
      </c>
      <c r="U82" s="45">
        <v>4</v>
      </c>
      <c r="V82" s="51">
        <v>4</v>
      </c>
      <c r="W82" s="46">
        <v>4</v>
      </c>
      <c r="X82" s="45">
        <v>4</v>
      </c>
      <c r="Y82" s="46">
        <v>4</v>
      </c>
      <c r="Z82" s="44">
        <v>4</v>
      </c>
      <c r="AA82" s="45">
        <v>2</v>
      </c>
      <c r="AB82" s="46">
        <f>(6-C82)+(6-D82)+J82+O82+P82+Q82+R82</f>
        <v>22</v>
      </c>
      <c r="AC82" s="47">
        <f>4+(AB82-15)*16/12</f>
        <v>13.3333333333333</v>
      </c>
      <c r="AD82" s="48">
        <f>((AB82-15)/12)*100</f>
        <v>58.3333333333333</v>
      </c>
      <c r="AE82" s="46">
        <f>E82+F82+G82+K82+S82+(6-Z82)</f>
        <v>21</v>
      </c>
      <c r="AF82" s="47">
        <f>4+(AE82-14)*16/13</f>
        <v>12.6153846153846</v>
      </c>
      <c r="AG82" s="48">
        <f>((AE82-11)/26)*100</f>
        <v>38.4615384615385</v>
      </c>
      <c r="AH82" s="46">
        <f>T82+U82+V82</f>
        <v>12</v>
      </c>
      <c r="AI82" s="47">
        <f>4+(AH82-4)*16/11</f>
        <v>15.6363636363636</v>
      </c>
      <c r="AJ82" s="48">
        <f>((AH82-3)/12)*100</f>
        <v>75</v>
      </c>
      <c r="AK82" s="46">
        <f>H82+I82+M82+L82+M82+N82+W82+X82+Y82</f>
        <v>34</v>
      </c>
      <c r="AL82" s="47">
        <f>4+(AK82-20)*16/25</f>
        <v>12.96</v>
      </c>
      <c r="AM82" s="48">
        <f>((AK82-8)/32)*100</f>
        <v>81.25</v>
      </c>
    </row>
    <row r="83" ht="13.55" customHeight="1">
      <c r="A83" s="50">
        <v>2</v>
      </c>
      <c r="B83" s="38">
        <v>2</v>
      </c>
      <c r="C83" s="38">
        <v>2</v>
      </c>
      <c r="D83" s="38">
        <v>2</v>
      </c>
      <c r="E83" s="38">
        <v>2</v>
      </c>
      <c r="F83" s="44">
        <v>2</v>
      </c>
      <c r="G83" s="38">
        <v>2</v>
      </c>
      <c r="H83" s="38">
        <v>1</v>
      </c>
      <c r="I83" s="44">
        <v>2</v>
      </c>
      <c r="J83" s="38">
        <v>1</v>
      </c>
      <c r="K83" s="38">
        <v>1</v>
      </c>
      <c r="L83" s="44">
        <v>2</v>
      </c>
      <c r="M83" s="38">
        <v>2</v>
      </c>
      <c r="N83" s="38">
        <v>2</v>
      </c>
      <c r="O83" s="38">
        <v>2</v>
      </c>
      <c r="P83" s="38">
        <v>2</v>
      </c>
      <c r="Q83" s="38">
        <v>2</v>
      </c>
      <c r="R83" s="38">
        <v>2</v>
      </c>
      <c r="S83" s="44">
        <v>2</v>
      </c>
      <c r="T83" s="44">
        <v>2</v>
      </c>
      <c r="U83" s="44">
        <v>2</v>
      </c>
      <c r="V83" s="38">
        <v>2</v>
      </c>
      <c r="W83" s="38">
        <v>2</v>
      </c>
      <c r="X83" s="38">
        <v>2</v>
      </c>
      <c r="Y83" s="44">
        <v>2</v>
      </c>
      <c r="Z83" s="44">
        <v>2</v>
      </c>
      <c r="AA83" s="49">
        <v>4</v>
      </c>
      <c r="AB83" s="40">
        <f>(6-C83)+(6-D83)+J83+O83+P83+Q83+R83</f>
        <v>17</v>
      </c>
      <c r="AC83" s="41">
        <f>4+(AB83-15)*16/12</f>
        <v>6.66666666666667</v>
      </c>
      <c r="AD83" s="42">
        <f>((AB83-15)/12)*100</f>
        <v>16.6666666666667</v>
      </c>
      <c r="AE83" s="40">
        <f>E83+F83+G83+K83+S83+(6-Z83)</f>
        <v>13</v>
      </c>
      <c r="AF83" s="41">
        <f>4+(AE83-14)*16/13</f>
        <v>2.76923076923077</v>
      </c>
      <c r="AG83" s="42">
        <f>((AE83-11)/26)*100</f>
        <v>7.69230769230769</v>
      </c>
      <c r="AH83" s="40">
        <f>T83+U83+V83</f>
        <v>6</v>
      </c>
      <c r="AI83" s="41">
        <f>4+(AH83-4)*16/11</f>
        <v>6.90909090909091</v>
      </c>
      <c r="AJ83" s="42">
        <f>((AH83-3)/12)*100</f>
        <v>25</v>
      </c>
      <c r="AK83" s="40">
        <f>H83+I83+M83+L83+M83+N83+W83+X83+Y83</f>
        <v>17</v>
      </c>
      <c r="AL83" s="41">
        <f>4+(AK83-20)*16/25</f>
        <v>2.08</v>
      </c>
      <c r="AM83" s="42">
        <f>((AK83-8)/32)*100</f>
        <v>28.125</v>
      </c>
    </row>
    <row r="84" ht="13.55" customHeight="1">
      <c r="A84" s="45">
        <v>4</v>
      </c>
      <c r="B84" s="46">
        <v>4</v>
      </c>
      <c r="C84" s="45">
        <v>4</v>
      </c>
      <c r="D84" s="46">
        <v>3</v>
      </c>
      <c r="E84" s="44">
        <v>4</v>
      </c>
      <c r="F84" s="44">
        <v>4</v>
      </c>
      <c r="G84" s="45">
        <v>4</v>
      </c>
      <c r="H84" s="46">
        <v>4</v>
      </c>
      <c r="I84" s="44">
        <v>4</v>
      </c>
      <c r="J84" s="45">
        <v>4</v>
      </c>
      <c r="K84" s="51">
        <v>4</v>
      </c>
      <c r="L84" s="51">
        <v>4</v>
      </c>
      <c r="M84" s="51">
        <v>4</v>
      </c>
      <c r="N84" s="46">
        <v>5</v>
      </c>
      <c r="O84" s="45">
        <v>4</v>
      </c>
      <c r="P84" s="46">
        <v>4</v>
      </c>
      <c r="Q84" s="45">
        <v>4</v>
      </c>
      <c r="R84" s="46">
        <v>4</v>
      </c>
      <c r="S84" s="45">
        <v>4</v>
      </c>
      <c r="T84" s="51">
        <v>4</v>
      </c>
      <c r="U84" s="51">
        <v>4</v>
      </c>
      <c r="V84" s="51">
        <v>4</v>
      </c>
      <c r="W84" s="51">
        <v>4</v>
      </c>
      <c r="X84" s="51">
        <v>4</v>
      </c>
      <c r="Y84" s="46">
        <v>5</v>
      </c>
      <c r="Z84" s="44">
        <v>4</v>
      </c>
      <c r="AA84" s="45">
        <v>2</v>
      </c>
      <c r="AB84" s="46">
        <f>(6-C84)+(6-D84)+J84+O84+P84+Q84+R84</f>
        <v>25</v>
      </c>
      <c r="AC84" s="47">
        <f>4+(AB84-15)*16/12</f>
        <v>17.3333333333333</v>
      </c>
      <c r="AD84" s="48">
        <f>((AB84-15)/12)*100</f>
        <v>83.3333333333333</v>
      </c>
      <c r="AE84" s="46">
        <f>E84+F84+G84+K84+S84+(6-Z84)</f>
        <v>22</v>
      </c>
      <c r="AF84" s="47">
        <f>4+(AE84-14)*16/13</f>
        <v>13.8461538461538</v>
      </c>
      <c r="AG84" s="48">
        <f>((AE84-11)/26)*100</f>
        <v>42.3076923076923</v>
      </c>
      <c r="AH84" s="46">
        <f>T84+U84+V84</f>
        <v>12</v>
      </c>
      <c r="AI84" s="47">
        <f>4+(AH84-4)*16/11</f>
        <v>15.6363636363636</v>
      </c>
      <c r="AJ84" s="48">
        <f>((AH84-3)/12)*100</f>
        <v>75</v>
      </c>
      <c r="AK84" s="46">
        <f>H84+I84+M84+L84+M84+N84+W84+X84+Y84</f>
        <v>38</v>
      </c>
      <c r="AL84" s="47">
        <f>4+(AK84-20)*16/25</f>
        <v>15.52</v>
      </c>
      <c r="AM84" s="48">
        <f>((AK84-8)/32)*100</f>
        <v>93.75</v>
      </c>
    </row>
    <row r="85" ht="13.55" customHeight="1">
      <c r="A85" s="38">
        <v>4</v>
      </c>
      <c r="B85" s="44">
        <v>4</v>
      </c>
      <c r="C85" s="45">
        <v>4</v>
      </c>
      <c r="D85" s="51">
        <v>4</v>
      </c>
      <c r="E85" s="52">
        <v>4</v>
      </c>
      <c r="F85" s="38">
        <v>4</v>
      </c>
      <c r="G85" s="38">
        <v>4</v>
      </c>
      <c r="H85" s="38">
        <v>3</v>
      </c>
      <c r="I85" s="38">
        <v>4</v>
      </c>
      <c r="J85" s="45">
        <v>4</v>
      </c>
      <c r="K85" s="52">
        <v>4</v>
      </c>
      <c r="L85" s="38">
        <v>4</v>
      </c>
      <c r="M85" s="38">
        <v>3</v>
      </c>
      <c r="N85" s="45">
        <v>4</v>
      </c>
      <c r="O85" s="52">
        <v>4</v>
      </c>
      <c r="P85" s="38">
        <v>4</v>
      </c>
      <c r="Q85" s="44">
        <v>4</v>
      </c>
      <c r="R85" s="44">
        <v>4</v>
      </c>
      <c r="S85" s="45">
        <v>4</v>
      </c>
      <c r="T85" s="52">
        <v>3</v>
      </c>
      <c r="U85" s="45">
        <v>4</v>
      </c>
      <c r="V85" s="52">
        <v>4</v>
      </c>
      <c r="W85" s="45">
        <v>4</v>
      </c>
      <c r="X85" s="52">
        <v>4</v>
      </c>
      <c r="Y85" s="38">
        <v>3</v>
      </c>
      <c r="Z85" s="38">
        <v>4</v>
      </c>
      <c r="AA85" s="49">
        <v>2</v>
      </c>
      <c r="AB85" s="40">
        <f>(6-C85)+(6-D85)+J85+O85+P85+Q85+R85</f>
        <v>24</v>
      </c>
      <c r="AC85" s="41">
        <f>4+(AB85-15)*16/12</f>
        <v>16</v>
      </c>
      <c r="AD85" s="42">
        <f>((AB85-15)/12)*100</f>
        <v>75</v>
      </c>
      <c r="AE85" s="40">
        <f>E85+F85+G85+K85+S85+(6-Z85)</f>
        <v>22</v>
      </c>
      <c r="AF85" s="41">
        <f>4+(AE85-14)*16/13</f>
        <v>13.8461538461538</v>
      </c>
      <c r="AG85" s="42">
        <f>((AE85-11)/26)*100</f>
        <v>42.3076923076923</v>
      </c>
      <c r="AH85" s="40">
        <f>T85+U85+V85</f>
        <v>11</v>
      </c>
      <c r="AI85" s="41">
        <f>4+(AH85-4)*16/11</f>
        <v>14.1818181818182</v>
      </c>
      <c r="AJ85" s="42">
        <f>((AH85-3)/12)*100</f>
        <v>66.6666666666667</v>
      </c>
      <c r="AK85" s="40">
        <f>H85+I85+M85+L85+M85+N85+W85+X85+Y85</f>
        <v>32</v>
      </c>
      <c r="AL85" s="41">
        <f>4+(AK85-20)*16/25</f>
        <v>11.68</v>
      </c>
      <c r="AM85" s="42">
        <f>((AK85-8)/32)*100</f>
        <v>75</v>
      </c>
    </row>
    <row r="86" ht="13.55" customHeight="1">
      <c r="A86" s="44">
        <v>5</v>
      </c>
      <c r="B86" s="34">
        <v>5</v>
      </c>
      <c r="C86" s="44">
        <v>5</v>
      </c>
      <c r="D86" s="44">
        <v>5</v>
      </c>
      <c r="E86" s="44">
        <v>5</v>
      </c>
      <c r="F86" s="44">
        <v>5</v>
      </c>
      <c r="G86" s="44">
        <v>5</v>
      </c>
      <c r="H86" s="44">
        <v>5</v>
      </c>
      <c r="I86" s="44">
        <v>5</v>
      </c>
      <c r="J86" s="44">
        <v>5</v>
      </c>
      <c r="K86" s="44">
        <v>5</v>
      </c>
      <c r="L86" s="34">
        <v>5</v>
      </c>
      <c r="M86" s="44">
        <v>5</v>
      </c>
      <c r="N86" s="44">
        <v>5</v>
      </c>
      <c r="O86" s="44">
        <v>5</v>
      </c>
      <c r="P86" s="44">
        <v>5</v>
      </c>
      <c r="Q86" s="44">
        <v>5</v>
      </c>
      <c r="R86" s="44">
        <v>5</v>
      </c>
      <c r="S86" s="44">
        <v>5</v>
      </c>
      <c r="T86" s="34">
        <v>5</v>
      </c>
      <c r="U86" s="44">
        <v>4</v>
      </c>
      <c r="V86" s="44">
        <v>5</v>
      </c>
      <c r="W86" s="44">
        <v>5</v>
      </c>
      <c r="X86" s="44">
        <v>5</v>
      </c>
      <c r="Y86" s="44">
        <v>5</v>
      </c>
      <c r="Z86" s="44">
        <v>4</v>
      </c>
      <c r="AA86" s="45">
        <v>1</v>
      </c>
      <c r="AB86" s="46">
        <f>(6-C86)+(6-D86)+J86+O86+P86+Q86+R86</f>
        <v>27</v>
      </c>
      <c r="AC86" s="47">
        <f>4+(AB86-15)*16/12</f>
        <v>20</v>
      </c>
      <c r="AD86" s="48">
        <f>((AB86-15)/12)*100</f>
        <v>100</v>
      </c>
      <c r="AE86" s="46">
        <f>E86+F86+G86+K86+S86+(6-Z86)</f>
        <v>27</v>
      </c>
      <c r="AF86" s="47">
        <f>4+(AE86-14)*16/13</f>
        <v>20</v>
      </c>
      <c r="AG86" s="48">
        <f>((AE86-11)/26)*100</f>
        <v>61.5384615384615</v>
      </c>
      <c r="AH86" s="46">
        <f>T86+U86+V86</f>
        <v>14</v>
      </c>
      <c r="AI86" s="47">
        <f>4+(AH86-4)*16/11</f>
        <v>18.5454545454545</v>
      </c>
      <c r="AJ86" s="48">
        <f>((AH86-3)/12)*100</f>
        <v>91.6666666666667</v>
      </c>
      <c r="AK86" s="46">
        <f>H86+I86+M86+L86+M86+N86+W86+X86+Y86</f>
        <v>45</v>
      </c>
      <c r="AL86" s="47">
        <f>4+(AK86-20)*16/25</f>
        <v>20</v>
      </c>
      <c r="AM86" s="48">
        <f>((AK86-8)/32)*100</f>
        <v>115.625</v>
      </c>
    </row>
    <row r="87" ht="13.55" customHeight="1">
      <c r="A87" s="50">
        <v>2</v>
      </c>
      <c r="B87" s="38">
        <v>2</v>
      </c>
      <c r="C87" s="38">
        <v>3</v>
      </c>
      <c r="D87" s="38">
        <v>1</v>
      </c>
      <c r="E87" s="38">
        <v>3</v>
      </c>
      <c r="F87" s="38">
        <v>2</v>
      </c>
      <c r="G87" s="38">
        <v>3</v>
      </c>
      <c r="H87" s="38">
        <v>3</v>
      </c>
      <c r="I87" s="38">
        <v>3</v>
      </c>
      <c r="J87" s="38">
        <v>2</v>
      </c>
      <c r="K87" s="38">
        <v>1</v>
      </c>
      <c r="L87" s="38">
        <v>3</v>
      </c>
      <c r="M87" s="38">
        <v>3</v>
      </c>
      <c r="N87" s="38">
        <v>3</v>
      </c>
      <c r="O87" s="38">
        <v>2</v>
      </c>
      <c r="P87" s="38">
        <v>3</v>
      </c>
      <c r="Q87" s="38">
        <v>2</v>
      </c>
      <c r="R87" s="38">
        <v>2</v>
      </c>
      <c r="S87" s="38">
        <v>3</v>
      </c>
      <c r="T87" s="38">
        <v>3</v>
      </c>
      <c r="U87" s="38">
        <v>3</v>
      </c>
      <c r="V87" s="38">
        <v>2</v>
      </c>
      <c r="W87" s="38">
        <v>3</v>
      </c>
      <c r="X87" s="38">
        <v>3</v>
      </c>
      <c r="Y87" s="38">
        <v>3</v>
      </c>
      <c r="Z87" s="38">
        <v>2</v>
      </c>
      <c r="AA87" s="49">
        <v>3</v>
      </c>
      <c r="AB87" s="40">
        <f>(6-C87)+(6-D87)+J87+O87+P87+Q87+R87</f>
        <v>19</v>
      </c>
      <c r="AC87" s="41">
        <f>4+(AB87-15)*16/12</f>
        <v>9.33333333333333</v>
      </c>
      <c r="AD87" s="42">
        <f>((AB87-15)/12)*100</f>
        <v>33.3333333333333</v>
      </c>
      <c r="AE87" s="40">
        <f>E87+F87+G87+K87+S87+(6-Z87)</f>
        <v>16</v>
      </c>
      <c r="AF87" s="41">
        <f>4+(AE87-14)*16/13</f>
        <v>6.46153846153846</v>
      </c>
      <c r="AG87" s="42">
        <f>((AE87-11)/26)*100</f>
        <v>19.2307692307692</v>
      </c>
      <c r="AH87" s="40">
        <f>T87+U87+V87</f>
        <v>8</v>
      </c>
      <c r="AI87" s="41">
        <f>4+(AH87-4)*16/11</f>
        <v>9.81818181818182</v>
      </c>
      <c r="AJ87" s="42">
        <f>((AH87-3)/12)*100</f>
        <v>41.6666666666667</v>
      </c>
      <c r="AK87" s="40">
        <f>H87+I87+M87+L87+M87+N87+W87+X87+Y87</f>
        <v>27</v>
      </c>
      <c r="AL87" s="41">
        <f>4+(AK87-20)*16/25</f>
        <v>8.48</v>
      </c>
      <c r="AM87" s="42">
        <f>((AK87-8)/32)*100</f>
        <v>59.375</v>
      </c>
    </row>
    <row r="88" ht="13.55" customHeight="1">
      <c r="A88" s="34">
        <v>5</v>
      </c>
      <c r="B88" s="44">
        <v>5</v>
      </c>
      <c r="C88" s="44">
        <v>5</v>
      </c>
      <c r="D88" s="34">
        <v>5</v>
      </c>
      <c r="E88" s="44">
        <v>5</v>
      </c>
      <c r="F88" s="44">
        <v>5</v>
      </c>
      <c r="G88" s="34">
        <v>5</v>
      </c>
      <c r="H88" s="34">
        <v>5</v>
      </c>
      <c r="I88" s="44">
        <v>4</v>
      </c>
      <c r="J88" s="34">
        <v>5</v>
      </c>
      <c r="K88" s="44">
        <v>5</v>
      </c>
      <c r="L88" s="44">
        <v>5</v>
      </c>
      <c r="M88" s="34">
        <v>5</v>
      </c>
      <c r="N88" s="44">
        <v>4</v>
      </c>
      <c r="O88" s="34">
        <v>5</v>
      </c>
      <c r="P88" s="44">
        <v>5</v>
      </c>
      <c r="Q88" s="44">
        <v>5</v>
      </c>
      <c r="R88" s="34">
        <v>5</v>
      </c>
      <c r="S88" s="34">
        <v>5</v>
      </c>
      <c r="T88" s="34">
        <v>5</v>
      </c>
      <c r="U88" s="44">
        <v>4</v>
      </c>
      <c r="V88" s="44">
        <v>4</v>
      </c>
      <c r="W88" s="44">
        <v>5</v>
      </c>
      <c r="X88" s="34">
        <v>5</v>
      </c>
      <c r="Y88" s="34">
        <v>5</v>
      </c>
      <c r="Z88" s="34">
        <v>5</v>
      </c>
      <c r="AA88" s="45">
        <v>1</v>
      </c>
      <c r="AB88" s="46">
        <f>(6-C88)+(6-D88)+J88+O88+P88+Q88+R88</f>
        <v>27</v>
      </c>
      <c r="AC88" s="47">
        <f>4+(AB88-15)*16/12</f>
        <v>20</v>
      </c>
      <c r="AD88" s="48">
        <f>((AB88-15)/12)*100</f>
        <v>100</v>
      </c>
      <c r="AE88" s="46">
        <f>E88+F88+G88+K88+S88+(6-Z88)</f>
        <v>26</v>
      </c>
      <c r="AF88" s="47">
        <f>4+(AE88-14)*16/13</f>
        <v>18.7692307692308</v>
      </c>
      <c r="AG88" s="48">
        <f>((AE88-11)/26)*100</f>
        <v>57.6923076923077</v>
      </c>
      <c r="AH88" s="46">
        <f>T88+U88+V88</f>
        <v>13</v>
      </c>
      <c r="AI88" s="47">
        <f>4+(AH88-4)*16/11</f>
        <v>17.0909090909091</v>
      </c>
      <c r="AJ88" s="48">
        <f>((AH88-3)/12)*100</f>
        <v>83.3333333333333</v>
      </c>
      <c r="AK88" s="46">
        <f>H88+I88+M88+L88+M88+N88+W88+X88+Y88</f>
        <v>43</v>
      </c>
      <c r="AL88" s="47">
        <f>4+(AK88-20)*16/25</f>
        <v>18.72</v>
      </c>
      <c r="AM88" s="48">
        <f>((AK88-8)/32)*100</f>
        <v>109.375</v>
      </c>
    </row>
    <row r="89" ht="13.55" customHeight="1">
      <c r="A89" s="44">
        <v>4</v>
      </c>
      <c r="B89" s="44">
        <v>4</v>
      </c>
      <c r="C89" s="44">
        <v>4</v>
      </c>
      <c r="D89" s="44">
        <v>4</v>
      </c>
      <c r="E89" s="45">
        <v>4</v>
      </c>
      <c r="F89" s="40">
        <v>5</v>
      </c>
      <c r="G89" s="34">
        <v>4</v>
      </c>
      <c r="H89" s="34">
        <v>4</v>
      </c>
      <c r="I89" s="34">
        <v>4</v>
      </c>
      <c r="J89" s="34">
        <v>4</v>
      </c>
      <c r="K89" s="34">
        <v>4</v>
      </c>
      <c r="L89" s="34">
        <v>4</v>
      </c>
      <c r="M89" s="34">
        <v>4</v>
      </c>
      <c r="N89" s="34">
        <v>3</v>
      </c>
      <c r="O89" s="45">
        <v>4</v>
      </c>
      <c r="P89" s="40">
        <v>4</v>
      </c>
      <c r="Q89" s="45">
        <v>4</v>
      </c>
      <c r="R89" s="46">
        <v>4</v>
      </c>
      <c r="S89" s="45">
        <v>4</v>
      </c>
      <c r="T89" s="40">
        <v>4</v>
      </c>
      <c r="U89" s="45">
        <v>4</v>
      </c>
      <c r="V89" s="40">
        <v>4</v>
      </c>
      <c r="W89" s="34">
        <v>4</v>
      </c>
      <c r="X89" s="34">
        <v>4</v>
      </c>
      <c r="Y89" s="34">
        <v>4</v>
      </c>
      <c r="Z89" s="45">
        <v>4</v>
      </c>
      <c r="AA89" s="53">
        <v>2</v>
      </c>
      <c r="AB89" s="40">
        <f>(6-C89)+(6-D89)+J89+O89+P89+Q89+R89</f>
        <v>24</v>
      </c>
      <c r="AC89" s="41">
        <f>4+(AB89-15)*16/12</f>
        <v>16</v>
      </c>
      <c r="AD89" s="42">
        <f>((AB89-15)/12)*100</f>
        <v>75</v>
      </c>
      <c r="AE89" s="40">
        <f>E89+F89+G89+K89+S89+(6-Z89)</f>
        <v>23</v>
      </c>
      <c r="AF89" s="41">
        <f>4+(AE89-14)*16/13</f>
        <v>15.0769230769231</v>
      </c>
      <c r="AG89" s="42">
        <f>((AE89-11)/26)*100</f>
        <v>46.1538461538462</v>
      </c>
      <c r="AH89" s="40">
        <f>T89+U89+V89</f>
        <v>12</v>
      </c>
      <c r="AI89" s="41">
        <f>4+(AH89-4)*16/11</f>
        <v>15.6363636363636</v>
      </c>
      <c r="AJ89" s="42">
        <f>((AH89-3)/12)*100</f>
        <v>75</v>
      </c>
      <c r="AK89" s="40">
        <f>H89+I89+M89+L89+M89+N89+W89+X89+Y89</f>
        <v>35</v>
      </c>
      <c r="AL89" s="41">
        <f>4+(AK89-20)*16/25</f>
        <v>13.6</v>
      </c>
      <c r="AM89" s="42">
        <f>((AK89-8)/32)*100</f>
        <v>84.375</v>
      </c>
    </row>
    <row r="90" ht="13.55" customHeight="1">
      <c r="A90" s="34">
        <v>5</v>
      </c>
      <c r="B90" s="34">
        <v>5</v>
      </c>
      <c r="C90" s="44">
        <v>5</v>
      </c>
      <c r="D90" s="44">
        <v>4</v>
      </c>
      <c r="E90" s="34">
        <v>5</v>
      </c>
      <c r="F90" s="44">
        <v>5</v>
      </c>
      <c r="G90" s="44">
        <v>5</v>
      </c>
      <c r="H90" s="44">
        <v>5</v>
      </c>
      <c r="I90" s="44">
        <v>5</v>
      </c>
      <c r="J90" s="44">
        <v>5</v>
      </c>
      <c r="K90" s="44">
        <v>4</v>
      </c>
      <c r="L90" s="44">
        <v>5</v>
      </c>
      <c r="M90" s="44">
        <v>5</v>
      </c>
      <c r="N90" s="44">
        <v>5</v>
      </c>
      <c r="O90" s="44">
        <v>4</v>
      </c>
      <c r="P90" s="44">
        <v>5</v>
      </c>
      <c r="Q90" s="34">
        <v>5</v>
      </c>
      <c r="R90" s="34">
        <v>5</v>
      </c>
      <c r="S90" s="44">
        <v>5</v>
      </c>
      <c r="T90" s="44">
        <v>5</v>
      </c>
      <c r="U90" s="44">
        <v>5</v>
      </c>
      <c r="V90" s="44">
        <v>5</v>
      </c>
      <c r="W90" s="44">
        <v>5</v>
      </c>
      <c r="X90" s="44">
        <v>5</v>
      </c>
      <c r="Y90" s="44">
        <v>5</v>
      </c>
      <c r="Z90" s="34">
        <v>5</v>
      </c>
      <c r="AA90" s="45">
        <v>1</v>
      </c>
      <c r="AB90" s="46">
        <f>(6-C90)+(6-D90)+J90+O90+P90+Q90+R90</f>
        <v>27</v>
      </c>
      <c r="AC90" s="47">
        <f>4+(AB90-15)*16/12</f>
        <v>20</v>
      </c>
      <c r="AD90" s="48">
        <f>((AB90-15)/12)*100</f>
        <v>100</v>
      </c>
      <c r="AE90" s="46">
        <f>E90+F90+G90+K90+S90+(6-Z90)</f>
        <v>25</v>
      </c>
      <c r="AF90" s="47">
        <f>4+(AE90-14)*16/13</f>
        <v>17.5384615384615</v>
      </c>
      <c r="AG90" s="48">
        <f>((AE90-11)/26)*100</f>
        <v>53.8461538461538</v>
      </c>
      <c r="AH90" s="46">
        <f>T90+U90+V90</f>
        <v>15</v>
      </c>
      <c r="AI90" s="47">
        <f>4+(AH90-4)*16/11</f>
        <v>20</v>
      </c>
      <c r="AJ90" s="48">
        <f>((AH90-3)/12)*100</f>
        <v>100</v>
      </c>
      <c r="AK90" s="46">
        <f>H90+I90+M90+L90+M90+N90+W90+X90+Y90</f>
        <v>45</v>
      </c>
      <c r="AL90" s="47">
        <f>4+(AK90-20)*16/25</f>
        <v>20</v>
      </c>
      <c r="AM90" s="48">
        <f>((AK90-8)/32)*100</f>
        <v>115.625</v>
      </c>
    </row>
    <row r="91" ht="13.55" customHeight="1">
      <c r="A91" s="38">
        <v>5</v>
      </c>
      <c r="B91" s="38">
        <v>5</v>
      </c>
      <c r="C91" s="38">
        <v>4</v>
      </c>
      <c r="D91" s="38">
        <v>5</v>
      </c>
      <c r="E91" s="38">
        <v>5</v>
      </c>
      <c r="F91" s="38">
        <v>4</v>
      </c>
      <c r="G91" s="34">
        <v>5</v>
      </c>
      <c r="H91" s="34">
        <v>5</v>
      </c>
      <c r="I91" s="34">
        <v>5</v>
      </c>
      <c r="J91" s="38">
        <v>5</v>
      </c>
      <c r="K91" s="38">
        <v>5</v>
      </c>
      <c r="L91" s="38">
        <v>4</v>
      </c>
      <c r="M91" s="34">
        <v>5</v>
      </c>
      <c r="N91" s="34">
        <v>5</v>
      </c>
      <c r="O91" s="34">
        <v>5</v>
      </c>
      <c r="P91" s="38">
        <v>5</v>
      </c>
      <c r="Q91" s="38">
        <v>5</v>
      </c>
      <c r="R91" s="38">
        <v>4</v>
      </c>
      <c r="S91" s="38">
        <v>5</v>
      </c>
      <c r="T91" s="38">
        <v>5</v>
      </c>
      <c r="U91" s="38">
        <v>3</v>
      </c>
      <c r="V91" s="34">
        <v>5</v>
      </c>
      <c r="W91" s="38">
        <v>5</v>
      </c>
      <c r="X91" s="38">
        <v>5</v>
      </c>
      <c r="Y91" s="38">
        <v>5</v>
      </c>
      <c r="Z91" s="34">
        <v>5</v>
      </c>
      <c r="AA91" s="49">
        <v>1</v>
      </c>
      <c r="AB91" s="40">
        <f>(6-C91)+(6-D91)+J91+O91+P91+Q91+R91</f>
        <v>27</v>
      </c>
      <c r="AC91" s="41">
        <f>4+(AB91-15)*16/12</f>
        <v>20</v>
      </c>
      <c r="AD91" s="42">
        <f>((AB91-15)/12)*100</f>
        <v>100</v>
      </c>
      <c r="AE91" s="40">
        <f>E91+F91+G91+K91+S91+(6-Z91)</f>
        <v>25</v>
      </c>
      <c r="AF91" s="41">
        <f>4+(AE91-14)*16/13</f>
        <v>17.5384615384615</v>
      </c>
      <c r="AG91" s="42">
        <f>((AE91-11)/26)*100</f>
        <v>53.8461538461538</v>
      </c>
      <c r="AH91" s="40">
        <f>T91+U91+V91</f>
        <v>13</v>
      </c>
      <c r="AI91" s="41">
        <f>4+(AH91-4)*16/11</f>
        <v>17.0909090909091</v>
      </c>
      <c r="AJ91" s="42">
        <f>((AH91-3)/12)*100</f>
        <v>83.3333333333333</v>
      </c>
      <c r="AK91" s="40">
        <f>H91+I91+M91+L91+M91+N91+W91+X91+Y91</f>
        <v>44</v>
      </c>
      <c r="AL91" s="41">
        <f>4+(AK91-20)*16/25</f>
        <v>19.36</v>
      </c>
      <c r="AM91" s="42">
        <f>((AK91-8)/32)*100</f>
        <v>112.5</v>
      </c>
    </row>
    <row r="92" ht="13.55" customHeight="1">
      <c r="A92" s="43">
        <v>2</v>
      </c>
      <c r="B92" s="44">
        <v>2</v>
      </c>
      <c r="C92" s="44">
        <v>2</v>
      </c>
      <c r="D92" s="44">
        <v>2</v>
      </c>
      <c r="E92" s="44">
        <v>2</v>
      </c>
      <c r="F92" s="44">
        <v>2</v>
      </c>
      <c r="G92" s="44">
        <v>2</v>
      </c>
      <c r="H92" s="44">
        <v>2</v>
      </c>
      <c r="I92" s="44">
        <v>3</v>
      </c>
      <c r="J92" s="44">
        <v>2</v>
      </c>
      <c r="K92" s="44">
        <v>1</v>
      </c>
      <c r="L92" s="44">
        <v>2</v>
      </c>
      <c r="M92" s="44">
        <v>2</v>
      </c>
      <c r="N92" s="44">
        <v>2</v>
      </c>
      <c r="O92" s="44">
        <v>3</v>
      </c>
      <c r="P92" s="44">
        <v>2</v>
      </c>
      <c r="Q92" s="44">
        <v>2</v>
      </c>
      <c r="R92" s="44">
        <v>2</v>
      </c>
      <c r="S92" s="44">
        <v>2</v>
      </c>
      <c r="T92" s="44">
        <v>2</v>
      </c>
      <c r="U92" s="44">
        <v>2</v>
      </c>
      <c r="V92" s="44">
        <v>2</v>
      </c>
      <c r="W92" s="44">
        <v>2</v>
      </c>
      <c r="X92" s="44">
        <v>2</v>
      </c>
      <c r="Y92" s="44">
        <v>2</v>
      </c>
      <c r="Z92" s="44">
        <v>2</v>
      </c>
      <c r="AA92" s="45">
        <v>4</v>
      </c>
      <c r="AB92" s="46">
        <f>(6-C92)+(6-D92)+J92+O92+P92+Q92+R92</f>
        <v>19</v>
      </c>
      <c r="AC92" s="47">
        <f>4+(AB92-15)*16/12</f>
        <v>9.33333333333333</v>
      </c>
      <c r="AD92" s="48">
        <f>((AB92-15)/12)*100</f>
        <v>33.3333333333333</v>
      </c>
      <c r="AE92" s="46">
        <f>E92+F92+G92+K92+S92+(6-Z92)</f>
        <v>13</v>
      </c>
      <c r="AF92" s="47">
        <f>4+(AE92-14)*16/13</f>
        <v>2.76923076923077</v>
      </c>
      <c r="AG92" s="48">
        <f>((AE92-11)/26)*100</f>
        <v>7.69230769230769</v>
      </c>
      <c r="AH92" s="46">
        <f>T92+U92+V92</f>
        <v>6</v>
      </c>
      <c r="AI92" s="47">
        <f>4+(AH92-4)*16/11</f>
        <v>6.90909090909091</v>
      </c>
      <c r="AJ92" s="48">
        <f>((AH92-3)/12)*100</f>
        <v>25</v>
      </c>
      <c r="AK92" s="46">
        <f>H92+I92+M92+L92+M92+N92+W92+X92+Y92</f>
        <v>19</v>
      </c>
      <c r="AL92" s="47">
        <f>4+(AK92-20)*16/25</f>
        <v>3.36</v>
      </c>
      <c r="AM92" s="48">
        <f>((AK92-8)/32)*100</f>
        <v>34.375</v>
      </c>
    </row>
    <row r="93" ht="13.55" customHeight="1">
      <c r="A93" s="34">
        <v>5</v>
      </c>
      <c r="B93" s="38">
        <v>5</v>
      </c>
      <c r="C93" s="34">
        <v>5</v>
      </c>
      <c r="D93" s="34">
        <v>5</v>
      </c>
      <c r="E93" s="34">
        <v>5</v>
      </c>
      <c r="F93" s="38">
        <v>4</v>
      </c>
      <c r="G93" s="34">
        <v>5</v>
      </c>
      <c r="H93" s="38">
        <v>4</v>
      </c>
      <c r="I93" s="38">
        <v>5</v>
      </c>
      <c r="J93" s="38">
        <v>5</v>
      </c>
      <c r="K93" s="38">
        <v>5</v>
      </c>
      <c r="L93" s="34">
        <v>5</v>
      </c>
      <c r="M93" s="38">
        <v>5</v>
      </c>
      <c r="N93" s="38">
        <v>5</v>
      </c>
      <c r="O93" s="38">
        <v>4</v>
      </c>
      <c r="P93" s="34">
        <v>5</v>
      </c>
      <c r="Q93" s="38">
        <v>5</v>
      </c>
      <c r="R93" s="38">
        <v>5</v>
      </c>
      <c r="S93" s="38">
        <v>5</v>
      </c>
      <c r="T93" s="38">
        <v>4</v>
      </c>
      <c r="U93" s="38">
        <v>4</v>
      </c>
      <c r="V93" s="38">
        <v>5</v>
      </c>
      <c r="W93" s="38">
        <v>5</v>
      </c>
      <c r="X93" s="38">
        <v>5</v>
      </c>
      <c r="Y93" s="38">
        <v>5</v>
      </c>
      <c r="Z93" s="34">
        <v>5</v>
      </c>
      <c r="AA93" s="49">
        <v>1</v>
      </c>
      <c r="AB93" s="40">
        <f>(6-C93)+(6-D93)+J93+O93+P93+Q93+R93</f>
        <v>26</v>
      </c>
      <c r="AC93" s="41">
        <f>4+(AB93-15)*16/12</f>
        <v>18.6666666666667</v>
      </c>
      <c r="AD93" s="42">
        <f>((AB93-15)/12)*100</f>
        <v>91.6666666666667</v>
      </c>
      <c r="AE93" s="40">
        <f>E93+F93+G93+K93+S93+(6-Z93)</f>
        <v>25</v>
      </c>
      <c r="AF93" s="41">
        <f>4+(AE93-14)*16/13</f>
        <v>17.5384615384615</v>
      </c>
      <c r="AG93" s="42">
        <f>((AE93-11)/26)*100</f>
        <v>53.8461538461538</v>
      </c>
      <c r="AH93" s="40">
        <f>T93+U93+V93</f>
        <v>13</v>
      </c>
      <c r="AI93" s="41">
        <f>4+(AH93-4)*16/11</f>
        <v>17.0909090909091</v>
      </c>
      <c r="AJ93" s="42">
        <f>((AH93-3)/12)*100</f>
        <v>83.3333333333333</v>
      </c>
      <c r="AK93" s="40">
        <f>H93+I93+M93+L93+M93+N93+W93+X93+Y93</f>
        <v>44</v>
      </c>
      <c r="AL93" s="41">
        <f>4+(AK93-20)*16/25</f>
        <v>19.36</v>
      </c>
      <c r="AM93" s="42">
        <f>((AK93-8)/32)*100</f>
        <v>112.5</v>
      </c>
    </row>
    <row r="94" ht="13.55" customHeight="1">
      <c r="A94" s="44">
        <v>5</v>
      </c>
      <c r="B94" s="44">
        <v>5</v>
      </c>
      <c r="C94" s="44">
        <v>4</v>
      </c>
      <c r="D94" s="44">
        <v>5</v>
      </c>
      <c r="E94" s="44">
        <v>5</v>
      </c>
      <c r="F94" s="34">
        <v>5</v>
      </c>
      <c r="G94" s="44">
        <v>4</v>
      </c>
      <c r="H94" s="44">
        <v>5</v>
      </c>
      <c r="I94" s="44">
        <v>5</v>
      </c>
      <c r="J94" s="44">
        <v>5</v>
      </c>
      <c r="K94" s="44">
        <v>5</v>
      </c>
      <c r="L94" s="44">
        <v>4</v>
      </c>
      <c r="M94" s="44">
        <v>5</v>
      </c>
      <c r="N94" s="44">
        <v>5</v>
      </c>
      <c r="O94" s="34">
        <v>5</v>
      </c>
      <c r="P94" s="44">
        <v>4</v>
      </c>
      <c r="Q94" s="44">
        <v>5</v>
      </c>
      <c r="R94" s="34">
        <v>5</v>
      </c>
      <c r="S94" s="44">
        <v>4</v>
      </c>
      <c r="T94" s="44">
        <v>5</v>
      </c>
      <c r="U94" s="34">
        <v>5</v>
      </c>
      <c r="V94" s="44">
        <v>5</v>
      </c>
      <c r="W94" s="44">
        <v>5</v>
      </c>
      <c r="X94" s="44">
        <v>5</v>
      </c>
      <c r="Y94" s="44">
        <v>4</v>
      </c>
      <c r="Z94" s="34">
        <v>5</v>
      </c>
      <c r="AA94" s="45">
        <v>1</v>
      </c>
      <c r="AB94" s="46">
        <f>(6-C94)+(6-D94)+J94+O94+P94+Q94+R94</f>
        <v>27</v>
      </c>
      <c r="AC94" s="47">
        <f>4+(AB94-15)*16/12</f>
        <v>20</v>
      </c>
      <c r="AD94" s="48">
        <f>((AB94-15)/12)*100</f>
        <v>100</v>
      </c>
      <c r="AE94" s="46">
        <f>E94+F94+G94+K94+S94+(6-Z94)</f>
        <v>24</v>
      </c>
      <c r="AF94" s="47">
        <f>4+(AE94-14)*16/13</f>
        <v>16.3076923076923</v>
      </c>
      <c r="AG94" s="48">
        <f>((AE94-11)/26)*100</f>
        <v>50</v>
      </c>
      <c r="AH94" s="46">
        <f>T94+U94+V94</f>
        <v>15</v>
      </c>
      <c r="AI94" s="47">
        <f>4+(AH94-4)*16/11</f>
        <v>20</v>
      </c>
      <c r="AJ94" s="48">
        <f>((AH94-3)/12)*100</f>
        <v>100</v>
      </c>
      <c r="AK94" s="46">
        <f>H94+I94+M94+L94+M94+N94+W94+X94+Y94</f>
        <v>43</v>
      </c>
      <c r="AL94" s="47">
        <f>4+(AK94-20)*16/25</f>
        <v>18.72</v>
      </c>
      <c r="AM94" s="48">
        <f>((AK94-8)/32)*100</f>
        <v>109.375</v>
      </c>
    </row>
    <row r="95" ht="13.55" customHeight="1">
      <c r="A95" s="43">
        <v>3</v>
      </c>
      <c r="B95" s="38">
        <v>3</v>
      </c>
      <c r="C95" s="38">
        <v>2</v>
      </c>
      <c r="D95" s="44">
        <v>3</v>
      </c>
      <c r="E95" s="44">
        <v>3</v>
      </c>
      <c r="F95" s="38">
        <v>3</v>
      </c>
      <c r="G95" s="38">
        <v>3</v>
      </c>
      <c r="H95" s="44">
        <v>3</v>
      </c>
      <c r="I95" s="38">
        <v>3</v>
      </c>
      <c r="J95" s="44">
        <v>3</v>
      </c>
      <c r="K95" s="44">
        <v>3</v>
      </c>
      <c r="L95" s="38">
        <v>3</v>
      </c>
      <c r="M95" s="38">
        <v>3</v>
      </c>
      <c r="N95" s="38">
        <v>3</v>
      </c>
      <c r="O95" s="44">
        <v>3</v>
      </c>
      <c r="P95" s="44">
        <v>3</v>
      </c>
      <c r="Q95" s="44">
        <v>3</v>
      </c>
      <c r="R95" s="38">
        <v>2</v>
      </c>
      <c r="S95" s="38">
        <v>3</v>
      </c>
      <c r="T95" s="38">
        <v>3</v>
      </c>
      <c r="U95" s="38">
        <v>2</v>
      </c>
      <c r="V95" s="38">
        <v>3</v>
      </c>
      <c r="W95" s="38">
        <v>2</v>
      </c>
      <c r="X95" s="44">
        <v>3</v>
      </c>
      <c r="Y95" s="38">
        <v>2</v>
      </c>
      <c r="Z95" s="44">
        <v>3</v>
      </c>
      <c r="AA95" s="49">
        <v>3</v>
      </c>
      <c r="AB95" s="40">
        <f>(6-C95)+(6-D95)+J95+O95+P95+Q95+R95</f>
        <v>21</v>
      </c>
      <c r="AC95" s="41">
        <f>4+(AB95-15)*16/12</f>
        <v>12</v>
      </c>
      <c r="AD95" s="42">
        <f>((AB95-15)/12)*100</f>
        <v>50</v>
      </c>
      <c r="AE95" s="40">
        <f>E95+F95+G95+K95+S95+(6-Z95)</f>
        <v>18</v>
      </c>
      <c r="AF95" s="41">
        <f>4+(AE95-14)*16/13</f>
        <v>8.92307692307692</v>
      </c>
      <c r="AG95" s="42">
        <f>((AE95-11)/26)*100</f>
        <v>26.9230769230769</v>
      </c>
      <c r="AH95" s="40">
        <f>T95+U95+V95</f>
        <v>8</v>
      </c>
      <c r="AI95" s="41">
        <f>4+(AH95-4)*16/11</f>
        <v>9.81818181818182</v>
      </c>
      <c r="AJ95" s="42">
        <f>((AH95-3)/12)*100</f>
        <v>41.6666666666667</v>
      </c>
      <c r="AK95" s="40">
        <f>H95+I95+M95+L95+M95+N95+W95+X95+Y95</f>
        <v>25</v>
      </c>
      <c r="AL95" s="41">
        <f>4+(AK95-20)*16/25</f>
        <v>7.2</v>
      </c>
      <c r="AM95" s="42">
        <f>((AK95-8)/32)*100</f>
        <v>53.125</v>
      </c>
    </row>
    <row r="96" ht="13.55" customHeight="1">
      <c r="A96" s="43">
        <v>3</v>
      </c>
      <c r="B96" s="44">
        <v>3</v>
      </c>
      <c r="C96" s="44">
        <v>3</v>
      </c>
      <c r="D96" s="44">
        <v>3</v>
      </c>
      <c r="E96" s="44">
        <v>3</v>
      </c>
      <c r="F96" s="44">
        <v>3</v>
      </c>
      <c r="G96" s="44">
        <v>3</v>
      </c>
      <c r="H96" s="44">
        <v>3</v>
      </c>
      <c r="I96" s="44">
        <v>3</v>
      </c>
      <c r="J96" s="44">
        <v>3</v>
      </c>
      <c r="K96" s="44">
        <v>3</v>
      </c>
      <c r="L96" s="44">
        <v>3</v>
      </c>
      <c r="M96" s="44">
        <v>3</v>
      </c>
      <c r="N96" s="44">
        <v>2</v>
      </c>
      <c r="O96" s="44">
        <v>3</v>
      </c>
      <c r="P96" s="44">
        <v>3</v>
      </c>
      <c r="Q96" s="44">
        <v>3</v>
      </c>
      <c r="R96" s="44">
        <v>3</v>
      </c>
      <c r="S96" s="44">
        <v>3</v>
      </c>
      <c r="T96" s="44">
        <v>4</v>
      </c>
      <c r="U96" s="44">
        <v>3</v>
      </c>
      <c r="V96" s="44">
        <v>3</v>
      </c>
      <c r="W96" s="44">
        <v>3</v>
      </c>
      <c r="X96" s="44">
        <v>3</v>
      </c>
      <c r="Y96" s="44">
        <v>3</v>
      </c>
      <c r="Z96" s="44">
        <v>3</v>
      </c>
      <c r="AA96" s="45">
        <v>3</v>
      </c>
      <c r="AB96" s="46">
        <f>(6-C96)+(6-D96)+J96+O96+P96+Q96+R96</f>
        <v>21</v>
      </c>
      <c r="AC96" s="47">
        <f>4+(AB96-15)*16/12</f>
        <v>12</v>
      </c>
      <c r="AD96" s="48">
        <f>((AB96-15)/12)*100</f>
        <v>50</v>
      </c>
      <c r="AE96" s="46">
        <f>E96+F96+G96+K96+S96+(6-Z96)</f>
        <v>18</v>
      </c>
      <c r="AF96" s="47">
        <f>4+(AE96-14)*16/13</f>
        <v>8.92307692307692</v>
      </c>
      <c r="AG96" s="48">
        <f>((AE96-11)/26)*100</f>
        <v>26.9230769230769</v>
      </c>
      <c r="AH96" s="46">
        <f>T96+U96+V96</f>
        <v>10</v>
      </c>
      <c r="AI96" s="47">
        <f>4+(AH96-4)*16/11</f>
        <v>12.7272727272727</v>
      </c>
      <c r="AJ96" s="48">
        <f>((AH96-3)/12)*100</f>
        <v>58.3333333333333</v>
      </c>
      <c r="AK96" s="46">
        <f>H96+I96+M96+L96+M96+N96+W96+X96+Y96</f>
        <v>26</v>
      </c>
      <c r="AL96" s="47">
        <f>4+(AK96-20)*16/25</f>
        <v>7.84</v>
      </c>
      <c r="AM96" s="48">
        <f>((AK96-8)/32)*100</f>
        <v>56.25</v>
      </c>
    </row>
    <row r="97" ht="13.55" customHeight="1">
      <c r="A97" s="43">
        <v>3</v>
      </c>
      <c r="B97" s="44">
        <v>3</v>
      </c>
      <c r="C97" s="44">
        <v>3</v>
      </c>
      <c r="D97" s="34">
        <v>3</v>
      </c>
      <c r="E97" s="44">
        <v>3</v>
      </c>
      <c r="F97" s="44">
        <v>3</v>
      </c>
      <c r="G97" s="44">
        <v>3</v>
      </c>
      <c r="H97" s="44">
        <v>3</v>
      </c>
      <c r="I97" s="44">
        <v>3</v>
      </c>
      <c r="J97" s="34">
        <v>3</v>
      </c>
      <c r="K97" s="44">
        <v>3</v>
      </c>
      <c r="L97" s="34">
        <v>3</v>
      </c>
      <c r="M97" s="34">
        <v>4</v>
      </c>
      <c r="N97" s="44">
        <v>3</v>
      </c>
      <c r="O97" s="44">
        <v>3</v>
      </c>
      <c r="P97" s="44">
        <v>3</v>
      </c>
      <c r="Q97" s="44">
        <v>3</v>
      </c>
      <c r="R97" s="44">
        <v>3</v>
      </c>
      <c r="S97" s="44">
        <v>3</v>
      </c>
      <c r="T97" s="44">
        <v>3</v>
      </c>
      <c r="U97" s="44">
        <v>3</v>
      </c>
      <c r="V97" s="44">
        <v>3</v>
      </c>
      <c r="W97" s="44">
        <v>3</v>
      </c>
      <c r="X97" s="44">
        <v>3</v>
      </c>
      <c r="Y97" s="44">
        <v>3</v>
      </c>
      <c r="Z97" s="34">
        <v>3</v>
      </c>
      <c r="AA97" s="39">
        <v>3</v>
      </c>
      <c r="AB97" s="40">
        <f>(6-C97)+(6-D97)+J97+O97+P97+Q97+R97</f>
        <v>21</v>
      </c>
      <c r="AC97" s="41">
        <f>4+(AB97-15)*16/12</f>
        <v>12</v>
      </c>
      <c r="AD97" s="42">
        <f>((AB97-15)/12)*100</f>
        <v>50</v>
      </c>
      <c r="AE97" s="40">
        <f>E97+F97+G97+K97+S97+(6-Z97)</f>
        <v>18</v>
      </c>
      <c r="AF97" s="41">
        <f>4+(AE97-14)*16/13</f>
        <v>8.92307692307692</v>
      </c>
      <c r="AG97" s="42">
        <f>((AE97-11)/26)*100</f>
        <v>26.9230769230769</v>
      </c>
      <c r="AH97" s="40">
        <f>T97+U97+V97</f>
        <v>9</v>
      </c>
      <c r="AI97" s="41">
        <f>4+(AH97-4)*16/11</f>
        <v>11.2727272727273</v>
      </c>
      <c r="AJ97" s="42">
        <f>((AH97-3)/12)*100</f>
        <v>50</v>
      </c>
      <c r="AK97" s="40">
        <f>H97+I97+M97+L97+M97+N97+W97+X97+Y97</f>
        <v>29</v>
      </c>
      <c r="AL97" s="41">
        <f>4+(AK97-20)*16/25</f>
        <v>9.76</v>
      </c>
      <c r="AM97" s="42">
        <f>((AK97-8)/32)*100</f>
        <v>65.625</v>
      </c>
    </row>
    <row r="98" ht="13.55" customHeight="1">
      <c r="A98" s="4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5"/>
      <c r="AB98" s="54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</row>
    <row r="99" ht="13.55" customHeight="1">
      <c r="A99" s="3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9"/>
      <c r="AB99" s="56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</row>
    <row r="100" ht="13.55" customHeight="1">
      <c r="A100" s="43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5"/>
      <c r="AB100" s="56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</row>
    <row r="101" ht="13.55" customHeight="1">
      <c r="A101" s="3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9"/>
      <c r="AB101" s="56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</row>
    <row r="102" ht="13.55" customHeight="1">
      <c r="A102" s="43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5"/>
      <c r="AB102" s="56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</row>
    <row r="103" ht="13.55" customHeight="1">
      <c r="A103" s="3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9"/>
      <c r="AB103" s="56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</row>
    <row r="104" ht="13.55" customHeight="1">
      <c r="A104" s="43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5"/>
      <c r="AB104" s="56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</row>
    <row r="105" ht="13.55" customHeight="1">
      <c r="A105" s="33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9"/>
      <c r="AB105" s="56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</row>
    <row r="106" ht="13.55" customHeight="1">
      <c r="A106" s="43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5"/>
      <c r="AB106" s="56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</row>
    <row r="107" ht="13.55" customHeight="1">
      <c r="A107" s="3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9"/>
      <c r="AB107" s="56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</row>
    <row r="108" ht="13.55" customHeight="1">
      <c r="A108" s="4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5"/>
      <c r="AB108" s="56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</row>
    <row r="109" ht="13.55" customHeight="1">
      <c r="A109" s="33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9"/>
      <c r="AB109" s="56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</row>
    <row r="110" ht="13.55" customHeight="1">
      <c r="A110" s="43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5"/>
      <c r="AB110" s="56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</row>
    <row r="111" ht="13.55" customHeight="1">
      <c r="A111" s="3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9"/>
      <c r="AB111" s="56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</row>
    <row r="112" ht="13.55" customHeight="1">
      <c r="A112" s="4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5"/>
      <c r="AB112" s="56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</row>
    <row r="113" ht="13.55" customHeight="1">
      <c r="A113" s="33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9"/>
      <c r="AB113" s="56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</row>
    <row r="114" ht="13.55" customHeight="1">
      <c r="A114" s="43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5"/>
      <c r="AB114" s="56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</row>
    <row r="115" ht="13.55" customHeight="1">
      <c r="A115" s="3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9"/>
      <c r="AB115" s="56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</row>
    <row r="116" ht="13.55" customHeight="1">
      <c r="A116" s="43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5"/>
      <c r="AB116" s="56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</row>
    <row r="117" ht="13.55" customHeight="1">
      <c r="A117" s="33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9"/>
      <c r="AB117" s="56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</row>
    <row r="118" ht="13.55" customHeight="1">
      <c r="A118" s="43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5"/>
      <c r="AB118" s="56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</row>
    <row r="119" ht="13.55" customHeight="1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9"/>
      <c r="AB119" s="56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</row>
    <row r="120" ht="13.55" customHeight="1">
      <c r="A120" s="43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5"/>
      <c r="AB120" s="56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</row>
    <row r="121" ht="13.55" customHeight="1">
      <c r="A121" s="3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9"/>
      <c r="AB121" s="56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</row>
    <row r="122" ht="13.55" customHeight="1">
      <c r="A122" s="4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5"/>
      <c r="AB122" s="56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</row>
    <row r="123" ht="13.55" customHeight="1">
      <c r="A123" s="3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9"/>
      <c r="AB123" s="56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</row>
    <row r="124" ht="13.55" customHeight="1">
      <c r="A124" s="43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5"/>
      <c r="AB124" s="56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</row>
    <row r="125" ht="13.55" customHeight="1">
      <c r="A125" s="3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9"/>
      <c r="AB125" s="56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</row>
    <row r="126" ht="13.55" customHeight="1">
      <c r="A126" s="43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5"/>
      <c r="AB126" s="56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</row>
    <row r="127" ht="13.55" customHeight="1">
      <c r="A127" s="3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9"/>
      <c r="AB127" s="56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</row>
    <row r="128" ht="13.55" customHeight="1">
      <c r="A128" s="43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5"/>
      <c r="AB128" s="56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</row>
    <row r="129" ht="13.55" customHeight="1">
      <c r="A129" s="3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9"/>
      <c r="AB129" s="56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</row>
    <row r="130" ht="13.55" customHeight="1">
      <c r="A130" s="43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5"/>
      <c r="AB130" s="56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</row>
    <row r="131" ht="13.55" customHeight="1">
      <c r="A131" s="3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9"/>
      <c r="AB131" s="56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</row>
    <row r="132" ht="13.55" customHeight="1">
      <c r="A132" s="4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5"/>
      <c r="AB132" s="56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</row>
    <row r="133" ht="13.55" customHeight="1">
      <c r="A133" s="3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9"/>
      <c r="AB133" s="56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</row>
    <row r="134" ht="13.55" customHeight="1">
      <c r="A134" s="43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5"/>
      <c r="AB134" s="56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</row>
    <row r="135" ht="13.55" customHeight="1">
      <c r="A135" s="3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9"/>
      <c r="AB135" s="56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</row>
    <row r="136" ht="13.55" customHeight="1">
      <c r="A136" s="43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5"/>
      <c r="AB136" s="56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</row>
    <row r="137" ht="13.55" customHeight="1">
      <c r="A137" s="3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9"/>
      <c r="AB137" s="56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</row>
    <row r="138" ht="13.55" customHeight="1">
      <c r="A138" s="43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5"/>
      <c r="AB138" s="56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</row>
    <row r="139" ht="13.55" customHeight="1">
      <c r="A139" s="3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9"/>
      <c r="AB139" s="56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</row>
    <row r="140" ht="13.55" customHeight="1">
      <c r="A140" s="43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5"/>
      <c r="AB140" s="56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</row>
    <row r="141" ht="13.55" customHeight="1">
      <c r="A141" s="3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9"/>
      <c r="AB141" s="56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</row>
    <row r="142" ht="13.55" customHeight="1">
      <c r="A142" s="43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5"/>
      <c r="AB142" s="56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</row>
    <row r="143" ht="13.55" customHeight="1">
      <c r="A143" s="3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9"/>
      <c r="AB143" s="56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</row>
    <row r="144" ht="13.55" customHeight="1">
      <c r="A144" s="43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5"/>
      <c r="AB144" s="56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</row>
    <row r="145" ht="13.55" customHeight="1">
      <c r="A145" s="3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9"/>
      <c r="AB145" s="56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</row>
    <row r="146" ht="13.55" customHeight="1">
      <c r="A146" s="43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5"/>
      <c r="AB146" s="56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</row>
    <row r="147" ht="13.55" customHeight="1">
      <c r="A147" s="3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9"/>
      <c r="AB147" s="56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</row>
    <row r="148" ht="13.55" customHeight="1">
      <c r="A148" s="43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5"/>
      <c r="AB148" s="56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</row>
    <row r="149" ht="13.55" customHeight="1">
      <c r="A149" s="3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9"/>
      <c r="AB149" s="56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</row>
    <row r="150" ht="13.55" customHeight="1">
      <c r="A150" s="43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5"/>
      <c r="AB150" s="56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</row>
    <row r="151" ht="13.55" customHeight="1">
      <c r="A151" s="3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9"/>
      <c r="AB151" s="56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</row>
    <row r="152" ht="13.55" customHeight="1">
      <c r="A152" s="43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5"/>
      <c r="AB152" s="56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</row>
    <row r="153" ht="13.55" customHeight="1">
      <c r="A153" s="3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9"/>
      <c r="AB153" s="56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</row>
    <row r="154" ht="13.55" customHeight="1">
      <c r="A154" s="43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5"/>
      <c r="AB154" s="56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</row>
    <row r="155" ht="13.55" customHeight="1">
      <c r="A155" s="3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9"/>
      <c r="AB155" s="56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</row>
    <row r="156" ht="13.55" customHeight="1">
      <c r="A156" s="43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5"/>
      <c r="AB156" s="56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</row>
    <row r="157" ht="13.55" customHeight="1">
      <c r="A157" s="3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9"/>
      <c r="AB157" s="56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</row>
    <row r="158" ht="13.55" customHeight="1">
      <c r="A158" s="43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5"/>
      <c r="AB158" s="56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</row>
    <row r="159" ht="13.55" customHeight="1">
      <c r="A159" s="3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9"/>
      <c r="AB159" s="56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</row>
    <row r="160" ht="13.55" customHeight="1">
      <c r="A160" s="43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5"/>
      <c r="AB160" s="56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</row>
    <row r="161" ht="13.55" customHeight="1">
      <c r="A161" s="3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9"/>
      <c r="AB161" s="56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</row>
    <row r="162" ht="13.55" customHeight="1">
      <c r="A162" s="43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5"/>
      <c r="AB162" s="56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</row>
    <row r="163" ht="13.55" customHeight="1">
      <c r="A163" s="3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9"/>
      <c r="AB163" s="56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</row>
    <row r="164" ht="13.55" customHeight="1">
      <c r="A164" s="43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5"/>
      <c r="AB164" s="56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</row>
    <row r="165" ht="13.55" customHeight="1">
      <c r="A165" s="3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9"/>
      <c r="AB165" s="56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</row>
    <row r="166" ht="13.55" customHeight="1">
      <c r="A166" s="43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5"/>
      <c r="AB166" s="56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</row>
    <row r="167" ht="13.55" customHeight="1">
      <c r="A167" s="3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9"/>
      <c r="AB167" s="56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</row>
    <row r="168" ht="13.55" customHeight="1">
      <c r="A168" s="43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5"/>
      <c r="AB168" s="56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</row>
    <row r="169" ht="13.55" customHeight="1">
      <c r="A169" s="3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9"/>
      <c r="AB169" s="56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</row>
    <row r="170" ht="13.55" customHeight="1">
      <c r="A170" s="43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5"/>
      <c r="AB170" s="56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</row>
    <row r="171" ht="13.55" customHeight="1">
      <c r="A171" s="33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9"/>
      <c r="AB171" s="56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</row>
    <row r="172" ht="13.55" customHeight="1">
      <c r="A172" s="4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5"/>
      <c r="AB172" s="56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</row>
    <row r="173" ht="13.55" customHeight="1">
      <c r="A173" s="33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9"/>
      <c r="AB173" s="56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</row>
    <row r="174" ht="13.55" customHeight="1">
      <c r="A174" s="43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5"/>
      <c r="AB174" s="56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</row>
    <row r="175" ht="13.55" customHeight="1">
      <c r="A175" s="3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9"/>
      <c r="AB175" s="56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</row>
    <row r="176" ht="13.55" customHeight="1">
      <c r="A176" s="43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5"/>
      <c r="AB176" s="56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</row>
    <row r="177" ht="13.55" customHeight="1">
      <c r="A177" s="3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9"/>
      <c r="AB177" s="56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</row>
    <row r="178" ht="13.55" customHeight="1">
      <c r="A178" s="43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5"/>
      <c r="AB178" s="56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</row>
  </sheetData>
  <mergeCells count="5">
    <mergeCell ref="A3:AA3"/>
    <mergeCell ref="AB3:AD3"/>
    <mergeCell ref="AE3:AG3"/>
    <mergeCell ref="AH3:AJ3"/>
    <mergeCell ref="AK3:AM3"/>
  </mergeCells>
  <pageMargins left="0.315278" right="0.315278" top="0.354167" bottom="0.354167" header="0.511806" footer="0.511806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B201"/>
  <sheetViews>
    <sheetView workbookViewId="0" showGridLines="0" defaultGridColor="1"/>
  </sheetViews>
  <sheetFormatPr defaultColWidth="8.66667" defaultRowHeight="13.8" customHeight="1" outlineLevelRow="0" outlineLevelCol="0"/>
  <cols>
    <col min="1" max="1" width="23.2422" style="58" customWidth="1"/>
    <col min="2" max="2" width="30.9141" style="58" customWidth="1"/>
    <col min="3" max="16384" width="8.67188" style="58" customWidth="1"/>
  </cols>
  <sheetData>
    <row r="1" ht="17.9" customHeight="1">
      <c r="A1" s="26"/>
      <c r="B1" s="26"/>
    </row>
    <row r="2" ht="14.05" customHeight="1">
      <c r="A2" s="27"/>
      <c r="B2" s="27"/>
    </row>
    <row r="3" ht="15.75" customHeight="1">
      <c r="A3" t="s" s="28">
        <v>29</v>
      </c>
      <c r="B3" s="29"/>
    </row>
    <row r="4" ht="116.05" customHeight="1">
      <c r="A4" t="s" s="59">
        <v>30</v>
      </c>
      <c r="B4" t="s" s="59">
        <v>31</v>
      </c>
    </row>
    <row r="5" ht="13.55" customHeight="1">
      <c r="A5" s="34">
        <v>5</v>
      </c>
      <c r="B5" s="34">
        <v>9</v>
      </c>
    </row>
    <row r="6" ht="13.55" customHeight="1">
      <c r="A6" s="44">
        <v>5</v>
      </c>
      <c r="B6" s="44">
        <v>1</v>
      </c>
    </row>
    <row r="7" ht="13.55" customHeight="1">
      <c r="A7" s="34">
        <v>5</v>
      </c>
      <c r="B7" s="34">
        <v>10</v>
      </c>
    </row>
    <row r="8" ht="13.55" customHeight="1">
      <c r="A8" s="44">
        <v>5</v>
      </c>
      <c r="B8" s="44">
        <v>11</v>
      </c>
    </row>
    <row r="9" ht="13.55" customHeight="1">
      <c r="A9" s="34">
        <v>5</v>
      </c>
      <c r="B9" s="34">
        <v>7</v>
      </c>
    </row>
    <row r="10" ht="13.55" customHeight="1">
      <c r="A10" s="44">
        <v>5</v>
      </c>
      <c r="B10" s="44">
        <v>17</v>
      </c>
    </row>
    <row r="11" ht="13.55" customHeight="1">
      <c r="A11" s="38">
        <v>10</v>
      </c>
      <c r="B11" s="34">
        <v>11</v>
      </c>
    </row>
    <row r="12" ht="13.55" customHeight="1">
      <c r="A12" s="44">
        <v>5</v>
      </c>
      <c r="B12" s="44">
        <v>12</v>
      </c>
    </row>
    <row r="13" ht="13.55" customHeight="1">
      <c r="A13" s="38">
        <v>10</v>
      </c>
      <c r="B13" s="38">
        <v>15</v>
      </c>
    </row>
    <row r="14" ht="13.55" customHeight="1">
      <c r="A14" s="44">
        <v>6</v>
      </c>
      <c r="B14" s="44">
        <v>10</v>
      </c>
    </row>
    <row r="15" ht="13.55" customHeight="1">
      <c r="A15" s="38">
        <v>6</v>
      </c>
      <c r="B15" s="34">
        <v>13</v>
      </c>
    </row>
    <row r="16" ht="13.55" customHeight="1">
      <c r="A16" s="60">
        <v>8</v>
      </c>
      <c r="B16" s="61">
        <v>16</v>
      </c>
    </row>
    <row r="17" ht="13.55" customHeight="1">
      <c r="A17" s="38">
        <v>6</v>
      </c>
      <c r="B17" s="34">
        <v>7</v>
      </c>
    </row>
    <row r="18" ht="13.55" customHeight="1">
      <c r="A18" s="34">
        <v>5</v>
      </c>
      <c r="B18" s="34">
        <v>9</v>
      </c>
    </row>
    <row r="19" ht="13.55" customHeight="1">
      <c r="A19" s="44">
        <v>10</v>
      </c>
      <c r="B19" s="61">
        <v>15</v>
      </c>
    </row>
    <row r="20" ht="13.55" customHeight="1">
      <c r="A20" s="34">
        <v>5</v>
      </c>
      <c r="B20" s="34">
        <v>1</v>
      </c>
    </row>
    <row r="21" ht="13.55" customHeight="1">
      <c r="A21" s="44">
        <v>6</v>
      </c>
      <c r="B21" s="44">
        <v>7</v>
      </c>
    </row>
    <row r="22" ht="13.55" customHeight="1">
      <c r="A22" s="38">
        <v>6</v>
      </c>
      <c r="B22" s="34">
        <v>9</v>
      </c>
    </row>
    <row r="23" ht="13.55" customHeight="1">
      <c r="A23" s="44">
        <v>10</v>
      </c>
      <c r="B23" s="61">
        <v>15</v>
      </c>
    </row>
    <row r="24" ht="13.55" customHeight="1">
      <c r="A24" s="38">
        <v>6</v>
      </c>
      <c r="B24" s="34">
        <v>6</v>
      </c>
    </row>
    <row r="25" ht="13.55" customHeight="1">
      <c r="A25" s="44">
        <v>5</v>
      </c>
      <c r="B25" s="44">
        <v>1</v>
      </c>
    </row>
    <row r="26" ht="13.55" customHeight="1">
      <c r="A26" s="38">
        <v>6</v>
      </c>
      <c r="B26" s="62">
        <v>8</v>
      </c>
    </row>
    <row r="27" ht="13.55" customHeight="1">
      <c r="A27" s="44">
        <v>5</v>
      </c>
      <c r="B27" s="61">
        <v>1</v>
      </c>
    </row>
    <row r="28" ht="13.55" customHeight="1">
      <c r="A28" s="38">
        <v>6</v>
      </c>
      <c r="B28" s="38">
        <v>15</v>
      </c>
    </row>
    <row r="29" ht="13.55" customHeight="1">
      <c r="A29" s="44">
        <v>6</v>
      </c>
      <c r="B29" s="61">
        <v>7</v>
      </c>
    </row>
    <row r="30" ht="13.55" customHeight="1">
      <c r="A30" s="62">
        <v>11</v>
      </c>
      <c r="B30" s="62">
        <v>1</v>
      </c>
    </row>
    <row r="31" ht="13.55" customHeight="1">
      <c r="A31" s="44">
        <v>5</v>
      </c>
      <c r="B31" s="60">
        <v>7</v>
      </c>
    </row>
    <row r="32" ht="13.55" customHeight="1">
      <c r="A32" s="38">
        <v>10</v>
      </c>
      <c r="B32" s="63">
        <v>15</v>
      </c>
    </row>
    <row r="33" ht="13.55" customHeight="1">
      <c r="A33" s="44">
        <v>8</v>
      </c>
      <c r="B33" s="44">
        <v>16</v>
      </c>
    </row>
    <row r="34" ht="13.55" customHeight="1">
      <c r="A34" s="38">
        <v>6</v>
      </c>
      <c r="B34" s="62">
        <v>8</v>
      </c>
    </row>
    <row r="35" ht="13.55" customHeight="1">
      <c r="A35" s="44">
        <v>6</v>
      </c>
      <c r="B35" s="60">
        <v>8</v>
      </c>
    </row>
    <row r="36" ht="13.55" customHeight="1">
      <c r="A36" s="34">
        <v>11</v>
      </c>
      <c r="B36" s="34">
        <v>6</v>
      </c>
    </row>
    <row r="37" ht="13.55" customHeight="1">
      <c r="A37" s="44">
        <v>6</v>
      </c>
      <c r="B37" s="44">
        <v>10</v>
      </c>
    </row>
    <row r="38" ht="13.55" customHeight="1">
      <c r="A38" s="34">
        <v>5</v>
      </c>
      <c r="B38" s="34">
        <v>2</v>
      </c>
    </row>
    <row r="39" ht="13.55" customHeight="1">
      <c r="A39" s="44">
        <v>12</v>
      </c>
      <c r="B39" s="44">
        <v>2</v>
      </c>
    </row>
    <row r="40" ht="13.55" customHeight="1">
      <c r="A40" s="38">
        <v>6</v>
      </c>
      <c r="B40" s="62">
        <v>1</v>
      </c>
    </row>
    <row r="41" ht="13.55" customHeight="1">
      <c r="A41" s="44">
        <v>13</v>
      </c>
      <c r="B41" s="44">
        <v>2</v>
      </c>
    </row>
    <row r="42" ht="13.55" customHeight="1">
      <c r="A42" s="38">
        <v>6</v>
      </c>
      <c r="B42" s="62">
        <v>10</v>
      </c>
    </row>
    <row r="43" ht="13.55" customHeight="1">
      <c r="A43" s="44">
        <v>5</v>
      </c>
      <c r="B43" s="61">
        <v>1</v>
      </c>
    </row>
    <row r="44" ht="13.55" customHeight="1">
      <c r="A44" s="34">
        <v>8</v>
      </c>
      <c r="B44" s="62">
        <v>6</v>
      </c>
    </row>
    <row r="45" ht="13.55" customHeight="1">
      <c r="A45" s="60">
        <v>8</v>
      </c>
      <c r="B45" s="60">
        <v>13</v>
      </c>
    </row>
    <row r="46" ht="13.55" customHeight="1">
      <c r="A46" s="34">
        <v>6</v>
      </c>
      <c r="B46" s="62">
        <v>7</v>
      </c>
    </row>
    <row r="47" ht="13.55" customHeight="1">
      <c r="A47" s="44">
        <v>5</v>
      </c>
      <c r="B47" s="61">
        <v>1</v>
      </c>
    </row>
    <row r="48" ht="13.55" customHeight="1">
      <c r="A48" s="62">
        <v>9</v>
      </c>
      <c r="B48" s="62">
        <v>1</v>
      </c>
    </row>
    <row r="49" ht="13.55" customHeight="1">
      <c r="A49" s="44">
        <v>6</v>
      </c>
      <c r="B49" s="61">
        <v>4</v>
      </c>
    </row>
    <row r="50" ht="13.55" customHeight="1">
      <c r="A50" s="38">
        <v>10</v>
      </c>
      <c r="B50" s="62">
        <v>15</v>
      </c>
    </row>
    <row r="51" ht="13.55" customHeight="1">
      <c r="A51" s="44">
        <v>5</v>
      </c>
      <c r="B51" s="63">
        <v>2</v>
      </c>
    </row>
    <row r="52" ht="13.55" customHeight="1">
      <c r="A52" s="34">
        <v>11</v>
      </c>
      <c r="B52" s="62">
        <v>6</v>
      </c>
    </row>
    <row r="53" ht="13.55" customHeight="1">
      <c r="A53" s="44">
        <v>7</v>
      </c>
      <c r="B53" s="61">
        <v>3</v>
      </c>
    </row>
    <row r="54" ht="13.55" customHeight="1">
      <c r="A54" s="62">
        <v>11</v>
      </c>
      <c r="B54" s="62">
        <v>7</v>
      </c>
    </row>
    <row r="55" ht="13.55" customHeight="1">
      <c r="A55" s="44">
        <v>5</v>
      </c>
      <c r="B55" s="61">
        <v>5</v>
      </c>
    </row>
    <row r="56" ht="13.55" customHeight="1">
      <c r="A56" s="62">
        <v>7</v>
      </c>
      <c r="B56" s="62">
        <v>2</v>
      </c>
    </row>
    <row r="57" ht="13.55" customHeight="1">
      <c r="A57" s="44">
        <v>5</v>
      </c>
      <c r="B57" s="44">
        <v>6</v>
      </c>
    </row>
    <row r="58" ht="13.55" customHeight="1">
      <c r="A58" s="38">
        <v>5</v>
      </c>
      <c r="B58" s="62">
        <v>2</v>
      </c>
    </row>
    <row r="59" ht="27.5" customHeight="1">
      <c r="A59" s="64">
        <v>6</v>
      </c>
      <c r="B59" s="64">
        <v>8</v>
      </c>
    </row>
    <row r="60" ht="13.55" customHeight="1">
      <c r="A60" s="34">
        <v>5</v>
      </c>
      <c r="B60" s="34">
        <v>6</v>
      </c>
    </row>
    <row r="61" ht="13.55" customHeight="1">
      <c r="A61" s="44">
        <v>6</v>
      </c>
      <c r="B61" s="44">
        <v>8</v>
      </c>
    </row>
    <row r="62" ht="13.55" customHeight="1">
      <c r="A62" s="38">
        <v>6</v>
      </c>
      <c r="B62" s="34">
        <v>8</v>
      </c>
    </row>
    <row r="63" ht="13.55" customHeight="1">
      <c r="A63" s="44">
        <v>5</v>
      </c>
      <c r="B63" s="44">
        <v>7</v>
      </c>
    </row>
    <row r="64" ht="13.55" customHeight="1">
      <c r="A64" s="38">
        <v>6</v>
      </c>
      <c r="B64" s="34">
        <v>1</v>
      </c>
    </row>
    <row r="65" ht="13.55" customHeight="1">
      <c r="A65" s="44">
        <v>5</v>
      </c>
      <c r="B65" s="44">
        <v>6</v>
      </c>
    </row>
    <row r="66" ht="13.55" customHeight="1">
      <c r="A66" s="38">
        <v>6</v>
      </c>
      <c r="B66" s="34">
        <v>8</v>
      </c>
    </row>
    <row r="67" ht="13.55" customHeight="1">
      <c r="A67" s="44">
        <v>8</v>
      </c>
      <c r="B67" s="44">
        <v>7</v>
      </c>
    </row>
    <row r="68" ht="13.55" customHeight="1">
      <c r="A68" s="34">
        <v>5</v>
      </c>
      <c r="B68" s="34">
        <v>1</v>
      </c>
    </row>
    <row r="69" ht="13.55" customHeight="1">
      <c r="A69" s="44">
        <v>5</v>
      </c>
      <c r="B69" s="44">
        <v>2</v>
      </c>
    </row>
    <row r="70" ht="13.55" customHeight="1">
      <c r="A70" s="34">
        <v>5</v>
      </c>
      <c r="B70" s="34">
        <v>9</v>
      </c>
    </row>
    <row r="71" ht="13.55" customHeight="1">
      <c r="A71" s="44">
        <v>5</v>
      </c>
      <c r="B71" s="44">
        <v>1</v>
      </c>
    </row>
    <row r="72" ht="13.55" customHeight="1">
      <c r="A72" s="34">
        <v>5</v>
      </c>
      <c r="B72" s="34">
        <v>10</v>
      </c>
    </row>
    <row r="73" ht="13.55" customHeight="1">
      <c r="A73" s="44">
        <v>5</v>
      </c>
      <c r="B73" s="44">
        <v>11</v>
      </c>
    </row>
    <row r="74" ht="13.55" customHeight="1">
      <c r="A74" s="34">
        <v>5</v>
      </c>
      <c r="B74" s="34">
        <v>7</v>
      </c>
    </row>
    <row r="75" ht="13.55" customHeight="1">
      <c r="A75" s="44">
        <v>5</v>
      </c>
      <c r="B75" s="44">
        <v>17</v>
      </c>
    </row>
    <row r="76" ht="13.55" customHeight="1">
      <c r="A76" s="38">
        <v>10</v>
      </c>
      <c r="B76" s="34">
        <v>11</v>
      </c>
    </row>
    <row r="77" ht="13.55" customHeight="1">
      <c r="A77" s="44">
        <v>5</v>
      </c>
      <c r="B77" s="44">
        <v>12</v>
      </c>
    </row>
    <row r="78" ht="13.55" customHeight="1">
      <c r="A78" s="38">
        <v>10</v>
      </c>
      <c r="B78" s="38">
        <v>15</v>
      </c>
    </row>
    <row r="79" ht="13.55" customHeight="1">
      <c r="A79" s="44">
        <v>6</v>
      </c>
      <c r="B79" s="44">
        <v>10</v>
      </c>
    </row>
    <row r="80" ht="13.55" customHeight="1">
      <c r="A80" s="38">
        <v>6</v>
      </c>
      <c r="B80" s="34">
        <v>13</v>
      </c>
    </row>
    <row r="81" ht="13.55" customHeight="1">
      <c r="A81" s="60">
        <v>8</v>
      </c>
      <c r="B81" s="61">
        <v>16</v>
      </c>
    </row>
    <row r="82" ht="13.55" customHeight="1">
      <c r="A82" s="38">
        <v>6</v>
      </c>
      <c r="B82" s="34">
        <v>7</v>
      </c>
    </row>
    <row r="83" ht="13.55" customHeight="1">
      <c r="A83" s="44">
        <v>5</v>
      </c>
      <c r="B83" s="44">
        <v>9</v>
      </c>
    </row>
    <row r="84" ht="13.55" customHeight="1">
      <c r="A84" s="38">
        <v>10</v>
      </c>
      <c r="B84" s="63">
        <v>15</v>
      </c>
    </row>
    <row r="85" ht="13.55" customHeight="1">
      <c r="A85" s="44">
        <v>5</v>
      </c>
      <c r="B85" s="44">
        <v>1</v>
      </c>
    </row>
    <row r="86" ht="13.55" customHeight="1">
      <c r="A86" s="38">
        <v>6</v>
      </c>
      <c r="B86" s="34">
        <v>7</v>
      </c>
    </row>
    <row r="87" ht="13.55" customHeight="1">
      <c r="A87" s="44">
        <v>6</v>
      </c>
      <c r="B87" s="44">
        <v>9</v>
      </c>
    </row>
    <row r="88" ht="13.55" customHeight="1">
      <c r="A88" s="38">
        <v>10</v>
      </c>
      <c r="B88" s="63">
        <v>15</v>
      </c>
    </row>
    <row r="89" ht="13.55" customHeight="1">
      <c r="A89" s="44">
        <v>6</v>
      </c>
      <c r="B89" s="44">
        <v>6</v>
      </c>
    </row>
    <row r="90" ht="13.55" customHeight="1">
      <c r="A90" s="34">
        <v>5</v>
      </c>
      <c r="B90" s="34">
        <v>1</v>
      </c>
    </row>
    <row r="91" ht="13.55" customHeight="1">
      <c r="A91" s="44">
        <v>6</v>
      </c>
      <c r="B91" s="60">
        <v>8</v>
      </c>
    </row>
    <row r="92" ht="13.55" customHeight="1">
      <c r="A92" s="38">
        <v>5</v>
      </c>
      <c r="B92" s="63">
        <v>1</v>
      </c>
    </row>
    <row r="93" ht="13.55" customHeight="1">
      <c r="A93" s="44">
        <v>6</v>
      </c>
      <c r="B93" s="44">
        <v>15</v>
      </c>
    </row>
    <row r="94" ht="13.55" customHeight="1">
      <c r="A94" s="38">
        <v>6</v>
      </c>
      <c r="B94" s="63">
        <v>7</v>
      </c>
    </row>
    <row r="95" ht="13.55" customHeight="1">
      <c r="A95" s="60">
        <v>11</v>
      </c>
      <c r="B95" s="60">
        <v>1</v>
      </c>
    </row>
    <row r="96" ht="13.55" customHeight="1">
      <c r="A96" s="34">
        <v>5</v>
      </c>
      <c r="B96" s="62">
        <v>7</v>
      </c>
    </row>
    <row r="97" ht="13.55" customHeight="1">
      <c r="A97" s="44">
        <v>5</v>
      </c>
      <c r="B97" s="44">
        <v>9</v>
      </c>
    </row>
    <row r="98" ht="13.55" customHeight="1">
      <c r="A98" s="34"/>
      <c r="B98" s="34"/>
    </row>
    <row r="99" ht="13.55" customHeight="1">
      <c r="A99" s="44"/>
      <c r="B99" s="44"/>
    </row>
    <row r="100" ht="13.55" customHeight="1">
      <c r="A100" s="34"/>
      <c r="B100" s="34"/>
    </row>
    <row r="101" ht="13.55" customHeight="1">
      <c r="A101" s="44"/>
      <c r="B101" s="44"/>
    </row>
    <row r="102" ht="13.55" customHeight="1">
      <c r="A102" s="34"/>
      <c r="B102" s="34"/>
    </row>
    <row r="103" ht="13.55" customHeight="1">
      <c r="A103" s="44"/>
      <c r="B103" s="44"/>
    </row>
    <row r="104" ht="13.55" customHeight="1">
      <c r="A104" s="34"/>
      <c r="B104" s="34"/>
    </row>
    <row r="105" ht="13.55" customHeight="1">
      <c r="A105" s="44"/>
      <c r="B105" s="44"/>
    </row>
    <row r="106" ht="13.55" customHeight="1">
      <c r="A106" s="34"/>
      <c r="B106" s="34"/>
    </row>
    <row r="107" ht="13.55" customHeight="1">
      <c r="A107" s="44"/>
      <c r="B107" s="44"/>
    </row>
    <row r="108" ht="13.55" customHeight="1">
      <c r="A108" s="34"/>
      <c r="B108" s="34"/>
    </row>
    <row r="109" ht="13.55" customHeight="1">
      <c r="A109" s="44"/>
      <c r="B109" s="44"/>
    </row>
    <row r="110" ht="13.55" customHeight="1">
      <c r="A110" s="34"/>
      <c r="B110" s="34"/>
    </row>
    <row r="111" ht="13.55" customHeight="1">
      <c r="A111" s="44"/>
      <c r="B111" s="44"/>
    </row>
    <row r="112" ht="13.55" customHeight="1">
      <c r="A112" s="34"/>
      <c r="B112" s="34"/>
    </row>
    <row r="113" ht="13.55" customHeight="1">
      <c r="A113" s="44"/>
      <c r="B113" s="44"/>
    </row>
    <row r="114" ht="13.55" customHeight="1">
      <c r="A114" s="34"/>
      <c r="B114" s="34"/>
    </row>
    <row r="115" ht="13.55" customHeight="1">
      <c r="A115" s="44"/>
      <c r="B115" s="44"/>
    </row>
    <row r="116" ht="13.55" customHeight="1">
      <c r="A116" s="34"/>
      <c r="B116" s="34"/>
    </row>
    <row r="117" ht="13.55" customHeight="1">
      <c r="A117" s="44"/>
      <c r="B117" s="44"/>
    </row>
    <row r="118" ht="13.55" customHeight="1">
      <c r="A118" s="34"/>
      <c r="B118" s="34"/>
    </row>
    <row r="119" ht="13.55" customHeight="1">
      <c r="A119" s="44"/>
      <c r="B119" s="44"/>
    </row>
    <row r="120" ht="13.55" customHeight="1">
      <c r="A120" s="34"/>
      <c r="B120" s="34"/>
    </row>
    <row r="121" ht="13.55" customHeight="1">
      <c r="A121" s="44"/>
      <c r="B121" s="44"/>
    </row>
    <row r="122" ht="13.55" customHeight="1">
      <c r="A122" s="34"/>
      <c r="B122" s="34"/>
    </row>
    <row r="123" ht="13.55" customHeight="1">
      <c r="A123" s="44"/>
      <c r="B123" s="44"/>
    </row>
    <row r="124" ht="13.55" customHeight="1">
      <c r="A124" s="34"/>
      <c r="B124" s="34"/>
    </row>
    <row r="125" ht="13.55" customHeight="1">
      <c r="A125" s="44"/>
      <c r="B125" s="44"/>
    </row>
    <row r="126" ht="13.55" customHeight="1">
      <c r="A126" s="34"/>
      <c r="B126" s="34"/>
    </row>
    <row r="127" ht="13.55" customHeight="1">
      <c r="A127" s="44"/>
      <c r="B127" s="44"/>
    </row>
    <row r="128" ht="13.55" customHeight="1">
      <c r="A128" s="34"/>
      <c r="B128" s="34"/>
    </row>
    <row r="129" ht="13.55" customHeight="1">
      <c r="A129" s="44"/>
      <c r="B129" s="44"/>
    </row>
    <row r="130" ht="13.55" customHeight="1">
      <c r="A130" s="34"/>
      <c r="B130" s="34"/>
    </row>
    <row r="131" ht="13.55" customHeight="1">
      <c r="A131" s="44"/>
      <c r="B131" s="44"/>
    </row>
    <row r="132" ht="13.55" customHeight="1">
      <c r="A132" s="34"/>
      <c r="B132" s="34"/>
    </row>
    <row r="133" ht="13.55" customHeight="1">
      <c r="A133" s="44"/>
      <c r="B133" s="44"/>
    </row>
    <row r="134" ht="13.55" customHeight="1">
      <c r="A134" s="34"/>
      <c r="B134" s="34"/>
    </row>
    <row r="135" ht="13.55" customHeight="1">
      <c r="A135" s="44"/>
      <c r="B135" s="44"/>
    </row>
    <row r="136" ht="13.55" customHeight="1">
      <c r="A136" s="34"/>
      <c r="B136" s="34"/>
    </row>
    <row r="137" ht="13.55" customHeight="1">
      <c r="A137" s="44"/>
      <c r="B137" s="44"/>
    </row>
    <row r="138" ht="13.55" customHeight="1">
      <c r="A138" s="34"/>
      <c r="B138" s="34"/>
    </row>
    <row r="139" ht="13.55" customHeight="1">
      <c r="A139" s="44"/>
      <c r="B139" s="44"/>
    </row>
    <row r="140" ht="13.55" customHeight="1">
      <c r="A140" s="34"/>
      <c r="B140" s="34"/>
    </row>
    <row r="141" ht="13.55" customHeight="1">
      <c r="A141" s="44"/>
      <c r="B141" s="44"/>
    </row>
    <row r="142" ht="13.55" customHeight="1">
      <c r="A142" s="34"/>
      <c r="B142" s="34"/>
    </row>
    <row r="143" ht="13.55" customHeight="1">
      <c r="A143" s="44"/>
      <c r="B143" s="44"/>
    </row>
    <row r="144" ht="13.55" customHeight="1">
      <c r="A144" s="34"/>
      <c r="B144" s="34"/>
    </row>
    <row r="145" ht="13.55" customHeight="1">
      <c r="A145" s="44"/>
      <c r="B145" s="44"/>
    </row>
    <row r="146" ht="13.55" customHeight="1">
      <c r="A146" s="34"/>
      <c r="B146" s="34"/>
    </row>
    <row r="147" ht="13.55" customHeight="1">
      <c r="A147" s="44"/>
      <c r="B147" s="44"/>
    </row>
    <row r="148" ht="13.55" customHeight="1">
      <c r="A148" s="34"/>
      <c r="B148" s="34"/>
    </row>
    <row r="149" ht="13.55" customHeight="1">
      <c r="A149" s="44"/>
      <c r="B149" s="44"/>
    </row>
    <row r="150" ht="13.55" customHeight="1">
      <c r="A150" s="34"/>
      <c r="B150" s="34"/>
    </row>
    <row r="151" ht="13.55" customHeight="1">
      <c r="A151" s="44"/>
      <c r="B151" s="44"/>
    </row>
    <row r="152" ht="13.55" customHeight="1">
      <c r="A152" s="34"/>
      <c r="B152" s="34"/>
    </row>
    <row r="153" ht="13.55" customHeight="1">
      <c r="A153" s="44"/>
      <c r="B153" s="44"/>
    </row>
    <row r="154" ht="13.55" customHeight="1">
      <c r="A154" s="34"/>
      <c r="B154" s="34"/>
    </row>
    <row r="155" ht="13.55" customHeight="1">
      <c r="A155" s="44"/>
      <c r="B155" s="44"/>
    </row>
    <row r="156" ht="13.55" customHeight="1">
      <c r="A156" s="34"/>
      <c r="B156" s="34"/>
    </row>
    <row r="157" ht="13.55" customHeight="1">
      <c r="A157" s="44"/>
      <c r="B157" s="44"/>
    </row>
    <row r="158" ht="13.55" customHeight="1">
      <c r="A158" s="34"/>
      <c r="B158" s="34"/>
    </row>
    <row r="159" ht="13.55" customHeight="1">
      <c r="A159" s="44"/>
      <c r="B159" s="44"/>
    </row>
    <row r="160" ht="13.55" customHeight="1">
      <c r="A160" s="34"/>
      <c r="B160" s="34"/>
    </row>
    <row r="161" ht="13.55" customHeight="1">
      <c r="A161" s="44"/>
      <c r="B161" s="44"/>
    </row>
    <row r="162" ht="13.55" customHeight="1">
      <c r="A162" s="34"/>
      <c r="B162" s="34"/>
    </row>
    <row r="163" ht="13.55" customHeight="1">
      <c r="A163" s="44"/>
      <c r="B163" s="44"/>
    </row>
    <row r="164" ht="13.55" customHeight="1">
      <c r="A164" s="34"/>
      <c r="B164" s="34"/>
    </row>
    <row r="165" ht="13.55" customHeight="1">
      <c r="A165" s="44"/>
      <c r="B165" s="44"/>
    </row>
    <row r="166" ht="13.55" customHeight="1">
      <c r="A166" s="34"/>
      <c r="B166" s="34"/>
    </row>
    <row r="167" ht="13.55" customHeight="1">
      <c r="A167" s="44"/>
      <c r="B167" s="44"/>
    </row>
    <row r="168" ht="13.55" customHeight="1">
      <c r="A168" s="34"/>
      <c r="B168" s="34"/>
    </row>
    <row r="169" ht="13.55" customHeight="1">
      <c r="A169" s="44"/>
      <c r="B169" s="44"/>
    </row>
    <row r="170" ht="13.55" customHeight="1">
      <c r="A170" s="34"/>
      <c r="B170" s="34"/>
    </row>
    <row r="171" ht="13.55" customHeight="1">
      <c r="A171" s="44"/>
      <c r="B171" s="44"/>
    </row>
    <row r="172" ht="13.55" customHeight="1">
      <c r="A172" s="34"/>
      <c r="B172" s="34"/>
    </row>
    <row r="173" ht="13.55" customHeight="1">
      <c r="A173" s="44"/>
      <c r="B173" s="44"/>
    </row>
    <row r="174" ht="13.55" customHeight="1">
      <c r="A174" s="34"/>
      <c r="B174" s="34"/>
    </row>
    <row r="175" ht="13.55" customHeight="1">
      <c r="A175" s="44"/>
      <c r="B175" s="44"/>
    </row>
    <row r="176" ht="13.55" customHeight="1">
      <c r="A176" s="34"/>
      <c r="B176" s="34"/>
    </row>
    <row r="177" ht="13.55" customHeight="1">
      <c r="A177" s="44"/>
      <c r="B177" s="44"/>
    </row>
    <row r="178" ht="13.55" customHeight="1">
      <c r="A178" s="34"/>
      <c r="B178" s="34"/>
    </row>
    <row r="179" ht="13.55" customHeight="1">
      <c r="A179" s="44"/>
      <c r="B179" s="44"/>
    </row>
    <row r="180" ht="13.55" customHeight="1">
      <c r="A180" s="34"/>
      <c r="B180" s="34"/>
    </row>
    <row r="181" ht="13.55" customHeight="1">
      <c r="A181" s="44"/>
      <c r="B181" s="44"/>
    </row>
    <row r="182" ht="13.55" customHeight="1">
      <c r="A182" s="34"/>
      <c r="B182" s="34"/>
    </row>
    <row r="183" ht="13.55" customHeight="1">
      <c r="A183" s="44"/>
      <c r="B183" s="44"/>
    </row>
    <row r="184" ht="13.55" customHeight="1">
      <c r="A184" s="34"/>
      <c r="B184" s="34"/>
    </row>
    <row r="185" ht="13.55" customHeight="1">
      <c r="A185" s="44"/>
      <c r="B185" s="44"/>
    </row>
    <row r="186" ht="13.55" customHeight="1">
      <c r="A186" s="34"/>
      <c r="B186" s="34"/>
    </row>
    <row r="187" ht="13.55" customHeight="1">
      <c r="A187" s="44"/>
      <c r="B187" s="44"/>
    </row>
    <row r="188" ht="13.55" customHeight="1">
      <c r="A188" s="34"/>
      <c r="B188" s="34"/>
    </row>
    <row r="189" ht="13.55" customHeight="1">
      <c r="A189" s="44"/>
      <c r="B189" s="44"/>
    </row>
    <row r="190" ht="13.55" customHeight="1">
      <c r="A190" s="34"/>
      <c r="B190" s="34"/>
    </row>
    <row r="191" ht="13.55" customHeight="1">
      <c r="A191" s="44"/>
      <c r="B191" s="44"/>
    </row>
    <row r="192" ht="13.55" customHeight="1">
      <c r="A192" s="34"/>
      <c r="B192" s="34"/>
    </row>
    <row r="193" ht="13.55" customHeight="1">
      <c r="A193" s="44"/>
      <c r="B193" s="44"/>
    </row>
    <row r="194" ht="13.55" customHeight="1">
      <c r="A194" s="34"/>
      <c r="B194" s="34"/>
    </row>
    <row r="195" ht="13.55" customHeight="1">
      <c r="A195" s="44"/>
      <c r="B195" s="44"/>
    </row>
    <row r="196" ht="13.55" customHeight="1">
      <c r="A196" s="34"/>
      <c r="B196" s="34"/>
    </row>
    <row r="197" ht="13.55" customHeight="1">
      <c r="A197" s="44"/>
      <c r="B197" s="44"/>
    </row>
    <row r="198" ht="13.55" customHeight="1">
      <c r="A198" s="34"/>
      <c r="B198" s="34"/>
    </row>
    <row r="199" ht="13.55" customHeight="1">
      <c r="A199" s="44"/>
      <c r="B199" s="44"/>
    </row>
    <row r="200" ht="13.55" customHeight="1">
      <c r="A200" s="34"/>
      <c r="B200" s="34"/>
    </row>
    <row r="201" ht="14.05" customHeight="1">
      <c r="A201" s="65"/>
      <c r="B201" s="65"/>
    </row>
  </sheetData>
  <mergeCells count="1">
    <mergeCell ref="A3:B3"/>
  </mergeCells>
  <pageMargins left="0.315278" right="0.315278" top="0.354167" bottom="0.354167" header="0.511806" footer="0.511806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L202"/>
  <sheetViews>
    <sheetView workbookViewId="0" showGridLines="0" defaultGridColor="1"/>
  </sheetViews>
  <sheetFormatPr defaultColWidth="8.66667" defaultRowHeight="13.8" customHeight="1" outlineLevelRow="0" outlineLevelCol="0"/>
  <cols>
    <col min="1" max="12" width="6.5" style="66" customWidth="1"/>
    <col min="13" max="16384" width="8.67188" style="66" customWidth="1"/>
  </cols>
  <sheetData>
    <row r="1" ht="17.9" customHeight="1">
      <c r="A1" s="67"/>
      <c r="B1" s="67"/>
      <c r="C1" s="67"/>
      <c r="D1" s="67"/>
      <c r="E1" s="67"/>
      <c r="F1" s="26"/>
      <c r="G1" s="26"/>
      <c r="H1" s="26"/>
      <c r="I1" s="26"/>
      <c r="J1" s="26"/>
      <c r="K1" s="26"/>
      <c r="L1" s="26"/>
    </row>
    <row r="2" ht="14.0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15.75" customHeight="1">
      <c r="A3" t="s" s="68">
        <v>18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13.55" customHeight="1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4">
        <v>9</v>
      </c>
      <c r="J4" s="34">
        <v>10</v>
      </c>
      <c r="K4" s="34">
        <v>11</v>
      </c>
      <c r="L4" s="39">
        <v>12</v>
      </c>
    </row>
    <row r="5" ht="15.75" customHeight="1">
      <c r="A5" s="69">
        <v>5</v>
      </c>
      <c r="B5" s="70">
        <v>5</v>
      </c>
      <c r="C5" s="70">
        <v>4</v>
      </c>
      <c r="D5" s="70">
        <v>6</v>
      </c>
      <c r="E5" s="70">
        <v>5</v>
      </c>
      <c r="F5" s="70">
        <v>5</v>
      </c>
      <c r="G5" s="70">
        <v>5</v>
      </c>
      <c r="H5" s="70">
        <v>5</v>
      </c>
      <c r="I5" s="70">
        <v>6</v>
      </c>
      <c r="J5" s="70">
        <v>5</v>
      </c>
      <c r="K5" s="70">
        <v>5</v>
      </c>
      <c r="L5" s="70">
        <v>4</v>
      </c>
    </row>
    <row r="6" ht="15.05" customHeight="1">
      <c r="A6" s="69">
        <v>5</v>
      </c>
      <c r="B6" s="70">
        <v>5</v>
      </c>
      <c r="C6" s="70">
        <v>4</v>
      </c>
      <c r="D6" s="70">
        <v>6</v>
      </c>
      <c r="E6" s="70">
        <v>5</v>
      </c>
      <c r="F6" s="70">
        <v>5</v>
      </c>
      <c r="G6" s="70">
        <v>5</v>
      </c>
      <c r="H6" s="70">
        <v>5</v>
      </c>
      <c r="I6" s="70">
        <v>4</v>
      </c>
      <c r="J6" s="70">
        <v>5</v>
      </c>
      <c r="K6" s="70">
        <v>5</v>
      </c>
      <c r="L6" s="70">
        <v>4</v>
      </c>
    </row>
    <row r="7" ht="13.55" customHeight="1">
      <c r="A7" s="69">
        <v>5</v>
      </c>
      <c r="B7" s="70">
        <v>5</v>
      </c>
      <c r="C7" s="70">
        <v>4</v>
      </c>
      <c r="D7" s="70">
        <v>4</v>
      </c>
      <c r="E7" s="70">
        <v>5</v>
      </c>
      <c r="F7" s="70">
        <v>5</v>
      </c>
      <c r="G7" s="70">
        <v>5</v>
      </c>
      <c r="H7" s="70">
        <v>4</v>
      </c>
      <c r="I7" s="70">
        <v>4</v>
      </c>
      <c r="J7" s="70">
        <v>5</v>
      </c>
      <c r="K7" s="70">
        <v>5</v>
      </c>
      <c r="L7" s="71">
        <v>6</v>
      </c>
    </row>
    <row r="8" ht="13.75" customHeight="1">
      <c r="A8" s="69">
        <v>7</v>
      </c>
      <c r="B8" s="70">
        <v>7</v>
      </c>
      <c r="C8" s="70">
        <v>7</v>
      </c>
      <c r="D8" s="70">
        <v>5</v>
      </c>
      <c r="E8" s="70">
        <v>7</v>
      </c>
      <c r="F8" s="70">
        <v>7</v>
      </c>
      <c r="G8" s="70">
        <v>6</v>
      </c>
      <c r="H8" s="70">
        <v>6</v>
      </c>
      <c r="I8" s="70">
        <v>6</v>
      </c>
      <c r="J8" s="70">
        <v>7</v>
      </c>
      <c r="K8" s="70">
        <v>7</v>
      </c>
      <c r="L8" s="71">
        <v>6</v>
      </c>
    </row>
    <row r="9" ht="13.55" customHeight="1">
      <c r="A9" s="72">
        <v>7</v>
      </c>
      <c r="B9" s="73">
        <v>7</v>
      </c>
      <c r="C9" s="73">
        <v>7</v>
      </c>
      <c r="D9" s="73">
        <v>7</v>
      </c>
      <c r="E9" s="73">
        <v>7</v>
      </c>
      <c r="F9" s="73">
        <v>7</v>
      </c>
      <c r="G9" s="73">
        <v>7</v>
      </c>
      <c r="H9" s="73">
        <v>7</v>
      </c>
      <c r="I9" s="73">
        <v>7</v>
      </c>
      <c r="J9" s="73">
        <v>7</v>
      </c>
      <c r="K9" s="73">
        <v>7</v>
      </c>
      <c r="L9" s="74">
        <v>7</v>
      </c>
    </row>
    <row r="10" ht="13.55" customHeight="1">
      <c r="A10" s="69">
        <v>5</v>
      </c>
      <c r="B10" s="70">
        <v>5</v>
      </c>
      <c r="C10" s="70">
        <v>4</v>
      </c>
      <c r="D10" s="70">
        <v>6</v>
      </c>
      <c r="E10" s="70">
        <v>5</v>
      </c>
      <c r="F10" s="70">
        <v>4</v>
      </c>
      <c r="G10" s="70">
        <v>5</v>
      </c>
      <c r="H10" s="70">
        <v>5</v>
      </c>
      <c r="I10" s="70">
        <v>4</v>
      </c>
      <c r="J10" s="70">
        <v>4</v>
      </c>
      <c r="K10" s="70">
        <v>5</v>
      </c>
      <c r="L10" s="70">
        <v>4</v>
      </c>
    </row>
    <row r="11" ht="13.55" customHeight="1">
      <c r="A11" s="69">
        <v>5</v>
      </c>
      <c r="B11" s="70">
        <v>5</v>
      </c>
      <c r="C11" s="70">
        <v>4</v>
      </c>
      <c r="D11" s="70">
        <v>6</v>
      </c>
      <c r="E11" s="70">
        <v>5</v>
      </c>
      <c r="F11" s="70">
        <v>5</v>
      </c>
      <c r="G11" s="70">
        <v>5</v>
      </c>
      <c r="H11" s="70">
        <v>5</v>
      </c>
      <c r="I11" s="70">
        <v>4</v>
      </c>
      <c r="J11" s="70">
        <v>5</v>
      </c>
      <c r="K11" s="70">
        <v>5</v>
      </c>
      <c r="L11" s="70">
        <v>4</v>
      </c>
    </row>
    <row r="12" ht="13.55" customHeight="1">
      <c r="A12" s="69">
        <v>5</v>
      </c>
      <c r="B12" s="70">
        <v>5</v>
      </c>
      <c r="C12" s="70">
        <v>4</v>
      </c>
      <c r="D12" s="70">
        <v>4</v>
      </c>
      <c r="E12" s="70">
        <v>5</v>
      </c>
      <c r="F12" s="70">
        <v>5</v>
      </c>
      <c r="G12" s="70">
        <v>5</v>
      </c>
      <c r="H12" s="70">
        <v>5</v>
      </c>
      <c r="I12" s="70">
        <v>4</v>
      </c>
      <c r="J12" s="70">
        <v>5</v>
      </c>
      <c r="K12" s="70">
        <v>5</v>
      </c>
      <c r="L12" s="70">
        <v>4</v>
      </c>
    </row>
    <row r="13" ht="13.55" customHeight="1">
      <c r="A13" s="72">
        <v>7</v>
      </c>
      <c r="B13" s="73">
        <v>7</v>
      </c>
      <c r="C13" s="73">
        <v>7</v>
      </c>
      <c r="D13" s="73">
        <v>7</v>
      </c>
      <c r="E13" s="73">
        <v>7</v>
      </c>
      <c r="F13" s="73">
        <v>6</v>
      </c>
      <c r="G13" s="73">
        <v>6</v>
      </c>
      <c r="H13" s="73">
        <v>7</v>
      </c>
      <c r="I13" s="73">
        <v>6</v>
      </c>
      <c r="J13" s="73">
        <v>7</v>
      </c>
      <c r="K13" s="73">
        <v>7</v>
      </c>
      <c r="L13" s="74">
        <v>6</v>
      </c>
    </row>
    <row r="14" ht="13.55" customHeight="1">
      <c r="A14" s="69">
        <v>5</v>
      </c>
      <c r="B14" s="70">
        <v>5</v>
      </c>
      <c r="C14" s="70">
        <v>4</v>
      </c>
      <c r="D14" s="70">
        <v>6</v>
      </c>
      <c r="E14" s="70">
        <v>5</v>
      </c>
      <c r="F14" s="70">
        <v>5</v>
      </c>
      <c r="G14" s="70">
        <v>5</v>
      </c>
      <c r="H14" s="70">
        <v>5</v>
      </c>
      <c r="I14" s="70">
        <v>4</v>
      </c>
      <c r="J14" s="70">
        <v>5</v>
      </c>
      <c r="K14" s="70">
        <v>5</v>
      </c>
      <c r="L14" s="70">
        <v>4</v>
      </c>
    </row>
    <row r="15" ht="13.55" customHeight="1">
      <c r="A15" s="72">
        <v>7</v>
      </c>
      <c r="B15" s="73">
        <v>7</v>
      </c>
      <c r="C15" s="73">
        <v>7</v>
      </c>
      <c r="D15" s="73">
        <v>7</v>
      </c>
      <c r="E15" s="73">
        <v>7</v>
      </c>
      <c r="F15" s="73">
        <v>7</v>
      </c>
      <c r="G15" s="73">
        <v>7</v>
      </c>
      <c r="H15" s="73">
        <v>7</v>
      </c>
      <c r="I15" s="73">
        <v>7</v>
      </c>
      <c r="J15" s="73">
        <v>7</v>
      </c>
      <c r="K15" s="73">
        <v>7</v>
      </c>
      <c r="L15" s="74">
        <v>7</v>
      </c>
    </row>
    <row r="16" ht="13.55" customHeight="1">
      <c r="A16" s="69">
        <v>5</v>
      </c>
      <c r="B16" s="70">
        <v>5</v>
      </c>
      <c r="C16" s="70">
        <v>4</v>
      </c>
      <c r="D16" s="70">
        <v>5</v>
      </c>
      <c r="E16" s="70">
        <v>5</v>
      </c>
      <c r="F16" s="70">
        <v>5</v>
      </c>
      <c r="G16" s="70">
        <v>5</v>
      </c>
      <c r="H16" s="70">
        <v>5</v>
      </c>
      <c r="I16" s="70">
        <v>4</v>
      </c>
      <c r="J16" s="70">
        <v>5</v>
      </c>
      <c r="K16" s="70">
        <v>5</v>
      </c>
      <c r="L16" s="70">
        <v>4</v>
      </c>
    </row>
    <row r="17" ht="13.55" customHeight="1">
      <c r="A17" s="72">
        <v>7</v>
      </c>
      <c r="B17" s="73">
        <v>7</v>
      </c>
      <c r="C17" s="73">
        <v>7</v>
      </c>
      <c r="D17" s="73">
        <v>7</v>
      </c>
      <c r="E17" s="73">
        <v>7</v>
      </c>
      <c r="F17" s="73">
        <v>7</v>
      </c>
      <c r="G17" s="73">
        <v>7</v>
      </c>
      <c r="H17" s="73">
        <v>7</v>
      </c>
      <c r="I17" s="73">
        <v>7</v>
      </c>
      <c r="J17" s="73">
        <v>7</v>
      </c>
      <c r="K17" s="73">
        <v>7</v>
      </c>
      <c r="L17" s="74">
        <v>7</v>
      </c>
    </row>
    <row r="18" ht="13.55" customHeight="1">
      <c r="A18" s="75">
        <v>7</v>
      </c>
      <c r="B18" s="76">
        <v>7</v>
      </c>
      <c r="C18" s="76">
        <v>7</v>
      </c>
      <c r="D18" s="76">
        <v>7</v>
      </c>
      <c r="E18" s="76">
        <v>7</v>
      </c>
      <c r="F18" s="76">
        <v>7</v>
      </c>
      <c r="G18" s="76">
        <v>7</v>
      </c>
      <c r="H18" s="76">
        <v>7</v>
      </c>
      <c r="I18" s="76">
        <v>7</v>
      </c>
      <c r="J18" s="76">
        <v>7</v>
      </c>
      <c r="K18" s="76">
        <v>7</v>
      </c>
      <c r="L18" s="77">
        <v>7</v>
      </c>
    </row>
    <row r="19" ht="13.55" customHeight="1">
      <c r="A19" s="72">
        <v>7</v>
      </c>
      <c r="B19" s="73">
        <v>7</v>
      </c>
      <c r="C19" s="73">
        <v>7</v>
      </c>
      <c r="D19" s="73">
        <v>7</v>
      </c>
      <c r="E19" s="73">
        <v>7</v>
      </c>
      <c r="F19" s="73">
        <v>7</v>
      </c>
      <c r="G19" s="73">
        <v>7</v>
      </c>
      <c r="H19" s="73">
        <v>7</v>
      </c>
      <c r="I19" s="73">
        <v>7</v>
      </c>
      <c r="J19" s="73">
        <v>7</v>
      </c>
      <c r="K19" s="73">
        <v>7</v>
      </c>
      <c r="L19" s="74">
        <v>7</v>
      </c>
    </row>
    <row r="20" ht="13.55" customHeight="1">
      <c r="A20" s="75">
        <v>7</v>
      </c>
      <c r="B20" s="76">
        <v>7</v>
      </c>
      <c r="C20" s="76">
        <v>7</v>
      </c>
      <c r="D20" s="76">
        <v>7</v>
      </c>
      <c r="E20" s="76">
        <v>7</v>
      </c>
      <c r="F20" s="76">
        <v>7</v>
      </c>
      <c r="G20" s="76">
        <v>7</v>
      </c>
      <c r="H20" s="76">
        <v>7</v>
      </c>
      <c r="I20" s="76">
        <v>7</v>
      </c>
      <c r="J20" s="76">
        <v>7</v>
      </c>
      <c r="K20" s="76">
        <v>7</v>
      </c>
      <c r="L20" s="77">
        <v>7</v>
      </c>
    </row>
    <row r="21" ht="13.55" customHeight="1">
      <c r="A21" s="69">
        <v>4</v>
      </c>
      <c r="B21" s="70">
        <v>5</v>
      </c>
      <c r="C21" s="70">
        <v>4</v>
      </c>
      <c r="D21" s="70">
        <v>3</v>
      </c>
      <c r="E21" s="70">
        <v>5</v>
      </c>
      <c r="F21" s="70">
        <v>5</v>
      </c>
      <c r="G21" s="70">
        <v>5</v>
      </c>
      <c r="H21" s="70">
        <v>5</v>
      </c>
      <c r="I21" s="70">
        <v>4</v>
      </c>
      <c r="J21" s="70">
        <v>5</v>
      </c>
      <c r="K21" s="70">
        <v>5</v>
      </c>
      <c r="L21" s="70">
        <v>4</v>
      </c>
    </row>
    <row r="22" ht="13.55" customHeight="1">
      <c r="A22" s="75">
        <v>7</v>
      </c>
      <c r="B22" s="76">
        <v>7</v>
      </c>
      <c r="C22" s="76">
        <v>7</v>
      </c>
      <c r="D22" s="76">
        <v>7</v>
      </c>
      <c r="E22" s="76">
        <v>7</v>
      </c>
      <c r="F22" s="76">
        <v>7</v>
      </c>
      <c r="G22" s="76">
        <v>7</v>
      </c>
      <c r="H22" s="76">
        <v>7</v>
      </c>
      <c r="I22" s="76">
        <v>7</v>
      </c>
      <c r="J22" s="76">
        <v>7</v>
      </c>
      <c r="K22" s="76">
        <v>7</v>
      </c>
      <c r="L22" s="77">
        <v>7</v>
      </c>
    </row>
    <row r="23" ht="13.55" customHeight="1">
      <c r="A23" s="69">
        <v>5</v>
      </c>
      <c r="B23" s="70">
        <v>5</v>
      </c>
      <c r="C23" s="70">
        <v>4</v>
      </c>
      <c r="D23" s="70">
        <v>2</v>
      </c>
      <c r="E23" s="70">
        <v>5</v>
      </c>
      <c r="F23" s="70">
        <v>5</v>
      </c>
      <c r="G23" s="70">
        <v>5</v>
      </c>
      <c r="H23" s="70">
        <v>5</v>
      </c>
      <c r="I23" s="70">
        <v>4</v>
      </c>
      <c r="J23" s="70">
        <v>5</v>
      </c>
      <c r="K23" s="70">
        <v>5</v>
      </c>
      <c r="L23" s="70">
        <v>4</v>
      </c>
    </row>
    <row r="24" ht="13.55" customHeight="1">
      <c r="A24" s="75">
        <v>7</v>
      </c>
      <c r="B24" s="76">
        <v>7</v>
      </c>
      <c r="C24" s="76">
        <v>7</v>
      </c>
      <c r="D24" s="76">
        <v>7</v>
      </c>
      <c r="E24" s="76">
        <v>7</v>
      </c>
      <c r="F24" s="76">
        <v>7</v>
      </c>
      <c r="G24" s="76">
        <v>7</v>
      </c>
      <c r="H24" s="76">
        <v>7</v>
      </c>
      <c r="I24" s="76">
        <v>7</v>
      </c>
      <c r="J24" s="76">
        <v>7</v>
      </c>
      <c r="K24" s="76">
        <v>7</v>
      </c>
      <c r="L24" s="77">
        <v>7</v>
      </c>
    </row>
    <row r="25" ht="13.55" customHeight="1">
      <c r="A25" s="69">
        <v>5</v>
      </c>
      <c r="B25" s="70">
        <v>5</v>
      </c>
      <c r="C25" s="70">
        <v>4</v>
      </c>
      <c r="D25" s="70">
        <v>3</v>
      </c>
      <c r="E25" s="70">
        <v>5</v>
      </c>
      <c r="F25" s="70">
        <v>5</v>
      </c>
      <c r="G25" s="70">
        <v>5</v>
      </c>
      <c r="H25" s="70">
        <v>5</v>
      </c>
      <c r="I25" s="70">
        <v>4</v>
      </c>
      <c r="J25" s="70">
        <v>5</v>
      </c>
      <c r="K25" s="70">
        <v>5</v>
      </c>
      <c r="L25" s="70">
        <v>4</v>
      </c>
    </row>
    <row r="26" ht="13.55" customHeight="1">
      <c r="A26" s="69">
        <v>5</v>
      </c>
      <c r="B26" s="70">
        <v>5</v>
      </c>
      <c r="C26" s="70">
        <v>4</v>
      </c>
      <c r="D26" s="70">
        <v>2</v>
      </c>
      <c r="E26" s="70">
        <v>5</v>
      </c>
      <c r="F26" s="70">
        <v>5</v>
      </c>
      <c r="G26" s="70">
        <v>5</v>
      </c>
      <c r="H26" s="70">
        <v>3</v>
      </c>
      <c r="I26" s="70">
        <v>4</v>
      </c>
      <c r="J26" s="70">
        <v>5</v>
      </c>
      <c r="K26" s="70">
        <v>5</v>
      </c>
      <c r="L26" s="70">
        <v>4</v>
      </c>
    </row>
    <row r="27" ht="13.55" customHeight="1">
      <c r="A27" s="72">
        <v>7</v>
      </c>
      <c r="B27" s="73">
        <v>7</v>
      </c>
      <c r="C27" s="73">
        <v>7</v>
      </c>
      <c r="D27" s="73">
        <v>7</v>
      </c>
      <c r="E27" s="73">
        <v>7</v>
      </c>
      <c r="F27" s="73">
        <v>7</v>
      </c>
      <c r="G27" s="73">
        <v>7</v>
      </c>
      <c r="H27" s="73">
        <v>7</v>
      </c>
      <c r="I27" s="73">
        <v>7</v>
      </c>
      <c r="J27" s="73">
        <v>7</v>
      </c>
      <c r="K27" s="73">
        <v>7</v>
      </c>
      <c r="L27" s="74">
        <v>7</v>
      </c>
    </row>
    <row r="28" ht="13.55" customHeight="1">
      <c r="A28" s="69">
        <v>5</v>
      </c>
      <c r="B28" s="70">
        <v>5</v>
      </c>
      <c r="C28" s="70">
        <v>4</v>
      </c>
      <c r="D28" s="70">
        <v>2</v>
      </c>
      <c r="E28" s="70">
        <v>5</v>
      </c>
      <c r="F28" s="70">
        <v>5</v>
      </c>
      <c r="G28" s="70">
        <v>5</v>
      </c>
      <c r="H28" s="70">
        <v>5</v>
      </c>
      <c r="I28" s="70">
        <v>4</v>
      </c>
      <c r="J28" s="70">
        <v>5</v>
      </c>
      <c r="K28" s="70">
        <v>3</v>
      </c>
      <c r="L28" s="70">
        <v>4</v>
      </c>
    </row>
    <row r="29" ht="13.55" customHeight="1">
      <c r="A29" s="69">
        <v>3</v>
      </c>
      <c r="B29" s="70">
        <v>5</v>
      </c>
      <c r="C29" s="70">
        <v>3</v>
      </c>
      <c r="D29" s="70">
        <v>6</v>
      </c>
      <c r="E29" s="70">
        <v>5</v>
      </c>
      <c r="F29" s="70">
        <v>5</v>
      </c>
      <c r="G29" s="70">
        <v>5</v>
      </c>
      <c r="H29" s="70">
        <v>3</v>
      </c>
      <c r="I29" s="70">
        <v>4</v>
      </c>
      <c r="J29" s="70">
        <v>5</v>
      </c>
      <c r="K29" s="70">
        <v>5</v>
      </c>
      <c r="L29" s="70">
        <v>4</v>
      </c>
    </row>
    <row r="30" ht="13.55" customHeight="1">
      <c r="A30" s="75">
        <v>7</v>
      </c>
      <c r="B30" s="76">
        <v>7</v>
      </c>
      <c r="C30" s="76">
        <v>7</v>
      </c>
      <c r="D30" s="76">
        <v>7</v>
      </c>
      <c r="E30" s="76">
        <v>7</v>
      </c>
      <c r="F30" s="76">
        <v>7</v>
      </c>
      <c r="G30" s="76">
        <v>7</v>
      </c>
      <c r="H30" s="76">
        <v>7</v>
      </c>
      <c r="I30" s="76">
        <v>7</v>
      </c>
      <c r="J30" s="76">
        <v>7</v>
      </c>
      <c r="K30" s="76">
        <v>7</v>
      </c>
      <c r="L30" s="77">
        <v>7</v>
      </c>
    </row>
    <row r="31" ht="13.55" customHeight="1">
      <c r="A31" s="72">
        <v>7</v>
      </c>
      <c r="B31" s="73">
        <v>7</v>
      </c>
      <c r="C31" s="73">
        <v>7</v>
      </c>
      <c r="D31" s="73">
        <v>7</v>
      </c>
      <c r="E31" s="73">
        <v>7</v>
      </c>
      <c r="F31" s="73">
        <v>7</v>
      </c>
      <c r="G31" s="73">
        <v>7</v>
      </c>
      <c r="H31" s="73">
        <v>7</v>
      </c>
      <c r="I31" s="73">
        <v>7</v>
      </c>
      <c r="J31" s="73">
        <v>7</v>
      </c>
      <c r="K31" s="73">
        <v>7</v>
      </c>
      <c r="L31" s="74">
        <v>7</v>
      </c>
    </row>
    <row r="32" ht="13.55" customHeight="1">
      <c r="A32" s="69">
        <v>3</v>
      </c>
      <c r="B32" s="70">
        <v>5</v>
      </c>
      <c r="C32" s="70">
        <v>4</v>
      </c>
      <c r="D32" s="70">
        <v>2</v>
      </c>
      <c r="E32" s="70">
        <v>5</v>
      </c>
      <c r="F32" s="70">
        <v>5</v>
      </c>
      <c r="G32" s="70">
        <v>5</v>
      </c>
      <c r="H32" s="70">
        <v>5</v>
      </c>
      <c r="I32" s="70">
        <v>4</v>
      </c>
      <c r="J32" s="70">
        <v>5</v>
      </c>
      <c r="K32" s="70">
        <v>5</v>
      </c>
      <c r="L32" s="70">
        <v>4</v>
      </c>
    </row>
    <row r="33" ht="13.55" customHeight="1">
      <c r="A33" s="72">
        <v>7</v>
      </c>
      <c r="B33" s="73">
        <v>7</v>
      </c>
      <c r="C33" s="73">
        <v>7</v>
      </c>
      <c r="D33" s="73">
        <v>7</v>
      </c>
      <c r="E33" s="73">
        <v>7</v>
      </c>
      <c r="F33" s="73">
        <v>7</v>
      </c>
      <c r="G33" s="73">
        <v>7</v>
      </c>
      <c r="H33" s="73">
        <v>7</v>
      </c>
      <c r="I33" s="73">
        <v>7</v>
      </c>
      <c r="J33" s="73">
        <v>7</v>
      </c>
      <c r="K33" s="73">
        <v>7</v>
      </c>
      <c r="L33" s="74">
        <v>7</v>
      </c>
    </row>
    <row r="34" ht="13.55" customHeight="1">
      <c r="A34" s="75">
        <v>7</v>
      </c>
      <c r="B34" s="76">
        <v>7</v>
      </c>
      <c r="C34" s="76">
        <v>7</v>
      </c>
      <c r="D34" s="76">
        <v>7</v>
      </c>
      <c r="E34" s="76">
        <v>7</v>
      </c>
      <c r="F34" s="76">
        <v>7</v>
      </c>
      <c r="G34" s="76">
        <v>7</v>
      </c>
      <c r="H34" s="76">
        <v>7</v>
      </c>
      <c r="I34" s="76">
        <v>7</v>
      </c>
      <c r="J34" s="76">
        <v>7</v>
      </c>
      <c r="K34" s="76">
        <v>7</v>
      </c>
      <c r="L34" s="77">
        <v>7</v>
      </c>
    </row>
    <row r="35" ht="13.55" customHeight="1">
      <c r="A35" s="72">
        <v>7</v>
      </c>
      <c r="B35" s="73">
        <v>7</v>
      </c>
      <c r="C35" s="73">
        <v>7</v>
      </c>
      <c r="D35" s="73">
        <v>7</v>
      </c>
      <c r="E35" s="73">
        <v>7</v>
      </c>
      <c r="F35" s="73">
        <v>7</v>
      </c>
      <c r="G35" s="73">
        <v>7</v>
      </c>
      <c r="H35" s="73">
        <v>7</v>
      </c>
      <c r="I35" s="73">
        <v>7</v>
      </c>
      <c r="J35" s="73">
        <v>7</v>
      </c>
      <c r="K35" s="73">
        <v>7</v>
      </c>
      <c r="L35" s="74">
        <v>7</v>
      </c>
    </row>
    <row r="36" ht="13.55" customHeight="1">
      <c r="A36" s="75">
        <v>7</v>
      </c>
      <c r="B36" s="76">
        <v>7</v>
      </c>
      <c r="C36" s="76">
        <v>7</v>
      </c>
      <c r="D36" s="76">
        <v>7</v>
      </c>
      <c r="E36" s="76">
        <v>7</v>
      </c>
      <c r="F36" s="76">
        <v>7</v>
      </c>
      <c r="G36" s="76">
        <v>7</v>
      </c>
      <c r="H36" s="76">
        <v>7</v>
      </c>
      <c r="I36" s="76">
        <v>7</v>
      </c>
      <c r="J36" s="76">
        <v>7</v>
      </c>
      <c r="K36" s="76">
        <v>7</v>
      </c>
      <c r="L36" s="77">
        <v>7</v>
      </c>
    </row>
    <row r="37" ht="13.55" customHeight="1">
      <c r="A37" s="69">
        <v>5</v>
      </c>
      <c r="B37" s="70">
        <v>5</v>
      </c>
      <c r="C37" s="70">
        <v>4</v>
      </c>
      <c r="D37" s="70">
        <v>3</v>
      </c>
      <c r="E37" s="70">
        <v>5</v>
      </c>
      <c r="F37" s="70">
        <v>5</v>
      </c>
      <c r="G37" s="70">
        <v>5</v>
      </c>
      <c r="H37" s="70">
        <v>5</v>
      </c>
      <c r="I37" s="70">
        <v>4</v>
      </c>
      <c r="J37" s="70">
        <v>5</v>
      </c>
      <c r="K37" s="70">
        <v>3</v>
      </c>
      <c r="L37" s="70">
        <v>4</v>
      </c>
    </row>
    <row r="38" ht="13.55" customHeight="1">
      <c r="A38" s="75">
        <v>7</v>
      </c>
      <c r="B38" s="76">
        <v>7</v>
      </c>
      <c r="C38" s="76">
        <v>7</v>
      </c>
      <c r="D38" s="76">
        <v>7</v>
      </c>
      <c r="E38" s="76">
        <v>7</v>
      </c>
      <c r="F38" s="76">
        <v>7</v>
      </c>
      <c r="G38" s="76">
        <v>7</v>
      </c>
      <c r="H38" s="76">
        <v>7</v>
      </c>
      <c r="I38" s="76">
        <v>7</v>
      </c>
      <c r="J38" s="76">
        <v>7</v>
      </c>
      <c r="K38" s="76">
        <v>7</v>
      </c>
      <c r="L38" s="77">
        <v>7</v>
      </c>
    </row>
    <row r="39" ht="13.55" customHeight="1">
      <c r="A39" s="72">
        <v>7</v>
      </c>
      <c r="B39" s="73">
        <v>7</v>
      </c>
      <c r="C39" s="73">
        <v>7</v>
      </c>
      <c r="D39" s="73">
        <v>7</v>
      </c>
      <c r="E39" s="73">
        <v>7</v>
      </c>
      <c r="F39" s="73">
        <v>7</v>
      </c>
      <c r="G39" s="73">
        <v>7</v>
      </c>
      <c r="H39" s="73">
        <v>7</v>
      </c>
      <c r="I39" s="73">
        <v>7</v>
      </c>
      <c r="J39" s="73">
        <v>7</v>
      </c>
      <c r="K39" s="73">
        <v>7</v>
      </c>
      <c r="L39" s="74">
        <v>7</v>
      </c>
    </row>
    <row r="40" ht="13.55" customHeight="1">
      <c r="A40" s="69">
        <v>5</v>
      </c>
      <c r="B40" s="70">
        <v>3</v>
      </c>
      <c r="C40" s="70">
        <v>4</v>
      </c>
      <c r="D40" s="70">
        <v>6</v>
      </c>
      <c r="E40" s="70">
        <v>5</v>
      </c>
      <c r="F40" s="70">
        <v>5</v>
      </c>
      <c r="G40" s="70">
        <v>5</v>
      </c>
      <c r="H40" s="70">
        <v>3</v>
      </c>
      <c r="I40" s="70">
        <v>4</v>
      </c>
      <c r="J40" s="70">
        <v>5</v>
      </c>
      <c r="K40" s="70">
        <v>5</v>
      </c>
      <c r="L40" s="70">
        <v>4</v>
      </c>
    </row>
    <row r="41" ht="13.55" customHeight="1">
      <c r="A41" s="69">
        <v>3</v>
      </c>
      <c r="B41" s="70">
        <v>5</v>
      </c>
      <c r="C41" s="70">
        <v>4</v>
      </c>
      <c r="D41" s="70">
        <v>6</v>
      </c>
      <c r="E41" s="70">
        <v>5</v>
      </c>
      <c r="F41" s="70">
        <v>5</v>
      </c>
      <c r="G41" s="70">
        <v>3</v>
      </c>
      <c r="H41" s="70">
        <v>5</v>
      </c>
      <c r="I41" s="70">
        <v>4</v>
      </c>
      <c r="J41" s="70">
        <v>5</v>
      </c>
      <c r="K41" s="70">
        <v>5</v>
      </c>
      <c r="L41" s="70">
        <v>4</v>
      </c>
    </row>
    <row r="42" ht="13.55" customHeight="1">
      <c r="A42" s="75">
        <v>7</v>
      </c>
      <c r="B42" s="76">
        <v>7</v>
      </c>
      <c r="C42" s="76">
        <v>7</v>
      </c>
      <c r="D42" s="76">
        <v>7</v>
      </c>
      <c r="E42" s="76">
        <v>7</v>
      </c>
      <c r="F42" s="76">
        <v>7</v>
      </c>
      <c r="G42" s="76">
        <v>7</v>
      </c>
      <c r="H42" s="76">
        <v>7</v>
      </c>
      <c r="I42" s="76">
        <v>7</v>
      </c>
      <c r="J42" s="76">
        <v>7</v>
      </c>
      <c r="K42" s="76">
        <v>7</v>
      </c>
      <c r="L42" s="77">
        <v>7</v>
      </c>
    </row>
    <row r="43" ht="13.55" customHeight="1">
      <c r="A43" s="72">
        <v>7</v>
      </c>
      <c r="B43" s="73">
        <v>7</v>
      </c>
      <c r="C43" s="73">
        <v>7</v>
      </c>
      <c r="D43" s="73">
        <v>7</v>
      </c>
      <c r="E43" s="73">
        <v>7</v>
      </c>
      <c r="F43" s="73">
        <v>7</v>
      </c>
      <c r="G43" s="73">
        <v>7</v>
      </c>
      <c r="H43" s="73">
        <v>7</v>
      </c>
      <c r="I43" s="73">
        <v>7</v>
      </c>
      <c r="J43" s="73">
        <v>7</v>
      </c>
      <c r="K43" s="73">
        <v>7</v>
      </c>
      <c r="L43" s="74">
        <v>7</v>
      </c>
    </row>
    <row r="44" ht="13.55" customHeight="1">
      <c r="A44" s="75">
        <v>7</v>
      </c>
      <c r="B44" s="76">
        <v>7</v>
      </c>
      <c r="C44" s="76">
        <v>7</v>
      </c>
      <c r="D44" s="76">
        <v>7</v>
      </c>
      <c r="E44" s="76">
        <v>7</v>
      </c>
      <c r="F44" s="76">
        <v>7</v>
      </c>
      <c r="G44" s="76">
        <v>7</v>
      </c>
      <c r="H44" s="76">
        <v>7</v>
      </c>
      <c r="I44" s="76">
        <v>7</v>
      </c>
      <c r="J44" s="76">
        <v>7</v>
      </c>
      <c r="K44" s="76">
        <v>7</v>
      </c>
      <c r="L44" s="77">
        <v>7</v>
      </c>
    </row>
    <row r="45" ht="13.55" customHeight="1">
      <c r="A45" s="72">
        <v>7</v>
      </c>
      <c r="B45" s="73">
        <v>7</v>
      </c>
      <c r="C45" s="73">
        <v>7</v>
      </c>
      <c r="D45" s="73">
        <v>7</v>
      </c>
      <c r="E45" s="73">
        <v>7</v>
      </c>
      <c r="F45" s="73">
        <v>7</v>
      </c>
      <c r="G45" s="73">
        <v>7</v>
      </c>
      <c r="H45" s="73">
        <v>7</v>
      </c>
      <c r="I45" s="73">
        <v>7</v>
      </c>
      <c r="J45" s="73">
        <v>7</v>
      </c>
      <c r="K45" s="73">
        <v>7</v>
      </c>
      <c r="L45" s="74">
        <v>7</v>
      </c>
    </row>
    <row r="46" ht="13.55" customHeight="1">
      <c r="A46" s="69">
        <v>3</v>
      </c>
      <c r="B46" s="70">
        <v>5</v>
      </c>
      <c r="C46" s="70">
        <v>4</v>
      </c>
      <c r="D46" s="70">
        <v>6</v>
      </c>
      <c r="E46" s="70">
        <v>5</v>
      </c>
      <c r="F46" s="70">
        <v>5</v>
      </c>
      <c r="G46" s="70">
        <v>3</v>
      </c>
      <c r="H46" s="70">
        <v>5</v>
      </c>
      <c r="I46" s="70">
        <v>4</v>
      </c>
      <c r="J46" s="70">
        <v>3</v>
      </c>
      <c r="K46" s="70">
        <v>5</v>
      </c>
      <c r="L46" s="70">
        <v>4</v>
      </c>
    </row>
    <row r="47" ht="13.55" customHeight="1">
      <c r="A47" s="72">
        <v>7</v>
      </c>
      <c r="B47" s="73">
        <v>7</v>
      </c>
      <c r="C47" s="73">
        <v>7</v>
      </c>
      <c r="D47" s="73">
        <v>7</v>
      </c>
      <c r="E47" s="73">
        <v>7</v>
      </c>
      <c r="F47" s="73">
        <v>7</v>
      </c>
      <c r="G47" s="73">
        <v>7</v>
      </c>
      <c r="H47" s="73">
        <v>7</v>
      </c>
      <c r="I47" s="73">
        <v>7</v>
      </c>
      <c r="J47" s="73">
        <v>7</v>
      </c>
      <c r="K47" s="73">
        <v>7</v>
      </c>
      <c r="L47" s="74">
        <v>7</v>
      </c>
    </row>
    <row r="48" ht="13.55" customHeight="1">
      <c r="A48" s="75">
        <v>7</v>
      </c>
      <c r="B48" s="76">
        <v>7</v>
      </c>
      <c r="C48" s="76">
        <v>7</v>
      </c>
      <c r="D48" s="76">
        <v>7</v>
      </c>
      <c r="E48" s="76">
        <v>7</v>
      </c>
      <c r="F48" s="76">
        <v>7</v>
      </c>
      <c r="G48" s="76">
        <v>7</v>
      </c>
      <c r="H48" s="76">
        <v>7</v>
      </c>
      <c r="I48" s="76">
        <v>7</v>
      </c>
      <c r="J48" s="76">
        <v>7</v>
      </c>
      <c r="K48" s="76">
        <v>7</v>
      </c>
      <c r="L48" s="77">
        <v>7</v>
      </c>
    </row>
    <row r="49" ht="13.55" customHeight="1">
      <c r="A49" s="72">
        <v>7</v>
      </c>
      <c r="B49" s="73">
        <v>7</v>
      </c>
      <c r="C49" s="73">
        <v>7</v>
      </c>
      <c r="D49" s="73">
        <v>7</v>
      </c>
      <c r="E49" s="73">
        <v>7</v>
      </c>
      <c r="F49" s="73">
        <v>7</v>
      </c>
      <c r="G49" s="73">
        <v>7</v>
      </c>
      <c r="H49" s="73">
        <v>7</v>
      </c>
      <c r="I49" s="73">
        <v>7</v>
      </c>
      <c r="J49" s="73">
        <v>7</v>
      </c>
      <c r="K49" s="73">
        <v>7</v>
      </c>
      <c r="L49" s="74">
        <v>7</v>
      </c>
    </row>
    <row r="50" ht="13.55" customHeight="1">
      <c r="A50" s="69">
        <v>3</v>
      </c>
      <c r="B50" s="70">
        <v>5</v>
      </c>
      <c r="C50" s="70">
        <v>4</v>
      </c>
      <c r="D50" s="70">
        <v>6</v>
      </c>
      <c r="E50" s="70">
        <v>5</v>
      </c>
      <c r="F50" s="70">
        <v>5</v>
      </c>
      <c r="G50" s="70">
        <v>3</v>
      </c>
      <c r="H50" s="70">
        <v>5</v>
      </c>
      <c r="I50" s="70">
        <v>4</v>
      </c>
      <c r="J50" s="70">
        <v>5</v>
      </c>
      <c r="K50" s="70">
        <v>5</v>
      </c>
      <c r="L50" s="70">
        <v>3</v>
      </c>
    </row>
    <row r="51" ht="13.55" customHeight="1">
      <c r="A51" s="69">
        <v>3</v>
      </c>
      <c r="B51" s="70">
        <v>5</v>
      </c>
      <c r="C51" s="70">
        <v>4</v>
      </c>
      <c r="D51" s="70">
        <v>3</v>
      </c>
      <c r="E51" s="70">
        <v>5</v>
      </c>
      <c r="F51" s="70">
        <v>5</v>
      </c>
      <c r="G51" s="70">
        <v>3</v>
      </c>
      <c r="H51" s="70">
        <v>5</v>
      </c>
      <c r="I51" s="70">
        <v>4</v>
      </c>
      <c r="J51" s="70">
        <v>5</v>
      </c>
      <c r="K51" s="70">
        <v>5</v>
      </c>
      <c r="L51" s="70">
        <v>4</v>
      </c>
    </row>
    <row r="52" ht="13.55" customHeight="1">
      <c r="A52" s="75">
        <v>7</v>
      </c>
      <c r="B52" s="76">
        <v>7</v>
      </c>
      <c r="C52" s="76">
        <v>7</v>
      </c>
      <c r="D52" s="76">
        <v>7</v>
      </c>
      <c r="E52" s="76">
        <v>7</v>
      </c>
      <c r="F52" s="76">
        <v>7</v>
      </c>
      <c r="G52" s="76">
        <v>7</v>
      </c>
      <c r="H52" s="76">
        <v>7</v>
      </c>
      <c r="I52" s="76">
        <v>7</v>
      </c>
      <c r="J52" s="76">
        <v>7</v>
      </c>
      <c r="K52" s="76">
        <v>7</v>
      </c>
      <c r="L52" s="77">
        <v>7</v>
      </c>
    </row>
    <row r="53" ht="13.55" customHeight="1">
      <c r="A53" s="69">
        <v>3</v>
      </c>
      <c r="B53" s="70">
        <v>5</v>
      </c>
      <c r="C53" s="70">
        <v>4</v>
      </c>
      <c r="D53" s="70">
        <v>6</v>
      </c>
      <c r="E53" s="70">
        <v>5</v>
      </c>
      <c r="F53" s="70">
        <v>3</v>
      </c>
      <c r="G53" s="70">
        <v>3</v>
      </c>
      <c r="H53" s="70">
        <v>3</v>
      </c>
      <c r="I53" s="70">
        <v>4</v>
      </c>
      <c r="J53" s="70">
        <v>5</v>
      </c>
      <c r="K53" s="70">
        <v>5</v>
      </c>
      <c r="L53" s="70">
        <v>4</v>
      </c>
    </row>
    <row r="54" ht="13.55" customHeight="1">
      <c r="A54" s="75">
        <v>7</v>
      </c>
      <c r="B54" s="76">
        <v>7</v>
      </c>
      <c r="C54" s="76">
        <v>7</v>
      </c>
      <c r="D54" s="76">
        <v>7</v>
      </c>
      <c r="E54" s="76">
        <v>7</v>
      </c>
      <c r="F54" s="76">
        <v>7</v>
      </c>
      <c r="G54" s="76">
        <v>7</v>
      </c>
      <c r="H54" s="76">
        <v>7</v>
      </c>
      <c r="I54" s="76">
        <v>7</v>
      </c>
      <c r="J54" s="76">
        <v>7</v>
      </c>
      <c r="K54" s="76">
        <v>7</v>
      </c>
      <c r="L54" s="77">
        <v>7</v>
      </c>
    </row>
    <row r="55" ht="13.55" customHeight="1">
      <c r="A55" s="69">
        <v>3</v>
      </c>
      <c r="B55" s="70">
        <v>5</v>
      </c>
      <c r="C55" s="70">
        <v>4</v>
      </c>
      <c r="D55" s="70">
        <v>3</v>
      </c>
      <c r="E55" s="70">
        <v>5</v>
      </c>
      <c r="F55" s="70">
        <v>5</v>
      </c>
      <c r="G55" s="70">
        <v>3</v>
      </c>
      <c r="H55" s="70">
        <v>5</v>
      </c>
      <c r="I55" s="70">
        <v>4</v>
      </c>
      <c r="J55" s="70">
        <v>3</v>
      </c>
      <c r="K55" s="70">
        <v>5</v>
      </c>
      <c r="L55" s="70">
        <v>4</v>
      </c>
    </row>
    <row r="56" ht="13.55" customHeight="1">
      <c r="A56" s="69">
        <v>3</v>
      </c>
      <c r="B56" s="70">
        <v>5</v>
      </c>
      <c r="C56" s="70">
        <v>4</v>
      </c>
      <c r="D56" s="70">
        <v>2</v>
      </c>
      <c r="E56" s="70">
        <v>5</v>
      </c>
      <c r="F56" s="70">
        <v>5</v>
      </c>
      <c r="G56" s="70">
        <v>3</v>
      </c>
      <c r="H56" s="70">
        <v>5</v>
      </c>
      <c r="I56" s="70">
        <v>4</v>
      </c>
      <c r="J56" s="70">
        <v>5</v>
      </c>
      <c r="K56" s="70">
        <v>5</v>
      </c>
      <c r="L56" s="70">
        <v>4</v>
      </c>
    </row>
    <row r="57" ht="13.55" customHeight="1">
      <c r="A57" s="72">
        <v>7</v>
      </c>
      <c r="B57" s="73">
        <v>7</v>
      </c>
      <c r="C57" s="73">
        <v>7</v>
      </c>
      <c r="D57" s="73">
        <v>7</v>
      </c>
      <c r="E57" s="73">
        <v>7</v>
      </c>
      <c r="F57" s="73">
        <v>7</v>
      </c>
      <c r="G57" s="73">
        <v>7</v>
      </c>
      <c r="H57" s="73">
        <v>7</v>
      </c>
      <c r="I57" s="73">
        <v>7</v>
      </c>
      <c r="J57" s="73">
        <v>7</v>
      </c>
      <c r="K57" s="73">
        <v>7</v>
      </c>
      <c r="L57" s="74">
        <v>7</v>
      </c>
    </row>
    <row r="58" ht="13.55" customHeight="1">
      <c r="A58" s="69">
        <v>3</v>
      </c>
      <c r="B58" s="70">
        <v>5</v>
      </c>
      <c r="C58" s="70">
        <v>4</v>
      </c>
      <c r="D58" s="70">
        <v>2</v>
      </c>
      <c r="E58" s="70">
        <v>5</v>
      </c>
      <c r="F58" s="70">
        <v>5</v>
      </c>
      <c r="G58" s="70">
        <v>3</v>
      </c>
      <c r="H58" s="70">
        <v>5</v>
      </c>
      <c r="I58" s="70">
        <v>4</v>
      </c>
      <c r="J58" s="70">
        <v>5</v>
      </c>
      <c r="K58" s="70">
        <v>5</v>
      </c>
      <c r="L58" s="70">
        <v>4</v>
      </c>
    </row>
    <row r="59" ht="26.2" customHeight="1">
      <c r="A59" s="69">
        <v>3</v>
      </c>
      <c r="B59" s="70">
        <v>5</v>
      </c>
      <c r="C59" s="70">
        <v>4</v>
      </c>
      <c r="D59" s="70">
        <v>6</v>
      </c>
      <c r="E59" s="70">
        <v>5</v>
      </c>
      <c r="F59" s="70">
        <v>5</v>
      </c>
      <c r="G59" s="70">
        <v>3</v>
      </c>
      <c r="H59" s="70">
        <v>4</v>
      </c>
      <c r="I59" s="70">
        <v>4</v>
      </c>
      <c r="J59" s="70">
        <v>5</v>
      </c>
      <c r="K59" s="70">
        <v>5</v>
      </c>
      <c r="L59" s="70">
        <v>4</v>
      </c>
    </row>
    <row r="60" ht="13.55" customHeight="1">
      <c r="A60" s="69">
        <v>3</v>
      </c>
      <c r="B60" s="70">
        <v>5</v>
      </c>
      <c r="C60" s="70">
        <v>4</v>
      </c>
      <c r="D60" s="70">
        <v>6</v>
      </c>
      <c r="E60" s="70">
        <v>5</v>
      </c>
      <c r="F60" s="70">
        <v>5</v>
      </c>
      <c r="G60" s="70">
        <v>3</v>
      </c>
      <c r="H60" s="70">
        <v>5</v>
      </c>
      <c r="I60" s="70">
        <v>4</v>
      </c>
      <c r="J60" s="70">
        <v>4</v>
      </c>
      <c r="K60" s="70">
        <v>5</v>
      </c>
      <c r="L60" s="70">
        <v>4</v>
      </c>
    </row>
    <row r="61" ht="13.55" customHeight="1">
      <c r="A61" s="72">
        <v>7</v>
      </c>
      <c r="B61" s="73">
        <v>7</v>
      </c>
      <c r="C61" s="73">
        <v>7</v>
      </c>
      <c r="D61" s="73">
        <v>7</v>
      </c>
      <c r="E61" s="73">
        <v>7</v>
      </c>
      <c r="F61" s="73">
        <v>7</v>
      </c>
      <c r="G61" s="73">
        <v>7</v>
      </c>
      <c r="H61" s="73">
        <v>7</v>
      </c>
      <c r="I61" s="73">
        <v>7</v>
      </c>
      <c r="J61" s="73">
        <v>7</v>
      </c>
      <c r="K61" s="73">
        <v>7</v>
      </c>
      <c r="L61" s="74">
        <v>7</v>
      </c>
    </row>
    <row r="62" ht="13.55" customHeight="1">
      <c r="A62" s="75">
        <v>7</v>
      </c>
      <c r="B62" s="76">
        <v>7</v>
      </c>
      <c r="C62" s="76">
        <v>7</v>
      </c>
      <c r="D62" s="76">
        <v>7</v>
      </c>
      <c r="E62" s="76">
        <v>7</v>
      </c>
      <c r="F62" s="76">
        <v>7</v>
      </c>
      <c r="G62" s="76">
        <v>7</v>
      </c>
      <c r="H62" s="76">
        <v>7</v>
      </c>
      <c r="I62" s="76">
        <v>7</v>
      </c>
      <c r="J62" s="76">
        <v>7</v>
      </c>
      <c r="K62" s="76">
        <v>7</v>
      </c>
      <c r="L62" s="77">
        <v>7</v>
      </c>
    </row>
    <row r="63" ht="13.55" customHeight="1">
      <c r="A63" s="75">
        <v>7</v>
      </c>
      <c r="B63" s="76">
        <v>7</v>
      </c>
      <c r="C63" s="76">
        <v>7</v>
      </c>
      <c r="D63" s="76">
        <v>7</v>
      </c>
      <c r="E63" s="76">
        <v>7</v>
      </c>
      <c r="F63" s="76">
        <v>7</v>
      </c>
      <c r="G63" s="76">
        <v>7</v>
      </c>
      <c r="H63" s="76">
        <v>7</v>
      </c>
      <c r="I63" s="76">
        <v>7</v>
      </c>
      <c r="J63" s="76">
        <v>7</v>
      </c>
      <c r="K63" s="76">
        <v>7</v>
      </c>
      <c r="L63" s="77">
        <v>7</v>
      </c>
    </row>
    <row r="64" ht="13.55" customHeight="1">
      <c r="A64" s="69">
        <v>3</v>
      </c>
      <c r="B64" s="70">
        <v>3</v>
      </c>
      <c r="C64" s="70">
        <v>4</v>
      </c>
      <c r="D64" s="70">
        <v>6</v>
      </c>
      <c r="E64" s="70">
        <v>5</v>
      </c>
      <c r="F64" s="70">
        <v>5</v>
      </c>
      <c r="G64" s="70">
        <v>3</v>
      </c>
      <c r="H64" s="70">
        <v>5</v>
      </c>
      <c r="I64" s="70">
        <v>4</v>
      </c>
      <c r="J64" s="70">
        <v>5</v>
      </c>
      <c r="K64" s="70">
        <v>5</v>
      </c>
      <c r="L64" s="70">
        <v>4</v>
      </c>
    </row>
    <row r="65" ht="13.55" customHeight="1">
      <c r="A65" s="72">
        <v>7</v>
      </c>
      <c r="B65" s="73">
        <v>7</v>
      </c>
      <c r="C65" s="73">
        <v>7</v>
      </c>
      <c r="D65" s="73">
        <v>7</v>
      </c>
      <c r="E65" s="73">
        <v>7</v>
      </c>
      <c r="F65" s="73">
        <v>7</v>
      </c>
      <c r="G65" s="73">
        <v>7</v>
      </c>
      <c r="H65" s="73">
        <v>7</v>
      </c>
      <c r="I65" s="73">
        <v>7</v>
      </c>
      <c r="J65" s="73">
        <v>7</v>
      </c>
      <c r="K65" s="73">
        <v>7</v>
      </c>
      <c r="L65" s="74">
        <v>7</v>
      </c>
    </row>
    <row r="66" ht="13.55" customHeight="1">
      <c r="A66" s="69">
        <v>7</v>
      </c>
      <c r="B66" s="70">
        <v>7</v>
      </c>
      <c r="C66" s="70">
        <v>6</v>
      </c>
      <c r="D66" s="70">
        <v>7</v>
      </c>
      <c r="E66" s="70">
        <v>7</v>
      </c>
      <c r="F66" s="70">
        <v>7</v>
      </c>
      <c r="G66" s="70">
        <v>7</v>
      </c>
      <c r="H66" s="70">
        <v>7</v>
      </c>
      <c r="I66" s="70">
        <v>7</v>
      </c>
      <c r="J66" s="70">
        <v>7</v>
      </c>
      <c r="K66" s="70">
        <v>7</v>
      </c>
      <c r="L66" s="71">
        <v>7</v>
      </c>
    </row>
    <row r="67" ht="13.55" customHeight="1">
      <c r="A67" s="72">
        <v>7</v>
      </c>
      <c r="B67" s="73">
        <v>7</v>
      </c>
      <c r="C67" s="73">
        <v>7</v>
      </c>
      <c r="D67" s="73">
        <v>7</v>
      </c>
      <c r="E67" s="73">
        <v>7</v>
      </c>
      <c r="F67" s="73">
        <v>7</v>
      </c>
      <c r="G67" s="73">
        <v>7</v>
      </c>
      <c r="H67" s="73">
        <v>7</v>
      </c>
      <c r="I67" s="73">
        <v>7</v>
      </c>
      <c r="J67" s="73">
        <v>7</v>
      </c>
      <c r="K67" s="73">
        <v>7</v>
      </c>
      <c r="L67" s="74">
        <v>7</v>
      </c>
    </row>
    <row r="68" ht="13.55" customHeight="1">
      <c r="A68" s="69">
        <v>3</v>
      </c>
      <c r="B68" s="70">
        <v>3</v>
      </c>
      <c r="C68" s="70">
        <v>4</v>
      </c>
      <c r="D68" s="70">
        <v>3</v>
      </c>
      <c r="E68" s="70">
        <v>5</v>
      </c>
      <c r="F68" s="70">
        <v>5</v>
      </c>
      <c r="G68" s="70">
        <v>3</v>
      </c>
      <c r="H68" s="70">
        <v>5</v>
      </c>
      <c r="I68" s="70">
        <v>4</v>
      </c>
      <c r="J68" s="70">
        <v>5</v>
      </c>
      <c r="K68" s="70">
        <v>5</v>
      </c>
      <c r="L68" s="70">
        <v>4</v>
      </c>
    </row>
    <row r="69" ht="13.55" customHeight="1">
      <c r="A69" s="69">
        <v>3</v>
      </c>
      <c r="B69" s="70">
        <v>5</v>
      </c>
      <c r="C69" s="70">
        <v>4</v>
      </c>
      <c r="D69" s="70">
        <v>6</v>
      </c>
      <c r="E69" s="70">
        <v>3</v>
      </c>
      <c r="F69" s="70">
        <v>5</v>
      </c>
      <c r="G69" s="70">
        <v>3</v>
      </c>
      <c r="H69" s="70">
        <v>5</v>
      </c>
      <c r="I69" s="70">
        <v>4</v>
      </c>
      <c r="J69" s="70">
        <v>3</v>
      </c>
      <c r="K69" s="70">
        <v>5</v>
      </c>
      <c r="L69" s="70">
        <v>4</v>
      </c>
    </row>
    <row r="70" ht="13.55" customHeight="1">
      <c r="A70" s="69">
        <v>3</v>
      </c>
      <c r="B70" s="70">
        <v>5</v>
      </c>
      <c r="C70" s="70">
        <v>4</v>
      </c>
      <c r="D70" s="70">
        <v>6</v>
      </c>
      <c r="E70" s="70">
        <v>5</v>
      </c>
      <c r="F70" s="70">
        <v>5</v>
      </c>
      <c r="G70" s="70">
        <v>3</v>
      </c>
      <c r="H70" s="70">
        <v>3</v>
      </c>
      <c r="I70" s="70">
        <v>4</v>
      </c>
      <c r="J70" s="70">
        <v>5</v>
      </c>
      <c r="K70" s="70">
        <v>5</v>
      </c>
      <c r="L70" s="70">
        <v>4</v>
      </c>
    </row>
    <row r="71" ht="13.55" customHeight="1">
      <c r="A71" s="69">
        <v>3</v>
      </c>
      <c r="B71" s="70">
        <v>5</v>
      </c>
      <c r="C71" s="70">
        <v>4</v>
      </c>
      <c r="D71" s="70">
        <v>3</v>
      </c>
      <c r="E71" s="70">
        <v>5</v>
      </c>
      <c r="F71" s="70">
        <v>5</v>
      </c>
      <c r="G71" s="70">
        <v>3</v>
      </c>
      <c r="H71" s="70">
        <v>3</v>
      </c>
      <c r="I71" s="70">
        <v>4</v>
      </c>
      <c r="J71" s="70">
        <v>5</v>
      </c>
      <c r="K71" s="70">
        <v>5</v>
      </c>
      <c r="L71" s="70">
        <v>4</v>
      </c>
    </row>
    <row r="72" ht="13.55" customHeight="1">
      <c r="A72" s="69">
        <v>3</v>
      </c>
      <c r="B72" s="70">
        <v>5</v>
      </c>
      <c r="C72" s="70">
        <v>4</v>
      </c>
      <c r="D72" s="70">
        <v>2</v>
      </c>
      <c r="E72" s="70">
        <v>5</v>
      </c>
      <c r="F72" s="70">
        <v>5</v>
      </c>
      <c r="G72" s="70">
        <v>3</v>
      </c>
      <c r="H72" s="70">
        <v>5</v>
      </c>
      <c r="I72" s="70">
        <v>4</v>
      </c>
      <c r="J72" s="70">
        <v>3</v>
      </c>
      <c r="K72" s="70">
        <v>5</v>
      </c>
      <c r="L72" s="70">
        <v>4</v>
      </c>
    </row>
    <row r="73" ht="13.55" customHeight="1">
      <c r="A73" s="78">
        <v>7</v>
      </c>
      <c r="B73" s="79">
        <v>7</v>
      </c>
      <c r="C73" s="79">
        <v>7</v>
      </c>
      <c r="D73" s="79">
        <v>5</v>
      </c>
      <c r="E73" s="79">
        <v>7</v>
      </c>
      <c r="F73" s="79">
        <v>7</v>
      </c>
      <c r="G73" s="79">
        <v>6</v>
      </c>
      <c r="H73" s="79">
        <v>6</v>
      </c>
      <c r="I73" s="79">
        <v>6</v>
      </c>
      <c r="J73" s="79">
        <v>7</v>
      </c>
      <c r="K73" s="79">
        <v>7</v>
      </c>
      <c r="L73" s="80">
        <v>6</v>
      </c>
    </row>
    <row r="74" ht="13.55" customHeight="1">
      <c r="A74" s="75">
        <v>7</v>
      </c>
      <c r="B74" s="76">
        <v>7</v>
      </c>
      <c r="C74" s="76">
        <v>7</v>
      </c>
      <c r="D74" s="76">
        <v>7</v>
      </c>
      <c r="E74" s="76">
        <v>7</v>
      </c>
      <c r="F74" s="76">
        <v>7</v>
      </c>
      <c r="G74" s="76">
        <v>7</v>
      </c>
      <c r="H74" s="76">
        <v>7</v>
      </c>
      <c r="I74" s="76">
        <v>7</v>
      </c>
      <c r="J74" s="76">
        <v>7</v>
      </c>
      <c r="K74" s="76">
        <v>7</v>
      </c>
      <c r="L74" s="77">
        <v>7</v>
      </c>
    </row>
    <row r="75" ht="13.55" customHeight="1">
      <c r="A75" s="69">
        <v>3</v>
      </c>
      <c r="B75" s="70">
        <v>5</v>
      </c>
      <c r="C75" s="70">
        <v>4</v>
      </c>
      <c r="D75" s="70">
        <v>4</v>
      </c>
      <c r="E75" s="70">
        <v>5</v>
      </c>
      <c r="F75" s="70">
        <v>5</v>
      </c>
      <c r="G75" s="70">
        <v>3</v>
      </c>
      <c r="H75" s="70">
        <v>5</v>
      </c>
      <c r="I75" s="70">
        <v>4</v>
      </c>
      <c r="J75" s="70">
        <v>5</v>
      </c>
      <c r="K75" s="70">
        <v>5</v>
      </c>
      <c r="L75" s="70">
        <v>4</v>
      </c>
    </row>
    <row r="76" ht="13.55" customHeight="1">
      <c r="A76" s="75">
        <v>7</v>
      </c>
      <c r="B76" s="76">
        <v>7</v>
      </c>
      <c r="C76" s="76">
        <v>7</v>
      </c>
      <c r="D76" s="76">
        <v>7</v>
      </c>
      <c r="E76" s="76">
        <v>7</v>
      </c>
      <c r="F76" s="76">
        <v>7</v>
      </c>
      <c r="G76" s="76">
        <v>7</v>
      </c>
      <c r="H76" s="76">
        <v>7</v>
      </c>
      <c r="I76" s="76">
        <v>7</v>
      </c>
      <c r="J76" s="76">
        <v>7</v>
      </c>
      <c r="K76" s="76">
        <v>7</v>
      </c>
      <c r="L76" s="77">
        <v>7</v>
      </c>
    </row>
    <row r="77" ht="13.55" customHeight="1">
      <c r="A77" s="69">
        <v>3</v>
      </c>
      <c r="B77" s="70">
        <v>5</v>
      </c>
      <c r="C77" s="70">
        <v>4</v>
      </c>
      <c r="D77" s="70">
        <v>2</v>
      </c>
      <c r="E77" s="70">
        <v>5</v>
      </c>
      <c r="F77" s="70">
        <v>5</v>
      </c>
      <c r="G77" s="70">
        <v>3</v>
      </c>
      <c r="H77" s="70">
        <v>5</v>
      </c>
      <c r="I77" s="70">
        <v>4</v>
      </c>
      <c r="J77" s="70">
        <v>5</v>
      </c>
      <c r="K77" s="70">
        <v>5</v>
      </c>
      <c r="L77" s="70">
        <v>4</v>
      </c>
    </row>
    <row r="78" ht="13.55" customHeight="1">
      <c r="A78" s="75">
        <v>7</v>
      </c>
      <c r="B78" s="76">
        <v>7</v>
      </c>
      <c r="C78" s="76">
        <v>7</v>
      </c>
      <c r="D78" s="76">
        <v>7</v>
      </c>
      <c r="E78" s="76">
        <v>7</v>
      </c>
      <c r="F78" s="76">
        <v>6</v>
      </c>
      <c r="G78" s="76">
        <v>6</v>
      </c>
      <c r="H78" s="76">
        <v>7</v>
      </c>
      <c r="I78" s="76">
        <v>6</v>
      </c>
      <c r="J78" s="76">
        <v>7</v>
      </c>
      <c r="K78" s="76">
        <v>7</v>
      </c>
      <c r="L78" s="77">
        <v>6</v>
      </c>
    </row>
    <row r="79" ht="13.55" customHeight="1">
      <c r="A79" s="72">
        <v>7</v>
      </c>
      <c r="B79" s="73">
        <v>7</v>
      </c>
      <c r="C79" s="73">
        <v>7</v>
      </c>
      <c r="D79" s="73">
        <v>7</v>
      </c>
      <c r="E79" s="73">
        <v>7</v>
      </c>
      <c r="F79" s="73">
        <v>7</v>
      </c>
      <c r="G79" s="73">
        <v>7</v>
      </c>
      <c r="H79" s="73">
        <v>7</v>
      </c>
      <c r="I79" s="73">
        <v>7</v>
      </c>
      <c r="J79" s="73">
        <v>7</v>
      </c>
      <c r="K79" s="73">
        <v>7</v>
      </c>
      <c r="L79" s="74">
        <v>7</v>
      </c>
    </row>
    <row r="80" ht="13.55" customHeight="1">
      <c r="A80" s="75">
        <v>7</v>
      </c>
      <c r="B80" s="76">
        <v>7</v>
      </c>
      <c r="C80" s="76">
        <v>7</v>
      </c>
      <c r="D80" s="76">
        <v>7</v>
      </c>
      <c r="E80" s="76">
        <v>7</v>
      </c>
      <c r="F80" s="76">
        <v>7</v>
      </c>
      <c r="G80" s="76">
        <v>7</v>
      </c>
      <c r="H80" s="76">
        <v>7</v>
      </c>
      <c r="I80" s="76">
        <v>6</v>
      </c>
      <c r="J80" s="76">
        <v>7</v>
      </c>
      <c r="K80" s="76">
        <v>7</v>
      </c>
      <c r="L80" s="77">
        <v>7</v>
      </c>
    </row>
    <row r="81" ht="13.55" customHeight="1">
      <c r="A81" s="72">
        <v>7</v>
      </c>
      <c r="B81" s="73">
        <v>7</v>
      </c>
      <c r="C81" s="73">
        <v>7</v>
      </c>
      <c r="D81" s="73">
        <v>7</v>
      </c>
      <c r="E81" s="73">
        <v>7</v>
      </c>
      <c r="F81" s="73">
        <v>7</v>
      </c>
      <c r="G81" s="73">
        <v>7</v>
      </c>
      <c r="H81" s="73">
        <v>7</v>
      </c>
      <c r="I81" s="73">
        <v>7</v>
      </c>
      <c r="J81" s="73">
        <v>7</v>
      </c>
      <c r="K81" s="73">
        <v>7</v>
      </c>
      <c r="L81" s="74">
        <v>7</v>
      </c>
    </row>
    <row r="82" ht="13.55" customHeight="1">
      <c r="A82" s="69">
        <v>3</v>
      </c>
      <c r="B82" s="70">
        <v>5</v>
      </c>
      <c r="C82" s="70">
        <v>4</v>
      </c>
      <c r="D82" s="70">
        <v>3</v>
      </c>
      <c r="E82" s="70">
        <v>5</v>
      </c>
      <c r="F82" s="70">
        <v>5</v>
      </c>
      <c r="G82" s="70">
        <v>3</v>
      </c>
      <c r="H82" s="70">
        <v>5</v>
      </c>
      <c r="I82" s="70">
        <v>4</v>
      </c>
      <c r="J82" s="70">
        <v>5</v>
      </c>
      <c r="K82" s="70">
        <v>5</v>
      </c>
      <c r="L82" s="70">
        <v>4</v>
      </c>
    </row>
    <row r="83" ht="13.55" customHeight="1">
      <c r="A83" s="72">
        <v>7</v>
      </c>
      <c r="B83" s="73">
        <v>7</v>
      </c>
      <c r="C83" s="73">
        <v>7</v>
      </c>
      <c r="D83" s="73">
        <v>7</v>
      </c>
      <c r="E83" s="73">
        <v>7</v>
      </c>
      <c r="F83" s="73">
        <v>7</v>
      </c>
      <c r="G83" s="73">
        <v>7</v>
      </c>
      <c r="H83" s="73">
        <v>7</v>
      </c>
      <c r="I83" s="73">
        <v>7</v>
      </c>
      <c r="J83" s="73">
        <v>7</v>
      </c>
      <c r="K83" s="73">
        <v>7</v>
      </c>
      <c r="L83" s="74">
        <v>7</v>
      </c>
    </row>
    <row r="84" ht="13.55" customHeight="1">
      <c r="A84" s="69">
        <v>3</v>
      </c>
      <c r="B84" s="70">
        <v>5</v>
      </c>
      <c r="C84" s="70">
        <v>4</v>
      </c>
      <c r="D84" s="70">
        <v>3</v>
      </c>
      <c r="E84" s="70">
        <v>5</v>
      </c>
      <c r="F84" s="70">
        <v>5</v>
      </c>
      <c r="G84" s="70">
        <v>3</v>
      </c>
      <c r="H84" s="70">
        <v>5</v>
      </c>
      <c r="I84" s="70">
        <v>4</v>
      </c>
      <c r="J84" s="70">
        <v>5</v>
      </c>
      <c r="K84" s="70">
        <v>5</v>
      </c>
      <c r="L84" s="70">
        <v>4</v>
      </c>
    </row>
    <row r="85" ht="13.55" customHeight="1">
      <c r="A85" s="72">
        <v>7</v>
      </c>
      <c r="B85" s="73">
        <v>7</v>
      </c>
      <c r="C85" s="73">
        <v>7</v>
      </c>
      <c r="D85" s="73">
        <v>7</v>
      </c>
      <c r="E85" s="73">
        <v>7</v>
      </c>
      <c r="F85" s="73">
        <v>7</v>
      </c>
      <c r="G85" s="73">
        <v>7</v>
      </c>
      <c r="H85" s="73">
        <v>7</v>
      </c>
      <c r="I85" s="73">
        <v>7</v>
      </c>
      <c r="J85" s="73">
        <v>7</v>
      </c>
      <c r="K85" s="73">
        <v>7</v>
      </c>
      <c r="L85" s="74">
        <v>7</v>
      </c>
    </row>
    <row r="86" ht="13.55" customHeight="1">
      <c r="A86" s="75">
        <v>7</v>
      </c>
      <c r="B86" s="76">
        <v>7</v>
      </c>
      <c r="C86" s="76">
        <v>7</v>
      </c>
      <c r="D86" s="76">
        <v>7</v>
      </c>
      <c r="E86" s="76">
        <v>7</v>
      </c>
      <c r="F86" s="76">
        <v>6</v>
      </c>
      <c r="G86" s="76">
        <v>5</v>
      </c>
      <c r="H86" s="76">
        <v>7</v>
      </c>
      <c r="I86" s="76">
        <v>6</v>
      </c>
      <c r="J86" s="76">
        <v>7</v>
      </c>
      <c r="K86" s="76">
        <v>7</v>
      </c>
      <c r="L86" s="77">
        <v>6</v>
      </c>
    </row>
    <row r="87" ht="13.55" customHeight="1">
      <c r="A87" s="72">
        <v>7</v>
      </c>
      <c r="B87" s="73">
        <v>7</v>
      </c>
      <c r="C87" s="73">
        <v>7</v>
      </c>
      <c r="D87" s="73">
        <v>7</v>
      </c>
      <c r="E87" s="73">
        <v>7</v>
      </c>
      <c r="F87" s="73">
        <v>7</v>
      </c>
      <c r="G87" s="73">
        <v>7</v>
      </c>
      <c r="H87" s="73">
        <v>7</v>
      </c>
      <c r="I87" s="73">
        <v>7</v>
      </c>
      <c r="J87" s="73">
        <v>7</v>
      </c>
      <c r="K87" s="73">
        <v>7</v>
      </c>
      <c r="L87" s="74">
        <v>7</v>
      </c>
    </row>
    <row r="88" ht="13.55" customHeight="1">
      <c r="A88" s="75">
        <v>7</v>
      </c>
      <c r="B88" s="76">
        <v>7</v>
      </c>
      <c r="C88" s="76">
        <v>7</v>
      </c>
      <c r="D88" s="76">
        <v>7</v>
      </c>
      <c r="E88" s="76">
        <v>7</v>
      </c>
      <c r="F88" s="76">
        <v>7</v>
      </c>
      <c r="G88" s="76">
        <v>7</v>
      </c>
      <c r="H88" s="76">
        <v>7</v>
      </c>
      <c r="I88" s="76">
        <v>7</v>
      </c>
      <c r="J88" s="76">
        <v>7</v>
      </c>
      <c r="K88" s="76">
        <v>7</v>
      </c>
      <c r="L88" s="77">
        <v>7</v>
      </c>
    </row>
    <row r="89" ht="13.55" customHeight="1">
      <c r="A89" s="69">
        <v>3</v>
      </c>
      <c r="B89" s="70">
        <v>5</v>
      </c>
      <c r="C89" s="70">
        <v>4</v>
      </c>
      <c r="D89" s="70">
        <v>4</v>
      </c>
      <c r="E89" s="70">
        <v>5</v>
      </c>
      <c r="F89" s="70">
        <v>5</v>
      </c>
      <c r="G89" s="70">
        <v>3</v>
      </c>
      <c r="H89" s="70">
        <v>5</v>
      </c>
      <c r="I89" s="70">
        <v>4</v>
      </c>
      <c r="J89" s="70">
        <v>4</v>
      </c>
      <c r="K89" s="70">
        <v>5</v>
      </c>
      <c r="L89" s="70">
        <v>4</v>
      </c>
    </row>
    <row r="90" ht="13.55" customHeight="1">
      <c r="A90" s="75">
        <v>7</v>
      </c>
      <c r="B90" s="76">
        <v>7</v>
      </c>
      <c r="C90" s="76">
        <v>7</v>
      </c>
      <c r="D90" s="76">
        <v>7</v>
      </c>
      <c r="E90" s="76">
        <v>7</v>
      </c>
      <c r="F90" s="76">
        <v>7</v>
      </c>
      <c r="G90" s="76">
        <v>7</v>
      </c>
      <c r="H90" s="76">
        <v>7</v>
      </c>
      <c r="I90" s="76">
        <v>7</v>
      </c>
      <c r="J90" s="76">
        <v>7</v>
      </c>
      <c r="K90" s="76">
        <v>7</v>
      </c>
      <c r="L90" s="77">
        <v>7</v>
      </c>
    </row>
    <row r="91" ht="13.55" customHeight="1">
      <c r="A91" s="69">
        <v>3</v>
      </c>
      <c r="B91" s="70">
        <v>5</v>
      </c>
      <c r="C91" s="70">
        <v>4</v>
      </c>
      <c r="D91" s="70">
        <v>6</v>
      </c>
      <c r="E91" s="70">
        <v>5</v>
      </c>
      <c r="F91" s="70">
        <v>5</v>
      </c>
      <c r="G91" s="70">
        <v>3</v>
      </c>
      <c r="H91" s="70">
        <v>5</v>
      </c>
      <c r="I91" s="70">
        <v>4</v>
      </c>
      <c r="J91" s="70">
        <v>4</v>
      </c>
      <c r="K91" s="70">
        <v>5</v>
      </c>
      <c r="L91" s="70">
        <v>4</v>
      </c>
    </row>
    <row r="92" ht="13.55" customHeight="1">
      <c r="A92" s="75">
        <v>7</v>
      </c>
      <c r="B92" s="76">
        <v>7</v>
      </c>
      <c r="C92" s="76">
        <v>7</v>
      </c>
      <c r="D92" s="76">
        <v>7</v>
      </c>
      <c r="E92" s="76">
        <v>7</v>
      </c>
      <c r="F92" s="76">
        <v>7</v>
      </c>
      <c r="G92" s="76">
        <v>7</v>
      </c>
      <c r="H92" s="76">
        <v>7</v>
      </c>
      <c r="I92" s="76">
        <v>7</v>
      </c>
      <c r="J92" s="76">
        <v>7</v>
      </c>
      <c r="K92" s="76">
        <v>7</v>
      </c>
      <c r="L92" s="77">
        <v>7</v>
      </c>
    </row>
    <row r="93" ht="13.55" customHeight="1">
      <c r="A93" s="69">
        <v>3</v>
      </c>
      <c r="B93" s="70">
        <v>5</v>
      </c>
      <c r="C93" s="70">
        <v>4</v>
      </c>
      <c r="D93" s="70">
        <v>6</v>
      </c>
      <c r="E93" s="70">
        <v>5</v>
      </c>
      <c r="F93" s="70">
        <v>5</v>
      </c>
      <c r="G93" s="70">
        <v>3</v>
      </c>
      <c r="H93" s="70">
        <v>5</v>
      </c>
      <c r="I93" s="70">
        <v>4</v>
      </c>
      <c r="J93" s="70">
        <v>3</v>
      </c>
      <c r="K93" s="70">
        <v>3</v>
      </c>
      <c r="L93" s="70">
        <v>4</v>
      </c>
    </row>
    <row r="94" ht="13.55" customHeight="1">
      <c r="A94" s="69">
        <v>3</v>
      </c>
      <c r="B94" s="70">
        <v>5</v>
      </c>
      <c r="C94" s="70">
        <v>4</v>
      </c>
      <c r="D94" s="70">
        <v>4</v>
      </c>
      <c r="E94" s="70">
        <v>3</v>
      </c>
      <c r="F94" s="70">
        <v>5</v>
      </c>
      <c r="G94" s="70">
        <v>3</v>
      </c>
      <c r="H94" s="70">
        <v>3</v>
      </c>
      <c r="I94" s="70">
        <v>4</v>
      </c>
      <c r="J94" s="70">
        <v>5</v>
      </c>
      <c r="K94" s="70">
        <v>4</v>
      </c>
      <c r="L94" s="70">
        <v>4</v>
      </c>
    </row>
    <row r="95" ht="13.55" customHeight="1">
      <c r="A95" s="72">
        <v>7</v>
      </c>
      <c r="B95" s="73">
        <v>7</v>
      </c>
      <c r="C95" s="73">
        <v>7</v>
      </c>
      <c r="D95" s="73">
        <v>7</v>
      </c>
      <c r="E95" s="73">
        <v>7</v>
      </c>
      <c r="F95" s="73">
        <v>7</v>
      </c>
      <c r="G95" s="73">
        <v>7</v>
      </c>
      <c r="H95" s="73">
        <v>7</v>
      </c>
      <c r="I95" s="73">
        <v>7</v>
      </c>
      <c r="J95" s="73">
        <v>7</v>
      </c>
      <c r="K95" s="73">
        <v>7</v>
      </c>
      <c r="L95" s="74">
        <v>7</v>
      </c>
    </row>
    <row r="96" ht="13.55" customHeight="1">
      <c r="A96" s="75">
        <v>7</v>
      </c>
      <c r="B96" s="76">
        <v>7</v>
      </c>
      <c r="C96" s="76">
        <v>7</v>
      </c>
      <c r="D96" s="76">
        <v>7</v>
      </c>
      <c r="E96" s="76">
        <v>7</v>
      </c>
      <c r="F96" s="76">
        <v>7</v>
      </c>
      <c r="G96" s="76">
        <v>7</v>
      </c>
      <c r="H96" s="76">
        <v>7</v>
      </c>
      <c r="I96" s="76">
        <v>7</v>
      </c>
      <c r="J96" s="76">
        <v>7</v>
      </c>
      <c r="K96" s="76">
        <v>7</v>
      </c>
      <c r="L96" s="77">
        <v>7</v>
      </c>
    </row>
    <row r="97" ht="13.55" customHeight="1">
      <c r="A97" s="72">
        <v>7</v>
      </c>
      <c r="B97" s="73">
        <v>7</v>
      </c>
      <c r="C97" s="73">
        <v>7</v>
      </c>
      <c r="D97" s="73">
        <v>7</v>
      </c>
      <c r="E97" s="73">
        <v>7</v>
      </c>
      <c r="F97" s="73">
        <v>7</v>
      </c>
      <c r="G97" s="73">
        <v>7</v>
      </c>
      <c r="H97" s="73">
        <v>7</v>
      </c>
      <c r="I97" s="73">
        <v>7</v>
      </c>
      <c r="J97" s="73">
        <v>7</v>
      </c>
      <c r="K97" s="73">
        <v>7</v>
      </c>
      <c r="L97" s="74">
        <v>7</v>
      </c>
    </row>
    <row r="98" ht="13.55" customHeight="1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1"/>
    </row>
    <row r="99" ht="13.55" customHeight="1">
      <c r="A99" s="72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4"/>
    </row>
    <row r="100" ht="13.55" customHeight="1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1"/>
    </row>
    <row r="101" ht="13.55" customHeight="1">
      <c r="A101" s="72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4"/>
    </row>
    <row r="102" ht="13.55" customHeight="1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1"/>
    </row>
    <row r="103" ht="13.55" customHeight="1">
      <c r="A103" s="72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4"/>
    </row>
    <row r="104" ht="13.55" customHeight="1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1"/>
    </row>
    <row r="105" ht="13.55" customHeight="1">
      <c r="A105" s="72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4"/>
    </row>
    <row r="106" ht="13.55" customHeight="1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1"/>
    </row>
    <row r="107" ht="13.55" customHeight="1">
      <c r="A107" s="72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4"/>
    </row>
    <row r="108" ht="13.55" customHeight="1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1"/>
    </row>
    <row r="109" ht="13.55" customHeight="1">
      <c r="A109" s="72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4"/>
    </row>
    <row r="110" ht="13.55" customHeight="1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1"/>
    </row>
    <row r="111" ht="13.55" customHeight="1">
      <c r="A111" s="72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4"/>
    </row>
    <row r="112" ht="13.55" customHeight="1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1"/>
    </row>
    <row r="113" ht="13.55" customHeight="1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4"/>
    </row>
    <row r="114" ht="13.55" customHeight="1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1"/>
    </row>
    <row r="115" ht="13.55" customHeight="1">
      <c r="A115" s="72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4"/>
    </row>
    <row r="116" ht="13.55" customHeight="1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1"/>
    </row>
    <row r="117" ht="13.55" customHeight="1">
      <c r="A117" s="72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4"/>
    </row>
    <row r="118" ht="13.55" customHeight="1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1"/>
    </row>
    <row r="119" ht="13.55" customHeight="1">
      <c r="A119" s="72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4"/>
    </row>
    <row r="120" ht="13.55" customHeight="1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1"/>
    </row>
    <row r="121" ht="13.55" customHeight="1">
      <c r="A121" s="72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4"/>
    </row>
    <row r="122" ht="13.55" customHeight="1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1"/>
    </row>
    <row r="123" ht="13.55" customHeight="1">
      <c r="A123" s="72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4"/>
    </row>
    <row r="124" ht="13.55" customHeight="1">
      <c r="A124" s="69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1"/>
    </row>
    <row r="125" ht="13.55" customHeight="1">
      <c r="A125" s="72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4"/>
    </row>
    <row r="126" ht="13.55" customHeight="1">
      <c r="A126" s="69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1"/>
    </row>
    <row r="127" ht="13.55" customHeight="1">
      <c r="A127" s="72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4"/>
    </row>
    <row r="128" ht="13.55" customHeight="1">
      <c r="A128" s="69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1"/>
    </row>
    <row r="129" ht="13.55" customHeight="1">
      <c r="A129" s="72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4"/>
    </row>
    <row r="130" ht="13.55" customHeight="1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1"/>
    </row>
    <row r="131" ht="13.55" customHeight="1">
      <c r="A131" s="72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4"/>
    </row>
    <row r="132" ht="13.55" customHeight="1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1"/>
    </row>
    <row r="133" ht="13.55" customHeight="1">
      <c r="A133" s="72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4"/>
    </row>
    <row r="134" ht="13.55" customHeight="1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1"/>
    </row>
    <row r="135" ht="13.55" customHeight="1">
      <c r="A135" s="72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4"/>
    </row>
    <row r="136" ht="13.55" customHeight="1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1"/>
    </row>
    <row r="137" ht="13.55" customHeight="1">
      <c r="A137" s="72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4"/>
    </row>
    <row r="138" ht="13.55" customHeight="1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1"/>
    </row>
    <row r="139" ht="13.55" customHeight="1">
      <c r="A139" s="72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4"/>
    </row>
    <row r="140" ht="13.55" customHeight="1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1"/>
    </row>
    <row r="141" ht="13.55" customHeight="1">
      <c r="A141" s="72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4"/>
    </row>
    <row r="142" ht="13.55" customHeight="1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1"/>
    </row>
    <row r="143" ht="13.55" customHeight="1">
      <c r="A143" s="72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4"/>
    </row>
    <row r="144" ht="13.55" customHeight="1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1"/>
    </row>
    <row r="145" ht="13.55" customHeight="1">
      <c r="A145" s="72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4"/>
    </row>
    <row r="146" ht="13.55" customHeight="1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1"/>
    </row>
    <row r="147" ht="13.55" customHeight="1">
      <c r="A147" s="72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4"/>
    </row>
    <row r="148" ht="13.55" customHeight="1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1"/>
    </row>
    <row r="149" ht="13.55" customHeight="1">
      <c r="A149" s="72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4"/>
    </row>
    <row r="150" ht="13.55" customHeight="1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1"/>
    </row>
    <row r="151" ht="13.55" customHeight="1">
      <c r="A151" s="72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4"/>
    </row>
    <row r="152" ht="13.55" customHeight="1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1"/>
    </row>
    <row r="153" ht="13.55" customHeight="1">
      <c r="A153" s="72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4"/>
    </row>
    <row r="154" ht="13.55" customHeight="1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1"/>
    </row>
    <row r="155" ht="13.55" customHeight="1">
      <c r="A155" s="72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4"/>
    </row>
    <row r="156" ht="13.55" customHeight="1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1"/>
    </row>
    <row r="157" ht="13.55" customHeight="1">
      <c r="A157" s="72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4"/>
    </row>
    <row r="158" ht="13.55" customHeight="1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1"/>
    </row>
    <row r="159" ht="13.55" customHeight="1">
      <c r="A159" s="72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4"/>
    </row>
    <row r="160" ht="13.55" customHeight="1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1"/>
    </row>
    <row r="161" ht="13.55" customHeight="1">
      <c r="A161" s="72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4"/>
    </row>
    <row r="162" ht="13.55" customHeight="1">
      <c r="A162" s="69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1"/>
    </row>
    <row r="163" ht="13.55" customHeight="1">
      <c r="A163" s="72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4"/>
    </row>
    <row r="164" ht="13.55" customHeight="1">
      <c r="A164" s="69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1"/>
    </row>
    <row r="165" ht="13.55" customHeight="1">
      <c r="A165" s="72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4"/>
    </row>
    <row r="166" ht="13.55" customHeight="1">
      <c r="A166" s="69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1"/>
    </row>
    <row r="167" ht="13.55" customHeight="1">
      <c r="A167" s="72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4"/>
    </row>
    <row r="168" ht="13.55" customHeight="1">
      <c r="A168" s="69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1"/>
    </row>
    <row r="169" ht="13.55" customHeight="1">
      <c r="A169" s="72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4"/>
    </row>
    <row r="170" ht="13.55" customHeight="1">
      <c r="A170" s="69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1"/>
    </row>
    <row r="171" ht="13.55" customHeight="1">
      <c r="A171" s="72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4"/>
    </row>
    <row r="172" ht="13.55" customHeight="1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1"/>
    </row>
    <row r="173" ht="13.55" customHeight="1">
      <c r="A173" s="72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4"/>
    </row>
    <row r="174" ht="13.55" customHeight="1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1"/>
    </row>
    <row r="175" ht="13.55" customHeight="1">
      <c r="A175" s="72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4"/>
    </row>
    <row r="176" ht="13.55" customHeight="1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1"/>
    </row>
    <row r="177" ht="13.55" customHeight="1">
      <c r="A177" s="72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4"/>
    </row>
    <row r="178" ht="13.55" customHeight="1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1"/>
    </row>
    <row r="179" ht="13.55" customHeight="1">
      <c r="A179" s="72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4"/>
    </row>
    <row r="180" ht="13.55" customHeight="1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1"/>
    </row>
    <row r="181" ht="13.55" customHeight="1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4"/>
    </row>
    <row r="182" ht="13.55" customHeight="1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1"/>
    </row>
    <row r="183" ht="13.55" customHeight="1">
      <c r="A183" s="72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4"/>
    </row>
    <row r="184" ht="13.55" customHeight="1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1"/>
    </row>
    <row r="185" ht="13.55" customHeight="1">
      <c r="A185" s="72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4"/>
    </row>
    <row r="186" ht="13.55" customHeight="1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1"/>
    </row>
    <row r="187" ht="13.55" customHeight="1">
      <c r="A187" s="72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4"/>
    </row>
    <row r="188" ht="13.55" customHeight="1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1"/>
    </row>
    <row r="189" ht="13.55" customHeight="1">
      <c r="A189" s="72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4"/>
    </row>
    <row r="190" ht="13.55" customHeight="1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1"/>
    </row>
    <row r="191" ht="13.55" customHeight="1">
      <c r="A191" s="72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4"/>
    </row>
    <row r="192" ht="13.55" customHeight="1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1"/>
    </row>
    <row r="193" ht="13.55" customHeight="1">
      <c r="A193" s="72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4"/>
    </row>
    <row r="194" ht="13.55" customHeight="1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1"/>
    </row>
    <row r="195" ht="13.55" customHeight="1">
      <c r="A195" s="72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4"/>
    </row>
    <row r="196" ht="13.55" customHeight="1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1"/>
    </row>
    <row r="197" ht="13.55" customHeight="1">
      <c r="A197" s="72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4"/>
    </row>
    <row r="198" ht="13.55" customHeight="1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1"/>
    </row>
    <row r="199" ht="13.55" customHeight="1">
      <c r="A199" s="72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4"/>
    </row>
    <row r="200" ht="13.55" customHeight="1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1"/>
    </row>
    <row r="201" ht="13.55" customHeight="1">
      <c r="A201" s="72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4"/>
    </row>
    <row r="202" ht="14.05" customHeight="1">
      <c r="A202" s="81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3"/>
    </row>
  </sheetData>
  <mergeCells count="1">
    <mergeCell ref="A3:L3"/>
  </mergeCells>
  <pageMargins left="0.315278" right="0.315278" top="0.354167" bottom="0.354167" header="0.511806" footer="0.51180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H202"/>
  <sheetViews>
    <sheetView workbookViewId="0" showGridLines="0" defaultGridColor="1"/>
  </sheetViews>
  <sheetFormatPr defaultColWidth="8.66667" defaultRowHeight="13.8" customHeight="1" outlineLevelRow="0" outlineLevelCol="0"/>
  <cols>
    <col min="1" max="7" width="10" style="84" customWidth="1"/>
    <col min="8" max="8" width="9.67188" style="84" customWidth="1"/>
    <col min="9" max="16384" width="8.67188" style="84" customWidth="1"/>
  </cols>
  <sheetData>
    <row r="1" ht="17.9" customHeight="1">
      <c r="A1" s="67"/>
      <c r="B1" s="67"/>
      <c r="C1" s="67"/>
      <c r="D1" s="67"/>
      <c r="E1" s="67"/>
      <c r="F1" s="26"/>
      <c r="G1" s="26"/>
      <c r="H1" s="26"/>
    </row>
    <row r="2" ht="14.05" customHeight="1">
      <c r="A2" s="27"/>
      <c r="B2" s="27"/>
      <c r="C2" s="27"/>
      <c r="D2" s="27"/>
      <c r="E2" s="27"/>
      <c r="F2" s="27"/>
      <c r="G2" s="27"/>
      <c r="H2" s="27"/>
    </row>
    <row r="3" ht="15.75" customHeight="1">
      <c r="A3" t="s" s="68">
        <v>18</v>
      </c>
      <c r="B3" s="32"/>
      <c r="C3" s="32"/>
      <c r="D3" s="32"/>
      <c r="E3" s="32"/>
      <c r="F3" s="32"/>
      <c r="G3" s="32"/>
      <c r="H3" s="32"/>
    </row>
    <row r="4" ht="13.55" customHeight="1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9">
        <v>8</v>
      </c>
    </row>
    <row r="5" ht="13.55" customHeight="1">
      <c r="A5" s="43">
        <v>5</v>
      </c>
      <c r="B5" s="44">
        <v>5</v>
      </c>
      <c r="C5" s="44">
        <v>4</v>
      </c>
      <c r="D5" s="44">
        <v>5</v>
      </c>
      <c r="E5" s="44">
        <v>4</v>
      </c>
      <c r="F5" s="44">
        <v>5</v>
      </c>
      <c r="G5" s="44">
        <v>5</v>
      </c>
      <c r="H5" s="45">
        <v>5</v>
      </c>
    </row>
    <row r="6" ht="13.55" customHeight="1">
      <c r="A6" s="43">
        <v>5</v>
      </c>
      <c r="B6" s="44">
        <v>5</v>
      </c>
      <c r="C6" s="44">
        <v>5</v>
      </c>
      <c r="D6" s="44">
        <v>5</v>
      </c>
      <c r="E6" s="44">
        <v>5</v>
      </c>
      <c r="F6" s="44">
        <v>4</v>
      </c>
      <c r="G6" s="44">
        <v>5</v>
      </c>
      <c r="H6" s="45">
        <v>5</v>
      </c>
    </row>
    <row r="7" ht="13.55" customHeight="1">
      <c r="A7" s="43">
        <v>5</v>
      </c>
      <c r="B7" s="44">
        <v>5</v>
      </c>
      <c r="C7" s="44">
        <v>5</v>
      </c>
      <c r="D7" s="44">
        <v>5</v>
      </c>
      <c r="E7" s="44">
        <v>4</v>
      </c>
      <c r="F7" s="44">
        <v>5</v>
      </c>
      <c r="G7" s="44">
        <v>5</v>
      </c>
      <c r="H7" s="45">
        <v>5</v>
      </c>
    </row>
    <row r="8" ht="13.55" customHeight="1">
      <c r="A8" s="33">
        <v>4</v>
      </c>
      <c r="B8" s="44">
        <v>5</v>
      </c>
      <c r="C8" s="34">
        <v>4</v>
      </c>
      <c r="D8" s="44">
        <v>5</v>
      </c>
      <c r="E8" s="34">
        <v>4</v>
      </c>
      <c r="F8" s="34">
        <v>4</v>
      </c>
      <c r="G8" s="44">
        <v>3</v>
      </c>
      <c r="H8" s="45">
        <v>3</v>
      </c>
    </row>
    <row r="9" ht="13.55" customHeight="1">
      <c r="A9" s="33">
        <v>4</v>
      </c>
      <c r="B9" s="34">
        <v>4</v>
      </c>
      <c r="C9" s="34">
        <v>5</v>
      </c>
      <c r="D9" s="34">
        <v>2</v>
      </c>
      <c r="E9" s="34">
        <v>4</v>
      </c>
      <c r="F9" s="34">
        <v>4</v>
      </c>
      <c r="G9" s="34">
        <v>4</v>
      </c>
      <c r="H9" s="39">
        <v>3</v>
      </c>
    </row>
    <row r="10" ht="13.55" customHeight="1">
      <c r="A10" s="43">
        <v>5</v>
      </c>
      <c r="B10" s="44">
        <v>5</v>
      </c>
      <c r="C10" s="44">
        <v>5</v>
      </c>
      <c r="D10" s="44">
        <v>5</v>
      </c>
      <c r="E10" s="44">
        <v>5</v>
      </c>
      <c r="F10" s="44">
        <v>5</v>
      </c>
      <c r="G10" s="44">
        <v>5</v>
      </c>
      <c r="H10" s="45">
        <v>4</v>
      </c>
    </row>
    <row r="11" ht="13.55" customHeight="1">
      <c r="A11" s="33">
        <v>4</v>
      </c>
      <c r="B11" s="34">
        <v>3</v>
      </c>
      <c r="C11" s="34">
        <v>5</v>
      </c>
      <c r="D11" s="34">
        <v>4</v>
      </c>
      <c r="E11" s="34">
        <v>5</v>
      </c>
      <c r="F11" s="34">
        <v>4</v>
      </c>
      <c r="G11" s="34">
        <v>4</v>
      </c>
      <c r="H11" s="39">
        <v>4</v>
      </c>
    </row>
    <row r="12" ht="13.55" customHeight="1">
      <c r="A12" s="43">
        <v>5</v>
      </c>
      <c r="B12" s="44">
        <v>4</v>
      </c>
      <c r="C12" s="44">
        <v>5</v>
      </c>
      <c r="D12" s="44">
        <v>5</v>
      </c>
      <c r="E12" s="44">
        <v>4</v>
      </c>
      <c r="F12" s="44">
        <v>5</v>
      </c>
      <c r="G12" s="44">
        <v>5</v>
      </c>
      <c r="H12" s="45">
        <v>5</v>
      </c>
    </row>
    <row r="13" ht="13.55" customHeight="1">
      <c r="A13" s="33">
        <v>4</v>
      </c>
      <c r="B13" s="34">
        <v>5</v>
      </c>
      <c r="C13" s="34">
        <v>4</v>
      </c>
      <c r="D13" s="34">
        <v>4</v>
      </c>
      <c r="E13" s="34">
        <v>4</v>
      </c>
      <c r="F13" s="34">
        <v>5</v>
      </c>
      <c r="G13" s="34">
        <v>4</v>
      </c>
      <c r="H13" s="34">
        <v>4</v>
      </c>
    </row>
    <row r="14" ht="13.55" customHeight="1">
      <c r="A14" s="43">
        <v>5</v>
      </c>
      <c r="B14" s="44">
        <v>5</v>
      </c>
      <c r="C14" s="44">
        <v>5</v>
      </c>
      <c r="D14" s="44">
        <v>5</v>
      </c>
      <c r="E14" s="44">
        <v>5</v>
      </c>
      <c r="F14" s="44">
        <v>5</v>
      </c>
      <c r="G14" s="44">
        <v>5</v>
      </c>
      <c r="H14" s="45">
        <v>5</v>
      </c>
    </row>
    <row r="15" ht="13.55" customHeight="1">
      <c r="A15" s="33">
        <v>4</v>
      </c>
      <c r="B15" s="34">
        <v>4</v>
      </c>
      <c r="C15" s="34">
        <v>3</v>
      </c>
      <c r="D15" s="34">
        <v>4</v>
      </c>
      <c r="E15" s="34">
        <v>4</v>
      </c>
      <c r="F15" s="34">
        <v>4</v>
      </c>
      <c r="G15" s="34">
        <v>4</v>
      </c>
      <c r="H15" s="34">
        <v>4</v>
      </c>
    </row>
    <row r="16" ht="13.55" customHeight="1">
      <c r="A16" s="43">
        <v>5</v>
      </c>
      <c r="B16" s="44">
        <v>5</v>
      </c>
      <c r="C16" s="44">
        <v>5</v>
      </c>
      <c r="D16" s="44">
        <v>4</v>
      </c>
      <c r="E16" s="44">
        <v>5</v>
      </c>
      <c r="F16" s="44">
        <v>5</v>
      </c>
      <c r="G16" s="44">
        <v>5</v>
      </c>
      <c r="H16" s="45">
        <v>5</v>
      </c>
    </row>
    <row r="17" ht="13.55" customHeight="1">
      <c r="A17" s="33">
        <v>4</v>
      </c>
      <c r="B17" s="38">
        <v>3</v>
      </c>
      <c r="C17" s="38">
        <v>3</v>
      </c>
      <c r="D17" s="34">
        <v>4</v>
      </c>
      <c r="E17" s="34">
        <v>4</v>
      </c>
      <c r="F17" s="34">
        <v>4</v>
      </c>
      <c r="G17" s="38">
        <v>3</v>
      </c>
      <c r="H17" s="49">
        <v>3</v>
      </c>
    </row>
    <row r="18" ht="13.55" customHeight="1">
      <c r="A18" s="43">
        <v>1</v>
      </c>
      <c r="B18" s="44">
        <v>1</v>
      </c>
      <c r="C18" s="44">
        <v>2</v>
      </c>
      <c r="D18" s="44">
        <v>1</v>
      </c>
      <c r="E18" s="44">
        <v>1</v>
      </c>
      <c r="F18" s="44">
        <v>1</v>
      </c>
      <c r="G18" s="44">
        <v>1</v>
      </c>
      <c r="H18" s="45">
        <v>2</v>
      </c>
    </row>
    <row r="19" ht="13.55" customHeight="1">
      <c r="A19" s="33">
        <v>4</v>
      </c>
      <c r="B19" s="34">
        <v>4</v>
      </c>
      <c r="C19" s="44">
        <v>3</v>
      </c>
      <c r="D19" s="34">
        <v>4</v>
      </c>
      <c r="E19" s="34">
        <v>4</v>
      </c>
      <c r="F19" s="34">
        <v>4</v>
      </c>
      <c r="G19" s="34">
        <v>4</v>
      </c>
      <c r="H19" s="34">
        <v>4</v>
      </c>
    </row>
    <row r="20" ht="13.55" customHeight="1">
      <c r="A20" s="43">
        <v>4</v>
      </c>
      <c r="B20" s="44">
        <v>3</v>
      </c>
      <c r="C20" s="44">
        <v>4</v>
      </c>
      <c r="D20" s="44">
        <v>4</v>
      </c>
      <c r="E20" s="44">
        <v>4</v>
      </c>
      <c r="F20" s="44">
        <v>4</v>
      </c>
      <c r="G20" s="44">
        <v>4</v>
      </c>
      <c r="H20" s="44">
        <v>3</v>
      </c>
    </row>
    <row r="21" ht="13.55" customHeight="1">
      <c r="A21" s="43">
        <v>5</v>
      </c>
      <c r="B21" s="44">
        <v>5</v>
      </c>
      <c r="C21" s="44">
        <v>5</v>
      </c>
      <c r="D21" s="44">
        <v>5</v>
      </c>
      <c r="E21" s="44">
        <v>5</v>
      </c>
      <c r="F21" s="44">
        <v>5</v>
      </c>
      <c r="G21" s="44">
        <v>4</v>
      </c>
      <c r="H21" s="45">
        <v>5</v>
      </c>
    </row>
    <row r="22" ht="13.55" customHeight="1">
      <c r="A22" s="33">
        <v>2</v>
      </c>
      <c r="B22" s="34">
        <v>3</v>
      </c>
      <c r="C22" s="34">
        <v>4</v>
      </c>
      <c r="D22" s="44">
        <v>2</v>
      </c>
      <c r="E22" s="34">
        <v>4</v>
      </c>
      <c r="F22" s="44">
        <v>2</v>
      </c>
      <c r="G22" s="34">
        <v>4</v>
      </c>
      <c r="H22" s="44">
        <v>2</v>
      </c>
    </row>
    <row r="23" ht="13.55" customHeight="1">
      <c r="A23" s="33">
        <v>5</v>
      </c>
      <c r="B23" s="34">
        <v>5</v>
      </c>
      <c r="C23" s="34">
        <v>5</v>
      </c>
      <c r="D23" s="34">
        <v>5</v>
      </c>
      <c r="E23" s="34">
        <v>5</v>
      </c>
      <c r="F23" s="34">
        <v>5</v>
      </c>
      <c r="G23" s="34">
        <v>5</v>
      </c>
      <c r="H23" s="39">
        <v>5</v>
      </c>
    </row>
    <row r="24" ht="13.55" customHeight="1">
      <c r="A24" s="43">
        <v>4</v>
      </c>
      <c r="B24" s="44">
        <v>4</v>
      </c>
      <c r="C24" s="44">
        <v>5</v>
      </c>
      <c r="D24" s="44">
        <v>5</v>
      </c>
      <c r="E24" s="44">
        <v>5</v>
      </c>
      <c r="F24" s="44">
        <v>5</v>
      </c>
      <c r="G24" s="44">
        <v>5</v>
      </c>
      <c r="H24" s="45">
        <v>5</v>
      </c>
    </row>
    <row r="25" ht="35.05" customHeight="1">
      <c r="A25" s="33">
        <v>5</v>
      </c>
      <c r="B25" s="34">
        <v>5</v>
      </c>
      <c r="C25" s="34">
        <v>5</v>
      </c>
      <c r="D25" s="34">
        <v>5</v>
      </c>
      <c r="E25" s="34">
        <v>5</v>
      </c>
      <c r="F25" s="34">
        <v>5</v>
      </c>
      <c r="G25" s="34">
        <v>5</v>
      </c>
      <c r="H25" s="39">
        <v>5</v>
      </c>
    </row>
    <row r="26" ht="13.55" customHeight="1">
      <c r="A26" s="43">
        <v>5</v>
      </c>
      <c r="B26" s="44">
        <v>4</v>
      </c>
      <c r="C26" s="44">
        <v>5</v>
      </c>
      <c r="D26" s="44">
        <v>5</v>
      </c>
      <c r="E26" s="44">
        <v>5</v>
      </c>
      <c r="F26" s="44">
        <v>5</v>
      </c>
      <c r="G26" s="44">
        <v>5</v>
      </c>
      <c r="H26" s="45">
        <v>5</v>
      </c>
    </row>
    <row r="27" ht="13.55" customHeight="1">
      <c r="A27" s="33">
        <v>1</v>
      </c>
      <c r="B27" s="34">
        <v>2</v>
      </c>
      <c r="C27" s="34">
        <v>3</v>
      </c>
      <c r="D27" s="34">
        <v>2</v>
      </c>
      <c r="E27" s="34">
        <v>3</v>
      </c>
      <c r="F27" s="34">
        <v>2</v>
      </c>
      <c r="G27" s="34">
        <v>1</v>
      </c>
      <c r="H27" s="39">
        <v>2</v>
      </c>
    </row>
    <row r="28" ht="13.55" customHeight="1">
      <c r="A28" s="43">
        <v>5</v>
      </c>
      <c r="B28" s="44">
        <v>5</v>
      </c>
      <c r="C28" s="44">
        <v>5</v>
      </c>
      <c r="D28" s="44">
        <v>4</v>
      </c>
      <c r="E28" s="44">
        <v>5</v>
      </c>
      <c r="F28" s="44">
        <v>5</v>
      </c>
      <c r="G28" s="44">
        <v>5</v>
      </c>
      <c r="H28" s="45">
        <v>5</v>
      </c>
    </row>
    <row r="29" ht="13.55" customHeight="1">
      <c r="A29" s="43">
        <v>5</v>
      </c>
      <c r="B29" s="44">
        <v>5</v>
      </c>
      <c r="C29" s="44">
        <v>5</v>
      </c>
      <c r="D29" s="44">
        <v>5</v>
      </c>
      <c r="E29" s="44">
        <v>4</v>
      </c>
      <c r="F29" s="44">
        <v>5</v>
      </c>
      <c r="G29" s="44">
        <v>4</v>
      </c>
      <c r="H29" s="45">
        <v>5</v>
      </c>
    </row>
    <row r="30" ht="13.55" customHeight="1">
      <c r="A30" s="33">
        <v>2</v>
      </c>
      <c r="B30" s="34">
        <v>3</v>
      </c>
      <c r="C30" s="34">
        <v>4</v>
      </c>
      <c r="D30" s="34">
        <v>4</v>
      </c>
      <c r="E30" s="44">
        <v>2</v>
      </c>
      <c r="F30" s="34">
        <v>4</v>
      </c>
      <c r="G30" s="44">
        <v>2</v>
      </c>
      <c r="H30" s="34">
        <v>4</v>
      </c>
    </row>
    <row r="31" ht="13.55" customHeight="1">
      <c r="A31" s="33">
        <v>4</v>
      </c>
      <c r="B31" s="44">
        <v>2</v>
      </c>
      <c r="C31" s="34">
        <v>4</v>
      </c>
      <c r="D31" s="34">
        <v>3</v>
      </c>
      <c r="E31" s="44">
        <v>2</v>
      </c>
      <c r="F31" s="34">
        <v>4</v>
      </c>
      <c r="G31" s="44">
        <v>2</v>
      </c>
      <c r="H31" s="34">
        <v>4</v>
      </c>
    </row>
    <row r="32" ht="13.55" customHeight="1">
      <c r="A32" s="43">
        <v>4</v>
      </c>
      <c r="B32" s="44">
        <v>5</v>
      </c>
      <c r="C32" s="44">
        <v>5</v>
      </c>
      <c r="D32" s="44">
        <v>5</v>
      </c>
      <c r="E32" s="44">
        <v>5</v>
      </c>
      <c r="F32" s="44">
        <v>4</v>
      </c>
      <c r="G32" s="44">
        <v>5</v>
      </c>
      <c r="H32" s="44">
        <v>5</v>
      </c>
    </row>
    <row r="33" ht="13.55" customHeight="1">
      <c r="A33" s="33">
        <v>1</v>
      </c>
      <c r="B33" s="34">
        <v>2</v>
      </c>
      <c r="C33" s="34">
        <v>1</v>
      </c>
      <c r="D33" s="34">
        <v>2</v>
      </c>
      <c r="E33" s="34">
        <v>1</v>
      </c>
      <c r="F33" s="34">
        <v>2</v>
      </c>
      <c r="G33" s="34">
        <v>1</v>
      </c>
      <c r="H33" s="39">
        <v>2</v>
      </c>
    </row>
    <row r="34" ht="13.55" customHeight="1">
      <c r="A34" s="43">
        <v>5</v>
      </c>
      <c r="B34" s="44">
        <v>5</v>
      </c>
      <c r="C34" s="44">
        <v>4</v>
      </c>
      <c r="D34" s="44">
        <v>4</v>
      </c>
      <c r="E34" s="44">
        <v>5</v>
      </c>
      <c r="F34" s="44">
        <v>5</v>
      </c>
      <c r="G34" s="44">
        <v>5</v>
      </c>
      <c r="H34" s="45">
        <v>5</v>
      </c>
    </row>
    <row r="35" ht="13.55" customHeight="1">
      <c r="A35" s="50">
        <v>4</v>
      </c>
      <c r="B35" s="38">
        <v>5</v>
      </c>
      <c r="C35" s="38">
        <v>5</v>
      </c>
      <c r="D35" s="38">
        <v>5</v>
      </c>
      <c r="E35" s="38">
        <v>5</v>
      </c>
      <c r="F35" s="38">
        <v>5</v>
      </c>
      <c r="G35" s="38">
        <v>5</v>
      </c>
      <c r="H35" s="49">
        <v>5</v>
      </c>
    </row>
    <row r="36" ht="13.55" customHeight="1">
      <c r="A36" s="43">
        <v>1</v>
      </c>
      <c r="B36" s="44">
        <v>1</v>
      </c>
      <c r="C36" s="44">
        <v>2</v>
      </c>
      <c r="D36" s="44">
        <v>1</v>
      </c>
      <c r="E36" s="44">
        <v>2</v>
      </c>
      <c r="F36" s="44">
        <v>2</v>
      </c>
      <c r="G36" s="44">
        <v>1</v>
      </c>
      <c r="H36" s="44">
        <v>1</v>
      </c>
    </row>
    <row r="37" ht="13.55" customHeight="1">
      <c r="A37" s="33">
        <v>5</v>
      </c>
      <c r="B37" s="34">
        <v>4</v>
      </c>
      <c r="C37" s="34">
        <v>5</v>
      </c>
      <c r="D37" s="34">
        <v>5</v>
      </c>
      <c r="E37" s="34">
        <v>5</v>
      </c>
      <c r="F37" s="34">
        <v>5</v>
      </c>
      <c r="G37" s="34">
        <v>5</v>
      </c>
      <c r="H37" s="39">
        <v>5</v>
      </c>
    </row>
    <row r="38" ht="13.55" customHeight="1">
      <c r="A38" s="43">
        <v>5</v>
      </c>
      <c r="B38" s="44">
        <v>3</v>
      </c>
      <c r="C38" s="44">
        <v>4</v>
      </c>
      <c r="D38" s="44">
        <v>4</v>
      </c>
      <c r="E38" s="44">
        <v>3</v>
      </c>
      <c r="F38" s="44">
        <v>4</v>
      </c>
      <c r="G38" s="45">
        <v>5</v>
      </c>
      <c r="H38" s="85">
        <v>3</v>
      </c>
    </row>
    <row r="39" ht="13.55" customHeight="1">
      <c r="A39" s="33">
        <v>2</v>
      </c>
      <c r="B39" s="34">
        <v>3</v>
      </c>
      <c r="C39" s="34">
        <v>4</v>
      </c>
      <c r="D39" s="34">
        <v>5</v>
      </c>
      <c r="E39" s="34">
        <v>4</v>
      </c>
      <c r="F39" s="34">
        <v>4</v>
      </c>
      <c r="G39" s="34">
        <v>4</v>
      </c>
      <c r="H39" s="34">
        <v>4</v>
      </c>
    </row>
    <row r="40" ht="13.55" customHeight="1">
      <c r="A40" s="33">
        <v>5</v>
      </c>
      <c r="B40" s="34">
        <v>5</v>
      </c>
      <c r="C40" s="34">
        <v>4</v>
      </c>
      <c r="D40" s="34">
        <v>5</v>
      </c>
      <c r="E40" s="34">
        <v>5</v>
      </c>
      <c r="F40" s="34">
        <v>5</v>
      </c>
      <c r="G40" s="34">
        <v>4</v>
      </c>
      <c r="H40" s="39">
        <v>5</v>
      </c>
    </row>
    <row r="41" ht="13.55" customHeight="1">
      <c r="A41" s="33">
        <v>5</v>
      </c>
      <c r="B41" s="34">
        <v>4</v>
      </c>
      <c r="C41" s="34">
        <v>5</v>
      </c>
      <c r="D41" s="34">
        <v>5</v>
      </c>
      <c r="E41" s="34">
        <v>5</v>
      </c>
      <c r="F41" s="34">
        <v>5</v>
      </c>
      <c r="G41" s="34">
        <v>5</v>
      </c>
      <c r="H41" s="39">
        <v>5</v>
      </c>
    </row>
    <row r="42" ht="13.55" customHeight="1">
      <c r="A42" s="33">
        <v>2</v>
      </c>
      <c r="B42" s="34">
        <v>3</v>
      </c>
      <c r="C42" s="34">
        <v>4</v>
      </c>
      <c r="D42" s="34">
        <v>5</v>
      </c>
      <c r="E42" s="34">
        <v>4</v>
      </c>
      <c r="F42" s="34">
        <v>4</v>
      </c>
      <c r="G42" s="34">
        <v>4</v>
      </c>
      <c r="H42" s="34">
        <v>4</v>
      </c>
    </row>
    <row r="43" ht="13.55" customHeight="1">
      <c r="A43" s="33">
        <v>2</v>
      </c>
      <c r="B43" s="34">
        <v>3</v>
      </c>
      <c r="C43" s="44">
        <v>2</v>
      </c>
      <c r="D43" s="34">
        <v>3</v>
      </c>
      <c r="E43" s="34">
        <v>4</v>
      </c>
      <c r="F43" s="44">
        <v>2</v>
      </c>
      <c r="G43" s="34">
        <v>4</v>
      </c>
      <c r="H43" s="34">
        <v>4</v>
      </c>
    </row>
    <row r="44" ht="13.55" customHeight="1">
      <c r="A44" s="34">
        <v>4</v>
      </c>
      <c r="B44" s="34">
        <v>4</v>
      </c>
      <c r="C44" s="44">
        <v>2</v>
      </c>
      <c r="D44" s="44">
        <v>3</v>
      </c>
      <c r="E44" s="44">
        <v>2</v>
      </c>
      <c r="F44" s="34">
        <v>4</v>
      </c>
      <c r="G44" s="44">
        <v>2</v>
      </c>
      <c r="H44" s="44">
        <v>2</v>
      </c>
    </row>
    <row r="45" ht="13.55" customHeight="1">
      <c r="A45" s="43">
        <v>2</v>
      </c>
      <c r="B45" s="34">
        <v>1</v>
      </c>
      <c r="C45" s="44">
        <v>2</v>
      </c>
      <c r="D45" s="34">
        <v>1</v>
      </c>
      <c r="E45" s="44">
        <v>2</v>
      </c>
      <c r="F45" s="34">
        <v>3</v>
      </c>
      <c r="G45" s="34">
        <v>1</v>
      </c>
      <c r="H45" s="34">
        <v>3</v>
      </c>
    </row>
    <row r="46" ht="13.55" customHeight="1">
      <c r="A46" s="33">
        <v>5</v>
      </c>
      <c r="B46" s="34">
        <v>4</v>
      </c>
      <c r="C46" s="34">
        <v>5</v>
      </c>
      <c r="D46" s="34">
        <v>5</v>
      </c>
      <c r="E46" s="34">
        <v>5</v>
      </c>
      <c r="F46" s="34">
        <v>4</v>
      </c>
      <c r="G46" s="34">
        <v>5</v>
      </c>
      <c r="H46" s="39">
        <v>5</v>
      </c>
    </row>
    <row r="47" ht="13.55" customHeight="1">
      <c r="A47" s="33">
        <v>2</v>
      </c>
      <c r="B47" s="34">
        <v>3</v>
      </c>
      <c r="C47" s="34">
        <v>4</v>
      </c>
      <c r="D47" s="34">
        <v>2</v>
      </c>
      <c r="E47" s="34">
        <v>4</v>
      </c>
      <c r="F47" s="34">
        <v>3</v>
      </c>
      <c r="G47" s="34">
        <v>3</v>
      </c>
      <c r="H47" s="34">
        <v>4</v>
      </c>
    </row>
    <row r="48" ht="13.55" customHeight="1">
      <c r="A48" s="43">
        <v>4</v>
      </c>
      <c r="B48" s="44">
        <v>4</v>
      </c>
      <c r="C48" s="44">
        <v>4</v>
      </c>
      <c r="D48" s="44">
        <v>3</v>
      </c>
      <c r="E48" s="44">
        <v>5</v>
      </c>
      <c r="F48" s="44">
        <v>4</v>
      </c>
      <c r="G48" s="44">
        <v>3</v>
      </c>
      <c r="H48" s="45">
        <v>3</v>
      </c>
    </row>
    <row r="49" ht="13.55" customHeight="1">
      <c r="A49" s="33">
        <v>4</v>
      </c>
      <c r="B49" s="34">
        <v>4</v>
      </c>
      <c r="C49" s="34">
        <v>5</v>
      </c>
      <c r="D49" s="34">
        <v>5</v>
      </c>
      <c r="E49" s="34">
        <v>5</v>
      </c>
      <c r="F49" s="34">
        <v>5</v>
      </c>
      <c r="G49" s="34">
        <v>4</v>
      </c>
      <c r="H49" s="39">
        <v>5</v>
      </c>
    </row>
    <row r="50" ht="13.55" customHeight="1">
      <c r="A50" s="43">
        <v>5</v>
      </c>
      <c r="B50" s="44">
        <v>5</v>
      </c>
      <c r="C50" s="44">
        <v>4</v>
      </c>
      <c r="D50" s="44">
        <v>4</v>
      </c>
      <c r="E50" s="44">
        <v>5</v>
      </c>
      <c r="F50" s="44">
        <v>5</v>
      </c>
      <c r="G50" s="44">
        <v>5</v>
      </c>
      <c r="H50" s="45">
        <v>5</v>
      </c>
    </row>
    <row r="51" ht="13.55" customHeight="1">
      <c r="A51" s="33">
        <v>5</v>
      </c>
      <c r="B51" s="34">
        <v>4</v>
      </c>
      <c r="C51" s="34">
        <v>5</v>
      </c>
      <c r="D51" s="34">
        <v>5</v>
      </c>
      <c r="E51" s="34">
        <v>5</v>
      </c>
      <c r="F51" s="34">
        <v>5</v>
      </c>
      <c r="G51" s="34">
        <v>4</v>
      </c>
      <c r="H51" s="39">
        <v>5</v>
      </c>
    </row>
    <row r="52" ht="13.55" customHeight="1">
      <c r="A52" s="43">
        <v>1</v>
      </c>
      <c r="B52" s="44">
        <v>1</v>
      </c>
      <c r="C52" s="44">
        <v>2</v>
      </c>
      <c r="D52" s="44">
        <v>1</v>
      </c>
      <c r="E52" s="44">
        <v>2</v>
      </c>
      <c r="F52" s="44">
        <v>1</v>
      </c>
      <c r="G52" s="44">
        <v>2</v>
      </c>
      <c r="H52" s="44">
        <v>1</v>
      </c>
    </row>
    <row r="53" ht="13.55" customHeight="1">
      <c r="A53" s="33">
        <v>5</v>
      </c>
      <c r="B53" s="34">
        <v>5</v>
      </c>
      <c r="C53" s="34">
        <v>5</v>
      </c>
      <c r="D53" s="34">
        <v>5</v>
      </c>
      <c r="E53" s="34">
        <v>5</v>
      </c>
      <c r="F53" s="34">
        <v>5</v>
      </c>
      <c r="G53" s="34">
        <v>5</v>
      </c>
      <c r="H53" s="39">
        <v>5</v>
      </c>
    </row>
    <row r="54" ht="13.55" customHeight="1">
      <c r="A54" s="43">
        <v>1</v>
      </c>
      <c r="B54" s="44">
        <v>1</v>
      </c>
      <c r="C54" s="44">
        <v>1</v>
      </c>
      <c r="D54" s="44">
        <v>2</v>
      </c>
      <c r="E54" s="44">
        <v>1</v>
      </c>
      <c r="F54" s="44">
        <v>1</v>
      </c>
      <c r="G54" s="44">
        <v>1</v>
      </c>
      <c r="H54" s="44">
        <v>1</v>
      </c>
    </row>
    <row r="55" ht="13.55" customHeight="1">
      <c r="A55" s="33">
        <v>5</v>
      </c>
      <c r="B55" s="34">
        <v>4</v>
      </c>
      <c r="C55" s="34">
        <v>5</v>
      </c>
      <c r="D55" s="34">
        <v>5</v>
      </c>
      <c r="E55" s="34">
        <v>5</v>
      </c>
      <c r="F55" s="34">
        <v>5</v>
      </c>
      <c r="G55" s="34">
        <v>4</v>
      </c>
      <c r="H55" s="39">
        <v>5</v>
      </c>
    </row>
    <row r="56" ht="13.55" customHeight="1">
      <c r="A56" s="43">
        <v>5</v>
      </c>
      <c r="B56" s="44">
        <v>5</v>
      </c>
      <c r="C56" s="44">
        <v>5</v>
      </c>
      <c r="D56" s="44">
        <v>5</v>
      </c>
      <c r="E56" s="44">
        <v>5</v>
      </c>
      <c r="F56" s="44">
        <v>5</v>
      </c>
      <c r="G56" s="44">
        <v>4</v>
      </c>
      <c r="H56" s="45">
        <v>5</v>
      </c>
    </row>
    <row r="57" ht="13.55" customHeight="1">
      <c r="A57" s="50">
        <v>5</v>
      </c>
      <c r="B57" s="38">
        <v>4</v>
      </c>
      <c r="C57" s="38">
        <v>5</v>
      </c>
      <c r="D57" s="38">
        <v>5</v>
      </c>
      <c r="E57" s="38">
        <v>5</v>
      </c>
      <c r="F57" s="38">
        <v>4</v>
      </c>
      <c r="G57" s="38">
        <v>5</v>
      </c>
      <c r="H57" s="49">
        <v>5</v>
      </c>
    </row>
    <row r="58" ht="13.55" customHeight="1">
      <c r="A58" s="43">
        <v>4</v>
      </c>
      <c r="B58" s="44">
        <v>4</v>
      </c>
      <c r="C58" s="44">
        <v>5</v>
      </c>
      <c r="D58" s="44">
        <v>5</v>
      </c>
      <c r="E58" s="44">
        <v>5</v>
      </c>
      <c r="F58" s="44">
        <v>5</v>
      </c>
      <c r="G58" s="44">
        <v>4</v>
      </c>
      <c r="H58" s="45">
        <v>5</v>
      </c>
    </row>
    <row r="59" ht="26.2" customHeight="1">
      <c r="A59" s="86">
        <v>5</v>
      </c>
      <c r="B59" s="64">
        <v>5</v>
      </c>
      <c r="C59" s="64">
        <v>5</v>
      </c>
      <c r="D59" s="64">
        <v>5</v>
      </c>
      <c r="E59" s="64">
        <v>5</v>
      </c>
      <c r="F59" s="64">
        <v>5</v>
      </c>
      <c r="G59" s="64">
        <v>5</v>
      </c>
      <c r="H59" s="87">
        <v>5</v>
      </c>
    </row>
    <row r="60" ht="13.55" customHeight="1">
      <c r="A60" s="43">
        <v>2</v>
      </c>
      <c r="B60" s="44">
        <v>3</v>
      </c>
      <c r="C60" s="44">
        <v>3</v>
      </c>
      <c r="D60" s="44">
        <v>2</v>
      </c>
      <c r="E60" s="44">
        <v>4</v>
      </c>
      <c r="F60" s="44">
        <v>4</v>
      </c>
      <c r="G60" s="44">
        <v>2</v>
      </c>
      <c r="H60" s="44">
        <v>4</v>
      </c>
    </row>
    <row r="61" ht="13.55" customHeight="1">
      <c r="A61" s="33">
        <v>2</v>
      </c>
      <c r="B61" s="34">
        <v>3</v>
      </c>
      <c r="C61" s="34">
        <v>3</v>
      </c>
      <c r="D61" s="34">
        <v>2</v>
      </c>
      <c r="E61" s="34">
        <v>4</v>
      </c>
      <c r="F61" s="34">
        <v>4</v>
      </c>
      <c r="G61" s="34">
        <v>2</v>
      </c>
      <c r="H61" s="34">
        <v>4</v>
      </c>
    </row>
    <row r="62" ht="13.55" customHeight="1">
      <c r="A62" s="43">
        <v>4</v>
      </c>
      <c r="B62" s="44">
        <v>1</v>
      </c>
      <c r="C62" s="34">
        <v>5</v>
      </c>
      <c r="D62" s="34">
        <v>5</v>
      </c>
      <c r="E62" s="34">
        <v>5</v>
      </c>
      <c r="F62" s="34">
        <v>5</v>
      </c>
      <c r="G62" s="34">
        <v>5</v>
      </c>
      <c r="H62" s="34">
        <v>5</v>
      </c>
    </row>
    <row r="63" ht="13.55" customHeight="1">
      <c r="A63" s="33">
        <v>2</v>
      </c>
      <c r="B63" s="44">
        <v>1</v>
      </c>
      <c r="C63" s="34">
        <v>2</v>
      </c>
      <c r="D63" s="34">
        <v>2</v>
      </c>
      <c r="E63" s="44">
        <v>1</v>
      </c>
      <c r="F63" s="34">
        <v>2</v>
      </c>
      <c r="G63" s="34">
        <v>2</v>
      </c>
      <c r="H63" s="44">
        <v>1</v>
      </c>
    </row>
    <row r="64" ht="13.55" customHeight="1">
      <c r="A64" s="33">
        <v>5</v>
      </c>
      <c r="B64" s="34">
        <v>5</v>
      </c>
      <c r="C64" s="34">
        <v>5</v>
      </c>
      <c r="D64" s="34">
        <v>5</v>
      </c>
      <c r="E64" s="34">
        <v>5</v>
      </c>
      <c r="F64" s="34">
        <v>5</v>
      </c>
      <c r="G64" s="34">
        <v>5</v>
      </c>
      <c r="H64" s="39">
        <v>5</v>
      </c>
    </row>
    <row r="65" ht="13.55" customHeight="1">
      <c r="A65" s="33">
        <v>2</v>
      </c>
      <c r="B65" s="34">
        <v>1</v>
      </c>
      <c r="C65" s="34">
        <v>2</v>
      </c>
      <c r="D65" s="34">
        <v>4</v>
      </c>
      <c r="E65" s="34">
        <v>3</v>
      </c>
      <c r="F65" s="34">
        <v>3</v>
      </c>
      <c r="G65" s="34">
        <v>2</v>
      </c>
      <c r="H65" s="39">
        <v>2</v>
      </c>
    </row>
    <row r="66" ht="13.55" customHeight="1">
      <c r="A66" s="43">
        <v>2</v>
      </c>
      <c r="B66" s="44">
        <v>2</v>
      </c>
      <c r="C66" s="44">
        <v>2</v>
      </c>
      <c r="D66" s="44">
        <v>3</v>
      </c>
      <c r="E66" s="44">
        <v>3</v>
      </c>
      <c r="F66" s="44">
        <v>2</v>
      </c>
      <c r="G66" s="44">
        <v>2</v>
      </c>
      <c r="H66" s="45">
        <v>3</v>
      </c>
    </row>
    <row r="67" ht="13.55" customHeight="1">
      <c r="A67" s="33">
        <v>2</v>
      </c>
      <c r="B67" s="34">
        <v>1</v>
      </c>
      <c r="C67" s="34">
        <v>3</v>
      </c>
      <c r="D67" s="34">
        <v>1</v>
      </c>
      <c r="E67" s="34">
        <v>2</v>
      </c>
      <c r="F67" s="34">
        <v>3</v>
      </c>
      <c r="G67" s="34">
        <v>1</v>
      </c>
      <c r="H67" s="39">
        <v>5</v>
      </c>
    </row>
    <row r="68" ht="13.55" customHeight="1">
      <c r="A68" s="33">
        <v>5</v>
      </c>
      <c r="B68" s="34">
        <v>5</v>
      </c>
      <c r="C68" s="34">
        <v>5</v>
      </c>
      <c r="D68" s="34">
        <v>5</v>
      </c>
      <c r="E68" s="34">
        <v>5</v>
      </c>
      <c r="F68" s="34">
        <v>5</v>
      </c>
      <c r="G68" s="34">
        <v>5</v>
      </c>
      <c r="H68" s="39">
        <v>5</v>
      </c>
    </row>
    <row r="69" ht="13.55" customHeight="1">
      <c r="A69" s="33">
        <v>5</v>
      </c>
      <c r="B69" s="34">
        <v>4</v>
      </c>
      <c r="C69" s="34">
        <v>5</v>
      </c>
      <c r="D69" s="34">
        <v>5</v>
      </c>
      <c r="E69" s="34">
        <v>5</v>
      </c>
      <c r="F69" s="34">
        <v>5</v>
      </c>
      <c r="G69" s="34">
        <v>4</v>
      </c>
      <c r="H69" s="39">
        <v>5</v>
      </c>
    </row>
    <row r="70" ht="13.55" customHeight="1">
      <c r="A70" s="33">
        <v>5</v>
      </c>
      <c r="B70" s="34">
        <v>4</v>
      </c>
      <c r="C70" s="34">
        <v>5</v>
      </c>
      <c r="D70" s="34">
        <v>5</v>
      </c>
      <c r="E70" s="34">
        <v>5</v>
      </c>
      <c r="F70" s="34">
        <v>5</v>
      </c>
      <c r="G70" s="34">
        <v>4</v>
      </c>
      <c r="H70" s="39">
        <v>5</v>
      </c>
    </row>
    <row r="71" ht="13.55" customHeight="1">
      <c r="A71" s="50">
        <v>4</v>
      </c>
      <c r="B71" s="38">
        <v>5</v>
      </c>
      <c r="C71" s="38">
        <v>5</v>
      </c>
      <c r="D71" s="38">
        <v>5</v>
      </c>
      <c r="E71" s="38">
        <v>4</v>
      </c>
      <c r="F71" s="38">
        <v>5</v>
      </c>
      <c r="G71" s="38">
        <v>5</v>
      </c>
      <c r="H71" s="49">
        <v>5</v>
      </c>
    </row>
    <row r="72" ht="13.55" customHeight="1">
      <c r="A72" s="33">
        <v>5</v>
      </c>
      <c r="B72" s="34">
        <v>5</v>
      </c>
      <c r="C72" s="34">
        <v>5</v>
      </c>
      <c r="D72" s="34">
        <v>5</v>
      </c>
      <c r="E72" s="34">
        <v>5</v>
      </c>
      <c r="F72" s="34">
        <v>5</v>
      </c>
      <c r="G72" s="34">
        <v>4</v>
      </c>
      <c r="H72" s="39">
        <v>5</v>
      </c>
    </row>
    <row r="73" ht="13.55" customHeight="1">
      <c r="A73" s="50">
        <v>5</v>
      </c>
      <c r="B73" s="38">
        <v>5</v>
      </c>
      <c r="C73" s="38">
        <v>5</v>
      </c>
      <c r="D73" s="38">
        <v>5</v>
      </c>
      <c r="E73" s="38">
        <v>5</v>
      </c>
      <c r="F73" s="38">
        <v>5</v>
      </c>
      <c r="G73" s="38">
        <v>3</v>
      </c>
      <c r="H73" s="49">
        <v>3</v>
      </c>
    </row>
    <row r="74" ht="13.55" customHeight="1">
      <c r="A74" s="43">
        <v>4</v>
      </c>
      <c r="B74" s="44">
        <v>4</v>
      </c>
      <c r="C74" s="44">
        <v>5</v>
      </c>
      <c r="D74" s="44">
        <v>2</v>
      </c>
      <c r="E74" s="44">
        <v>5</v>
      </c>
      <c r="F74" s="44">
        <v>5</v>
      </c>
      <c r="G74" s="44">
        <v>5</v>
      </c>
      <c r="H74" s="45">
        <v>3</v>
      </c>
    </row>
    <row r="75" ht="13.55" customHeight="1">
      <c r="A75" s="33">
        <v>5</v>
      </c>
      <c r="B75" s="34">
        <v>5</v>
      </c>
      <c r="C75" s="34">
        <v>5</v>
      </c>
      <c r="D75" s="34">
        <v>5</v>
      </c>
      <c r="E75" s="34">
        <v>5</v>
      </c>
      <c r="F75" s="34">
        <v>5</v>
      </c>
      <c r="G75" s="34">
        <v>4</v>
      </c>
      <c r="H75" s="39">
        <v>5</v>
      </c>
    </row>
    <row r="76" ht="13.55" customHeight="1">
      <c r="A76" s="43">
        <v>1</v>
      </c>
      <c r="B76" s="44">
        <v>4</v>
      </c>
      <c r="C76" s="44">
        <v>5</v>
      </c>
      <c r="D76" s="44">
        <v>4</v>
      </c>
      <c r="E76" s="44">
        <v>5</v>
      </c>
      <c r="F76" s="44">
        <v>5</v>
      </c>
      <c r="G76" s="44">
        <v>4</v>
      </c>
      <c r="H76" s="45">
        <v>4</v>
      </c>
    </row>
    <row r="77" ht="13.55" customHeight="1">
      <c r="A77" s="33">
        <v>5</v>
      </c>
      <c r="B77" s="34">
        <v>4</v>
      </c>
      <c r="C77" s="34">
        <v>5</v>
      </c>
      <c r="D77" s="34">
        <v>5</v>
      </c>
      <c r="E77" s="34">
        <v>5</v>
      </c>
      <c r="F77" s="34">
        <v>5</v>
      </c>
      <c r="G77" s="34">
        <v>5</v>
      </c>
      <c r="H77" s="39">
        <v>5</v>
      </c>
    </row>
    <row r="78" ht="13.55" customHeight="1">
      <c r="A78" s="43">
        <v>5</v>
      </c>
      <c r="B78" s="44">
        <v>5</v>
      </c>
      <c r="C78" s="44">
        <v>5</v>
      </c>
      <c r="D78" s="44">
        <v>5</v>
      </c>
      <c r="E78" s="44">
        <v>5</v>
      </c>
      <c r="F78" s="44">
        <v>5</v>
      </c>
      <c r="G78" s="44">
        <v>4</v>
      </c>
      <c r="H78" s="45">
        <v>5</v>
      </c>
    </row>
    <row r="79" ht="13.55" customHeight="1">
      <c r="A79" s="50">
        <v>3</v>
      </c>
      <c r="B79" s="38">
        <v>1</v>
      </c>
      <c r="C79" s="38">
        <v>5</v>
      </c>
      <c r="D79" s="38">
        <v>1</v>
      </c>
      <c r="E79" s="38">
        <v>4</v>
      </c>
      <c r="F79" s="38">
        <v>5</v>
      </c>
      <c r="G79" s="38">
        <v>4</v>
      </c>
      <c r="H79" s="49">
        <v>3</v>
      </c>
    </row>
    <row r="80" ht="13.55" customHeight="1">
      <c r="A80" s="43">
        <v>4</v>
      </c>
      <c r="B80" s="44">
        <v>4</v>
      </c>
      <c r="C80" s="44">
        <v>4</v>
      </c>
      <c r="D80" s="44">
        <v>4</v>
      </c>
      <c r="E80" s="44">
        <v>4</v>
      </c>
      <c r="F80" s="44">
        <v>4</v>
      </c>
      <c r="G80" s="44">
        <v>4</v>
      </c>
      <c r="H80" s="44">
        <v>4</v>
      </c>
    </row>
    <row r="81" ht="13.55" customHeight="1">
      <c r="A81" s="50">
        <v>1</v>
      </c>
      <c r="B81" s="38">
        <v>1</v>
      </c>
      <c r="C81" s="38">
        <v>3</v>
      </c>
      <c r="D81" s="38">
        <v>4</v>
      </c>
      <c r="E81" s="38">
        <v>3</v>
      </c>
      <c r="F81" s="38">
        <v>3</v>
      </c>
      <c r="G81" s="38">
        <v>2</v>
      </c>
      <c r="H81" s="49">
        <v>2</v>
      </c>
    </row>
    <row r="82" ht="13.55" customHeight="1">
      <c r="A82" s="33">
        <v>5</v>
      </c>
      <c r="B82" s="34">
        <v>5</v>
      </c>
      <c r="C82" s="34">
        <v>5</v>
      </c>
      <c r="D82" s="34">
        <v>5</v>
      </c>
      <c r="E82" s="34">
        <v>5</v>
      </c>
      <c r="F82" s="34">
        <v>4</v>
      </c>
      <c r="G82" s="34">
        <v>5</v>
      </c>
      <c r="H82" s="39">
        <v>5</v>
      </c>
    </row>
    <row r="83" ht="13.55" customHeight="1">
      <c r="A83" s="50">
        <v>1</v>
      </c>
      <c r="B83" s="38">
        <v>1</v>
      </c>
      <c r="C83" s="38">
        <v>1</v>
      </c>
      <c r="D83" s="38">
        <v>1</v>
      </c>
      <c r="E83" s="38">
        <v>1</v>
      </c>
      <c r="F83" s="38">
        <v>1</v>
      </c>
      <c r="G83" s="38">
        <v>1</v>
      </c>
      <c r="H83" s="49">
        <v>2</v>
      </c>
    </row>
    <row r="84" ht="13.55" customHeight="1">
      <c r="A84" s="33">
        <v>5</v>
      </c>
      <c r="B84" s="34">
        <v>5</v>
      </c>
      <c r="C84" s="34">
        <v>5</v>
      </c>
      <c r="D84" s="34">
        <v>5</v>
      </c>
      <c r="E84" s="34">
        <v>5</v>
      </c>
      <c r="F84" s="34">
        <v>5</v>
      </c>
      <c r="G84" s="34">
        <v>4</v>
      </c>
      <c r="H84" s="39">
        <v>5</v>
      </c>
    </row>
    <row r="85" ht="13.55" customHeight="1">
      <c r="A85" s="33">
        <v>4</v>
      </c>
      <c r="B85" s="34">
        <v>4</v>
      </c>
      <c r="C85" s="34">
        <v>4</v>
      </c>
      <c r="D85" s="34">
        <v>4</v>
      </c>
      <c r="E85" s="34">
        <v>4</v>
      </c>
      <c r="F85" s="34">
        <v>4</v>
      </c>
      <c r="G85" s="34">
        <v>4</v>
      </c>
      <c r="H85" s="34">
        <v>4</v>
      </c>
    </row>
    <row r="86" ht="13.55" customHeight="1">
      <c r="A86" s="43">
        <v>2</v>
      </c>
      <c r="B86" s="44">
        <v>3</v>
      </c>
      <c r="C86" s="44">
        <v>1</v>
      </c>
      <c r="D86" s="44">
        <v>3</v>
      </c>
      <c r="E86" s="44">
        <v>1</v>
      </c>
      <c r="F86" s="44">
        <v>1</v>
      </c>
      <c r="G86" s="44">
        <v>1</v>
      </c>
      <c r="H86" s="44">
        <v>1</v>
      </c>
    </row>
    <row r="87" ht="13.55" customHeight="1">
      <c r="A87" s="50">
        <v>2</v>
      </c>
      <c r="B87" s="38">
        <v>2</v>
      </c>
      <c r="C87" s="38">
        <v>3</v>
      </c>
      <c r="D87" s="38">
        <v>2</v>
      </c>
      <c r="E87" s="38">
        <v>5</v>
      </c>
      <c r="F87" s="38">
        <v>3</v>
      </c>
      <c r="G87" s="38">
        <v>3</v>
      </c>
      <c r="H87" s="49">
        <v>5</v>
      </c>
    </row>
    <row r="88" ht="13.55" customHeight="1">
      <c r="A88" s="43">
        <v>5</v>
      </c>
      <c r="B88" s="44">
        <v>5</v>
      </c>
      <c r="C88" s="44">
        <v>5</v>
      </c>
      <c r="D88" s="44">
        <v>5</v>
      </c>
      <c r="E88" s="44">
        <v>5</v>
      </c>
      <c r="F88" s="44">
        <v>5</v>
      </c>
      <c r="G88" s="44">
        <v>5</v>
      </c>
      <c r="H88" s="45">
        <v>5</v>
      </c>
    </row>
    <row r="89" ht="13.55" customHeight="1">
      <c r="A89" s="33">
        <v>4</v>
      </c>
      <c r="B89" s="34">
        <v>4</v>
      </c>
      <c r="C89" s="34">
        <v>5</v>
      </c>
      <c r="D89" s="34">
        <v>5</v>
      </c>
      <c r="E89" s="34">
        <v>5</v>
      </c>
      <c r="F89" s="34">
        <v>5</v>
      </c>
      <c r="G89" s="34">
        <v>5</v>
      </c>
      <c r="H89" s="39">
        <v>5</v>
      </c>
    </row>
    <row r="90" ht="13.55" customHeight="1">
      <c r="A90" s="43">
        <v>5</v>
      </c>
      <c r="B90" s="44">
        <v>4</v>
      </c>
      <c r="C90" s="44">
        <v>5</v>
      </c>
      <c r="D90" s="44">
        <v>5</v>
      </c>
      <c r="E90" s="44">
        <v>5</v>
      </c>
      <c r="F90" s="44">
        <v>5</v>
      </c>
      <c r="G90" s="44">
        <v>5</v>
      </c>
      <c r="H90" s="45">
        <v>5</v>
      </c>
    </row>
    <row r="91" ht="13.55" customHeight="1">
      <c r="A91" s="33">
        <v>5</v>
      </c>
      <c r="B91" s="34">
        <v>5</v>
      </c>
      <c r="C91" s="34">
        <v>5</v>
      </c>
      <c r="D91" s="34">
        <v>5</v>
      </c>
      <c r="E91" s="34">
        <v>5</v>
      </c>
      <c r="F91" s="34">
        <v>5</v>
      </c>
      <c r="G91" s="39">
        <v>5</v>
      </c>
      <c r="H91" s="85">
        <v>5</v>
      </c>
    </row>
    <row r="92" ht="13.55" customHeight="1">
      <c r="A92" s="43">
        <v>5</v>
      </c>
      <c r="B92" s="44">
        <v>5</v>
      </c>
      <c r="C92" s="44">
        <v>5</v>
      </c>
      <c r="D92" s="44">
        <v>5</v>
      </c>
      <c r="E92" s="44">
        <v>4</v>
      </c>
      <c r="F92" s="44">
        <v>5</v>
      </c>
      <c r="G92" s="44">
        <v>4</v>
      </c>
      <c r="H92" s="45">
        <v>5</v>
      </c>
    </row>
    <row r="93" ht="13.55" customHeight="1">
      <c r="A93" s="33">
        <v>4</v>
      </c>
      <c r="B93" s="34">
        <v>5</v>
      </c>
      <c r="C93" s="34">
        <v>5</v>
      </c>
      <c r="D93" s="34">
        <v>5</v>
      </c>
      <c r="E93" s="34">
        <v>5</v>
      </c>
      <c r="F93" s="34">
        <v>5</v>
      </c>
      <c r="G93" s="39">
        <v>5</v>
      </c>
      <c r="H93" s="88">
        <v>5</v>
      </c>
    </row>
    <row r="94" ht="13.55" customHeight="1">
      <c r="A94" s="33">
        <v>5</v>
      </c>
      <c r="B94" s="34">
        <v>5</v>
      </c>
      <c r="C94" s="34">
        <v>5</v>
      </c>
      <c r="D94" s="34">
        <v>5</v>
      </c>
      <c r="E94" s="34">
        <v>5</v>
      </c>
      <c r="F94" s="34">
        <v>5</v>
      </c>
      <c r="G94" s="39">
        <v>5</v>
      </c>
      <c r="H94" s="89">
        <v>5</v>
      </c>
    </row>
    <row r="95" ht="13.55" customHeight="1">
      <c r="A95" s="43">
        <v>2</v>
      </c>
      <c r="B95" s="44">
        <v>3</v>
      </c>
      <c r="C95" s="44">
        <v>3</v>
      </c>
      <c r="D95" s="44">
        <v>2</v>
      </c>
      <c r="E95" s="44">
        <v>4</v>
      </c>
      <c r="F95" s="44">
        <v>4</v>
      </c>
      <c r="G95" s="44">
        <v>2</v>
      </c>
      <c r="H95" s="44">
        <v>4</v>
      </c>
    </row>
    <row r="96" ht="13.55" customHeight="1">
      <c r="A96" s="43">
        <v>2</v>
      </c>
      <c r="B96" s="44">
        <v>4</v>
      </c>
      <c r="C96" s="44">
        <v>3</v>
      </c>
      <c r="D96" s="44">
        <v>4</v>
      </c>
      <c r="E96" s="44">
        <v>2</v>
      </c>
      <c r="F96" s="44">
        <v>4</v>
      </c>
      <c r="G96" s="44">
        <v>2</v>
      </c>
      <c r="H96" s="44">
        <v>2</v>
      </c>
    </row>
    <row r="97" ht="13.55" customHeight="1">
      <c r="A97" s="44">
        <v>4</v>
      </c>
      <c r="B97" s="44">
        <v>4</v>
      </c>
      <c r="C97" s="34">
        <v>3</v>
      </c>
      <c r="D97" s="34">
        <v>2</v>
      </c>
      <c r="E97" s="34">
        <v>3</v>
      </c>
      <c r="F97" s="44">
        <v>2</v>
      </c>
      <c r="G97" s="44">
        <v>2</v>
      </c>
      <c r="H97" s="44">
        <v>2</v>
      </c>
    </row>
    <row r="98" ht="13.55" customHeight="1">
      <c r="A98" s="43"/>
      <c r="B98" s="44"/>
      <c r="C98" s="44"/>
      <c r="D98" s="44"/>
      <c r="E98" s="44"/>
      <c r="F98" s="44"/>
      <c r="G98" s="44"/>
      <c r="H98" s="45"/>
    </row>
    <row r="99" ht="13.55" customHeight="1">
      <c r="A99" s="33"/>
      <c r="B99" s="34"/>
      <c r="C99" s="34"/>
      <c r="D99" s="34"/>
      <c r="E99" s="34"/>
      <c r="F99" s="34"/>
      <c r="G99" s="34"/>
      <c r="H99" s="39"/>
    </row>
    <row r="100" ht="13.55" customHeight="1">
      <c r="A100" s="43"/>
      <c r="B100" s="44"/>
      <c r="C100" s="44"/>
      <c r="D100" s="44"/>
      <c r="E100" s="44"/>
      <c r="F100" s="44"/>
      <c r="G100" s="44"/>
      <c r="H100" s="45"/>
    </row>
    <row r="101" ht="13.55" customHeight="1">
      <c r="A101" s="33"/>
      <c r="B101" s="34"/>
      <c r="C101" s="34"/>
      <c r="D101" s="34"/>
      <c r="E101" s="34"/>
      <c r="F101" s="34"/>
      <c r="G101" s="34"/>
      <c r="H101" s="39"/>
    </row>
    <row r="102" ht="13.55" customHeight="1">
      <c r="A102" s="43"/>
      <c r="B102" s="44"/>
      <c r="C102" s="44"/>
      <c r="D102" s="44"/>
      <c r="E102" s="44"/>
      <c r="F102" s="44"/>
      <c r="G102" s="44"/>
      <c r="H102" s="45"/>
    </row>
    <row r="103" ht="13.55" customHeight="1">
      <c r="A103" s="33"/>
      <c r="B103" s="34"/>
      <c r="C103" s="34"/>
      <c r="D103" s="34"/>
      <c r="E103" s="34"/>
      <c r="F103" s="34"/>
      <c r="G103" s="34"/>
      <c r="H103" s="39"/>
    </row>
    <row r="104" ht="13.55" customHeight="1">
      <c r="A104" s="43"/>
      <c r="B104" s="44"/>
      <c r="C104" s="44"/>
      <c r="D104" s="44"/>
      <c r="E104" s="44"/>
      <c r="F104" s="44"/>
      <c r="G104" s="44"/>
      <c r="H104" s="45"/>
    </row>
    <row r="105" ht="13.55" customHeight="1">
      <c r="A105" s="33"/>
      <c r="B105" s="34"/>
      <c r="C105" s="34"/>
      <c r="D105" s="34"/>
      <c r="E105" s="34"/>
      <c r="F105" s="34"/>
      <c r="G105" s="34"/>
      <c r="H105" s="39"/>
    </row>
    <row r="106" ht="13.55" customHeight="1">
      <c r="A106" s="43"/>
      <c r="B106" s="44"/>
      <c r="C106" s="44"/>
      <c r="D106" s="44"/>
      <c r="E106" s="44"/>
      <c r="F106" s="44"/>
      <c r="G106" s="44"/>
      <c r="H106" s="45"/>
    </row>
    <row r="107" ht="13.55" customHeight="1">
      <c r="A107" s="33"/>
      <c r="B107" s="34"/>
      <c r="C107" s="34"/>
      <c r="D107" s="34"/>
      <c r="E107" s="34"/>
      <c r="F107" s="34"/>
      <c r="G107" s="34"/>
      <c r="H107" s="39"/>
    </row>
    <row r="108" ht="13.55" customHeight="1">
      <c r="A108" s="43"/>
      <c r="B108" s="44"/>
      <c r="C108" s="44"/>
      <c r="D108" s="44"/>
      <c r="E108" s="44"/>
      <c r="F108" s="44"/>
      <c r="G108" s="44"/>
      <c r="H108" s="45"/>
    </row>
    <row r="109" ht="13.55" customHeight="1">
      <c r="A109" s="33"/>
      <c r="B109" s="34"/>
      <c r="C109" s="34"/>
      <c r="D109" s="34"/>
      <c r="E109" s="34"/>
      <c r="F109" s="34"/>
      <c r="G109" s="34"/>
      <c r="H109" s="39"/>
    </row>
    <row r="110" ht="13.55" customHeight="1">
      <c r="A110" s="43"/>
      <c r="B110" s="44"/>
      <c r="C110" s="44"/>
      <c r="D110" s="44"/>
      <c r="E110" s="44"/>
      <c r="F110" s="44"/>
      <c r="G110" s="44"/>
      <c r="H110" s="45"/>
    </row>
    <row r="111" ht="13.55" customHeight="1">
      <c r="A111" s="33"/>
      <c r="B111" s="34"/>
      <c r="C111" s="34"/>
      <c r="D111" s="34"/>
      <c r="E111" s="34"/>
      <c r="F111" s="34"/>
      <c r="G111" s="34"/>
      <c r="H111" s="39"/>
    </row>
    <row r="112" ht="13.55" customHeight="1">
      <c r="A112" s="43"/>
      <c r="B112" s="44"/>
      <c r="C112" s="44"/>
      <c r="D112" s="44"/>
      <c r="E112" s="44"/>
      <c r="F112" s="44"/>
      <c r="G112" s="44"/>
      <c r="H112" s="45"/>
    </row>
    <row r="113" ht="13.55" customHeight="1">
      <c r="A113" s="33"/>
      <c r="B113" s="34"/>
      <c r="C113" s="34"/>
      <c r="D113" s="34"/>
      <c r="E113" s="34"/>
      <c r="F113" s="34"/>
      <c r="G113" s="34"/>
      <c r="H113" s="39"/>
    </row>
    <row r="114" ht="13.55" customHeight="1">
      <c r="A114" s="43"/>
      <c r="B114" s="44"/>
      <c r="C114" s="44"/>
      <c r="D114" s="44"/>
      <c r="E114" s="44"/>
      <c r="F114" s="44"/>
      <c r="G114" s="44"/>
      <c r="H114" s="45"/>
    </row>
    <row r="115" ht="13.55" customHeight="1">
      <c r="A115" s="33"/>
      <c r="B115" s="34"/>
      <c r="C115" s="34"/>
      <c r="D115" s="34"/>
      <c r="E115" s="34"/>
      <c r="F115" s="34"/>
      <c r="G115" s="34"/>
      <c r="H115" s="39"/>
    </row>
    <row r="116" ht="13.55" customHeight="1">
      <c r="A116" s="43"/>
      <c r="B116" s="44"/>
      <c r="C116" s="44"/>
      <c r="D116" s="44"/>
      <c r="E116" s="44"/>
      <c r="F116" s="44"/>
      <c r="G116" s="44"/>
      <c r="H116" s="45"/>
    </row>
    <row r="117" ht="13.55" customHeight="1">
      <c r="A117" s="33"/>
      <c r="B117" s="34"/>
      <c r="C117" s="34"/>
      <c r="D117" s="34"/>
      <c r="E117" s="34"/>
      <c r="F117" s="34"/>
      <c r="G117" s="34"/>
      <c r="H117" s="39"/>
    </row>
    <row r="118" ht="13.55" customHeight="1">
      <c r="A118" s="43"/>
      <c r="B118" s="44"/>
      <c r="C118" s="44"/>
      <c r="D118" s="44"/>
      <c r="E118" s="44"/>
      <c r="F118" s="44"/>
      <c r="G118" s="44"/>
      <c r="H118" s="45"/>
    </row>
    <row r="119" ht="13.55" customHeight="1">
      <c r="A119" s="33"/>
      <c r="B119" s="34"/>
      <c r="C119" s="34"/>
      <c r="D119" s="34"/>
      <c r="E119" s="34"/>
      <c r="F119" s="34"/>
      <c r="G119" s="34"/>
      <c r="H119" s="39"/>
    </row>
    <row r="120" ht="13.55" customHeight="1">
      <c r="A120" s="43"/>
      <c r="B120" s="44"/>
      <c r="C120" s="44"/>
      <c r="D120" s="44"/>
      <c r="E120" s="44"/>
      <c r="F120" s="44"/>
      <c r="G120" s="44"/>
      <c r="H120" s="45"/>
    </row>
    <row r="121" ht="13.55" customHeight="1">
      <c r="A121" s="33"/>
      <c r="B121" s="34"/>
      <c r="C121" s="34"/>
      <c r="D121" s="34"/>
      <c r="E121" s="34"/>
      <c r="F121" s="34"/>
      <c r="G121" s="34"/>
      <c r="H121" s="39"/>
    </row>
    <row r="122" ht="13.55" customHeight="1">
      <c r="A122" s="43"/>
      <c r="B122" s="44"/>
      <c r="C122" s="44"/>
      <c r="D122" s="44"/>
      <c r="E122" s="44"/>
      <c r="F122" s="44"/>
      <c r="G122" s="44"/>
      <c r="H122" s="45"/>
    </row>
    <row r="123" ht="13.55" customHeight="1">
      <c r="A123" s="33"/>
      <c r="B123" s="34"/>
      <c r="C123" s="34"/>
      <c r="D123" s="34"/>
      <c r="E123" s="34"/>
      <c r="F123" s="34"/>
      <c r="G123" s="34"/>
      <c r="H123" s="39"/>
    </row>
    <row r="124" ht="13.55" customHeight="1">
      <c r="A124" s="43"/>
      <c r="B124" s="44"/>
      <c r="C124" s="44"/>
      <c r="D124" s="44"/>
      <c r="E124" s="44"/>
      <c r="F124" s="44"/>
      <c r="G124" s="44"/>
      <c r="H124" s="45"/>
    </row>
    <row r="125" ht="13.55" customHeight="1">
      <c r="A125" s="33"/>
      <c r="B125" s="34"/>
      <c r="C125" s="34"/>
      <c r="D125" s="34"/>
      <c r="E125" s="34"/>
      <c r="F125" s="34"/>
      <c r="G125" s="34"/>
      <c r="H125" s="39"/>
    </row>
    <row r="126" ht="13.55" customHeight="1">
      <c r="A126" s="43"/>
      <c r="B126" s="44"/>
      <c r="C126" s="44"/>
      <c r="D126" s="44"/>
      <c r="E126" s="44"/>
      <c r="F126" s="44"/>
      <c r="G126" s="44"/>
      <c r="H126" s="45"/>
    </row>
    <row r="127" ht="13.55" customHeight="1">
      <c r="A127" s="33"/>
      <c r="B127" s="34"/>
      <c r="C127" s="34"/>
      <c r="D127" s="34"/>
      <c r="E127" s="34"/>
      <c r="F127" s="34"/>
      <c r="G127" s="34"/>
      <c r="H127" s="39"/>
    </row>
    <row r="128" ht="13.55" customHeight="1">
      <c r="A128" s="43"/>
      <c r="B128" s="44"/>
      <c r="C128" s="44"/>
      <c r="D128" s="44"/>
      <c r="E128" s="44"/>
      <c r="F128" s="44"/>
      <c r="G128" s="44"/>
      <c r="H128" s="45"/>
    </row>
    <row r="129" ht="13.55" customHeight="1">
      <c r="A129" s="33"/>
      <c r="B129" s="34"/>
      <c r="C129" s="34"/>
      <c r="D129" s="34"/>
      <c r="E129" s="34"/>
      <c r="F129" s="34"/>
      <c r="G129" s="34"/>
      <c r="H129" s="39"/>
    </row>
    <row r="130" ht="13.55" customHeight="1">
      <c r="A130" s="43"/>
      <c r="B130" s="44"/>
      <c r="C130" s="44"/>
      <c r="D130" s="44"/>
      <c r="E130" s="44"/>
      <c r="F130" s="44"/>
      <c r="G130" s="44"/>
      <c r="H130" s="45"/>
    </row>
    <row r="131" ht="13.55" customHeight="1">
      <c r="A131" s="33"/>
      <c r="B131" s="34"/>
      <c r="C131" s="34"/>
      <c r="D131" s="34"/>
      <c r="E131" s="34"/>
      <c r="F131" s="34"/>
      <c r="G131" s="34"/>
      <c r="H131" s="39"/>
    </row>
    <row r="132" ht="13.55" customHeight="1">
      <c r="A132" s="43"/>
      <c r="B132" s="44"/>
      <c r="C132" s="44"/>
      <c r="D132" s="44"/>
      <c r="E132" s="44"/>
      <c r="F132" s="44"/>
      <c r="G132" s="44"/>
      <c r="H132" s="45"/>
    </row>
    <row r="133" ht="13.55" customHeight="1">
      <c r="A133" s="33"/>
      <c r="B133" s="34"/>
      <c r="C133" s="34"/>
      <c r="D133" s="34"/>
      <c r="E133" s="34"/>
      <c r="F133" s="34"/>
      <c r="G133" s="34"/>
      <c r="H133" s="39"/>
    </row>
    <row r="134" ht="13.55" customHeight="1">
      <c r="A134" s="43"/>
      <c r="B134" s="44"/>
      <c r="C134" s="44"/>
      <c r="D134" s="44"/>
      <c r="E134" s="44"/>
      <c r="F134" s="44"/>
      <c r="G134" s="44"/>
      <c r="H134" s="45"/>
    </row>
    <row r="135" ht="13.55" customHeight="1">
      <c r="A135" s="33"/>
      <c r="B135" s="34"/>
      <c r="C135" s="34"/>
      <c r="D135" s="34"/>
      <c r="E135" s="34"/>
      <c r="F135" s="34"/>
      <c r="G135" s="34"/>
      <c r="H135" s="39"/>
    </row>
    <row r="136" ht="13.55" customHeight="1">
      <c r="A136" s="43"/>
      <c r="B136" s="44"/>
      <c r="C136" s="44"/>
      <c r="D136" s="44"/>
      <c r="E136" s="44"/>
      <c r="F136" s="44"/>
      <c r="G136" s="44"/>
      <c r="H136" s="45"/>
    </row>
    <row r="137" ht="13.55" customHeight="1">
      <c r="A137" s="33"/>
      <c r="B137" s="34"/>
      <c r="C137" s="34"/>
      <c r="D137" s="34"/>
      <c r="E137" s="34"/>
      <c r="F137" s="34"/>
      <c r="G137" s="34"/>
      <c r="H137" s="39"/>
    </row>
    <row r="138" ht="13.55" customHeight="1">
      <c r="A138" s="43"/>
      <c r="B138" s="44"/>
      <c r="C138" s="44"/>
      <c r="D138" s="44"/>
      <c r="E138" s="44"/>
      <c r="F138" s="44"/>
      <c r="G138" s="44"/>
      <c r="H138" s="45"/>
    </row>
    <row r="139" ht="13.55" customHeight="1">
      <c r="A139" s="33"/>
      <c r="B139" s="34"/>
      <c r="C139" s="34"/>
      <c r="D139" s="34"/>
      <c r="E139" s="34"/>
      <c r="F139" s="34"/>
      <c r="G139" s="34"/>
      <c r="H139" s="39"/>
    </row>
    <row r="140" ht="13.55" customHeight="1">
      <c r="A140" s="43"/>
      <c r="B140" s="44"/>
      <c r="C140" s="44"/>
      <c r="D140" s="44"/>
      <c r="E140" s="44"/>
      <c r="F140" s="44"/>
      <c r="G140" s="44"/>
      <c r="H140" s="45"/>
    </row>
    <row r="141" ht="13.55" customHeight="1">
      <c r="A141" s="33"/>
      <c r="B141" s="34"/>
      <c r="C141" s="34"/>
      <c r="D141" s="34"/>
      <c r="E141" s="34"/>
      <c r="F141" s="34"/>
      <c r="G141" s="34"/>
      <c r="H141" s="39"/>
    </row>
    <row r="142" ht="13.55" customHeight="1">
      <c r="A142" s="43"/>
      <c r="B142" s="44"/>
      <c r="C142" s="44"/>
      <c r="D142" s="44"/>
      <c r="E142" s="44"/>
      <c r="F142" s="44"/>
      <c r="G142" s="44"/>
      <c r="H142" s="45"/>
    </row>
    <row r="143" ht="13.55" customHeight="1">
      <c r="A143" s="33"/>
      <c r="B143" s="34"/>
      <c r="C143" s="34"/>
      <c r="D143" s="34"/>
      <c r="E143" s="34"/>
      <c r="F143" s="34"/>
      <c r="G143" s="34"/>
      <c r="H143" s="39"/>
    </row>
    <row r="144" ht="13.55" customHeight="1">
      <c r="A144" s="43"/>
      <c r="B144" s="44"/>
      <c r="C144" s="44"/>
      <c r="D144" s="44"/>
      <c r="E144" s="44"/>
      <c r="F144" s="44"/>
      <c r="G144" s="44"/>
      <c r="H144" s="45"/>
    </row>
    <row r="145" ht="13.55" customHeight="1">
      <c r="A145" s="33"/>
      <c r="B145" s="34"/>
      <c r="C145" s="34"/>
      <c r="D145" s="34"/>
      <c r="E145" s="34"/>
      <c r="F145" s="34"/>
      <c r="G145" s="34"/>
      <c r="H145" s="39"/>
    </row>
    <row r="146" ht="13.55" customHeight="1">
      <c r="A146" s="43"/>
      <c r="B146" s="44"/>
      <c r="C146" s="44"/>
      <c r="D146" s="44"/>
      <c r="E146" s="44"/>
      <c r="F146" s="44"/>
      <c r="G146" s="44"/>
      <c r="H146" s="45"/>
    </row>
    <row r="147" ht="13.55" customHeight="1">
      <c r="A147" s="33"/>
      <c r="B147" s="34"/>
      <c r="C147" s="34"/>
      <c r="D147" s="34"/>
      <c r="E147" s="34"/>
      <c r="F147" s="34"/>
      <c r="G147" s="34"/>
      <c r="H147" s="39"/>
    </row>
    <row r="148" ht="13.55" customHeight="1">
      <c r="A148" s="43"/>
      <c r="B148" s="44"/>
      <c r="C148" s="44"/>
      <c r="D148" s="44"/>
      <c r="E148" s="44"/>
      <c r="F148" s="44"/>
      <c r="G148" s="44"/>
      <c r="H148" s="45"/>
    </row>
    <row r="149" ht="13.55" customHeight="1">
      <c r="A149" s="33"/>
      <c r="B149" s="34"/>
      <c r="C149" s="34"/>
      <c r="D149" s="34"/>
      <c r="E149" s="34"/>
      <c r="F149" s="34"/>
      <c r="G149" s="34"/>
      <c r="H149" s="39"/>
    </row>
    <row r="150" ht="13.55" customHeight="1">
      <c r="A150" s="43"/>
      <c r="B150" s="44"/>
      <c r="C150" s="44"/>
      <c r="D150" s="44"/>
      <c r="E150" s="44"/>
      <c r="F150" s="44"/>
      <c r="G150" s="44"/>
      <c r="H150" s="45"/>
    </row>
    <row r="151" ht="13.55" customHeight="1">
      <c r="A151" s="33"/>
      <c r="B151" s="34"/>
      <c r="C151" s="34"/>
      <c r="D151" s="34"/>
      <c r="E151" s="34"/>
      <c r="F151" s="34"/>
      <c r="G151" s="34"/>
      <c r="H151" s="39"/>
    </row>
    <row r="152" ht="13.55" customHeight="1">
      <c r="A152" s="43"/>
      <c r="B152" s="44"/>
      <c r="C152" s="44"/>
      <c r="D152" s="44"/>
      <c r="E152" s="44"/>
      <c r="F152" s="44"/>
      <c r="G152" s="44"/>
      <c r="H152" s="45"/>
    </row>
    <row r="153" ht="13.55" customHeight="1">
      <c r="A153" s="33"/>
      <c r="B153" s="34"/>
      <c r="C153" s="34"/>
      <c r="D153" s="34"/>
      <c r="E153" s="34"/>
      <c r="F153" s="34"/>
      <c r="G153" s="34"/>
      <c r="H153" s="39"/>
    </row>
    <row r="154" ht="13.55" customHeight="1">
      <c r="A154" s="43"/>
      <c r="B154" s="44"/>
      <c r="C154" s="44"/>
      <c r="D154" s="44"/>
      <c r="E154" s="44"/>
      <c r="F154" s="44"/>
      <c r="G154" s="44"/>
      <c r="H154" s="45"/>
    </row>
    <row r="155" ht="13.55" customHeight="1">
      <c r="A155" s="33"/>
      <c r="B155" s="34"/>
      <c r="C155" s="34"/>
      <c r="D155" s="34"/>
      <c r="E155" s="34"/>
      <c r="F155" s="34"/>
      <c r="G155" s="34"/>
      <c r="H155" s="39"/>
    </row>
    <row r="156" ht="13.55" customHeight="1">
      <c r="A156" s="43"/>
      <c r="B156" s="44"/>
      <c r="C156" s="44"/>
      <c r="D156" s="44"/>
      <c r="E156" s="44"/>
      <c r="F156" s="44"/>
      <c r="G156" s="44"/>
      <c r="H156" s="45"/>
    </row>
    <row r="157" ht="13.55" customHeight="1">
      <c r="A157" s="33"/>
      <c r="B157" s="34"/>
      <c r="C157" s="34"/>
      <c r="D157" s="34"/>
      <c r="E157" s="34"/>
      <c r="F157" s="34"/>
      <c r="G157" s="34"/>
      <c r="H157" s="39"/>
    </row>
    <row r="158" ht="13.55" customHeight="1">
      <c r="A158" s="43"/>
      <c r="B158" s="44"/>
      <c r="C158" s="44"/>
      <c r="D158" s="44"/>
      <c r="E158" s="44"/>
      <c r="F158" s="44"/>
      <c r="G158" s="44"/>
      <c r="H158" s="45"/>
    </row>
    <row r="159" ht="13.55" customHeight="1">
      <c r="A159" s="33"/>
      <c r="B159" s="34"/>
      <c r="C159" s="34"/>
      <c r="D159" s="34"/>
      <c r="E159" s="34"/>
      <c r="F159" s="34"/>
      <c r="G159" s="34"/>
      <c r="H159" s="39"/>
    </row>
    <row r="160" ht="13.55" customHeight="1">
      <c r="A160" s="43"/>
      <c r="B160" s="44"/>
      <c r="C160" s="44"/>
      <c r="D160" s="44"/>
      <c r="E160" s="44"/>
      <c r="F160" s="44"/>
      <c r="G160" s="44"/>
      <c r="H160" s="45"/>
    </row>
    <row r="161" ht="13.55" customHeight="1">
      <c r="A161" s="33"/>
      <c r="B161" s="34"/>
      <c r="C161" s="34"/>
      <c r="D161" s="34"/>
      <c r="E161" s="34"/>
      <c r="F161" s="34"/>
      <c r="G161" s="34"/>
      <c r="H161" s="39"/>
    </row>
    <row r="162" ht="13.55" customHeight="1">
      <c r="A162" s="43"/>
      <c r="B162" s="44"/>
      <c r="C162" s="44"/>
      <c r="D162" s="44"/>
      <c r="E162" s="44"/>
      <c r="F162" s="44"/>
      <c r="G162" s="44"/>
      <c r="H162" s="45"/>
    </row>
    <row r="163" ht="13.55" customHeight="1">
      <c r="A163" s="33"/>
      <c r="B163" s="34"/>
      <c r="C163" s="34"/>
      <c r="D163" s="34"/>
      <c r="E163" s="34"/>
      <c r="F163" s="34"/>
      <c r="G163" s="34"/>
      <c r="H163" s="39"/>
    </row>
    <row r="164" ht="13.55" customHeight="1">
      <c r="A164" s="43"/>
      <c r="B164" s="44"/>
      <c r="C164" s="44"/>
      <c r="D164" s="44"/>
      <c r="E164" s="44"/>
      <c r="F164" s="44"/>
      <c r="G164" s="44"/>
      <c r="H164" s="45"/>
    </row>
    <row r="165" ht="13.55" customHeight="1">
      <c r="A165" s="33"/>
      <c r="B165" s="34"/>
      <c r="C165" s="34"/>
      <c r="D165" s="34"/>
      <c r="E165" s="34"/>
      <c r="F165" s="34"/>
      <c r="G165" s="34"/>
      <c r="H165" s="39"/>
    </row>
    <row r="166" ht="13.55" customHeight="1">
      <c r="A166" s="43"/>
      <c r="B166" s="44"/>
      <c r="C166" s="44"/>
      <c r="D166" s="44"/>
      <c r="E166" s="44"/>
      <c r="F166" s="44"/>
      <c r="G166" s="44"/>
      <c r="H166" s="45"/>
    </row>
    <row r="167" ht="13.55" customHeight="1">
      <c r="A167" s="33"/>
      <c r="B167" s="34"/>
      <c r="C167" s="34"/>
      <c r="D167" s="34"/>
      <c r="E167" s="34"/>
      <c r="F167" s="34"/>
      <c r="G167" s="34"/>
      <c r="H167" s="39"/>
    </row>
    <row r="168" ht="13.55" customHeight="1">
      <c r="A168" s="43"/>
      <c r="B168" s="44"/>
      <c r="C168" s="44"/>
      <c r="D168" s="44"/>
      <c r="E168" s="44"/>
      <c r="F168" s="44"/>
      <c r="G168" s="44"/>
      <c r="H168" s="45"/>
    </row>
    <row r="169" ht="13.55" customHeight="1">
      <c r="A169" s="33"/>
      <c r="B169" s="34"/>
      <c r="C169" s="34"/>
      <c r="D169" s="34"/>
      <c r="E169" s="34"/>
      <c r="F169" s="34"/>
      <c r="G169" s="34"/>
      <c r="H169" s="39"/>
    </row>
    <row r="170" ht="13.55" customHeight="1">
      <c r="A170" s="43"/>
      <c r="B170" s="44"/>
      <c r="C170" s="44"/>
      <c r="D170" s="44"/>
      <c r="E170" s="44"/>
      <c r="F170" s="44"/>
      <c r="G170" s="44"/>
      <c r="H170" s="45"/>
    </row>
    <row r="171" ht="13.55" customHeight="1">
      <c r="A171" s="33"/>
      <c r="B171" s="34"/>
      <c r="C171" s="34"/>
      <c r="D171" s="34"/>
      <c r="E171" s="34"/>
      <c r="F171" s="34"/>
      <c r="G171" s="34"/>
      <c r="H171" s="39"/>
    </row>
    <row r="172" ht="13.55" customHeight="1">
      <c r="A172" s="43"/>
      <c r="B172" s="44"/>
      <c r="C172" s="44"/>
      <c r="D172" s="44"/>
      <c r="E172" s="44"/>
      <c r="F172" s="44"/>
      <c r="G172" s="44"/>
      <c r="H172" s="45"/>
    </row>
    <row r="173" ht="13.55" customHeight="1">
      <c r="A173" s="33"/>
      <c r="B173" s="34"/>
      <c r="C173" s="34"/>
      <c r="D173" s="34"/>
      <c r="E173" s="34"/>
      <c r="F173" s="34"/>
      <c r="G173" s="34"/>
      <c r="H173" s="39"/>
    </row>
    <row r="174" ht="13.55" customHeight="1">
      <c r="A174" s="43"/>
      <c r="B174" s="44"/>
      <c r="C174" s="44"/>
      <c r="D174" s="44"/>
      <c r="E174" s="44"/>
      <c r="F174" s="44"/>
      <c r="G174" s="44"/>
      <c r="H174" s="45"/>
    </row>
    <row r="175" ht="13.55" customHeight="1">
      <c r="A175" s="33"/>
      <c r="B175" s="34"/>
      <c r="C175" s="34"/>
      <c r="D175" s="34"/>
      <c r="E175" s="34"/>
      <c r="F175" s="34"/>
      <c r="G175" s="34"/>
      <c r="H175" s="39"/>
    </row>
    <row r="176" ht="13.55" customHeight="1">
      <c r="A176" s="43"/>
      <c r="B176" s="44"/>
      <c r="C176" s="44"/>
      <c r="D176" s="44"/>
      <c r="E176" s="44"/>
      <c r="F176" s="44"/>
      <c r="G176" s="44"/>
      <c r="H176" s="45"/>
    </row>
    <row r="177" ht="13.55" customHeight="1">
      <c r="A177" s="33"/>
      <c r="B177" s="34"/>
      <c r="C177" s="34"/>
      <c r="D177" s="34"/>
      <c r="E177" s="34"/>
      <c r="F177" s="34"/>
      <c r="G177" s="34"/>
      <c r="H177" s="39"/>
    </row>
    <row r="178" ht="13.55" customHeight="1">
      <c r="A178" s="43"/>
      <c r="B178" s="44"/>
      <c r="C178" s="44"/>
      <c r="D178" s="44"/>
      <c r="E178" s="44"/>
      <c r="F178" s="44"/>
      <c r="G178" s="44"/>
      <c r="H178" s="45"/>
    </row>
    <row r="179" ht="13.55" customHeight="1">
      <c r="A179" s="33"/>
      <c r="B179" s="34"/>
      <c r="C179" s="34"/>
      <c r="D179" s="34"/>
      <c r="E179" s="34"/>
      <c r="F179" s="34"/>
      <c r="G179" s="34"/>
      <c r="H179" s="39"/>
    </row>
    <row r="180" ht="13.55" customHeight="1">
      <c r="A180" s="43"/>
      <c r="B180" s="44"/>
      <c r="C180" s="44"/>
      <c r="D180" s="44"/>
      <c r="E180" s="44"/>
      <c r="F180" s="44"/>
      <c r="G180" s="44"/>
      <c r="H180" s="45"/>
    </row>
    <row r="181" ht="13.55" customHeight="1">
      <c r="A181" s="33"/>
      <c r="B181" s="34"/>
      <c r="C181" s="34"/>
      <c r="D181" s="34"/>
      <c r="E181" s="34"/>
      <c r="F181" s="34"/>
      <c r="G181" s="34"/>
      <c r="H181" s="39"/>
    </row>
    <row r="182" ht="13.55" customHeight="1">
      <c r="A182" s="43"/>
      <c r="B182" s="44"/>
      <c r="C182" s="44"/>
      <c r="D182" s="44"/>
      <c r="E182" s="44"/>
      <c r="F182" s="44"/>
      <c r="G182" s="44"/>
      <c r="H182" s="45"/>
    </row>
    <row r="183" ht="13.55" customHeight="1">
      <c r="A183" s="33"/>
      <c r="B183" s="34"/>
      <c r="C183" s="34"/>
      <c r="D183" s="34"/>
      <c r="E183" s="34"/>
      <c r="F183" s="34"/>
      <c r="G183" s="34"/>
      <c r="H183" s="39"/>
    </row>
    <row r="184" ht="13.55" customHeight="1">
      <c r="A184" s="43"/>
      <c r="B184" s="44"/>
      <c r="C184" s="44"/>
      <c r="D184" s="44"/>
      <c r="E184" s="44"/>
      <c r="F184" s="44"/>
      <c r="G184" s="44"/>
      <c r="H184" s="45"/>
    </row>
    <row r="185" ht="13.55" customHeight="1">
      <c r="A185" s="33"/>
      <c r="B185" s="34"/>
      <c r="C185" s="34"/>
      <c r="D185" s="34"/>
      <c r="E185" s="34"/>
      <c r="F185" s="34"/>
      <c r="G185" s="34"/>
      <c r="H185" s="39"/>
    </row>
    <row r="186" ht="13.55" customHeight="1">
      <c r="A186" s="43"/>
      <c r="B186" s="44"/>
      <c r="C186" s="44"/>
      <c r="D186" s="44"/>
      <c r="E186" s="44"/>
      <c r="F186" s="44"/>
      <c r="G186" s="44"/>
      <c r="H186" s="45"/>
    </row>
    <row r="187" ht="13.55" customHeight="1">
      <c r="A187" s="33"/>
      <c r="B187" s="34"/>
      <c r="C187" s="34"/>
      <c r="D187" s="34"/>
      <c r="E187" s="34"/>
      <c r="F187" s="34"/>
      <c r="G187" s="34"/>
      <c r="H187" s="39"/>
    </row>
    <row r="188" ht="13.55" customHeight="1">
      <c r="A188" s="43"/>
      <c r="B188" s="44"/>
      <c r="C188" s="44"/>
      <c r="D188" s="44"/>
      <c r="E188" s="44"/>
      <c r="F188" s="44"/>
      <c r="G188" s="44"/>
      <c r="H188" s="45"/>
    </row>
    <row r="189" ht="13.55" customHeight="1">
      <c r="A189" s="33"/>
      <c r="B189" s="34"/>
      <c r="C189" s="34"/>
      <c r="D189" s="34"/>
      <c r="E189" s="34"/>
      <c r="F189" s="34"/>
      <c r="G189" s="34"/>
      <c r="H189" s="39"/>
    </row>
    <row r="190" ht="13.55" customHeight="1">
      <c r="A190" s="43"/>
      <c r="B190" s="44"/>
      <c r="C190" s="44"/>
      <c r="D190" s="44"/>
      <c r="E190" s="44"/>
      <c r="F190" s="44"/>
      <c r="G190" s="44"/>
      <c r="H190" s="45"/>
    </row>
    <row r="191" ht="13.55" customHeight="1">
      <c r="A191" s="33"/>
      <c r="B191" s="34"/>
      <c r="C191" s="34"/>
      <c r="D191" s="34"/>
      <c r="E191" s="34"/>
      <c r="F191" s="34"/>
      <c r="G191" s="34"/>
      <c r="H191" s="39"/>
    </row>
    <row r="192" ht="13.55" customHeight="1">
      <c r="A192" s="43"/>
      <c r="B192" s="44"/>
      <c r="C192" s="44"/>
      <c r="D192" s="44"/>
      <c r="E192" s="44"/>
      <c r="F192" s="44"/>
      <c r="G192" s="44"/>
      <c r="H192" s="45"/>
    </row>
    <row r="193" ht="13.55" customHeight="1">
      <c r="A193" s="33"/>
      <c r="B193" s="34"/>
      <c r="C193" s="34"/>
      <c r="D193" s="34"/>
      <c r="E193" s="34"/>
      <c r="F193" s="34"/>
      <c r="G193" s="34"/>
      <c r="H193" s="39"/>
    </row>
    <row r="194" ht="13.55" customHeight="1">
      <c r="A194" s="43"/>
      <c r="B194" s="44"/>
      <c r="C194" s="44"/>
      <c r="D194" s="44"/>
      <c r="E194" s="44"/>
      <c r="F194" s="44"/>
      <c r="G194" s="44"/>
      <c r="H194" s="45"/>
    </row>
    <row r="195" ht="13.55" customHeight="1">
      <c r="A195" s="33"/>
      <c r="B195" s="34"/>
      <c r="C195" s="34"/>
      <c r="D195" s="34"/>
      <c r="E195" s="34"/>
      <c r="F195" s="34"/>
      <c r="G195" s="34"/>
      <c r="H195" s="39"/>
    </row>
    <row r="196" ht="13.55" customHeight="1">
      <c r="A196" s="43"/>
      <c r="B196" s="44"/>
      <c r="C196" s="44"/>
      <c r="D196" s="44"/>
      <c r="E196" s="44"/>
      <c r="F196" s="44"/>
      <c r="G196" s="44"/>
      <c r="H196" s="45"/>
    </row>
    <row r="197" ht="13.55" customHeight="1">
      <c r="A197" s="33"/>
      <c r="B197" s="34"/>
      <c r="C197" s="34"/>
      <c r="D197" s="34"/>
      <c r="E197" s="34"/>
      <c r="F197" s="34"/>
      <c r="G197" s="34"/>
      <c r="H197" s="39"/>
    </row>
    <row r="198" ht="13.55" customHeight="1">
      <c r="A198" s="43"/>
      <c r="B198" s="44"/>
      <c r="C198" s="44"/>
      <c r="D198" s="44"/>
      <c r="E198" s="44"/>
      <c r="F198" s="44"/>
      <c r="G198" s="44"/>
      <c r="H198" s="45"/>
    </row>
    <row r="199" ht="13.55" customHeight="1">
      <c r="A199" s="33"/>
      <c r="B199" s="34"/>
      <c r="C199" s="34"/>
      <c r="D199" s="34"/>
      <c r="E199" s="34"/>
      <c r="F199" s="34"/>
      <c r="G199" s="34"/>
      <c r="H199" s="39"/>
    </row>
    <row r="200" ht="13.55" customHeight="1">
      <c r="A200" s="43"/>
      <c r="B200" s="44"/>
      <c r="C200" s="44"/>
      <c r="D200" s="44"/>
      <c r="E200" s="44"/>
      <c r="F200" s="44"/>
      <c r="G200" s="44"/>
      <c r="H200" s="45"/>
    </row>
    <row r="201" ht="13.55" customHeight="1">
      <c r="A201" s="33"/>
      <c r="B201" s="34"/>
      <c r="C201" s="34"/>
      <c r="D201" s="34"/>
      <c r="E201" s="34"/>
      <c r="F201" s="34"/>
      <c r="G201" s="34"/>
      <c r="H201" s="39"/>
    </row>
    <row r="202" ht="14.05" customHeight="1">
      <c r="A202" s="90"/>
      <c r="B202" s="65"/>
      <c r="C202" s="65"/>
      <c r="D202" s="65"/>
      <c r="E202" s="65"/>
      <c r="F202" s="65"/>
      <c r="G202" s="65"/>
      <c r="H202" s="91"/>
    </row>
  </sheetData>
  <mergeCells count="1">
    <mergeCell ref="A3:H3"/>
  </mergeCells>
  <pageMargins left="0.315278" right="0.315278" top="0.354167" bottom="0.354167" header="0.511806" footer="0.51180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I201"/>
  <sheetViews>
    <sheetView workbookViewId="0" showGridLines="0" defaultGridColor="1"/>
  </sheetViews>
  <sheetFormatPr defaultColWidth="8.66667" defaultRowHeight="13.8" customHeight="1" outlineLevelRow="0" outlineLevelCol="0"/>
  <cols>
    <col min="1" max="9" width="8.85156" style="92" customWidth="1"/>
    <col min="10" max="16384" width="8.67188" style="92" customWidth="1"/>
  </cols>
  <sheetData>
    <row r="1" ht="17.9" customHeight="1">
      <c r="A1" s="67"/>
      <c r="B1" s="67"/>
      <c r="C1" s="67"/>
      <c r="D1" s="67"/>
      <c r="E1" s="67"/>
      <c r="F1" s="26"/>
      <c r="G1" s="26"/>
      <c r="H1" s="26"/>
      <c r="I1" s="26"/>
    </row>
    <row r="2" ht="14.05" customHeight="1">
      <c r="A2" s="27"/>
      <c r="B2" s="27"/>
      <c r="C2" s="27"/>
      <c r="D2" s="27"/>
      <c r="E2" s="27"/>
      <c r="F2" s="27"/>
      <c r="G2" s="27"/>
      <c r="H2" s="27"/>
      <c r="I2" s="27"/>
    </row>
    <row r="3" ht="15.75" customHeight="1">
      <c r="A3" t="s" s="68">
        <v>18</v>
      </c>
      <c r="B3" s="32"/>
      <c r="C3" s="32"/>
      <c r="D3" s="32"/>
      <c r="E3" s="32"/>
      <c r="F3" s="32"/>
      <c r="G3" s="32"/>
      <c r="H3" s="32"/>
      <c r="I3" s="32"/>
    </row>
    <row r="4" ht="13.55" customHeight="1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9">
        <v>9</v>
      </c>
    </row>
    <row r="5" ht="13.55" customHeight="1">
      <c r="A5" s="33">
        <v>3</v>
      </c>
      <c r="B5" s="34">
        <v>3</v>
      </c>
      <c r="C5" s="34">
        <v>3</v>
      </c>
      <c r="D5" s="34">
        <v>3</v>
      </c>
      <c r="E5" s="34">
        <v>3</v>
      </c>
      <c r="F5" s="34">
        <v>1</v>
      </c>
      <c r="G5" s="34">
        <v>3</v>
      </c>
      <c r="H5" s="34">
        <v>3</v>
      </c>
      <c r="I5" s="39">
        <v>3</v>
      </c>
    </row>
    <row r="6" ht="13.55" customHeight="1">
      <c r="A6" s="43">
        <v>3</v>
      </c>
      <c r="B6" s="44">
        <v>3</v>
      </c>
      <c r="C6" s="44">
        <v>3</v>
      </c>
      <c r="D6" s="44">
        <v>3</v>
      </c>
      <c r="E6" s="44">
        <v>3</v>
      </c>
      <c r="F6" s="44">
        <v>3</v>
      </c>
      <c r="G6" s="44">
        <v>3</v>
      </c>
      <c r="H6" s="44">
        <v>3</v>
      </c>
      <c r="I6" s="45">
        <v>3</v>
      </c>
    </row>
    <row r="7" ht="13.55" customHeight="1">
      <c r="A7" s="33">
        <v>3</v>
      </c>
      <c r="B7" s="34">
        <v>3</v>
      </c>
      <c r="C7" s="34">
        <v>3</v>
      </c>
      <c r="D7" s="34">
        <v>3</v>
      </c>
      <c r="E7" s="34">
        <v>3</v>
      </c>
      <c r="F7" s="34">
        <v>3</v>
      </c>
      <c r="G7" s="34">
        <v>3</v>
      </c>
      <c r="H7" s="34">
        <v>3</v>
      </c>
      <c r="I7" s="39">
        <v>3</v>
      </c>
    </row>
    <row r="8" ht="13.55" customHeight="1">
      <c r="A8" s="43">
        <v>2</v>
      </c>
      <c r="B8" s="44">
        <v>2</v>
      </c>
      <c r="C8" s="44">
        <v>1</v>
      </c>
      <c r="D8" s="44">
        <v>2</v>
      </c>
      <c r="E8" s="44">
        <v>2</v>
      </c>
      <c r="F8" s="44">
        <v>2</v>
      </c>
      <c r="G8" s="44">
        <v>2</v>
      </c>
      <c r="H8" s="44">
        <v>2</v>
      </c>
      <c r="I8" s="45">
        <v>2</v>
      </c>
    </row>
    <row r="9" ht="13.55" customHeight="1">
      <c r="A9" s="43">
        <v>2</v>
      </c>
      <c r="B9" s="44">
        <v>2</v>
      </c>
      <c r="C9" s="44">
        <v>2</v>
      </c>
      <c r="D9" s="44">
        <v>2</v>
      </c>
      <c r="E9" s="44">
        <v>1</v>
      </c>
      <c r="F9" s="44">
        <v>1</v>
      </c>
      <c r="G9" s="44">
        <v>2</v>
      </c>
      <c r="H9" s="44">
        <v>2</v>
      </c>
      <c r="I9" s="45">
        <v>2</v>
      </c>
    </row>
    <row r="10" ht="13.55" customHeight="1">
      <c r="A10" s="43">
        <v>3</v>
      </c>
      <c r="B10" s="44">
        <v>3</v>
      </c>
      <c r="C10" s="44">
        <v>3</v>
      </c>
      <c r="D10" s="44">
        <v>3</v>
      </c>
      <c r="E10" s="44">
        <v>3</v>
      </c>
      <c r="F10" s="44">
        <v>3</v>
      </c>
      <c r="G10" s="44">
        <v>3</v>
      </c>
      <c r="H10" s="44">
        <v>3</v>
      </c>
      <c r="I10" s="45">
        <v>3</v>
      </c>
    </row>
    <row r="11" ht="13.55" customHeight="1">
      <c r="A11" s="43">
        <v>2</v>
      </c>
      <c r="B11" s="44">
        <v>2</v>
      </c>
      <c r="C11" s="44">
        <v>2</v>
      </c>
      <c r="D11" s="44">
        <v>2</v>
      </c>
      <c r="E11" s="44">
        <v>1</v>
      </c>
      <c r="F11" s="44">
        <v>1</v>
      </c>
      <c r="G11" s="44">
        <v>2</v>
      </c>
      <c r="H11" s="44">
        <v>2</v>
      </c>
      <c r="I11" s="45">
        <v>2</v>
      </c>
    </row>
    <row r="12" ht="13.55" customHeight="1">
      <c r="A12" s="43">
        <v>2</v>
      </c>
      <c r="B12" s="44">
        <v>3</v>
      </c>
      <c r="C12" s="44">
        <v>3</v>
      </c>
      <c r="D12" s="44">
        <v>3</v>
      </c>
      <c r="E12" s="44">
        <v>3</v>
      </c>
      <c r="F12" s="44">
        <v>3</v>
      </c>
      <c r="G12" s="44">
        <v>3</v>
      </c>
      <c r="H12" s="44">
        <v>3</v>
      </c>
      <c r="I12" s="45">
        <v>3</v>
      </c>
    </row>
    <row r="13" ht="13.55" customHeight="1">
      <c r="A13" s="43">
        <v>2</v>
      </c>
      <c r="B13" s="44">
        <v>2</v>
      </c>
      <c r="C13" s="44">
        <v>1</v>
      </c>
      <c r="D13" s="44">
        <v>2</v>
      </c>
      <c r="E13" s="44">
        <v>1</v>
      </c>
      <c r="F13" s="44">
        <v>2</v>
      </c>
      <c r="G13" s="44">
        <v>2</v>
      </c>
      <c r="H13" s="44">
        <v>2</v>
      </c>
      <c r="I13" s="45">
        <v>2</v>
      </c>
    </row>
    <row r="14" ht="13.55" customHeight="1">
      <c r="A14" s="43">
        <v>3</v>
      </c>
      <c r="B14" s="44">
        <v>3</v>
      </c>
      <c r="C14" s="44">
        <v>3</v>
      </c>
      <c r="D14" s="44">
        <v>3</v>
      </c>
      <c r="E14" s="44">
        <v>3</v>
      </c>
      <c r="F14" s="44">
        <v>3</v>
      </c>
      <c r="G14" s="44">
        <v>3</v>
      </c>
      <c r="H14" s="44">
        <v>3</v>
      </c>
      <c r="I14" s="45">
        <v>3</v>
      </c>
    </row>
    <row r="15" ht="13.55" customHeight="1">
      <c r="A15" s="43">
        <v>2</v>
      </c>
      <c r="B15" s="44">
        <v>2</v>
      </c>
      <c r="C15" s="44">
        <v>1</v>
      </c>
      <c r="D15" s="44">
        <v>2</v>
      </c>
      <c r="E15" s="44">
        <v>1</v>
      </c>
      <c r="F15" s="44">
        <v>1</v>
      </c>
      <c r="G15" s="44">
        <v>2</v>
      </c>
      <c r="H15" s="44">
        <v>2</v>
      </c>
      <c r="I15" s="45">
        <v>2</v>
      </c>
    </row>
    <row r="16" ht="13.55" customHeight="1">
      <c r="A16" s="43">
        <v>3</v>
      </c>
      <c r="B16" s="44">
        <v>3</v>
      </c>
      <c r="C16" s="44">
        <v>3</v>
      </c>
      <c r="D16" s="44">
        <v>3</v>
      </c>
      <c r="E16" s="44">
        <v>3</v>
      </c>
      <c r="F16" s="44">
        <v>3</v>
      </c>
      <c r="G16" s="44">
        <v>3</v>
      </c>
      <c r="H16" s="44">
        <v>3</v>
      </c>
      <c r="I16" s="45">
        <v>3</v>
      </c>
    </row>
    <row r="17" ht="13.55" customHeight="1">
      <c r="A17" s="34">
        <v>2</v>
      </c>
      <c r="B17" s="34">
        <v>3</v>
      </c>
      <c r="C17" s="38">
        <v>2</v>
      </c>
      <c r="D17" s="38">
        <v>2</v>
      </c>
      <c r="E17" s="38">
        <v>2</v>
      </c>
      <c r="F17" s="38">
        <v>2</v>
      </c>
      <c r="G17" s="34">
        <v>1</v>
      </c>
      <c r="H17" s="34">
        <v>2</v>
      </c>
      <c r="I17" s="49">
        <v>3</v>
      </c>
    </row>
    <row r="18" ht="38.95" customHeight="1">
      <c r="A18" s="34">
        <v>2</v>
      </c>
      <c r="B18" s="34">
        <v>2</v>
      </c>
      <c r="C18" s="38">
        <v>3</v>
      </c>
      <c r="D18" s="38">
        <v>1</v>
      </c>
      <c r="E18" s="38">
        <v>1</v>
      </c>
      <c r="F18" s="38">
        <v>1</v>
      </c>
      <c r="G18" s="34">
        <v>2</v>
      </c>
      <c r="H18" s="34">
        <v>1</v>
      </c>
      <c r="I18" s="49">
        <v>1</v>
      </c>
    </row>
    <row r="19" ht="13.55" customHeight="1">
      <c r="A19" s="43">
        <v>2</v>
      </c>
      <c r="B19" s="44">
        <v>2</v>
      </c>
      <c r="C19" s="44">
        <v>2</v>
      </c>
      <c r="D19" s="44">
        <v>2</v>
      </c>
      <c r="E19" s="44">
        <v>2</v>
      </c>
      <c r="F19" s="44">
        <v>1</v>
      </c>
      <c r="G19" s="44">
        <v>2</v>
      </c>
      <c r="H19" s="44">
        <v>2</v>
      </c>
      <c r="I19" s="45">
        <v>2</v>
      </c>
    </row>
    <row r="20" ht="13.55" customHeight="1">
      <c r="A20" s="43">
        <v>2</v>
      </c>
      <c r="B20" s="44">
        <v>2</v>
      </c>
      <c r="C20" s="44">
        <v>1</v>
      </c>
      <c r="D20" s="44">
        <v>2</v>
      </c>
      <c r="E20" s="44">
        <v>2</v>
      </c>
      <c r="F20" s="44">
        <v>2</v>
      </c>
      <c r="G20" s="44">
        <v>2</v>
      </c>
      <c r="H20" s="44">
        <v>2</v>
      </c>
      <c r="I20" s="45">
        <v>2</v>
      </c>
    </row>
    <row r="21" ht="13.55" customHeight="1">
      <c r="A21" s="43">
        <v>3</v>
      </c>
      <c r="B21" s="44">
        <v>3</v>
      </c>
      <c r="C21" s="44">
        <v>3</v>
      </c>
      <c r="D21" s="44">
        <v>3</v>
      </c>
      <c r="E21" s="44">
        <v>3</v>
      </c>
      <c r="F21" s="44">
        <v>3</v>
      </c>
      <c r="G21" s="44">
        <v>3</v>
      </c>
      <c r="H21" s="44">
        <v>3</v>
      </c>
      <c r="I21" s="45">
        <v>3</v>
      </c>
    </row>
    <row r="22" ht="13.55" customHeight="1">
      <c r="A22" s="50">
        <v>3</v>
      </c>
      <c r="B22" s="38">
        <v>2</v>
      </c>
      <c r="C22" s="38">
        <v>2</v>
      </c>
      <c r="D22" s="38">
        <v>3</v>
      </c>
      <c r="E22" s="38">
        <v>1</v>
      </c>
      <c r="F22" s="38">
        <v>2</v>
      </c>
      <c r="G22" s="38">
        <v>3</v>
      </c>
      <c r="H22" s="38">
        <v>2</v>
      </c>
      <c r="I22" s="49">
        <v>3</v>
      </c>
    </row>
    <row r="23" ht="13.55" customHeight="1">
      <c r="A23" s="43">
        <v>3</v>
      </c>
      <c r="B23" s="44">
        <v>3</v>
      </c>
      <c r="C23" s="44">
        <v>3</v>
      </c>
      <c r="D23" s="44">
        <v>3</v>
      </c>
      <c r="E23" s="44">
        <v>3</v>
      </c>
      <c r="F23" s="44">
        <v>3</v>
      </c>
      <c r="G23" s="44">
        <v>3</v>
      </c>
      <c r="H23" s="44">
        <v>3</v>
      </c>
      <c r="I23" s="45">
        <v>3</v>
      </c>
    </row>
    <row r="24" ht="13.55" customHeight="1">
      <c r="A24" s="50">
        <v>3</v>
      </c>
      <c r="B24" s="38">
        <v>3</v>
      </c>
      <c r="C24" s="38">
        <v>3</v>
      </c>
      <c r="D24" s="38">
        <v>3</v>
      </c>
      <c r="E24" s="38">
        <v>3</v>
      </c>
      <c r="F24" s="38">
        <v>2</v>
      </c>
      <c r="G24" s="38">
        <v>3</v>
      </c>
      <c r="H24" s="38">
        <v>3</v>
      </c>
      <c r="I24" s="49">
        <v>3</v>
      </c>
    </row>
    <row r="25" ht="13.55" customHeight="1">
      <c r="A25" s="43">
        <v>3</v>
      </c>
      <c r="B25" s="44">
        <v>3</v>
      </c>
      <c r="C25" s="44">
        <v>3</v>
      </c>
      <c r="D25" s="44">
        <v>3</v>
      </c>
      <c r="E25" s="44">
        <v>3</v>
      </c>
      <c r="F25" s="44">
        <v>3</v>
      </c>
      <c r="G25" s="44">
        <v>3</v>
      </c>
      <c r="H25" s="44">
        <v>3</v>
      </c>
      <c r="I25" s="45">
        <v>3</v>
      </c>
    </row>
    <row r="26" ht="13.55" customHeight="1">
      <c r="A26" s="50">
        <v>3</v>
      </c>
      <c r="B26" s="38">
        <v>3</v>
      </c>
      <c r="C26" s="38">
        <v>3</v>
      </c>
      <c r="D26" s="38">
        <v>3</v>
      </c>
      <c r="E26" s="38">
        <v>3</v>
      </c>
      <c r="F26" s="38">
        <v>3</v>
      </c>
      <c r="G26" s="38">
        <v>3</v>
      </c>
      <c r="H26" s="38">
        <v>3</v>
      </c>
      <c r="I26" s="49">
        <v>3</v>
      </c>
    </row>
    <row r="27" ht="13.55" customHeight="1">
      <c r="A27" s="33">
        <v>2</v>
      </c>
      <c r="B27" s="34">
        <v>1</v>
      </c>
      <c r="C27" s="34">
        <v>2</v>
      </c>
      <c r="D27" s="34">
        <v>1</v>
      </c>
      <c r="E27" s="34">
        <v>2</v>
      </c>
      <c r="F27" s="34">
        <v>1</v>
      </c>
      <c r="G27" s="34">
        <v>2</v>
      </c>
      <c r="H27" s="34">
        <v>1</v>
      </c>
      <c r="I27" s="39">
        <v>1</v>
      </c>
    </row>
    <row r="28" ht="13.55" customHeight="1">
      <c r="A28" s="43">
        <v>3</v>
      </c>
      <c r="B28" s="44">
        <v>3</v>
      </c>
      <c r="C28" s="44">
        <v>3</v>
      </c>
      <c r="D28" s="44">
        <v>3</v>
      </c>
      <c r="E28" s="44">
        <v>3</v>
      </c>
      <c r="F28" s="44">
        <v>3</v>
      </c>
      <c r="G28" s="44">
        <v>3</v>
      </c>
      <c r="H28" s="44">
        <v>3</v>
      </c>
      <c r="I28" s="45">
        <v>3</v>
      </c>
    </row>
    <row r="29" ht="13.55" customHeight="1">
      <c r="A29" s="43">
        <v>3</v>
      </c>
      <c r="B29" s="44">
        <v>3</v>
      </c>
      <c r="C29" s="44">
        <v>3</v>
      </c>
      <c r="D29" s="44">
        <v>3</v>
      </c>
      <c r="E29" s="44">
        <v>3</v>
      </c>
      <c r="F29" s="44">
        <v>3</v>
      </c>
      <c r="G29" s="44">
        <v>3</v>
      </c>
      <c r="H29" s="44">
        <v>3</v>
      </c>
      <c r="I29" s="45">
        <v>3</v>
      </c>
    </row>
    <row r="30" ht="13.55" customHeight="1">
      <c r="A30" s="50">
        <v>2</v>
      </c>
      <c r="B30" s="38">
        <v>1</v>
      </c>
      <c r="C30" s="38">
        <v>1</v>
      </c>
      <c r="D30" s="38">
        <v>2</v>
      </c>
      <c r="E30" s="38">
        <v>1</v>
      </c>
      <c r="F30" s="38">
        <v>1</v>
      </c>
      <c r="G30" s="38">
        <v>2</v>
      </c>
      <c r="H30" s="38">
        <v>2</v>
      </c>
      <c r="I30" s="49">
        <v>3</v>
      </c>
    </row>
    <row r="31" ht="13.55" customHeight="1">
      <c r="A31" s="43">
        <v>2</v>
      </c>
      <c r="B31" s="44">
        <v>1</v>
      </c>
      <c r="C31" s="44">
        <v>1</v>
      </c>
      <c r="D31" s="44">
        <v>1</v>
      </c>
      <c r="E31" s="44">
        <v>2</v>
      </c>
      <c r="F31" s="44">
        <v>2</v>
      </c>
      <c r="G31" s="44">
        <v>3</v>
      </c>
      <c r="H31" s="44">
        <v>2</v>
      </c>
      <c r="I31" s="45">
        <v>2</v>
      </c>
    </row>
    <row r="32" ht="13.55" customHeight="1">
      <c r="A32" s="50">
        <v>3</v>
      </c>
      <c r="B32" s="38">
        <v>3</v>
      </c>
      <c r="C32" s="38">
        <v>2</v>
      </c>
      <c r="D32" s="38">
        <v>3</v>
      </c>
      <c r="E32" s="38">
        <v>3</v>
      </c>
      <c r="F32" s="38">
        <v>3</v>
      </c>
      <c r="G32" s="38">
        <v>3</v>
      </c>
      <c r="H32" s="38">
        <v>3</v>
      </c>
      <c r="I32" s="49">
        <v>3</v>
      </c>
    </row>
    <row r="33" ht="13.55" customHeight="1">
      <c r="A33" s="33">
        <v>2</v>
      </c>
      <c r="B33" s="34">
        <v>1</v>
      </c>
      <c r="C33" s="34">
        <v>2</v>
      </c>
      <c r="D33" s="34">
        <v>2</v>
      </c>
      <c r="E33" s="34">
        <v>1</v>
      </c>
      <c r="F33" s="34">
        <v>1</v>
      </c>
      <c r="G33" s="34">
        <v>2</v>
      </c>
      <c r="H33" s="34">
        <v>1</v>
      </c>
      <c r="I33" s="39">
        <v>1</v>
      </c>
    </row>
    <row r="34" ht="13.55" customHeight="1">
      <c r="A34" s="50">
        <v>3</v>
      </c>
      <c r="B34" s="38">
        <v>3</v>
      </c>
      <c r="C34" s="38">
        <v>3</v>
      </c>
      <c r="D34" s="38">
        <v>3</v>
      </c>
      <c r="E34" s="38">
        <v>3</v>
      </c>
      <c r="F34" s="38">
        <v>3</v>
      </c>
      <c r="G34" s="38">
        <v>3</v>
      </c>
      <c r="H34" s="38">
        <v>3</v>
      </c>
      <c r="I34" s="49">
        <v>3</v>
      </c>
    </row>
    <row r="35" ht="13.55" customHeight="1">
      <c r="A35" s="43">
        <v>3</v>
      </c>
      <c r="B35" s="44">
        <v>3</v>
      </c>
      <c r="C35" s="44">
        <v>3</v>
      </c>
      <c r="D35" s="44">
        <v>3</v>
      </c>
      <c r="E35" s="44">
        <v>3</v>
      </c>
      <c r="F35" s="44">
        <v>3</v>
      </c>
      <c r="G35" s="44">
        <v>3</v>
      </c>
      <c r="H35" s="44">
        <v>3</v>
      </c>
      <c r="I35" s="45">
        <v>3</v>
      </c>
    </row>
    <row r="36" ht="13.55" customHeight="1">
      <c r="A36" s="33">
        <v>2</v>
      </c>
      <c r="B36" s="34">
        <v>1</v>
      </c>
      <c r="C36" s="34">
        <v>2</v>
      </c>
      <c r="D36" s="34">
        <v>1</v>
      </c>
      <c r="E36" s="34">
        <v>2</v>
      </c>
      <c r="F36" s="34">
        <v>1</v>
      </c>
      <c r="G36" s="34">
        <v>2</v>
      </c>
      <c r="H36" s="34">
        <v>1</v>
      </c>
      <c r="I36" s="39">
        <v>1</v>
      </c>
    </row>
    <row r="37" ht="13.55" customHeight="1">
      <c r="A37" s="43">
        <v>3</v>
      </c>
      <c r="B37" s="44">
        <v>3</v>
      </c>
      <c r="C37" s="44">
        <v>3</v>
      </c>
      <c r="D37" s="44">
        <v>3</v>
      </c>
      <c r="E37" s="44">
        <v>3</v>
      </c>
      <c r="F37" s="44">
        <v>3</v>
      </c>
      <c r="G37" s="44">
        <v>3</v>
      </c>
      <c r="H37" s="44">
        <v>3</v>
      </c>
      <c r="I37" s="45">
        <v>3</v>
      </c>
    </row>
    <row r="38" ht="13.55" customHeight="1">
      <c r="A38" s="50">
        <v>1</v>
      </c>
      <c r="B38" s="38">
        <v>2</v>
      </c>
      <c r="C38" s="38">
        <v>2</v>
      </c>
      <c r="D38" s="38">
        <v>2</v>
      </c>
      <c r="E38" s="38">
        <v>1</v>
      </c>
      <c r="F38" s="38">
        <v>2</v>
      </c>
      <c r="G38" s="38">
        <v>3</v>
      </c>
      <c r="H38" s="38">
        <v>2</v>
      </c>
      <c r="I38" s="49">
        <v>1</v>
      </c>
    </row>
    <row r="39" ht="13.55" customHeight="1">
      <c r="A39" s="33">
        <v>2</v>
      </c>
      <c r="B39" s="38">
        <v>2</v>
      </c>
      <c r="C39" s="38">
        <v>2</v>
      </c>
      <c r="D39" s="34">
        <v>1</v>
      </c>
      <c r="E39" s="38">
        <v>1</v>
      </c>
      <c r="F39" s="38">
        <v>2</v>
      </c>
      <c r="G39" s="38">
        <v>3</v>
      </c>
      <c r="H39" s="34">
        <v>1</v>
      </c>
      <c r="I39" s="39">
        <v>2</v>
      </c>
    </row>
    <row r="40" ht="13.55" customHeight="1">
      <c r="A40" s="43">
        <v>3</v>
      </c>
      <c r="B40" s="44">
        <v>3</v>
      </c>
      <c r="C40" s="44">
        <v>3</v>
      </c>
      <c r="D40" s="44">
        <v>3</v>
      </c>
      <c r="E40" s="44">
        <v>3</v>
      </c>
      <c r="F40" s="44">
        <v>3</v>
      </c>
      <c r="G40" s="44">
        <v>3</v>
      </c>
      <c r="H40" s="44">
        <v>3</v>
      </c>
      <c r="I40" s="45">
        <v>3</v>
      </c>
    </row>
    <row r="41" ht="13.55" customHeight="1">
      <c r="A41" s="43">
        <v>3</v>
      </c>
      <c r="B41" s="44">
        <v>3</v>
      </c>
      <c r="C41" s="44">
        <v>3</v>
      </c>
      <c r="D41" s="44">
        <v>3</v>
      </c>
      <c r="E41" s="44">
        <v>3</v>
      </c>
      <c r="F41" s="44">
        <v>3</v>
      </c>
      <c r="G41" s="44">
        <v>3</v>
      </c>
      <c r="H41" s="44">
        <v>3</v>
      </c>
      <c r="I41" s="45">
        <v>3</v>
      </c>
    </row>
    <row r="42" ht="13.55" customHeight="1">
      <c r="A42" s="50">
        <v>1</v>
      </c>
      <c r="B42" s="38">
        <v>2</v>
      </c>
      <c r="C42" s="38">
        <v>2</v>
      </c>
      <c r="D42" s="38">
        <v>2</v>
      </c>
      <c r="E42" s="38">
        <v>1</v>
      </c>
      <c r="F42" s="38">
        <v>1</v>
      </c>
      <c r="G42" s="38">
        <v>2</v>
      </c>
      <c r="H42" s="38">
        <v>1</v>
      </c>
      <c r="I42" s="38">
        <v>1</v>
      </c>
    </row>
    <row r="43" ht="13.55" customHeight="1">
      <c r="A43" s="43">
        <v>2</v>
      </c>
      <c r="B43" s="44">
        <v>1</v>
      </c>
      <c r="C43" s="44">
        <v>1</v>
      </c>
      <c r="D43" s="44">
        <v>1</v>
      </c>
      <c r="E43" s="44">
        <v>1</v>
      </c>
      <c r="F43" s="44">
        <v>1</v>
      </c>
      <c r="G43" s="44">
        <v>1</v>
      </c>
      <c r="H43" s="44">
        <v>2</v>
      </c>
      <c r="I43" s="45">
        <v>2</v>
      </c>
    </row>
    <row r="44" ht="13.55" customHeight="1">
      <c r="A44" s="50">
        <v>2</v>
      </c>
      <c r="B44" s="38">
        <v>1</v>
      </c>
      <c r="C44" s="38">
        <v>1</v>
      </c>
      <c r="D44" s="38">
        <v>1</v>
      </c>
      <c r="E44" s="38">
        <v>1</v>
      </c>
      <c r="F44" s="38">
        <v>1</v>
      </c>
      <c r="G44" s="38">
        <v>2</v>
      </c>
      <c r="H44" s="38">
        <v>2</v>
      </c>
      <c r="I44" s="49">
        <v>2</v>
      </c>
    </row>
    <row r="45" ht="13.55" customHeight="1">
      <c r="A45" s="43">
        <v>2</v>
      </c>
      <c r="B45" s="44">
        <v>1</v>
      </c>
      <c r="C45" s="44">
        <v>1</v>
      </c>
      <c r="D45" s="44">
        <v>1</v>
      </c>
      <c r="E45" s="44">
        <v>1</v>
      </c>
      <c r="F45" s="44">
        <v>1</v>
      </c>
      <c r="G45" s="44">
        <v>1</v>
      </c>
      <c r="H45" s="44">
        <v>1</v>
      </c>
      <c r="I45" s="45">
        <v>1</v>
      </c>
    </row>
    <row r="46" ht="13.55" customHeight="1">
      <c r="A46" s="43">
        <v>3</v>
      </c>
      <c r="B46" s="44">
        <v>3</v>
      </c>
      <c r="C46" s="44">
        <v>3</v>
      </c>
      <c r="D46" s="44">
        <v>3</v>
      </c>
      <c r="E46" s="44">
        <v>3</v>
      </c>
      <c r="F46" s="44">
        <v>3</v>
      </c>
      <c r="G46" s="44">
        <v>3</v>
      </c>
      <c r="H46" s="44">
        <v>3</v>
      </c>
      <c r="I46" s="45">
        <v>3</v>
      </c>
    </row>
    <row r="47" ht="13.55" customHeight="1">
      <c r="A47" s="43">
        <v>2</v>
      </c>
      <c r="B47" s="44">
        <v>2</v>
      </c>
      <c r="C47" s="44">
        <v>2</v>
      </c>
      <c r="D47" s="44">
        <v>2</v>
      </c>
      <c r="E47" s="44">
        <v>2</v>
      </c>
      <c r="F47" s="44">
        <v>1</v>
      </c>
      <c r="G47" s="44">
        <v>2</v>
      </c>
      <c r="H47" s="44">
        <v>2</v>
      </c>
      <c r="I47" s="45">
        <v>2</v>
      </c>
    </row>
    <row r="48" ht="13.55" customHeight="1">
      <c r="A48" s="43">
        <v>2</v>
      </c>
      <c r="B48" s="44">
        <v>2</v>
      </c>
      <c r="C48" s="44">
        <v>2</v>
      </c>
      <c r="D48" s="44">
        <v>2</v>
      </c>
      <c r="E48" s="44">
        <v>2</v>
      </c>
      <c r="F48" s="44">
        <v>1</v>
      </c>
      <c r="G48" s="44">
        <v>2</v>
      </c>
      <c r="H48" s="44">
        <v>2</v>
      </c>
      <c r="I48" s="45">
        <v>2</v>
      </c>
    </row>
    <row r="49" ht="13.55" customHeight="1">
      <c r="A49" s="43">
        <v>2</v>
      </c>
      <c r="B49" s="44">
        <v>2</v>
      </c>
      <c r="C49" s="44">
        <v>2</v>
      </c>
      <c r="D49" s="44">
        <v>2</v>
      </c>
      <c r="E49" s="44">
        <v>2</v>
      </c>
      <c r="F49" s="44">
        <v>1</v>
      </c>
      <c r="G49" s="44">
        <v>2</v>
      </c>
      <c r="H49" s="44">
        <v>2</v>
      </c>
      <c r="I49" s="45">
        <v>2</v>
      </c>
    </row>
    <row r="50" ht="13.55" customHeight="1">
      <c r="A50" s="50">
        <v>3</v>
      </c>
      <c r="B50" s="38">
        <v>3</v>
      </c>
      <c r="C50" s="38">
        <v>3</v>
      </c>
      <c r="D50" s="38">
        <v>3</v>
      </c>
      <c r="E50" s="38">
        <v>3</v>
      </c>
      <c r="F50" s="38">
        <v>3</v>
      </c>
      <c r="G50" s="38">
        <v>3</v>
      </c>
      <c r="H50" s="38">
        <v>3</v>
      </c>
      <c r="I50" s="49">
        <v>3</v>
      </c>
    </row>
    <row r="51" ht="13.55" customHeight="1">
      <c r="A51" s="43">
        <v>3</v>
      </c>
      <c r="B51" s="44">
        <v>3</v>
      </c>
      <c r="C51" s="44">
        <v>3</v>
      </c>
      <c r="D51" s="44">
        <v>3</v>
      </c>
      <c r="E51" s="44">
        <v>3</v>
      </c>
      <c r="F51" s="44">
        <v>3</v>
      </c>
      <c r="G51" s="44">
        <v>3</v>
      </c>
      <c r="H51" s="44">
        <v>3</v>
      </c>
      <c r="I51" s="45">
        <v>3</v>
      </c>
    </row>
    <row r="52" ht="13.55" customHeight="1">
      <c r="A52" s="50">
        <v>1</v>
      </c>
      <c r="B52" s="38">
        <v>1</v>
      </c>
      <c r="C52" s="38">
        <v>2</v>
      </c>
      <c r="D52" s="38">
        <v>1</v>
      </c>
      <c r="E52" s="38">
        <v>2</v>
      </c>
      <c r="F52" s="38">
        <v>1</v>
      </c>
      <c r="G52" s="38">
        <v>1</v>
      </c>
      <c r="H52" s="38">
        <v>2</v>
      </c>
      <c r="I52" s="49">
        <v>2</v>
      </c>
    </row>
    <row r="53" ht="13.55" customHeight="1">
      <c r="A53" s="43">
        <v>3</v>
      </c>
      <c r="B53" s="44">
        <v>3</v>
      </c>
      <c r="C53" s="44">
        <v>3</v>
      </c>
      <c r="D53" s="44">
        <v>3</v>
      </c>
      <c r="E53" s="44">
        <v>2</v>
      </c>
      <c r="F53" s="44">
        <v>2</v>
      </c>
      <c r="G53" s="44">
        <v>3</v>
      </c>
      <c r="H53" s="44">
        <v>3</v>
      </c>
      <c r="I53" s="45">
        <v>3</v>
      </c>
    </row>
    <row r="54" ht="13.55" customHeight="1">
      <c r="A54" s="50">
        <v>2</v>
      </c>
      <c r="B54" s="38">
        <v>1</v>
      </c>
      <c r="C54" s="38">
        <v>1</v>
      </c>
      <c r="D54" s="38">
        <v>1</v>
      </c>
      <c r="E54" s="38">
        <v>1</v>
      </c>
      <c r="F54" s="38">
        <v>1</v>
      </c>
      <c r="G54" s="38">
        <v>1</v>
      </c>
      <c r="H54" s="38">
        <v>1</v>
      </c>
      <c r="I54" s="49">
        <v>2</v>
      </c>
    </row>
    <row r="55" ht="13.55" customHeight="1">
      <c r="A55" s="43">
        <v>3</v>
      </c>
      <c r="B55" s="44">
        <v>3</v>
      </c>
      <c r="C55" s="44">
        <v>3</v>
      </c>
      <c r="D55" s="44">
        <v>3</v>
      </c>
      <c r="E55" s="44">
        <v>3</v>
      </c>
      <c r="F55" s="44">
        <v>3</v>
      </c>
      <c r="G55" s="44">
        <v>3</v>
      </c>
      <c r="H55" s="44">
        <v>3</v>
      </c>
      <c r="I55" s="45">
        <v>3</v>
      </c>
    </row>
    <row r="56" ht="13.55" customHeight="1">
      <c r="A56" s="43">
        <v>3</v>
      </c>
      <c r="B56" s="44">
        <v>3</v>
      </c>
      <c r="C56" s="44">
        <v>3</v>
      </c>
      <c r="D56" s="44">
        <v>3</v>
      </c>
      <c r="E56" s="44">
        <v>3</v>
      </c>
      <c r="F56" s="44">
        <v>3</v>
      </c>
      <c r="G56" s="44">
        <v>3</v>
      </c>
      <c r="H56" s="44">
        <v>3</v>
      </c>
      <c r="I56" s="45">
        <v>3</v>
      </c>
    </row>
    <row r="57" ht="13.55" customHeight="1">
      <c r="A57" s="43">
        <v>2</v>
      </c>
      <c r="B57" s="44">
        <v>2</v>
      </c>
      <c r="C57" s="44">
        <v>2</v>
      </c>
      <c r="D57" s="44">
        <v>2</v>
      </c>
      <c r="E57" s="44">
        <v>2</v>
      </c>
      <c r="F57" s="44">
        <v>1</v>
      </c>
      <c r="G57" s="44">
        <v>2</v>
      </c>
      <c r="H57" s="44">
        <v>2</v>
      </c>
      <c r="I57" s="45">
        <v>2</v>
      </c>
    </row>
    <row r="58" ht="13.55" customHeight="1">
      <c r="A58" s="43">
        <v>3</v>
      </c>
      <c r="B58" s="44">
        <v>3</v>
      </c>
      <c r="C58" s="44">
        <v>3</v>
      </c>
      <c r="D58" s="44">
        <v>3</v>
      </c>
      <c r="E58" s="44">
        <v>3</v>
      </c>
      <c r="F58" s="44">
        <v>3</v>
      </c>
      <c r="G58" s="44">
        <v>3</v>
      </c>
      <c r="H58" s="44">
        <v>3</v>
      </c>
      <c r="I58" s="45">
        <v>3</v>
      </c>
    </row>
    <row r="59" ht="30.8" customHeight="1">
      <c r="A59" s="43">
        <v>3</v>
      </c>
      <c r="B59" s="44">
        <v>3</v>
      </c>
      <c r="C59" s="44">
        <v>3</v>
      </c>
      <c r="D59" s="44">
        <v>3</v>
      </c>
      <c r="E59" s="44">
        <v>3</v>
      </c>
      <c r="F59" s="44">
        <v>3</v>
      </c>
      <c r="G59" s="44">
        <v>3</v>
      </c>
      <c r="H59" s="44">
        <v>3</v>
      </c>
      <c r="I59" s="45">
        <v>3</v>
      </c>
    </row>
    <row r="60" ht="13.55" customHeight="1">
      <c r="A60" s="43">
        <v>2</v>
      </c>
      <c r="B60" s="44">
        <v>2</v>
      </c>
      <c r="C60" s="44">
        <v>2</v>
      </c>
      <c r="D60" s="44">
        <v>2</v>
      </c>
      <c r="E60" s="44">
        <v>2</v>
      </c>
      <c r="F60" s="44">
        <v>1</v>
      </c>
      <c r="G60" s="44">
        <v>2</v>
      </c>
      <c r="H60" s="44">
        <v>2</v>
      </c>
      <c r="I60" s="45">
        <v>2</v>
      </c>
    </row>
    <row r="61" ht="13.55" customHeight="1">
      <c r="A61" s="43">
        <v>3</v>
      </c>
      <c r="B61" s="44">
        <v>2</v>
      </c>
      <c r="C61" s="44">
        <v>2</v>
      </c>
      <c r="D61" s="44">
        <v>1</v>
      </c>
      <c r="E61" s="44">
        <v>2</v>
      </c>
      <c r="F61" s="44">
        <v>1</v>
      </c>
      <c r="G61" s="44">
        <v>1</v>
      </c>
      <c r="H61" s="44">
        <v>3</v>
      </c>
      <c r="I61" s="45">
        <v>2</v>
      </c>
    </row>
    <row r="62" ht="13.55" customHeight="1">
      <c r="A62" s="33">
        <v>2</v>
      </c>
      <c r="B62" s="34">
        <v>3</v>
      </c>
      <c r="C62" s="34">
        <v>2</v>
      </c>
      <c r="D62" s="34">
        <v>2</v>
      </c>
      <c r="E62" s="34">
        <v>2</v>
      </c>
      <c r="F62" s="34">
        <v>2</v>
      </c>
      <c r="G62" s="34">
        <v>2</v>
      </c>
      <c r="H62" s="34">
        <v>1</v>
      </c>
      <c r="I62" s="39">
        <v>1</v>
      </c>
    </row>
    <row r="63" ht="13.55" customHeight="1">
      <c r="A63" s="43">
        <v>2</v>
      </c>
      <c r="B63" s="44">
        <v>2</v>
      </c>
      <c r="C63" s="44">
        <v>1</v>
      </c>
      <c r="D63" s="44">
        <v>2</v>
      </c>
      <c r="E63" s="44">
        <v>1</v>
      </c>
      <c r="F63" s="44">
        <v>1</v>
      </c>
      <c r="G63" s="44">
        <v>2</v>
      </c>
      <c r="H63" s="44">
        <v>2</v>
      </c>
      <c r="I63" s="45">
        <v>2</v>
      </c>
    </row>
    <row r="64" ht="13.55" customHeight="1">
      <c r="A64" s="43">
        <v>3</v>
      </c>
      <c r="B64" s="44">
        <v>3</v>
      </c>
      <c r="C64" s="44">
        <v>3</v>
      </c>
      <c r="D64" s="44">
        <v>3</v>
      </c>
      <c r="E64" s="44">
        <v>3</v>
      </c>
      <c r="F64" s="44">
        <v>3</v>
      </c>
      <c r="G64" s="44">
        <v>3</v>
      </c>
      <c r="H64" s="44">
        <v>3</v>
      </c>
      <c r="I64" s="45">
        <v>3</v>
      </c>
    </row>
    <row r="65" ht="13.55" customHeight="1">
      <c r="A65" s="43">
        <v>2</v>
      </c>
      <c r="B65" s="44">
        <v>2</v>
      </c>
      <c r="C65" s="44">
        <v>2</v>
      </c>
      <c r="D65" s="44">
        <v>2</v>
      </c>
      <c r="E65" s="44">
        <v>2</v>
      </c>
      <c r="F65" s="44">
        <v>1</v>
      </c>
      <c r="G65" s="44">
        <v>2</v>
      </c>
      <c r="H65" s="44">
        <v>2</v>
      </c>
      <c r="I65" s="45">
        <v>2</v>
      </c>
    </row>
    <row r="66" ht="13.55" customHeight="1">
      <c r="A66" s="43">
        <v>2</v>
      </c>
      <c r="B66" s="44">
        <v>1</v>
      </c>
      <c r="C66" s="44">
        <v>2</v>
      </c>
      <c r="D66" s="44">
        <v>2</v>
      </c>
      <c r="E66" s="44">
        <v>2</v>
      </c>
      <c r="F66" s="44">
        <v>1</v>
      </c>
      <c r="G66" s="44">
        <v>2</v>
      </c>
      <c r="H66" s="44">
        <v>2</v>
      </c>
      <c r="I66" s="45">
        <v>2</v>
      </c>
    </row>
    <row r="67" ht="13.55" customHeight="1">
      <c r="A67" s="43">
        <v>3</v>
      </c>
      <c r="B67" s="44">
        <v>1</v>
      </c>
      <c r="C67" s="44">
        <v>1</v>
      </c>
      <c r="D67" s="44">
        <v>2</v>
      </c>
      <c r="E67" s="44">
        <v>1</v>
      </c>
      <c r="F67" s="44">
        <v>2</v>
      </c>
      <c r="G67" s="44">
        <v>2</v>
      </c>
      <c r="H67" s="44">
        <v>3</v>
      </c>
      <c r="I67" s="44">
        <v>2</v>
      </c>
    </row>
    <row r="68" ht="13.55" customHeight="1">
      <c r="A68" s="43">
        <v>3</v>
      </c>
      <c r="B68" s="44">
        <v>3</v>
      </c>
      <c r="C68" s="44">
        <v>3</v>
      </c>
      <c r="D68" s="44">
        <v>3</v>
      </c>
      <c r="E68" s="44">
        <v>3</v>
      </c>
      <c r="F68" s="44">
        <v>3</v>
      </c>
      <c r="G68" s="44">
        <v>3</v>
      </c>
      <c r="H68" s="44">
        <v>3</v>
      </c>
      <c r="I68" s="45">
        <v>3</v>
      </c>
    </row>
    <row r="69" ht="13.55" customHeight="1">
      <c r="A69" s="43">
        <v>3</v>
      </c>
      <c r="B69" s="44">
        <v>3</v>
      </c>
      <c r="C69" s="44">
        <v>3</v>
      </c>
      <c r="D69" s="44">
        <v>3</v>
      </c>
      <c r="E69" s="44">
        <v>3</v>
      </c>
      <c r="F69" s="44">
        <v>3</v>
      </c>
      <c r="G69" s="44">
        <v>3</v>
      </c>
      <c r="H69" s="44">
        <v>3</v>
      </c>
      <c r="I69" s="45">
        <v>3</v>
      </c>
    </row>
    <row r="70" ht="13.55" customHeight="1">
      <c r="A70" s="43">
        <v>3</v>
      </c>
      <c r="B70" s="44">
        <v>3</v>
      </c>
      <c r="C70" s="44">
        <v>3</v>
      </c>
      <c r="D70" s="44">
        <v>3</v>
      </c>
      <c r="E70" s="44">
        <v>3</v>
      </c>
      <c r="F70" s="44">
        <v>3</v>
      </c>
      <c r="G70" s="44">
        <v>3</v>
      </c>
      <c r="H70" s="44">
        <v>3</v>
      </c>
      <c r="I70" s="45">
        <v>3</v>
      </c>
    </row>
    <row r="71" ht="13.55" customHeight="1">
      <c r="A71" s="43">
        <v>3</v>
      </c>
      <c r="B71" s="44">
        <v>3</v>
      </c>
      <c r="C71" s="44">
        <v>3</v>
      </c>
      <c r="D71" s="44">
        <v>3</v>
      </c>
      <c r="E71" s="44">
        <v>3</v>
      </c>
      <c r="F71" s="44">
        <v>3</v>
      </c>
      <c r="G71" s="44">
        <v>3</v>
      </c>
      <c r="H71" s="44">
        <v>3</v>
      </c>
      <c r="I71" s="45">
        <v>3</v>
      </c>
    </row>
    <row r="72" ht="13.55" customHeight="1">
      <c r="A72" s="43">
        <v>3</v>
      </c>
      <c r="B72" s="44">
        <v>3</v>
      </c>
      <c r="C72" s="44">
        <v>3</v>
      </c>
      <c r="D72" s="44">
        <v>3</v>
      </c>
      <c r="E72" s="44">
        <v>3</v>
      </c>
      <c r="F72" s="44">
        <v>3</v>
      </c>
      <c r="G72" s="44">
        <v>3</v>
      </c>
      <c r="H72" s="44">
        <v>3</v>
      </c>
      <c r="I72" s="45">
        <v>3</v>
      </c>
    </row>
    <row r="73" ht="13.55" customHeight="1">
      <c r="A73" s="43">
        <v>3</v>
      </c>
      <c r="B73" s="44">
        <v>3</v>
      </c>
      <c r="C73" s="44">
        <v>3</v>
      </c>
      <c r="D73" s="44">
        <v>3</v>
      </c>
      <c r="E73" s="44">
        <v>3</v>
      </c>
      <c r="F73" s="44">
        <v>3</v>
      </c>
      <c r="G73" s="44">
        <v>3</v>
      </c>
      <c r="H73" s="44">
        <v>3</v>
      </c>
      <c r="I73" s="45">
        <v>3</v>
      </c>
    </row>
    <row r="74" ht="13.55" customHeight="1">
      <c r="A74" s="33">
        <v>3</v>
      </c>
      <c r="B74" s="34">
        <v>3</v>
      </c>
      <c r="C74" s="34">
        <v>3</v>
      </c>
      <c r="D74" s="34">
        <v>3</v>
      </c>
      <c r="E74" s="34">
        <v>3</v>
      </c>
      <c r="F74" s="34">
        <v>3</v>
      </c>
      <c r="G74" s="34">
        <v>3</v>
      </c>
      <c r="H74" s="34">
        <v>3</v>
      </c>
      <c r="I74" s="39">
        <v>3</v>
      </c>
    </row>
    <row r="75" ht="13.55" customHeight="1">
      <c r="A75" s="43">
        <v>3</v>
      </c>
      <c r="B75" s="44">
        <v>3</v>
      </c>
      <c r="C75" s="44">
        <v>3</v>
      </c>
      <c r="D75" s="44">
        <v>3</v>
      </c>
      <c r="E75" s="44">
        <v>3</v>
      </c>
      <c r="F75" s="44">
        <v>3</v>
      </c>
      <c r="G75" s="44">
        <v>3</v>
      </c>
      <c r="H75" s="44">
        <v>3</v>
      </c>
      <c r="I75" s="45">
        <v>3</v>
      </c>
    </row>
    <row r="76" ht="13.55" customHeight="1">
      <c r="A76" s="33">
        <v>2</v>
      </c>
      <c r="B76" s="34">
        <v>3</v>
      </c>
      <c r="C76" s="34">
        <v>3</v>
      </c>
      <c r="D76" s="34">
        <v>3</v>
      </c>
      <c r="E76" s="34">
        <v>3</v>
      </c>
      <c r="F76" s="34">
        <v>3</v>
      </c>
      <c r="G76" s="34">
        <v>3</v>
      </c>
      <c r="H76" s="34">
        <v>3</v>
      </c>
      <c r="I76" s="39">
        <v>3</v>
      </c>
    </row>
    <row r="77" ht="13.55" customHeight="1">
      <c r="A77" s="43">
        <v>2</v>
      </c>
      <c r="B77" s="44">
        <v>3</v>
      </c>
      <c r="C77" s="44">
        <v>3</v>
      </c>
      <c r="D77" s="44">
        <v>3</v>
      </c>
      <c r="E77" s="44">
        <v>3</v>
      </c>
      <c r="F77" s="44">
        <v>3</v>
      </c>
      <c r="G77" s="44">
        <v>3</v>
      </c>
      <c r="H77" s="44">
        <v>3</v>
      </c>
      <c r="I77" s="45">
        <v>3</v>
      </c>
    </row>
    <row r="78" ht="13.55" customHeight="1">
      <c r="A78" s="33">
        <v>2</v>
      </c>
      <c r="B78" s="34">
        <v>1</v>
      </c>
      <c r="C78" s="34">
        <v>2</v>
      </c>
      <c r="D78" s="34">
        <v>2</v>
      </c>
      <c r="E78" s="34">
        <v>2</v>
      </c>
      <c r="F78" s="34">
        <v>1</v>
      </c>
      <c r="G78" s="34">
        <v>2</v>
      </c>
      <c r="H78" s="34">
        <v>1</v>
      </c>
      <c r="I78" s="39">
        <v>1</v>
      </c>
    </row>
    <row r="79" ht="13.55" customHeight="1">
      <c r="A79" s="43">
        <v>3</v>
      </c>
      <c r="B79" s="44">
        <v>3</v>
      </c>
      <c r="C79" s="44">
        <v>3</v>
      </c>
      <c r="D79" s="44">
        <v>3</v>
      </c>
      <c r="E79" s="44">
        <v>3</v>
      </c>
      <c r="F79" s="44">
        <v>3</v>
      </c>
      <c r="G79" s="44">
        <v>3</v>
      </c>
      <c r="H79" s="44">
        <v>3</v>
      </c>
      <c r="I79" s="45">
        <v>3</v>
      </c>
    </row>
    <row r="80" ht="13.55" customHeight="1">
      <c r="A80" s="33">
        <v>3</v>
      </c>
      <c r="B80" s="34">
        <v>3</v>
      </c>
      <c r="C80" s="34">
        <v>3</v>
      </c>
      <c r="D80" s="34">
        <v>3</v>
      </c>
      <c r="E80" s="34">
        <v>3</v>
      </c>
      <c r="F80" s="34">
        <v>3</v>
      </c>
      <c r="G80" s="34">
        <v>3</v>
      </c>
      <c r="H80" s="34">
        <v>3</v>
      </c>
      <c r="I80" s="39">
        <v>3</v>
      </c>
    </row>
    <row r="81" ht="13.55" customHeight="1">
      <c r="A81" s="44">
        <v>3</v>
      </c>
      <c r="B81" s="44">
        <v>3</v>
      </c>
      <c r="C81" s="44">
        <v>3</v>
      </c>
      <c r="D81" s="44">
        <v>2</v>
      </c>
      <c r="E81" s="44">
        <v>2</v>
      </c>
      <c r="F81" s="44">
        <v>2</v>
      </c>
      <c r="G81" s="44">
        <v>3</v>
      </c>
      <c r="H81" s="44">
        <v>3</v>
      </c>
      <c r="I81" s="45">
        <v>3</v>
      </c>
    </row>
    <row r="82" ht="13.55" customHeight="1">
      <c r="A82" s="43">
        <v>3</v>
      </c>
      <c r="B82" s="44">
        <v>3</v>
      </c>
      <c r="C82" s="44">
        <v>3</v>
      </c>
      <c r="D82" s="44">
        <v>3</v>
      </c>
      <c r="E82" s="44">
        <v>3</v>
      </c>
      <c r="F82" s="44">
        <v>3</v>
      </c>
      <c r="G82" s="44">
        <v>3</v>
      </c>
      <c r="H82" s="44">
        <v>3</v>
      </c>
      <c r="I82" s="45">
        <v>3</v>
      </c>
    </row>
    <row r="83" ht="13.55" customHeight="1">
      <c r="A83" s="44">
        <v>3</v>
      </c>
      <c r="B83" s="44">
        <v>2</v>
      </c>
      <c r="C83" s="44">
        <v>3</v>
      </c>
      <c r="D83" s="44">
        <v>1</v>
      </c>
      <c r="E83" s="44">
        <v>1</v>
      </c>
      <c r="F83" s="44">
        <v>1</v>
      </c>
      <c r="G83" s="44">
        <v>3</v>
      </c>
      <c r="H83" s="44">
        <v>3</v>
      </c>
      <c r="I83" s="45">
        <v>3</v>
      </c>
    </row>
    <row r="84" ht="13.55" customHeight="1">
      <c r="A84" s="44">
        <v>2</v>
      </c>
      <c r="B84" s="44">
        <v>2</v>
      </c>
      <c r="C84" s="44">
        <v>2</v>
      </c>
      <c r="D84" s="44">
        <v>2</v>
      </c>
      <c r="E84" s="44">
        <v>2</v>
      </c>
      <c r="F84" s="44">
        <v>2</v>
      </c>
      <c r="G84" s="44">
        <v>2</v>
      </c>
      <c r="H84" s="44">
        <v>2</v>
      </c>
      <c r="I84" s="44">
        <v>2</v>
      </c>
    </row>
    <row r="85" ht="13.55" customHeight="1">
      <c r="A85" s="44">
        <v>2</v>
      </c>
      <c r="B85" s="44">
        <v>2</v>
      </c>
      <c r="C85" s="44">
        <v>2</v>
      </c>
      <c r="D85" s="44">
        <v>2</v>
      </c>
      <c r="E85" s="44">
        <v>2</v>
      </c>
      <c r="F85" s="44">
        <v>2</v>
      </c>
      <c r="G85" s="44">
        <v>2</v>
      </c>
      <c r="H85" s="44">
        <v>2</v>
      </c>
      <c r="I85" s="44">
        <v>2</v>
      </c>
    </row>
    <row r="86" ht="13.55" customHeight="1">
      <c r="A86" s="50">
        <v>2</v>
      </c>
      <c r="B86" s="38">
        <v>2</v>
      </c>
      <c r="C86" s="38">
        <v>1</v>
      </c>
      <c r="D86" s="38">
        <v>1</v>
      </c>
      <c r="E86" s="38">
        <v>1</v>
      </c>
      <c r="F86" s="38">
        <v>1</v>
      </c>
      <c r="G86" s="38">
        <v>2</v>
      </c>
      <c r="H86" s="38">
        <v>1</v>
      </c>
      <c r="I86" s="49">
        <v>1</v>
      </c>
    </row>
    <row r="87" ht="13.55" customHeight="1">
      <c r="A87" s="43">
        <v>3</v>
      </c>
      <c r="B87" s="44">
        <v>2</v>
      </c>
      <c r="C87" s="44">
        <v>2</v>
      </c>
      <c r="D87" s="44">
        <v>3</v>
      </c>
      <c r="E87" s="44">
        <v>1</v>
      </c>
      <c r="F87" s="44">
        <v>2</v>
      </c>
      <c r="G87" s="44">
        <v>3</v>
      </c>
      <c r="H87" s="44">
        <v>3</v>
      </c>
      <c r="I87" s="45">
        <v>3</v>
      </c>
    </row>
    <row r="88" ht="13.55" customHeight="1">
      <c r="A88" s="44">
        <v>2</v>
      </c>
      <c r="B88" s="44">
        <v>2</v>
      </c>
      <c r="C88" s="44">
        <v>2</v>
      </c>
      <c r="D88" s="44">
        <v>1</v>
      </c>
      <c r="E88" s="44">
        <v>2</v>
      </c>
      <c r="F88" s="44">
        <v>1</v>
      </c>
      <c r="G88" s="44">
        <v>2</v>
      </c>
      <c r="H88" s="44">
        <v>1</v>
      </c>
      <c r="I88" s="44">
        <v>2</v>
      </c>
    </row>
    <row r="89" ht="13.55" customHeight="1">
      <c r="A89" s="43">
        <v>3</v>
      </c>
      <c r="B89" s="44">
        <v>3</v>
      </c>
      <c r="C89" s="44">
        <v>3</v>
      </c>
      <c r="D89" s="44">
        <v>3</v>
      </c>
      <c r="E89" s="44">
        <v>3</v>
      </c>
      <c r="F89" s="44">
        <v>3</v>
      </c>
      <c r="G89" s="44">
        <v>3</v>
      </c>
      <c r="H89" s="44">
        <v>3</v>
      </c>
      <c r="I89" s="45">
        <v>3</v>
      </c>
    </row>
    <row r="90" ht="13.55" customHeight="1">
      <c r="A90" s="50">
        <v>3</v>
      </c>
      <c r="B90" s="38">
        <v>3</v>
      </c>
      <c r="C90" s="38">
        <v>3</v>
      </c>
      <c r="D90" s="38">
        <v>3</v>
      </c>
      <c r="E90" s="38">
        <v>3</v>
      </c>
      <c r="F90" s="38">
        <v>3</v>
      </c>
      <c r="G90" s="38">
        <v>3</v>
      </c>
      <c r="H90" s="38">
        <v>3</v>
      </c>
      <c r="I90" s="49">
        <v>3</v>
      </c>
    </row>
    <row r="91" ht="13.55" customHeight="1">
      <c r="A91" s="43">
        <v>3</v>
      </c>
      <c r="B91" s="44">
        <v>3</v>
      </c>
      <c r="C91" s="44">
        <v>3</v>
      </c>
      <c r="D91" s="44">
        <v>3</v>
      </c>
      <c r="E91" s="44">
        <v>3</v>
      </c>
      <c r="F91" s="44">
        <v>3</v>
      </c>
      <c r="G91" s="44">
        <v>3</v>
      </c>
      <c r="H91" s="44">
        <v>3</v>
      </c>
      <c r="I91" s="45">
        <v>3</v>
      </c>
    </row>
    <row r="92" ht="13.55" customHeight="1">
      <c r="A92" s="50">
        <v>3</v>
      </c>
      <c r="B92" s="38">
        <v>3</v>
      </c>
      <c r="C92" s="38">
        <v>3</v>
      </c>
      <c r="D92" s="38">
        <v>3</v>
      </c>
      <c r="E92" s="38">
        <v>3</v>
      </c>
      <c r="F92" s="38">
        <v>3</v>
      </c>
      <c r="G92" s="38">
        <v>3</v>
      </c>
      <c r="H92" s="38">
        <v>3</v>
      </c>
      <c r="I92" s="49">
        <v>3</v>
      </c>
    </row>
    <row r="93" ht="13.55" customHeight="1">
      <c r="A93" s="43">
        <v>3</v>
      </c>
      <c r="B93" s="44">
        <v>3</v>
      </c>
      <c r="C93" s="44">
        <v>3</v>
      </c>
      <c r="D93" s="44">
        <v>3</v>
      </c>
      <c r="E93" s="44">
        <v>3</v>
      </c>
      <c r="F93" s="44">
        <v>3</v>
      </c>
      <c r="G93" s="44">
        <v>3</v>
      </c>
      <c r="H93" s="44">
        <v>3</v>
      </c>
      <c r="I93" s="45">
        <v>3</v>
      </c>
    </row>
    <row r="94" ht="15.05" customHeight="1">
      <c r="A94" s="43">
        <v>3</v>
      </c>
      <c r="B94" s="44">
        <v>3</v>
      </c>
      <c r="C94" s="44">
        <v>3</v>
      </c>
      <c r="D94" s="44">
        <v>3</v>
      </c>
      <c r="E94" s="44">
        <v>3</v>
      </c>
      <c r="F94" s="44">
        <v>3</v>
      </c>
      <c r="G94" s="44">
        <v>3</v>
      </c>
      <c r="H94" s="44">
        <v>3</v>
      </c>
      <c r="I94" s="45">
        <v>3</v>
      </c>
    </row>
    <row r="95" ht="15.05" customHeight="1">
      <c r="A95" s="43">
        <v>2</v>
      </c>
      <c r="B95" s="44">
        <v>1</v>
      </c>
      <c r="C95" s="44">
        <v>2</v>
      </c>
      <c r="D95" s="44">
        <v>1</v>
      </c>
      <c r="E95" s="44">
        <v>2</v>
      </c>
      <c r="F95" s="44">
        <v>1</v>
      </c>
      <c r="G95" s="44">
        <v>2</v>
      </c>
      <c r="H95" s="44">
        <v>2</v>
      </c>
      <c r="I95" s="45">
        <v>1</v>
      </c>
    </row>
    <row r="96" ht="15.05" customHeight="1">
      <c r="A96" s="44">
        <v>2</v>
      </c>
      <c r="B96" s="38">
        <v>2</v>
      </c>
      <c r="C96" s="38">
        <v>2</v>
      </c>
      <c r="D96" s="44">
        <v>2</v>
      </c>
      <c r="E96" s="38">
        <v>1</v>
      </c>
      <c r="F96" s="38">
        <v>2</v>
      </c>
      <c r="G96" s="44">
        <v>1</v>
      </c>
      <c r="H96" s="38">
        <v>2</v>
      </c>
      <c r="I96" s="49">
        <v>3</v>
      </c>
    </row>
    <row r="97" ht="15.05" customHeight="1">
      <c r="A97" s="44">
        <v>2</v>
      </c>
      <c r="B97" s="44">
        <v>2</v>
      </c>
      <c r="C97" s="38">
        <v>2</v>
      </c>
      <c r="D97" s="38">
        <v>2</v>
      </c>
      <c r="E97" s="44">
        <v>3</v>
      </c>
      <c r="F97" s="44">
        <v>1</v>
      </c>
      <c r="G97" s="44">
        <v>3</v>
      </c>
      <c r="H97" s="44">
        <v>3</v>
      </c>
      <c r="I97" s="44">
        <v>2</v>
      </c>
    </row>
    <row r="98" ht="15.05" customHeight="1">
      <c r="A98" s="33"/>
      <c r="B98" s="34"/>
      <c r="C98" s="34"/>
      <c r="D98" s="34"/>
      <c r="E98" s="34"/>
      <c r="F98" s="34"/>
      <c r="G98" s="34"/>
      <c r="H98" s="34"/>
      <c r="I98" s="39"/>
    </row>
    <row r="99" ht="15.05" customHeight="1">
      <c r="A99" s="43"/>
      <c r="B99" s="44"/>
      <c r="C99" s="44"/>
      <c r="D99" s="44"/>
      <c r="E99" s="44"/>
      <c r="F99" s="44"/>
      <c r="G99" s="44"/>
      <c r="H99" s="44"/>
      <c r="I99" s="45"/>
    </row>
    <row r="100" ht="15.05" customHeight="1">
      <c r="A100" s="33"/>
      <c r="B100" s="34"/>
      <c r="C100" s="34"/>
      <c r="D100" s="34"/>
      <c r="E100" s="34"/>
      <c r="F100" s="34"/>
      <c r="G100" s="34"/>
      <c r="H100" s="34"/>
      <c r="I100" s="39"/>
    </row>
    <row r="101" ht="15.05" customHeight="1">
      <c r="A101" s="43"/>
      <c r="B101" s="44"/>
      <c r="C101" s="44"/>
      <c r="D101" s="44"/>
      <c r="E101" s="44"/>
      <c r="F101" s="44"/>
      <c r="G101" s="44"/>
      <c r="H101" s="44"/>
      <c r="I101" s="45"/>
    </row>
    <row r="102" ht="15.05" customHeight="1">
      <c r="A102" s="33"/>
      <c r="B102" s="34"/>
      <c r="C102" s="34"/>
      <c r="D102" s="34"/>
      <c r="E102" s="34"/>
      <c r="F102" s="34"/>
      <c r="G102" s="34"/>
      <c r="H102" s="34"/>
      <c r="I102" s="39"/>
    </row>
    <row r="103" ht="15.05" customHeight="1">
      <c r="A103" s="43"/>
      <c r="B103" s="44"/>
      <c r="C103" s="44"/>
      <c r="D103" s="44"/>
      <c r="E103" s="44"/>
      <c r="F103" s="44"/>
      <c r="G103" s="44"/>
      <c r="H103" s="44"/>
      <c r="I103" s="45"/>
    </row>
    <row r="104" ht="15.05" customHeight="1">
      <c r="A104" s="33"/>
      <c r="B104" s="34"/>
      <c r="C104" s="34"/>
      <c r="D104" s="34"/>
      <c r="E104" s="34"/>
      <c r="F104" s="34"/>
      <c r="G104" s="34"/>
      <c r="H104" s="34"/>
      <c r="I104" s="39"/>
    </row>
    <row r="105" ht="15.05" customHeight="1">
      <c r="A105" s="43"/>
      <c r="B105" s="44"/>
      <c r="C105" s="44"/>
      <c r="D105" s="44"/>
      <c r="E105" s="44"/>
      <c r="F105" s="44"/>
      <c r="G105" s="44"/>
      <c r="H105" s="44"/>
      <c r="I105" s="45"/>
    </row>
    <row r="106" ht="15.05" customHeight="1">
      <c r="A106" s="33"/>
      <c r="B106" s="34"/>
      <c r="C106" s="34"/>
      <c r="D106" s="34"/>
      <c r="E106" s="34"/>
      <c r="F106" s="34"/>
      <c r="G106" s="34"/>
      <c r="H106" s="34"/>
      <c r="I106" s="39"/>
    </row>
    <row r="107" ht="15.05" customHeight="1">
      <c r="A107" s="43"/>
      <c r="B107" s="44"/>
      <c r="C107" s="44"/>
      <c r="D107" s="44"/>
      <c r="E107" s="44"/>
      <c r="F107" s="44"/>
      <c r="G107" s="44"/>
      <c r="H107" s="44"/>
      <c r="I107" s="45"/>
    </row>
    <row r="108" ht="15.05" customHeight="1">
      <c r="A108" s="33"/>
      <c r="B108" s="34"/>
      <c r="C108" s="34"/>
      <c r="D108" s="34"/>
      <c r="E108" s="34"/>
      <c r="F108" s="34"/>
      <c r="G108" s="34"/>
      <c r="H108" s="34"/>
      <c r="I108" s="39"/>
    </row>
    <row r="109" ht="15.05" customHeight="1">
      <c r="A109" s="43"/>
      <c r="B109" s="44"/>
      <c r="C109" s="44"/>
      <c r="D109" s="44"/>
      <c r="E109" s="44"/>
      <c r="F109" s="44"/>
      <c r="G109" s="44"/>
      <c r="H109" s="44"/>
      <c r="I109" s="45"/>
    </row>
    <row r="110" ht="15.05" customHeight="1">
      <c r="A110" s="33"/>
      <c r="B110" s="34"/>
      <c r="C110" s="34"/>
      <c r="D110" s="34"/>
      <c r="E110" s="34"/>
      <c r="F110" s="34"/>
      <c r="G110" s="34"/>
      <c r="H110" s="34"/>
      <c r="I110" s="39"/>
    </row>
    <row r="111" ht="15.05" customHeight="1">
      <c r="A111" s="43"/>
      <c r="B111" s="44"/>
      <c r="C111" s="44"/>
      <c r="D111" s="44"/>
      <c r="E111" s="44"/>
      <c r="F111" s="44"/>
      <c r="G111" s="44"/>
      <c r="H111" s="44"/>
      <c r="I111" s="45"/>
    </row>
    <row r="112" ht="15.05" customHeight="1">
      <c r="A112" s="33"/>
      <c r="B112" s="34"/>
      <c r="C112" s="34"/>
      <c r="D112" s="34"/>
      <c r="E112" s="34"/>
      <c r="F112" s="34"/>
      <c r="G112" s="34"/>
      <c r="H112" s="34"/>
      <c r="I112" s="39"/>
    </row>
    <row r="113" ht="15.05" customHeight="1">
      <c r="A113" s="43"/>
      <c r="B113" s="44"/>
      <c r="C113" s="44"/>
      <c r="D113" s="44"/>
      <c r="E113" s="44"/>
      <c r="F113" s="44"/>
      <c r="G113" s="44"/>
      <c r="H113" s="44"/>
      <c r="I113" s="45"/>
    </row>
    <row r="114" ht="15.05" customHeight="1">
      <c r="A114" s="33"/>
      <c r="B114" s="34"/>
      <c r="C114" s="34"/>
      <c r="D114" s="34"/>
      <c r="E114" s="34"/>
      <c r="F114" s="34"/>
      <c r="G114" s="34"/>
      <c r="H114" s="34"/>
      <c r="I114" s="39"/>
    </row>
    <row r="115" ht="15.05" customHeight="1">
      <c r="A115" s="43"/>
      <c r="B115" s="44"/>
      <c r="C115" s="44"/>
      <c r="D115" s="44"/>
      <c r="E115" s="44"/>
      <c r="F115" s="44"/>
      <c r="G115" s="44"/>
      <c r="H115" s="44"/>
      <c r="I115" s="45"/>
    </row>
    <row r="116" ht="15.05" customHeight="1">
      <c r="A116" s="33"/>
      <c r="B116" s="34"/>
      <c r="C116" s="34"/>
      <c r="D116" s="34"/>
      <c r="E116" s="34"/>
      <c r="F116" s="34"/>
      <c r="G116" s="34"/>
      <c r="H116" s="34"/>
      <c r="I116" s="39"/>
    </row>
    <row r="117" ht="15.05" customHeight="1">
      <c r="A117" s="43"/>
      <c r="B117" s="44"/>
      <c r="C117" s="44"/>
      <c r="D117" s="44"/>
      <c r="E117" s="44"/>
      <c r="F117" s="44"/>
      <c r="G117" s="44"/>
      <c r="H117" s="44"/>
      <c r="I117" s="45"/>
    </row>
    <row r="118" ht="15.05" customHeight="1">
      <c r="A118" s="33"/>
      <c r="B118" s="34"/>
      <c r="C118" s="34"/>
      <c r="D118" s="34"/>
      <c r="E118" s="34"/>
      <c r="F118" s="34"/>
      <c r="G118" s="34"/>
      <c r="H118" s="34"/>
      <c r="I118" s="39"/>
    </row>
    <row r="119" ht="15.05" customHeight="1">
      <c r="A119" s="43"/>
      <c r="B119" s="44"/>
      <c r="C119" s="44"/>
      <c r="D119" s="44"/>
      <c r="E119" s="44"/>
      <c r="F119" s="44"/>
      <c r="G119" s="44"/>
      <c r="H119" s="44"/>
      <c r="I119" s="45"/>
    </row>
    <row r="120" ht="15.05" customHeight="1">
      <c r="A120" s="33"/>
      <c r="B120" s="34"/>
      <c r="C120" s="34"/>
      <c r="D120" s="34"/>
      <c r="E120" s="34"/>
      <c r="F120" s="34"/>
      <c r="G120" s="34"/>
      <c r="H120" s="34"/>
      <c r="I120" s="39"/>
    </row>
    <row r="121" ht="15.05" customHeight="1">
      <c r="A121" s="43"/>
      <c r="B121" s="44"/>
      <c r="C121" s="44"/>
      <c r="D121" s="44"/>
      <c r="E121" s="44"/>
      <c r="F121" s="44"/>
      <c r="G121" s="44"/>
      <c r="H121" s="44"/>
      <c r="I121" s="45"/>
    </row>
    <row r="122" ht="15.05" customHeight="1">
      <c r="A122" s="33"/>
      <c r="B122" s="34"/>
      <c r="C122" s="34"/>
      <c r="D122" s="34"/>
      <c r="E122" s="34"/>
      <c r="F122" s="34"/>
      <c r="G122" s="34"/>
      <c r="H122" s="34"/>
      <c r="I122" s="39"/>
    </row>
    <row r="123" ht="15.05" customHeight="1">
      <c r="A123" s="43"/>
      <c r="B123" s="44"/>
      <c r="C123" s="44"/>
      <c r="D123" s="44"/>
      <c r="E123" s="44"/>
      <c r="F123" s="44"/>
      <c r="G123" s="44"/>
      <c r="H123" s="44"/>
      <c r="I123" s="45"/>
    </row>
    <row r="124" ht="15.05" customHeight="1">
      <c r="A124" s="33"/>
      <c r="B124" s="34"/>
      <c r="C124" s="34"/>
      <c r="D124" s="34"/>
      <c r="E124" s="34"/>
      <c r="F124" s="34"/>
      <c r="G124" s="34"/>
      <c r="H124" s="34"/>
      <c r="I124" s="39"/>
    </row>
    <row r="125" ht="15.05" customHeight="1">
      <c r="A125" s="43"/>
      <c r="B125" s="44"/>
      <c r="C125" s="44"/>
      <c r="D125" s="44"/>
      <c r="E125" s="44"/>
      <c r="F125" s="44"/>
      <c r="G125" s="44"/>
      <c r="H125" s="44"/>
      <c r="I125" s="45"/>
    </row>
    <row r="126" ht="15.05" customHeight="1">
      <c r="A126" s="33"/>
      <c r="B126" s="34"/>
      <c r="C126" s="34"/>
      <c r="D126" s="34"/>
      <c r="E126" s="34"/>
      <c r="F126" s="34"/>
      <c r="G126" s="34"/>
      <c r="H126" s="34"/>
      <c r="I126" s="39"/>
    </row>
    <row r="127" ht="15.05" customHeight="1">
      <c r="A127" s="43"/>
      <c r="B127" s="44"/>
      <c r="C127" s="44"/>
      <c r="D127" s="44"/>
      <c r="E127" s="44"/>
      <c r="F127" s="44"/>
      <c r="G127" s="44"/>
      <c r="H127" s="44"/>
      <c r="I127" s="45"/>
    </row>
    <row r="128" ht="15.05" customHeight="1">
      <c r="A128" s="33"/>
      <c r="B128" s="34"/>
      <c r="C128" s="34"/>
      <c r="D128" s="34"/>
      <c r="E128" s="34"/>
      <c r="F128" s="34"/>
      <c r="G128" s="34"/>
      <c r="H128" s="34"/>
      <c r="I128" s="39"/>
    </row>
    <row r="129" ht="15.05" customHeight="1">
      <c r="A129" s="43"/>
      <c r="B129" s="44"/>
      <c r="C129" s="44"/>
      <c r="D129" s="44"/>
      <c r="E129" s="44"/>
      <c r="F129" s="44"/>
      <c r="G129" s="44"/>
      <c r="H129" s="44"/>
      <c r="I129" s="45"/>
    </row>
    <row r="130" ht="15.05" customHeight="1">
      <c r="A130" s="33"/>
      <c r="B130" s="34"/>
      <c r="C130" s="34"/>
      <c r="D130" s="34"/>
      <c r="E130" s="34"/>
      <c r="F130" s="34"/>
      <c r="G130" s="34"/>
      <c r="H130" s="34"/>
      <c r="I130" s="39"/>
    </row>
    <row r="131" ht="15.05" customHeight="1">
      <c r="A131" s="43"/>
      <c r="B131" s="44"/>
      <c r="C131" s="44"/>
      <c r="D131" s="44"/>
      <c r="E131" s="44"/>
      <c r="F131" s="44"/>
      <c r="G131" s="44"/>
      <c r="H131" s="44"/>
      <c r="I131" s="45"/>
    </row>
    <row r="132" ht="15.05" customHeight="1">
      <c r="A132" s="33"/>
      <c r="B132" s="34"/>
      <c r="C132" s="34"/>
      <c r="D132" s="34"/>
      <c r="E132" s="34"/>
      <c r="F132" s="34"/>
      <c r="G132" s="34"/>
      <c r="H132" s="34"/>
      <c r="I132" s="39"/>
    </row>
    <row r="133" ht="15.05" customHeight="1">
      <c r="A133" s="43"/>
      <c r="B133" s="44"/>
      <c r="C133" s="44"/>
      <c r="D133" s="44"/>
      <c r="E133" s="44"/>
      <c r="F133" s="44"/>
      <c r="G133" s="44"/>
      <c r="H133" s="44"/>
      <c r="I133" s="45"/>
    </row>
    <row r="134" ht="15.05" customHeight="1">
      <c r="A134" s="33"/>
      <c r="B134" s="34"/>
      <c r="C134" s="34"/>
      <c r="D134" s="34"/>
      <c r="E134" s="34"/>
      <c r="F134" s="34"/>
      <c r="G134" s="34"/>
      <c r="H134" s="34"/>
      <c r="I134" s="39"/>
    </row>
    <row r="135" ht="15.05" customHeight="1">
      <c r="A135" s="43"/>
      <c r="B135" s="44"/>
      <c r="C135" s="44"/>
      <c r="D135" s="44"/>
      <c r="E135" s="44"/>
      <c r="F135" s="44"/>
      <c r="G135" s="44"/>
      <c r="H135" s="44"/>
      <c r="I135" s="45"/>
    </row>
    <row r="136" ht="15.05" customHeight="1">
      <c r="A136" s="33"/>
      <c r="B136" s="34"/>
      <c r="C136" s="34"/>
      <c r="D136" s="34"/>
      <c r="E136" s="34"/>
      <c r="F136" s="34"/>
      <c r="G136" s="34"/>
      <c r="H136" s="34"/>
      <c r="I136" s="39"/>
    </row>
    <row r="137" ht="15.05" customHeight="1">
      <c r="A137" s="43"/>
      <c r="B137" s="44"/>
      <c r="C137" s="44"/>
      <c r="D137" s="44"/>
      <c r="E137" s="44"/>
      <c r="F137" s="44"/>
      <c r="G137" s="44"/>
      <c r="H137" s="44"/>
      <c r="I137" s="45"/>
    </row>
    <row r="138" ht="15.05" customHeight="1">
      <c r="A138" s="33"/>
      <c r="B138" s="34"/>
      <c r="C138" s="34"/>
      <c r="D138" s="34"/>
      <c r="E138" s="34"/>
      <c r="F138" s="34"/>
      <c r="G138" s="34"/>
      <c r="H138" s="34"/>
      <c r="I138" s="39"/>
    </row>
    <row r="139" ht="15.05" customHeight="1">
      <c r="A139" s="43"/>
      <c r="B139" s="44"/>
      <c r="C139" s="44"/>
      <c r="D139" s="44"/>
      <c r="E139" s="44"/>
      <c r="F139" s="44"/>
      <c r="G139" s="44"/>
      <c r="H139" s="44"/>
      <c r="I139" s="45"/>
    </row>
    <row r="140" ht="15.05" customHeight="1">
      <c r="A140" s="33"/>
      <c r="B140" s="34"/>
      <c r="C140" s="34"/>
      <c r="D140" s="34"/>
      <c r="E140" s="34"/>
      <c r="F140" s="34"/>
      <c r="G140" s="34"/>
      <c r="H140" s="34"/>
      <c r="I140" s="39"/>
    </row>
    <row r="141" ht="15.05" customHeight="1">
      <c r="A141" s="43"/>
      <c r="B141" s="44"/>
      <c r="C141" s="44"/>
      <c r="D141" s="44"/>
      <c r="E141" s="44"/>
      <c r="F141" s="44"/>
      <c r="G141" s="44"/>
      <c r="H141" s="44"/>
      <c r="I141" s="45"/>
    </row>
    <row r="142" ht="15.05" customHeight="1">
      <c r="A142" s="33"/>
      <c r="B142" s="34"/>
      <c r="C142" s="34"/>
      <c r="D142" s="34"/>
      <c r="E142" s="34"/>
      <c r="F142" s="34"/>
      <c r="G142" s="34"/>
      <c r="H142" s="34"/>
      <c r="I142" s="39"/>
    </row>
    <row r="143" ht="15.05" customHeight="1">
      <c r="A143" s="43"/>
      <c r="B143" s="44"/>
      <c r="C143" s="44"/>
      <c r="D143" s="44"/>
      <c r="E143" s="44"/>
      <c r="F143" s="44"/>
      <c r="G143" s="44"/>
      <c r="H143" s="44"/>
      <c r="I143" s="45"/>
    </row>
    <row r="144" ht="15.05" customHeight="1">
      <c r="A144" s="33"/>
      <c r="B144" s="34"/>
      <c r="C144" s="34"/>
      <c r="D144" s="34"/>
      <c r="E144" s="34"/>
      <c r="F144" s="34"/>
      <c r="G144" s="34"/>
      <c r="H144" s="34"/>
      <c r="I144" s="39"/>
    </row>
    <row r="145" ht="15.05" customHeight="1">
      <c r="A145" s="43"/>
      <c r="B145" s="44"/>
      <c r="C145" s="44"/>
      <c r="D145" s="44"/>
      <c r="E145" s="44"/>
      <c r="F145" s="44"/>
      <c r="G145" s="44"/>
      <c r="H145" s="44"/>
      <c r="I145" s="45"/>
    </row>
    <row r="146" ht="15.05" customHeight="1">
      <c r="A146" s="33"/>
      <c r="B146" s="34"/>
      <c r="C146" s="34"/>
      <c r="D146" s="34"/>
      <c r="E146" s="34"/>
      <c r="F146" s="34"/>
      <c r="G146" s="34"/>
      <c r="H146" s="34"/>
      <c r="I146" s="39"/>
    </row>
    <row r="147" ht="15.05" customHeight="1">
      <c r="A147" s="43"/>
      <c r="B147" s="44"/>
      <c r="C147" s="44"/>
      <c r="D147" s="44"/>
      <c r="E147" s="44"/>
      <c r="F147" s="44"/>
      <c r="G147" s="44"/>
      <c r="H147" s="44"/>
      <c r="I147" s="45"/>
    </row>
    <row r="148" ht="15.05" customHeight="1">
      <c r="A148" s="33"/>
      <c r="B148" s="34"/>
      <c r="C148" s="34"/>
      <c r="D148" s="34"/>
      <c r="E148" s="34"/>
      <c r="F148" s="34"/>
      <c r="G148" s="34"/>
      <c r="H148" s="34"/>
      <c r="I148" s="39"/>
    </row>
    <row r="149" ht="15.05" customHeight="1">
      <c r="A149" s="43"/>
      <c r="B149" s="44"/>
      <c r="C149" s="44"/>
      <c r="D149" s="44"/>
      <c r="E149" s="44"/>
      <c r="F149" s="44"/>
      <c r="G149" s="44"/>
      <c r="H149" s="44"/>
      <c r="I149" s="45"/>
    </row>
    <row r="150" ht="15.05" customHeight="1">
      <c r="A150" s="33"/>
      <c r="B150" s="34"/>
      <c r="C150" s="34"/>
      <c r="D150" s="34"/>
      <c r="E150" s="34"/>
      <c r="F150" s="34"/>
      <c r="G150" s="34"/>
      <c r="H150" s="34"/>
      <c r="I150" s="39"/>
    </row>
    <row r="151" ht="15.05" customHeight="1">
      <c r="A151" s="43"/>
      <c r="B151" s="44"/>
      <c r="C151" s="44"/>
      <c r="D151" s="44"/>
      <c r="E151" s="44"/>
      <c r="F151" s="44"/>
      <c r="G151" s="44"/>
      <c r="H151" s="44"/>
      <c r="I151" s="45"/>
    </row>
    <row r="152" ht="15.05" customHeight="1">
      <c r="A152" s="33"/>
      <c r="B152" s="34"/>
      <c r="C152" s="34"/>
      <c r="D152" s="34"/>
      <c r="E152" s="34"/>
      <c r="F152" s="34"/>
      <c r="G152" s="34"/>
      <c r="H152" s="34"/>
      <c r="I152" s="39"/>
    </row>
    <row r="153" ht="15.05" customHeight="1">
      <c r="A153" s="43"/>
      <c r="B153" s="44"/>
      <c r="C153" s="44"/>
      <c r="D153" s="44"/>
      <c r="E153" s="44"/>
      <c r="F153" s="44"/>
      <c r="G153" s="44"/>
      <c r="H153" s="44"/>
      <c r="I153" s="45"/>
    </row>
    <row r="154" ht="15.05" customHeight="1">
      <c r="A154" s="33"/>
      <c r="B154" s="34"/>
      <c r="C154" s="34"/>
      <c r="D154" s="34"/>
      <c r="E154" s="34"/>
      <c r="F154" s="34"/>
      <c r="G154" s="34"/>
      <c r="H154" s="34"/>
      <c r="I154" s="39"/>
    </row>
    <row r="155" ht="15.05" customHeight="1">
      <c r="A155" s="43"/>
      <c r="B155" s="44"/>
      <c r="C155" s="44"/>
      <c r="D155" s="44"/>
      <c r="E155" s="44"/>
      <c r="F155" s="44"/>
      <c r="G155" s="44"/>
      <c r="H155" s="44"/>
      <c r="I155" s="45"/>
    </row>
    <row r="156" ht="15.05" customHeight="1">
      <c r="A156" s="33"/>
      <c r="B156" s="34"/>
      <c r="C156" s="34"/>
      <c r="D156" s="34"/>
      <c r="E156" s="34"/>
      <c r="F156" s="34"/>
      <c r="G156" s="34"/>
      <c r="H156" s="34"/>
      <c r="I156" s="39"/>
    </row>
    <row r="157" ht="15.05" customHeight="1">
      <c r="A157" s="43"/>
      <c r="B157" s="44"/>
      <c r="C157" s="44"/>
      <c r="D157" s="44"/>
      <c r="E157" s="44"/>
      <c r="F157" s="44"/>
      <c r="G157" s="44"/>
      <c r="H157" s="44"/>
      <c r="I157" s="45"/>
    </row>
    <row r="158" ht="15.05" customHeight="1">
      <c r="A158" s="33"/>
      <c r="B158" s="34"/>
      <c r="C158" s="34"/>
      <c r="D158" s="34"/>
      <c r="E158" s="34"/>
      <c r="F158" s="34"/>
      <c r="G158" s="34"/>
      <c r="H158" s="34"/>
      <c r="I158" s="39"/>
    </row>
    <row r="159" ht="15.05" customHeight="1">
      <c r="A159" s="43"/>
      <c r="B159" s="44"/>
      <c r="C159" s="44"/>
      <c r="D159" s="44"/>
      <c r="E159" s="44"/>
      <c r="F159" s="44"/>
      <c r="G159" s="44"/>
      <c r="H159" s="44"/>
      <c r="I159" s="45"/>
    </row>
    <row r="160" ht="15.05" customHeight="1">
      <c r="A160" s="33"/>
      <c r="B160" s="34"/>
      <c r="C160" s="34"/>
      <c r="D160" s="34"/>
      <c r="E160" s="34"/>
      <c r="F160" s="34"/>
      <c r="G160" s="34"/>
      <c r="H160" s="34"/>
      <c r="I160" s="39"/>
    </row>
    <row r="161" ht="15.05" customHeight="1">
      <c r="A161" s="43"/>
      <c r="B161" s="44"/>
      <c r="C161" s="44"/>
      <c r="D161" s="44"/>
      <c r="E161" s="44"/>
      <c r="F161" s="44"/>
      <c r="G161" s="44"/>
      <c r="H161" s="44"/>
      <c r="I161" s="45"/>
    </row>
    <row r="162" ht="15.05" customHeight="1">
      <c r="A162" s="33"/>
      <c r="B162" s="34"/>
      <c r="C162" s="34"/>
      <c r="D162" s="34"/>
      <c r="E162" s="34"/>
      <c r="F162" s="34"/>
      <c r="G162" s="34"/>
      <c r="H162" s="34"/>
      <c r="I162" s="39"/>
    </row>
    <row r="163" ht="15.05" customHeight="1">
      <c r="A163" s="43"/>
      <c r="B163" s="44"/>
      <c r="C163" s="44"/>
      <c r="D163" s="44"/>
      <c r="E163" s="44"/>
      <c r="F163" s="44"/>
      <c r="G163" s="44"/>
      <c r="H163" s="44"/>
      <c r="I163" s="45"/>
    </row>
    <row r="164" ht="15.05" customHeight="1">
      <c r="A164" s="33"/>
      <c r="B164" s="34"/>
      <c r="C164" s="34"/>
      <c r="D164" s="34"/>
      <c r="E164" s="34"/>
      <c r="F164" s="34"/>
      <c r="G164" s="34"/>
      <c r="H164" s="34"/>
      <c r="I164" s="39"/>
    </row>
    <row r="165" ht="15.05" customHeight="1">
      <c r="A165" s="43"/>
      <c r="B165" s="44"/>
      <c r="C165" s="44"/>
      <c r="D165" s="44"/>
      <c r="E165" s="44"/>
      <c r="F165" s="44"/>
      <c r="G165" s="44"/>
      <c r="H165" s="44"/>
      <c r="I165" s="45"/>
    </row>
    <row r="166" ht="15.05" customHeight="1">
      <c r="A166" s="33"/>
      <c r="B166" s="34"/>
      <c r="C166" s="34"/>
      <c r="D166" s="34"/>
      <c r="E166" s="34"/>
      <c r="F166" s="34"/>
      <c r="G166" s="34"/>
      <c r="H166" s="34"/>
      <c r="I166" s="39"/>
    </row>
    <row r="167" ht="15.05" customHeight="1">
      <c r="A167" s="43"/>
      <c r="B167" s="44"/>
      <c r="C167" s="44"/>
      <c r="D167" s="44"/>
      <c r="E167" s="44"/>
      <c r="F167" s="44"/>
      <c r="G167" s="44"/>
      <c r="H167" s="44"/>
      <c r="I167" s="45"/>
    </row>
    <row r="168" ht="15.05" customHeight="1">
      <c r="A168" s="33"/>
      <c r="B168" s="34"/>
      <c r="C168" s="34"/>
      <c r="D168" s="34"/>
      <c r="E168" s="34"/>
      <c r="F168" s="34"/>
      <c r="G168" s="34"/>
      <c r="H168" s="34"/>
      <c r="I168" s="39"/>
    </row>
    <row r="169" ht="15.05" customHeight="1">
      <c r="A169" s="43"/>
      <c r="B169" s="44"/>
      <c r="C169" s="44"/>
      <c r="D169" s="44"/>
      <c r="E169" s="44"/>
      <c r="F169" s="44"/>
      <c r="G169" s="44"/>
      <c r="H169" s="44"/>
      <c r="I169" s="45"/>
    </row>
    <row r="170" ht="15.05" customHeight="1">
      <c r="A170" s="33"/>
      <c r="B170" s="34"/>
      <c r="C170" s="34"/>
      <c r="D170" s="34"/>
      <c r="E170" s="34"/>
      <c r="F170" s="34"/>
      <c r="G170" s="34"/>
      <c r="H170" s="34"/>
      <c r="I170" s="39"/>
    </row>
    <row r="171" ht="15.05" customHeight="1">
      <c r="A171" s="43"/>
      <c r="B171" s="44"/>
      <c r="C171" s="44"/>
      <c r="D171" s="44"/>
      <c r="E171" s="44"/>
      <c r="F171" s="44"/>
      <c r="G171" s="44"/>
      <c r="H171" s="44"/>
      <c r="I171" s="45"/>
    </row>
    <row r="172" ht="15.05" customHeight="1">
      <c r="A172" s="33"/>
      <c r="B172" s="34"/>
      <c r="C172" s="34"/>
      <c r="D172" s="34"/>
      <c r="E172" s="34"/>
      <c r="F172" s="34"/>
      <c r="G172" s="34"/>
      <c r="H172" s="34"/>
      <c r="I172" s="39"/>
    </row>
    <row r="173" ht="15.05" customHeight="1">
      <c r="A173" s="43"/>
      <c r="B173" s="44"/>
      <c r="C173" s="44"/>
      <c r="D173" s="44"/>
      <c r="E173" s="44"/>
      <c r="F173" s="44"/>
      <c r="G173" s="44"/>
      <c r="H173" s="44"/>
      <c r="I173" s="45"/>
    </row>
    <row r="174" ht="15.05" customHeight="1">
      <c r="A174" s="33"/>
      <c r="B174" s="34"/>
      <c r="C174" s="34"/>
      <c r="D174" s="34"/>
      <c r="E174" s="34"/>
      <c r="F174" s="34"/>
      <c r="G174" s="34"/>
      <c r="H174" s="34"/>
      <c r="I174" s="39"/>
    </row>
    <row r="175" ht="15.05" customHeight="1">
      <c r="A175" s="43"/>
      <c r="B175" s="44"/>
      <c r="C175" s="44"/>
      <c r="D175" s="44"/>
      <c r="E175" s="44"/>
      <c r="F175" s="44"/>
      <c r="G175" s="44"/>
      <c r="H175" s="44"/>
      <c r="I175" s="45"/>
    </row>
    <row r="176" ht="15.05" customHeight="1">
      <c r="A176" s="33"/>
      <c r="B176" s="34"/>
      <c r="C176" s="34"/>
      <c r="D176" s="34"/>
      <c r="E176" s="34"/>
      <c r="F176" s="34"/>
      <c r="G176" s="34"/>
      <c r="H176" s="34"/>
      <c r="I176" s="39"/>
    </row>
    <row r="177" ht="15.05" customHeight="1">
      <c r="A177" s="43"/>
      <c r="B177" s="44"/>
      <c r="C177" s="44"/>
      <c r="D177" s="44"/>
      <c r="E177" s="44"/>
      <c r="F177" s="44"/>
      <c r="G177" s="44"/>
      <c r="H177" s="44"/>
      <c r="I177" s="45"/>
    </row>
    <row r="178" ht="15.05" customHeight="1">
      <c r="A178" s="33"/>
      <c r="B178" s="34"/>
      <c r="C178" s="34"/>
      <c r="D178" s="34"/>
      <c r="E178" s="34"/>
      <c r="F178" s="34"/>
      <c r="G178" s="34"/>
      <c r="H178" s="34"/>
      <c r="I178" s="39"/>
    </row>
    <row r="179" ht="15.05" customHeight="1">
      <c r="A179" s="43"/>
      <c r="B179" s="44"/>
      <c r="C179" s="44"/>
      <c r="D179" s="44"/>
      <c r="E179" s="44"/>
      <c r="F179" s="44"/>
      <c r="G179" s="44"/>
      <c r="H179" s="44"/>
      <c r="I179" s="45"/>
    </row>
    <row r="180" ht="15.05" customHeight="1">
      <c r="A180" s="33"/>
      <c r="B180" s="34"/>
      <c r="C180" s="34"/>
      <c r="D180" s="34"/>
      <c r="E180" s="34"/>
      <c r="F180" s="34"/>
      <c r="G180" s="34"/>
      <c r="H180" s="34"/>
      <c r="I180" s="39"/>
    </row>
    <row r="181" ht="15.05" customHeight="1">
      <c r="A181" s="43"/>
      <c r="B181" s="44"/>
      <c r="C181" s="44"/>
      <c r="D181" s="44"/>
      <c r="E181" s="44"/>
      <c r="F181" s="44"/>
      <c r="G181" s="44"/>
      <c r="H181" s="44"/>
      <c r="I181" s="45"/>
    </row>
    <row r="182" ht="15.05" customHeight="1">
      <c r="A182" s="33"/>
      <c r="B182" s="34"/>
      <c r="C182" s="34"/>
      <c r="D182" s="34"/>
      <c r="E182" s="34"/>
      <c r="F182" s="34"/>
      <c r="G182" s="34"/>
      <c r="H182" s="34"/>
      <c r="I182" s="39"/>
    </row>
    <row r="183" ht="15.05" customHeight="1">
      <c r="A183" s="43"/>
      <c r="B183" s="44"/>
      <c r="C183" s="44"/>
      <c r="D183" s="44"/>
      <c r="E183" s="44"/>
      <c r="F183" s="44"/>
      <c r="G183" s="44"/>
      <c r="H183" s="44"/>
      <c r="I183" s="45"/>
    </row>
    <row r="184" ht="15.05" customHeight="1">
      <c r="A184" s="33"/>
      <c r="B184" s="34"/>
      <c r="C184" s="34"/>
      <c r="D184" s="34"/>
      <c r="E184" s="34"/>
      <c r="F184" s="34"/>
      <c r="G184" s="34"/>
      <c r="H184" s="34"/>
      <c r="I184" s="39"/>
    </row>
    <row r="185" ht="15.05" customHeight="1">
      <c r="A185" s="43"/>
      <c r="B185" s="44"/>
      <c r="C185" s="44"/>
      <c r="D185" s="44"/>
      <c r="E185" s="44"/>
      <c r="F185" s="44"/>
      <c r="G185" s="44"/>
      <c r="H185" s="44"/>
      <c r="I185" s="45"/>
    </row>
    <row r="186" ht="15.05" customHeight="1">
      <c r="A186" s="33"/>
      <c r="B186" s="34"/>
      <c r="C186" s="34"/>
      <c r="D186" s="34"/>
      <c r="E186" s="34"/>
      <c r="F186" s="34"/>
      <c r="G186" s="34"/>
      <c r="H186" s="34"/>
      <c r="I186" s="39"/>
    </row>
    <row r="187" ht="15.05" customHeight="1">
      <c r="A187" s="43"/>
      <c r="B187" s="44"/>
      <c r="C187" s="44"/>
      <c r="D187" s="44"/>
      <c r="E187" s="44"/>
      <c r="F187" s="44"/>
      <c r="G187" s="44"/>
      <c r="H187" s="44"/>
      <c r="I187" s="45"/>
    </row>
    <row r="188" ht="15.05" customHeight="1">
      <c r="A188" s="33"/>
      <c r="B188" s="34"/>
      <c r="C188" s="34"/>
      <c r="D188" s="34"/>
      <c r="E188" s="34"/>
      <c r="F188" s="34"/>
      <c r="G188" s="34"/>
      <c r="H188" s="34"/>
      <c r="I188" s="39"/>
    </row>
    <row r="189" ht="15.05" customHeight="1">
      <c r="A189" s="43"/>
      <c r="B189" s="44"/>
      <c r="C189" s="44"/>
      <c r="D189" s="44"/>
      <c r="E189" s="44"/>
      <c r="F189" s="44"/>
      <c r="G189" s="44"/>
      <c r="H189" s="44"/>
      <c r="I189" s="45"/>
    </row>
    <row r="190" ht="15.05" customHeight="1">
      <c r="A190" s="33"/>
      <c r="B190" s="34"/>
      <c r="C190" s="34"/>
      <c r="D190" s="34"/>
      <c r="E190" s="34"/>
      <c r="F190" s="34"/>
      <c r="G190" s="34"/>
      <c r="H190" s="34"/>
      <c r="I190" s="39"/>
    </row>
    <row r="191" ht="15.05" customHeight="1">
      <c r="A191" s="43"/>
      <c r="B191" s="44"/>
      <c r="C191" s="44"/>
      <c r="D191" s="44"/>
      <c r="E191" s="44"/>
      <c r="F191" s="44"/>
      <c r="G191" s="44"/>
      <c r="H191" s="44"/>
      <c r="I191" s="45"/>
    </row>
    <row r="192" ht="15.05" customHeight="1">
      <c r="A192" s="33"/>
      <c r="B192" s="34"/>
      <c r="C192" s="34"/>
      <c r="D192" s="34"/>
      <c r="E192" s="34"/>
      <c r="F192" s="34"/>
      <c r="G192" s="34"/>
      <c r="H192" s="34"/>
      <c r="I192" s="39"/>
    </row>
    <row r="193" ht="15.05" customHeight="1">
      <c r="A193" s="43"/>
      <c r="B193" s="44"/>
      <c r="C193" s="44"/>
      <c r="D193" s="44"/>
      <c r="E193" s="44"/>
      <c r="F193" s="44"/>
      <c r="G193" s="44"/>
      <c r="H193" s="44"/>
      <c r="I193" s="45"/>
    </row>
    <row r="194" ht="15.05" customHeight="1">
      <c r="A194" s="33"/>
      <c r="B194" s="34"/>
      <c r="C194" s="34"/>
      <c r="D194" s="34"/>
      <c r="E194" s="34"/>
      <c r="F194" s="34"/>
      <c r="G194" s="34"/>
      <c r="H194" s="34"/>
      <c r="I194" s="39"/>
    </row>
    <row r="195" ht="15.05" customHeight="1">
      <c r="A195" s="43"/>
      <c r="B195" s="44"/>
      <c r="C195" s="44"/>
      <c r="D195" s="44"/>
      <c r="E195" s="44"/>
      <c r="F195" s="44"/>
      <c r="G195" s="44"/>
      <c r="H195" s="44"/>
      <c r="I195" s="45"/>
    </row>
    <row r="196" ht="15.05" customHeight="1">
      <c r="A196" s="33"/>
      <c r="B196" s="34"/>
      <c r="C196" s="34"/>
      <c r="D196" s="34"/>
      <c r="E196" s="34"/>
      <c r="F196" s="34"/>
      <c r="G196" s="34"/>
      <c r="H196" s="34"/>
      <c r="I196" s="39"/>
    </row>
    <row r="197" ht="15.05" customHeight="1">
      <c r="A197" s="43"/>
      <c r="B197" s="44"/>
      <c r="C197" s="44"/>
      <c r="D197" s="44"/>
      <c r="E197" s="44"/>
      <c r="F197" s="44"/>
      <c r="G197" s="44"/>
      <c r="H197" s="44"/>
      <c r="I197" s="45"/>
    </row>
    <row r="198" ht="15.05" customHeight="1">
      <c r="A198" s="33"/>
      <c r="B198" s="34"/>
      <c r="C198" s="34"/>
      <c r="D198" s="34"/>
      <c r="E198" s="34"/>
      <c r="F198" s="34"/>
      <c r="G198" s="34"/>
      <c r="H198" s="34"/>
      <c r="I198" s="39"/>
    </row>
    <row r="199" ht="15.05" customHeight="1">
      <c r="A199" s="43"/>
      <c r="B199" s="44"/>
      <c r="C199" s="44"/>
      <c r="D199" s="44"/>
      <c r="E199" s="44"/>
      <c r="F199" s="44"/>
      <c r="G199" s="44"/>
      <c r="H199" s="44"/>
      <c r="I199" s="45"/>
    </row>
    <row r="200" ht="15.05" customHeight="1">
      <c r="A200" s="33"/>
      <c r="B200" s="34"/>
      <c r="C200" s="34"/>
      <c r="D200" s="34"/>
      <c r="E200" s="34"/>
      <c r="F200" s="34"/>
      <c r="G200" s="34"/>
      <c r="H200" s="34"/>
      <c r="I200" s="39"/>
    </row>
    <row r="201" ht="15.05" customHeight="1">
      <c r="A201" s="90"/>
      <c r="B201" s="65"/>
      <c r="C201" s="65"/>
      <c r="D201" s="65"/>
      <c r="E201" s="65"/>
      <c r="F201" s="65"/>
      <c r="G201" s="65"/>
      <c r="H201" s="65"/>
      <c r="I201" s="91"/>
    </row>
  </sheetData>
  <mergeCells count="1">
    <mergeCell ref="A3:I3"/>
  </mergeCells>
  <pageMargins left="0.315278" right="0.315278" top="0.354167" bottom="0.354167" header="0.511806" footer="0.51180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