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23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kise-my.sharepoint.com/personal/mansoureh_shahsavani_ki_se/Documents/CTNND2 submission June2024/CTNND2 Genome Medicine June 2025/"/>
    </mc:Choice>
  </mc:AlternateContent>
  <xr:revisionPtr revIDLastSave="2998" documentId="8_{B82DDAF4-86BB-4825-908B-5040353FB794}" xr6:coauthVersionLast="47" xr6:coauthVersionMax="47" xr10:uidLastSave="{ECF46406-5E86-46A8-BD6F-9670C874023C}"/>
  <bookViews>
    <workbookView xWindow="0" yWindow="780" windowWidth="34200" windowHeight="19660" activeTab="4" xr2:uid="{00000000-000D-0000-FFFF-FFFF00000000}"/>
  </bookViews>
  <sheets>
    <sheet name="Table S1. Clinical info" sheetId="1" r:id="rId1"/>
    <sheet name="Table S2.Cell lines description" sheetId="2" r:id="rId2"/>
    <sheet name="Table S3. Antibodies" sheetId="3" r:id="rId3"/>
    <sheet name="Table S4. Primers" sheetId="4" r:id="rId4"/>
    <sheet name="Table S5. Expression profile" sheetId="5" r:id="rId5"/>
  </sheets>
  <definedNames>
    <definedName name="_xlnm._FilterDatabase" localSheetId="0" hidden="1">'Table S1. Clinical info'!$A$3:$BG$28</definedName>
    <definedName name="_xlnm.Print_Area" localSheetId="2">'Table S3. Antibodies'!$A$1:$D$25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" l="1"/>
  <c r="J4" i="5"/>
  <c r="J5" i="5" s="1"/>
  <c r="I5" i="5" l="1"/>
</calcChain>
</file>

<file path=xl/sharedStrings.xml><?xml version="1.0" encoding="utf-8"?>
<sst xmlns="http://schemas.openxmlformats.org/spreadsheetml/2006/main" count="1758" uniqueCount="831">
  <si>
    <t>Table S1: Detailed clinical information</t>
  </si>
  <si>
    <t xml:space="preserve"> </t>
  </si>
  <si>
    <t>Group</t>
  </si>
  <si>
    <t>Columbia University Medical Center, USA, Halie May, Catherine Kentros, Mythily Ganapathi, Wendy Chung</t>
  </si>
  <si>
    <t>Toulouse Hospital, France, Sophie JULIA, Guillaume BANNEAU</t>
  </si>
  <si>
    <t>Children's Mercy Hospital, Kansas City, USA; Emily Farrow &amp; Isabelle Thiffault</t>
  </si>
  <si>
    <t xml:space="preserve">Children's Mercy Hospital, Kansas City, USA; Joseph T Alaimo &amp; Vitoria K Paolillo  </t>
  </si>
  <si>
    <t>HudsonAlpha, USA, Susan Hiatt</t>
  </si>
  <si>
    <t>Cincinnati Children’s Hospital, USA, Ame Shillington</t>
  </si>
  <si>
    <t>Department of Human Genetic, HanNover Medical School, Germany, HanNover, Germany. Alisa Förster, Lisa Olfe</t>
  </si>
  <si>
    <t>Service de médecine Génomique des Maladies rares, Hopitla Necker, Hamza Hadj Abdallah, Thomas Courtin</t>
  </si>
  <si>
    <t>Praticien hospitalier
Laboratoire de génétique moléculaire
CHU de Nantes, Benjamin Cogne, Service de génétique médicale
CHU de Nantes, Sandra Mercier, Benjamin Cogné</t>
  </si>
  <si>
    <t>Service de génétique médicale, CHU de Limoges, France, Benjamin Dauriat</t>
  </si>
  <si>
    <t>VUMC, Netherlands, Quinten Waisfisz, Annet van Hagen</t>
  </si>
  <si>
    <t>Children's Mercy Hospital, Kansas City, USA, Isabelle Thiffault &amp; Florencia Del Viso</t>
  </si>
  <si>
    <t>Centre de Génétique Humaine, CHU Besançon, Camille Engel, Eric Dahlen</t>
  </si>
  <si>
    <t>University of Iowa, USA, John Bernat</t>
  </si>
  <si>
    <t>Children's Mercy Hospital, Kansas City, USA; Ana Cohen &amp; Carol J Saunders</t>
  </si>
  <si>
    <t>Department of Medical Genetics, University of Alberta, Canada, Anastasia Ambrose, Saadet Ambrose</t>
  </si>
  <si>
    <t>Univeristy of ToriNo Department of Medical Genetics, Biljana Gagachovska, Slavica Trajkova</t>
  </si>
  <si>
    <t>Centre de génétique humaine, CHU Besançon, Université de Bourgogne Franche-Comté, Besançon, France, Elise Brischoux-Boucher</t>
  </si>
  <si>
    <t>Oslo University Hospital, Asbjørg Stray-Pedersen</t>
  </si>
  <si>
    <t xml:space="preserve">Childrens Hospital of Philadelphia, Philadelphia, Emma Bedoukian and Kosuke Izumi </t>
  </si>
  <si>
    <t>Hospital Base de Valdivia and Rare Diseases Program, Universidad del Desarrollo, Chile, M Jesus Zavala, Catalina Lagos, Gabriela Repetto</t>
  </si>
  <si>
    <t>Univeristy of Turin Department of Medical Genetics, Italy, Lisa Pavinato, Francesco Pintus</t>
  </si>
  <si>
    <t xml:space="preserve">Randall Children's Hospital, Portland, Oregon, USA, Leslie Granger Andrea Petersen, MD </t>
  </si>
  <si>
    <t>Department of Medical Sciences, University of Turin, Italy, Lisa Pavinato, Alfredo Brusco, Giorgia Mandrile</t>
  </si>
  <si>
    <t xml:space="preserve">Kepler University Hospital, Austria, Denisa Weis       </t>
  </si>
  <si>
    <t>Vannes Hospital, France, Florence DEMURGER</t>
  </si>
  <si>
    <t>UMC Utreht, the Netherlands, Renske Oegema, MaNon Huibers</t>
  </si>
  <si>
    <t>La Timone Children Hospital, AP-HM, Marseille, France, Florence Riccardi, Svetlana Gorokhova, Chantal Missirian</t>
  </si>
  <si>
    <t>National Center of Genetics (NCG), Laboratoire National de Santé (LNS), Dudelange, Luxembourg, Guillaume Jouret</t>
  </si>
  <si>
    <t>total 57</t>
  </si>
  <si>
    <t>Family A</t>
  </si>
  <si>
    <t>Family H</t>
  </si>
  <si>
    <t>Family B</t>
  </si>
  <si>
    <t>Family D</t>
  </si>
  <si>
    <t> </t>
  </si>
  <si>
    <t>Family E</t>
  </si>
  <si>
    <t>Family F</t>
  </si>
  <si>
    <t>Family G</t>
  </si>
  <si>
    <t>Patient ID</t>
  </si>
  <si>
    <t>N_13</t>
  </si>
  <si>
    <t>N_22</t>
  </si>
  <si>
    <t>N_64</t>
  </si>
  <si>
    <t>N_65</t>
  </si>
  <si>
    <t>N_3</t>
  </si>
  <si>
    <t>N_33 (Index)</t>
  </si>
  <si>
    <t>N_34 (Mother)</t>
  </si>
  <si>
    <t>N_30</t>
  </si>
  <si>
    <t>N_62</t>
  </si>
  <si>
    <t>N_63</t>
  </si>
  <si>
    <t>N_42 (Index)</t>
  </si>
  <si>
    <t>N_37 (Father)</t>
  </si>
  <si>
    <t>N_59</t>
  </si>
  <si>
    <t>N_5</t>
  </si>
  <si>
    <t>N_66</t>
  </si>
  <si>
    <t>N_43</t>
  </si>
  <si>
    <t>N_2</t>
  </si>
  <si>
    <t>N_67</t>
  </si>
  <si>
    <t>N_31, Ambrose et al., 2025</t>
  </si>
  <si>
    <t>N_58</t>
  </si>
  <si>
    <t>N_19 (Index)</t>
  </si>
  <si>
    <t>N_20 (Mother)</t>
  </si>
  <si>
    <t>N_21 (Brother)</t>
  </si>
  <si>
    <t>N_1</t>
  </si>
  <si>
    <t>N_12</t>
  </si>
  <si>
    <t>N_23</t>
  </si>
  <si>
    <t>N_60</t>
  </si>
  <si>
    <t>N_17</t>
  </si>
  <si>
    <t xml:space="preserve">N_25 (Index) </t>
  </si>
  <si>
    <t xml:space="preserve">N_24 (Sister) </t>
  </si>
  <si>
    <t xml:space="preserve">N_26 (Brother) </t>
  </si>
  <si>
    <t>N_27 (Father)</t>
  </si>
  <si>
    <t>N_32</t>
  </si>
  <si>
    <t>N_7 (Index) P#3</t>
  </si>
  <si>
    <t>N_8 (Sister)</t>
  </si>
  <si>
    <t>N_9 (Brother)</t>
  </si>
  <si>
    <t>N_10 (Brother)</t>
  </si>
  <si>
    <t>N_11 (Father)</t>
  </si>
  <si>
    <t>N_15</t>
  </si>
  <si>
    <t>N_16</t>
  </si>
  <si>
    <t>N_18</t>
  </si>
  <si>
    <t>N_28 (Index)</t>
  </si>
  <si>
    <t>N_29 (Father)</t>
  </si>
  <si>
    <t>N_44, Sanders et al., 2011</t>
  </si>
  <si>
    <t>N_45, Adegbola et al., 2020</t>
  </si>
  <si>
    <t>N_46, Adegbola et al., 2020</t>
  </si>
  <si>
    <t>N_47, Adegbola et al. 2020</t>
  </si>
  <si>
    <t>N_48, Hofmeister et al. 2014, P#1</t>
  </si>
  <si>
    <t>N_49, Hofmeister et al. 2014, P#2</t>
  </si>
  <si>
    <t>N_50, Hofmeister et al. 2014</t>
  </si>
  <si>
    <t>N_51, Asodollahi et al  2014</t>
  </si>
  <si>
    <t>N_52, Asodollahi et al  2014</t>
  </si>
  <si>
    <t>N_53, Asodollahi et al  2014</t>
  </si>
  <si>
    <t>N_54, Asodollahi et al  2014</t>
  </si>
  <si>
    <t>N_56, Belcaro et al 2015</t>
  </si>
  <si>
    <t>N_57, Belcaro et al 2015</t>
  </si>
  <si>
    <t>N_61, Pauly et al 2024</t>
  </si>
  <si>
    <t>chr:pos GRCh37/hg19</t>
  </si>
  <si>
    <t>Novel</t>
  </si>
  <si>
    <t>5:11732304del</t>
  </si>
  <si>
    <t>5:11397184G-A</t>
  </si>
  <si>
    <t>chr5:11385217del</t>
  </si>
  <si>
    <t>chr5:11385195G&gt;C</t>
  </si>
  <si>
    <t>5:11385192G-C</t>
  </si>
  <si>
    <t>5:11385075_11385079del</t>
  </si>
  <si>
    <t>5:11199712del</t>
  </si>
  <si>
    <t>5:11117586del</t>
  </si>
  <si>
    <t>5:11082943G-A</t>
  </si>
  <si>
    <t>5:11082931G-A</t>
  </si>
  <si>
    <t>chr5:11022977_11022992del</t>
  </si>
  <si>
    <t>5:11022981del</t>
  </si>
  <si>
    <t>5:11397285T-C</t>
  </si>
  <si>
    <t>chr5:11385328C&gt;A</t>
  </si>
  <si>
    <t>5:11385166G-A</t>
  </si>
  <si>
    <t>5:11346571G-A</t>
  </si>
  <si>
    <t>5:11364816G-A</t>
  </si>
  <si>
    <t>5:11236906-G-A</t>
  </si>
  <si>
    <t>5:11199657_11199659del</t>
  </si>
  <si>
    <t>5:11117603C-T</t>
  </si>
  <si>
    <t>5:10992747T-G</t>
  </si>
  <si>
    <t>5:10992711G-C</t>
  </si>
  <si>
    <t>5:10988333C-T</t>
  </si>
  <si>
    <t>195 kb deletion chr.5: 11690301-111885909</t>
  </si>
  <si>
    <t>143 kb deletion chr5:11.305.991-11.448.668</t>
  </si>
  <si>
    <t>371kb deletion Chr5: 11141159- 11513061</t>
  </si>
  <si>
    <t xml:space="preserve"> 3 Mb deletion chr5:10,627,449-13,668,821</t>
  </si>
  <si>
    <t xml:space="preserve">chr5:11298758 - 11365002, 65kb deletion </t>
  </si>
  <si>
    <t>183kb 11116006-11298817</t>
  </si>
  <si>
    <t>Previously published</t>
  </si>
  <si>
    <t>Deletion  (Hg18):Chr5: 11 403 359-11 491 117</t>
  </si>
  <si>
    <t xml:space="preserve">t(5;6)(p15.1;q14.1)  breakpoint in  CTNND2 </t>
  </si>
  <si>
    <t>Deletion of exon 2</t>
  </si>
  <si>
    <t>t(5;18)(p15;q11), breakpoint in CTNND2. Also t(1;8)(p22;q24)</t>
  </si>
  <si>
    <t>Out-of-frame-deletion</t>
  </si>
  <si>
    <t xml:space="preserve">hg18, Chr5:11431816-11545236, 113 kb out-of-frame-deletion, </t>
  </si>
  <si>
    <t>hg18, Chr.5:11398907-11491980, 93 kb in-frame deletion</t>
  </si>
  <si>
    <t>Chr.5:11349694-11763030, 413 kb out-of-frame deletion</t>
  </si>
  <si>
    <t>Chr5: 11432332-11587173, 154 kb out-of-frame-deletion</t>
  </si>
  <si>
    <t>27,6 kb deletion (Chr5:11,322,037-11,349,674)</t>
  </si>
  <si>
    <t>113 kb out-of-frame deletion (decipher patient 284528)</t>
  </si>
  <si>
    <t>651 kb deletion  g.(10748383_11565055)</t>
  </si>
  <si>
    <t xml:space="preserve"> cDNA NM_001332.4 (CTNND2) </t>
  </si>
  <si>
    <t>LOF</t>
  </si>
  <si>
    <t>c.121del mosaic</t>
  </si>
  <si>
    <t>c.571C&gt;T</t>
  </si>
  <si>
    <t>c.738del</t>
  </si>
  <si>
    <t>c.759C&gt;G</t>
  </si>
  <si>
    <t>c.762C&gt;G</t>
  </si>
  <si>
    <t>c.875_879del</t>
  </si>
  <si>
    <t>c.1823del</t>
  </si>
  <si>
    <t>c.2256del</t>
  </si>
  <si>
    <t>c.2653C&gt;T</t>
  </si>
  <si>
    <t>c.2665C&gt;T</t>
  </si>
  <si>
    <t>c.2888_2903del</t>
  </si>
  <si>
    <t>c.2899del</t>
  </si>
  <si>
    <t>c.470A&gt;G</t>
  </si>
  <si>
    <t xml:space="preserve">c.626G&gt;T </t>
  </si>
  <si>
    <t>c.788C&gt;T</t>
  </si>
  <si>
    <t>c.1541C&gt;T</t>
  </si>
  <si>
    <t>c.1364C&gt;T</t>
  </si>
  <si>
    <t>c.1658C&gt;T</t>
  </si>
  <si>
    <t>c.1879_1881del</t>
  </si>
  <si>
    <t>c.2236G&gt;A</t>
  </si>
  <si>
    <t>c.3127A&gt;C</t>
  </si>
  <si>
    <t>c.3163C&gt;G</t>
  </si>
  <si>
    <t>c.3233G&gt;A</t>
  </si>
  <si>
    <t>structural</t>
  </si>
  <si>
    <t>Exon (22)</t>
  </si>
  <si>
    <t>variants</t>
  </si>
  <si>
    <t xml:space="preserve"> 4-9</t>
  </si>
  <si>
    <t xml:space="preserve"> 4-11</t>
  </si>
  <si>
    <t>Whole gene deletion</t>
  </si>
  <si>
    <t xml:space="preserve"> 8-9</t>
  </si>
  <si>
    <t xml:space="preserve"> 10-13</t>
  </si>
  <si>
    <t>intron 2</t>
  </si>
  <si>
    <t>exon 2</t>
  </si>
  <si>
    <t>intron 9</t>
  </si>
  <si>
    <t xml:space="preserve"> 12-18</t>
  </si>
  <si>
    <t xml:space="preserve"> 4-7</t>
  </si>
  <si>
    <t xml:space="preserve"> 2-8</t>
  </si>
  <si>
    <t>4-22 and 3'UTR</t>
  </si>
  <si>
    <t>Protein</t>
  </si>
  <si>
    <t>p.(Asp41Metfs*25)</t>
  </si>
  <si>
    <t>p.(Arg191*)</t>
  </si>
  <si>
    <t xml:space="preserve"> p.(Ala247Profs*85) </t>
  </si>
  <si>
    <t>p.(Tyr253*)</t>
  </si>
  <si>
    <t>p.(Tyr254*)</t>
  </si>
  <si>
    <t>p.(Tyr292Cysfs*132)</t>
  </si>
  <si>
    <t>p.(Val608Alafs*9)</t>
  </si>
  <si>
    <t>p.(Ser753Alafs*16)</t>
  </si>
  <si>
    <t>p.(Arg885*)</t>
  </si>
  <si>
    <t>p.(Arg889*)</t>
  </si>
  <si>
    <t xml:space="preserve"> p.(Val963Alafs*3) </t>
  </si>
  <si>
    <t>p.(Leu967Cysfs*4)</t>
  </si>
  <si>
    <t>p.(Gln157Arg)</t>
  </si>
  <si>
    <t xml:space="preserve">p.(Arg209Leu) </t>
  </si>
  <si>
    <t>p.(Pro263Leu)</t>
  </si>
  <si>
    <t>p.(Ser514Phe)</t>
  </si>
  <si>
    <t>p.(Thr455Met)</t>
  </si>
  <si>
    <t>p.(Pro553Leu)</t>
  </si>
  <si>
    <t>p.(Asp627del)</t>
  </si>
  <si>
    <t>p.(Val746Met)</t>
  </si>
  <si>
    <t>p.(Ile1043Leu)</t>
  </si>
  <si>
    <t>p.(Arg1055Gly)</t>
  </si>
  <si>
    <t>p.(Arg1078Gln)</t>
  </si>
  <si>
    <t>Out of frame deletion</t>
  </si>
  <si>
    <t>In frame deletion of 447 amino acids</t>
  </si>
  <si>
    <t>Inheritance</t>
  </si>
  <si>
    <t>De Novo</t>
  </si>
  <si>
    <t>N.a.</t>
  </si>
  <si>
    <t>Inherited from affected mother</t>
  </si>
  <si>
    <t>N.a</t>
  </si>
  <si>
    <t>de Novo</t>
  </si>
  <si>
    <t>Inherited from affected father</t>
  </si>
  <si>
    <t>Inherited from  affected father</t>
  </si>
  <si>
    <t>N.a.  (mother not carrier)</t>
  </si>
  <si>
    <t>Inherited from mother with mild ID</t>
  </si>
  <si>
    <t>altering</t>
  </si>
  <si>
    <t xml:space="preserve">Inherited from affected mother </t>
  </si>
  <si>
    <t xml:space="preserve"> present in 3 siblings, parents n.a.</t>
  </si>
  <si>
    <t>N.a. (mother not carrier)</t>
  </si>
  <si>
    <t xml:space="preserve">Inherited from affected father </t>
  </si>
  <si>
    <t>maternally inherited</t>
  </si>
  <si>
    <t>maternally inherited  (mother mosaic)</t>
  </si>
  <si>
    <t>paternal</t>
  </si>
  <si>
    <t>maternal</t>
  </si>
  <si>
    <t xml:space="preserve"> Homozygous in three siblings. Affected parents heterozygous carriers. </t>
  </si>
  <si>
    <t>ACMG classification</t>
  </si>
  <si>
    <t>Pathogenic</t>
  </si>
  <si>
    <t>Likely pathogenic</t>
  </si>
  <si>
    <t>likely pathogenic</t>
  </si>
  <si>
    <t>VUS</t>
  </si>
  <si>
    <t>Likely pathohenic</t>
  </si>
  <si>
    <t>Likely Pathogenic</t>
  </si>
  <si>
    <t>GnomAD v2.1.1  frequency</t>
  </si>
  <si>
    <t>0.000008120 (2)</t>
  </si>
  <si>
    <t>0.000003977 (1)</t>
  </si>
  <si>
    <t>Gender</t>
  </si>
  <si>
    <t>Male</t>
  </si>
  <si>
    <t>Female</t>
  </si>
  <si>
    <t>female (I4 in  pedigree)</t>
  </si>
  <si>
    <t>Age at last examination</t>
  </si>
  <si>
    <t>3 years</t>
  </si>
  <si>
    <t>8 years</t>
  </si>
  <si>
    <t>10 years</t>
  </si>
  <si>
    <t>1 day</t>
  </si>
  <si>
    <t>6 years</t>
  </si>
  <si>
    <t>11 years</t>
  </si>
  <si>
    <t>40 years</t>
  </si>
  <si>
    <t>5 years</t>
  </si>
  <si>
    <t>12 years</t>
  </si>
  <si>
    <t>19 years</t>
  </si>
  <si>
    <t>46 years</t>
  </si>
  <si>
    <t>9 years</t>
  </si>
  <si>
    <t>6 years 5 months</t>
  </si>
  <si>
    <t>12 years 9 months</t>
  </si>
  <si>
    <t>15 years</t>
  </si>
  <si>
    <t>19 months</t>
  </si>
  <si>
    <t xml:space="preserve"> 13y</t>
  </si>
  <si>
    <t>8 years 9 months</t>
  </si>
  <si>
    <t>32 years</t>
  </si>
  <si>
    <t>13 years 2 months</t>
  </si>
  <si>
    <t>26 years</t>
  </si>
  <si>
    <t>20 years</t>
  </si>
  <si>
    <t>22 months</t>
  </si>
  <si>
    <t>4 years</t>
  </si>
  <si>
    <t>49 years</t>
  </si>
  <si>
    <t>25 years</t>
  </si>
  <si>
    <t>31 years</t>
  </si>
  <si>
    <t>29 years</t>
  </si>
  <si>
    <t>14 years</t>
  </si>
  <si>
    <t>16 years</t>
  </si>
  <si>
    <t>2 years</t>
  </si>
  <si>
    <t>8 yrs</t>
  </si>
  <si>
    <t xml:space="preserve">Motor developmental delay </t>
  </si>
  <si>
    <t>Yes</t>
  </si>
  <si>
    <t>No</t>
  </si>
  <si>
    <t>Neurodevelopmental delay</t>
  </si>
  <si>
    <t>Age sitting /walking (months)</t>
  </si>
  <si>
    <t>N.a. / 23 m</t>
  </si>
  <si>
    <t>12 m / 24m</t>
  </si>
  <si>
    <t>N.a. / 12 m</t>
  </si>
  <si>
    <t>8 m / 17 m</t>
  </si>
  <si>
    <t>11m / 15m</t>
  </si>
  <si>
    <t>9 m / 17 m</t>
  </si>
  <si>
    <t>12 m / 21 m</t>
  </si>
  <si>
    <t>N.a. / 24 m</t>
  </si>
  <si>
    <t>6 m / 18 m</t>
  </si>
  <si>
    <t>N.a. / 18 m</t>
  </si>
  <si>
    <t>N.a. / 17 m</t>
  </si>
  <si>
    <t>12 m / 24 m</t>
  </si>
  <si>
    <t>N.a. / 11 m</t>
  </si>
  <si>
    <t>N.a./13 m</t>
  </si>
  <si>
    <t>8m / 15 m</t>
  </si>
  <si>
    <t>6 m / 20 m</t>
  </si>
  <si>
    <t>12 m / 14 m</t>
  </si>
  <si>
    <t>N.a. / &gt;24 m</t>
  </si>
  <si>
    <t>12 m / N.a.</t>
  </si>
  <si>
    <t>10 m/ 14 m</t>
  </si>
  <si>
    <t>10 m/ 16 m</t>
  </si>
  <si>
    <t>12 m / 17 m</t>
  </si>
  <si>
    <t>12 m / 16 m</t>
  </si>
  <si>
    <t>10 m / 18m</t>
  </si>
  <si>
    <t>N.a. / 20 m</t>
  </si>
  <si>
    <t>N.a. / 19 m</t>
  </si>
  <si>
    <t>12 m / 28m</t>
  </si>
  <si>
    <t>N.a. / 16 m</t>
  </si>
  <si>
    <t>12 m / 36 m</t>
  </si>
  <si>
    <t>17 m /23 m</t>
  </si>
  <si>
    <t>6 m / 9 m</t>
  </si>
  <si>
    <t>Speech delay</t>
  </si>
  <si>
    <t>Yes (apraxia)</t>
  </si>
  <si>
    <t xml:space="preserve">No </t>
  </si>
  <si>
    <t>Age first words</t>
  </si>
  <si>
    <t>20 m</t>
  </si>
  <si>
    <t>28 m</t>
  </si>
  <si>
    <t>&gt; 36 m</t>
  </si>
  <si>
    <t>12 m</t>
  </si>
  <si>
    <t xml:space="preserve">9 m </t>
  </si>
  <si>
    <t>1y</t>
  </si>
  <si>
    <t xml:space="preserve">8 m </t>
  </si>
  <si>
    <t xml:space="preserve">20 m </t>
  </si>
  <si>
    <t>36 m</t>
  </si>
  <si>
    <t xml:space="preserve">18 m </t>
  </si>
  <si>
    <t>18 m</t>
  </si>
  <si>
    <t xml:space="preserve">24 m </t>
  </si>
  <si>
    <t>22 m</t>
  </si>
  <si>
    <t>32 m</t>
  </si>
  <si>
    <t>21 m</t>
  </si>
  <si>
    <t>16 m</t>
  </si>
  <si>
    <t>24 m</t>
  </si>
  <si>
    <t>9 m</t>
  </si>
  <si>
    <t>Intellectual disability</t>
  </si>
  <si>
    <t>Yes (mild, IQ 55)</t>
  </si>
  <si>
    <t>Yes (mild, WISC IQ 68)</t>
  </si>
  <si>
    <t>Borderline (WISC IQ 82)</t>
  </si>
  <si>
    <t>Learning difficulties</t>
  </si>
  <si>
    <t>Yes (mild)</t>
  </si>
  <si>
    <t>Yes (mild-moderate)</t>
  </si>
  <si>
    <t>Borderline</t>
  </si>
  <si>
    <t>Cognitive impairment)</t>
  </si>
  <si>
    <t>Yes, severe</t>
  </si>
  <si>
    <t>Yes (moderate)</t>
  </si>
  <si>
    <t>learning disability</t>
  </si>
  <si>
    <t>Yes (moderate, WISC-III: 38)</t>
  </si>
  <si>
    <t>Borderline (WPSSII: 70)</t>
  </si>
  <si>
    <t>Learning disability</t>
  </si>
  <si>
    <t>Borderline (WISC IQ 70)</t>
  </si>
  <si>
    <t>No (WISC-V: 92)</t>
  </si>
  <si>
    <t>Borderline (WISC-IV: total: 72)</t>
  </si>
  <si>
    <t>Borderline (IQ 77)</t>
  </si>
  <si>
    <t xml:space="preserve"> borderline ID (IQ 72)</t>
  </si>
  <si>
    <t>borderline (IQ 77)</t>
  </si>
  <si>
    <t>Yes, mild</t>
  </si>
  <si>
    <t>Autism</t>
  </si>
  <si>
    <t>No, Autistic traits</t>
  </si>
  <si>
    <t xml:space="preserve">No, Autistic traits </t>
  </si>
  <si>
    <t>Atypical behavior</t>
  </si>
  <si>
    <t>Yes, agressive</t>
  </si>
  <si>
    <t>Yes, emotional</t>
  </si>
  <si>
    <t>Yes, impulse control disorder,</t>
  </si>
  <si>
    <t>Yes, social</t>
  </si>
  <si>
    <t>Yes, autistic</t>
  </si>
  <si>
    <t>Yes, emotional and social</t>
  </si>
  <si>
    <t xml:space="preserve">ADD/ADHD </t>
  </si>
  <si>
    <t xml:space="preserve"> N.a.</t>
  </si>
  <si>
    <t>Yes
Methylphenidate treatment</t>
  </si>
  <si>
    <t xml:space="preserve">Yes </t>
  </si>
  <si>
    <t>Epilepsy / EEG</t>
  </si>
  <si>
    <t>No / Normal</t>
  </si>
  <si>
    <t>Yes /Focal epilepsy</t>
  </si>
  <si>
    <t>N.a. / N.a.</t>
  </si>
  <si>
    <t>No / N.a.</t>
  </si>
  <si>
    <t xml:space="preserve">No /  increased susceptibility to seizures </t>
  </si>
  <si>
    <t>No / No</t>
  </si>
  <si>
    <t>Seizures / N.a.</t>
  </si>
  <si>
    <t>No. / N.a.</t>
  </si>
  <si>
    <t xml:space="preserve">No / Normal at 1 year (abnormal at birth) </t>
  </si>
  <si>
    <t>Yes / N.a.</t>
  </si>
  <si>
    <t>Yes (abscence), onset 2 years / abnormal</t>
  </si>
  <si>
    <t>Yes, onset 5 years / abnormal</t>
  </si>
  <si>
    <t>No / n.a.</t>
  </si>
  <si>
    <t xml:space="preserve">Yes (focal to bilateral tonic-clonic) / abnormal </t>
  </si>
  <si>
    <t>No / normal</t>
  </si>
  <si>
    <t>Brain MRI</t>
  </si>
  <si>
    <t>Partial corpus callosum agenesis, pereisylvian polymigrogyria, unilateral enophthalmos.</t>
  </si>
  <si>
    <t>Normal</t>
  </si>
  <si>
    <t xml:space="preserve">Normal  </t>
  </si>
  <si>
    <t xml:space="preserve">Reduced grey-white differentiation </t>
  </si>
  <si>
    <t>Hydrocephalus and Chiari I malformation</t>
  </si>
  <si>
    <t xml:space="preserve">Diffusion restriction consistent with hypoxic ischemic injury (1 day)
</t>
  </si>
  <si>
    <t xml:space="preserve">Normal </t>
  </si>
  <si>
    <t>Increased CSF spaces, a thin arachnoid cyst</t>
  </si>
  <si>
    <t xml:space="preserve">Subcortical heterotopia left occiptal lobe, thin isthmus of corpus callosum
</t>
  </si>
  <si>
    <t>New changes in internal capsule and basal ganglia at the age 15 yrs</t>
  </si>
  <si>
    <t>Palpebral fissures dysmorphism</t>
  </si>
  <si>
    <t>Downslanting</t>
  </si>
  <si>
    <t>Long</t>
  </si>
  <si>
    <t>Almond shaped</t>
  </si>
  <si>
    <t>downslantig</t>
  </si>
  <si>
    <t>Upslanting</t>
  </si>
  <si>
    <t>Dysmorphism</t>
  </si>
  <si>
    <t>Microcephaly</t>
  </si>
  <si>
    <t xml:space="preserve">Relative macrocephaly </t>
  </si>
  <si>
    <t>Borderline microcephaly</t>
  </si>
  <si>
    <t>Malposition of dig III (suspected camptodactyly), flat valgus feet</t>
  </si>
  <si>
    <t>no</t>
  </si>
  <si>
    <t>Highly arched eyebrows, thin upper lip, long fingers</t>
  </si>
  <si>
    <t>Small and low-set ears</t>
  </si>
  <si>
    <t>Plagiocephaly</t>
  </si>
  <si>
    <t>Bilateral supernumerary nipples; bilateral partial cutaneous 2-3 toe syndactyly</t>
  </si>
  <si>
    <t>Short philtrum, high forehead</t>
  </si>
  <si>
    <t>Flat philtrum, thin lips, bilateral fifth toes clinodactyly</t>
  </si>
  <si>
    <t>Thin upper lip vermilion</t>
  </si>
  <si>
    <t xml:space="preserve">Mild synophrys </t>
  </si>
  <si>
    <t>Broad forehead, wide nasal base, high palate, clinodactyly, broad palm, single transverse palmar crease</t>
  </si>
  <si>
    <t>Borderline macrocephaly, broad forehead, pointed chin, epicanthus, hypertelorism, posteriorly rotated ear, hickened helicies, thick alae nasi,  wide nasal bridge and base with narrow tip</t>
  </si>
  <si>
    <t>Highly arched eyebrows</t>
  </si>
  <si>
    <t>Hypertelorism, thin upper lip vermilion, wide nasal bridge</t>
  </si>
  <si>
    <t>Long philtrum</t>
  </si>
  <si>
    <t>Prominent nasolabial folds, excessive gingival display, highly arched palate</t>
  </si>
  <si>
    <t>Telecanthus</t>
  </si>
  <si>
    <t>Highly arched eyebrows, malar hypoplasia, small mouth, low set ears, anteverted nose</t>
  </si>
  <si>
    <t xml:space="preserve">Long, narrow face, flat malar regions, telecanthus, bilateral ptosis, microretrognathia, large breaked nose with deviated septum, small mouth , prominent lower lip, long fingers, camptodyyctyly of distal interphalangeal joints, broad feet, short and broad big toes,  broad hands with prominent metacarpo-phalangeal joints.  </t>
  </si>
  <si>
    <t>Deep-set eyes, prominent cheeks, narrow eyebrows, short inner eye distance, bulbous nose with prominent columella, clinodactyly, backwards-rotated ears</t>
  </si>
  <si>
    <t>Myopathic facies, ptosis, open mouth, anteverted nares, malar flattening, macrodontia, short nose, slender fingers,  long phalanx of finger, narrow foot</t>
  </si>
  <si>
    <t>Deep-set eyes, prominent cheeks, pigmented nevus on right cheek</t>
  </si>
  <si>
    <t>Ophthalmologic features</t>
  </si>
  <si>
    <t>Moebius- and Duane syndrome, alternating esotropia, unilateral  amblyopia, bilateral astigmatism</t>
  </si>
  <si>
    <t>Unilateral strabismus</t>
  </si>
  <si>
    <t>Esotropia</t>
  </si>
  <si>
    <t>Alternating divergent strabismus</t>
  </si>
  <si>
    <t>Abnormality of refraction</t>
  </si>
  <si>
    <t xml:space="preserve">Unilateral reduced visual acuity </t>
  </si>
  <si>
    <t>Strabismus</t>
  </si>
  <si>
    <t>Myopia</t>
  </si>
  <si>
    <t xml:space="preserve">Neonatal cculomotor apraxia,  assymmetric ocular globes, enophthalmos </t>
  </si>
  <si>
    <t>Additional symptoms</t>
  </si>
  <si>
    <t xml:space="preserve">Failure to thrive, eosinophilia, diffuse eczematoid dermatitis. </t>
  </si>
  <si>
    <t>Velopharyngeal Insufficiency</t>
  </si>
  <si>
    <t>Pulmonary artery atresia, Patent ductus arteriosus (deceased at 19 days)</t>
  </si>
  <si>
    <t>Migraine, Depression</t>
  </si>
  <si>
    <t>Anxiety, mood disorder</t>
  </si>
  <si>
    <t>Discreet muscular hypotonia</t>
  </si>
  <si>
    <t>Dyslexia</t>
  </si>
  <si>
    <t>Congenital hydrocephalus due to aqueductal stenosis</t>
  </si>
  <si>
    <t>Excessive femoral anteversion, short stature</t>
  </si>
  <si>
    <t>At birth hypoglycemia and needed ventilation, seizures at age 8 hours (ongoing after hypoglycemia corrected)</t>
  </si>
  <si>
    <t>Obesitas, hemiparesis sinistra</t>
  </si>
  <si>
    <t>Nasal voice</t>
  </si>
  <si>
    <t>Inverted nipples, overweight</t>
  </si>
  <si>
    <t>Hypermobile joints, hypospadias, urine retention with bladder distension, constipation.</t>
  </si>
  <si>
    <t xml:space="preserve">Slight pectus excavatum, patchy alopecia of scalp </t>
  </si>
  <si>
    <t>Precocious puberty, food anxiety,  hyperlordosis, short stature, dorsocervical fat pad</t>
  </si>
  <si>
    <t>in utero drug exposures, hypothyroidism, accessory oral frenulum</t>
  </si>
  <si>
    <t>Feeding difficulties</t>
  </si>
  <si>
    <t>Low appetite</t>
  </si>
  <si>
    <t>Unilateral congenital hydronephrosis</t>
  </si>
  <si>
    <t>Hyperextensibility of large joints</t>
  </si>
  <si>
    <t>Gracile habitus</t>
  </si>
  <si>
    <t>Short stature</t>
  </si>
  <si>
    <t>Genu recurvatum, cubitus valgus</t>
  </si>
  <si>
    <t>Purple-reddisch mark on the left arm</t>
  </si>
  <si>
    <t>Hypotonia, ligament  hyperlaxity, sleep-Wake disorder.</t>
  </si>
  <si>
    <t xml:space="preserve">Congenital occipital meningocele, moderate hypotonia, ligament hyperlaxity. 
</t>
  </si>
  <si>
    <t>Marfanoid habitus, hyperextended proximal interphalangeal joints, high palate, crowded teeth</t>
  </si>
  <si>
    <t>muscular hypotonia, hyperextensibility of finger joints, joint laxity, mild scoliosis, accelerated skeletal maturation, nasal speech</t>
  </si>
  <si>
    <t>Delayed puberty, ataxic cerebral palsy</t>
  </si>
  <si>
    <t>Table S2.Cell lines description</t>
  </si>
  <si>
    <t>iPSC line</t>
  </si>
  <si>
    <t>Genetic variations</t>
  </si>
  <si>
    <t>P#1: Patient1, (N_48)</t>
  </si>
  <si>
    <t>XX</t>
  </si>
  <si>
    <t>balanced reciprocal translocations:
t(1;8) (p22;q24);t(5;18)(p15;q11)-(breakpoint at intron9)</t>
  </si>
  <si>
    <t>P#2: Patient2, (N_49)</t>
  </si>
  <si>
    <t>balanced reciprocal translocations:
t(1;8) (p22;q24); t(5;18)(p15;q11)-(breakpoint at intron9)</t>
  </si>
  <si>
    <t>P#3: Patient3, (N_7)</t>
  </si>
  <si>
    <t>XY</t>
  </si>
  <si>
    <t>Deletion of exons 4–9 in CTNND2</t>
  </si>
  <si>
    <t>KO#1: KD1 heterozygous</t>
  </si>
  <si>
    <t>55 deleted nucleotides in exon 5/22 causing premature stop</t>
  </si>
  <si>
    <t>KO#2: KD3 homozygous</t>
  </si>
  <si>
    <t>KO#3: KD7 homozygous</t>
  </si>
  <si>
    <t>C#1: CTR14</t>
  </si>
  <si>
    <t>Control 1</t>
  </si>
  <si>
    <t>C#2: RD-C1</t>
  </si>
  <si>
    <t>Control 2</t>
  </si>
  <si>
    <t>C#3: CTR5</t>
  </si>
  <si>
    <t>Control 3</t>
  </si>
  <si>
    <t>Table S3 . Antibodies for immunofluorescence</t>
  </si>
  <si>
    <t>Name</t>
  </si>
  <si>
    <t>Host</t>
  </si>
  <si>
    <t>Dilution</t>
  </si>
  <si>
    <t>Company</t>
  </si>
  <si>
    <t>CTNND2</t>
  </si>
  <si>
    <t>Mouse</t>
  </si>
  <si>
    <t>1:250</t>
  </si>
  <si>
    <t>Sigma-Aldrich, # MABN2330-25UG</t>
  </si>
  <si>
    <t>SOX2</t>
  </si>
  <si>
    <t>Rabbit</t>
  </si>
  <si>
    <t>1:400</t>
  </si>
  <si>
    <t>Sigma-Aldrich, #AB5603</t>
  </si>
  <si>
    <t>NES</t>
  </si>
  <si>
    <t>1:200</t>
  </si>
  <si>
    <t>Merck, #MAB5326</t>
  </si>
  <si>
    <t>TJP1</t>
  </si>
  <si>
    <t>1:100</t>
  </si>
  <si>
    <t>Invitrogen</t>
  </si>
  <si>
    <t>Alexa Fluor 488-rabbit</t>
  </si>
  <si>
    <t>Donkey</t>
  </si>
  <si>
    <t>1:1000</t>
  </si>
  <si>
    <t>Invitrogen, #A-21206</t>
  </si>
  <si>
    <t>Alexa Fluor 594-mouse</t>
  </si>
  <si>
    <t>Invitrogen, #A-11016</t>
  </si>
  <si>
    <t>Alexa Fluor 647-mouse</t>
  </si>
  <si>
    <t>Invitrogen, #A-31571</t>
  </si>
  <si>
    <t>Table S4 . Antibodies for immunofluorescence</t>
  </si>
  <si>
    <t>Target</t>
  </si>
  <si>
    <t>Foward primer</t>
  </si>
  <si>
    <t>Reverse primer</t>
  </si>
  <si>
    <t>CATGAAGGAGCACCCGGATT</t>
  </si>
  <si>
    <t>TTCATGTGCGCGTAACTGTC</t>
  </si>
  <si>
    <t>TGAGTCTCCATACAGCAAATCC</t>
  </si>
  <si>
    <t>GGGTCTCTCCATCCAAATTCTC</t>
  </si>
  <si>
    <t>TJP1/ZO1</t>
  </si>
  <si>
    <t>TTGGCCGAGGGATAGAAGTG</t>
  </si>
  <si>
    <t>CCATCTCTTGCTGCCAAACT</t>
  </si>
  <si>
    <t>CAGGAGAAACAGGGCCTACAG</t>
  </si>
  <si>
    <t>GGACTGGGAGCAAAGATCCA</t>
  </si>
  <si>
    <t>SOX1</t>
  </si>
  <si>
    <t>ACAGACGTTCCCACATTCTTGT</t>
  </si>
  <si>
    <t>GAAAACGCTTTCCGCTTCCT</t>
  </si>
  <si>
    <t>DCX</t>
  </si>
  <si>
    <t>AGCCATCAAACTGGAGACCG</t>
  </si>
  <si>
    <t>GCGTCTTGGTCGTTACCTGA</t>
  </si>
  <si>
    <t>TUJ1/TUBB3</t>
  </si>
  <si>
    <t>CTCGAGCCATTCTGGTGGAC</t>
  </si>
  <si>
    <t>ATACTCCTCACGCACCTTGC</t>
  </si>
  <si>
    <t>PAX6</t>
  </si>
  <si>
    <t>GTTGGTATCCGGGGACTTCG</t>
  </si>
  <si>
    <t>GCTGAAGTCGCATTTGAGCC</t>
  </si>
  <si>
    <t>OTX2</t>
  </si>
  <si>
    <t>CTGAGTCTGACCACTTCGGG</t>
  </si>
  <si>
    <t>GATGTCTGGGTACCGGGTCT</t>
  </si>
  <si>
    <t>EN1</t>
  </si>
  <si>
    <t>CGTGGCTTACTCCCCATTTA</t>
  </si>
  <si>
    <t>TCTCGCTGTCTCTCCCTCTC</t>
  </si>
  <si>
    <t>GBX2</t>
  </si>
  <si>
    <t>TCCCGGAACCCTAAGATCGTCG </t>
  </si>
  <si>
    <t>ACAGCTGGGCTGTGACTTTGTTGC </t>
  </si>
  <si>
    <t>MAP2</t>
  </si>
  <si>
    <t>CTCGGCGAGGTGTGTCAG</t>
  </si>
  <si>
    <t>CAGGGGTAGTGGGTGTTGAG</t>
  </si>
  <si>
    <t>KI67</t>
  </si>
  <si>
    <t>AGAAGACCTGCTACTCCAAAGAA</t>
  </si>
  <si>
    <t>GTCGAGCAGGCACATGTACT</t>
  </si>
  <si>
    <t>GAPDH</t>
  </si>
  <si>
    <t>CCATGAGAAGTATGACAACAGCC</t>
  </si>
  <si>
    <t>TGGTCATGAGTCCTTCCACG</t>
  </si>
  <si>
    <t>ACTB</t>
  </si>
  <si>
    <t>CGCGAGAAGATGACCCAGAT</t>
  </si>
  <si>
    <t>GAGGCGTACAGGGATAGCAC</t>
  </si>
  <si>
    <t>Table S5. Expression profile of PANTHER WNT pathway genes found in P#1</t>
  </si>
  <si>
    <t>ENSG</t>
  </si>
  <si>
    <t>baseMean</t>
  </si>
  <si>
    <t>log2FoldChange</t>
  </si>
  <si>
    <t>padj</t>
  </si>
  <si>
    <t>Gene.name</t>
  </si>
  <si>
    <t>FoldChange</t>
  </si>
  <si>
    <t>ExpressionPatternVSCtrl</t>
  </si>
  <si>
    <t>Upregulated</t>
  </si>
  <si>
    <t>Downregulated</t>
  </si>
  <si>
    <t>ENSG00000004975</t>
  </si>
  <si>
    <t>DVL2</t>
  </si>
  <si>
    <t>downregulated</t>
  </si>
  <si>
    <t>ENSG00000027075</t>
  </si>
  <si>
    <t>PRKCH</t>
  </si>
  <si>
    <t>upregulated</t>
  </si>
  <si>
    <t>ENSG00000040731</t>
  </si>
  <si>
    <t>CDH10</t>
  </si>
  <si>
    <t>ENSG00000049618</t>
  </si>
  <si>
    <t>ARID1B</t>
  </si>
  <si>
    <t>ENSG00000062038</t>
  </si>
  <si>
    <t>CDH3</t>
  </si>
  <si>
    <t>ENSG00000066027</t>
  </si>
  <si>
    <t>PPP2R5A</t>
  </si>
  <si>
    <t>ENSG00000066032</t>
  </si>
  <si>
    <t>CTNNA2</t>
  </si>
  <si>
    <t>ENSG00000067606</t>
  </si>
  <si>
    <t>PRKCZ</t>
  </si>
  <si>
    <t>ENSG00000068971</t>
  </si>
  <si>
    <t>PPP2R5B</t>
  </si>
  <si>
    <t>ENSG00000075275</t>
  </si>
  <si>
    <t>CELSR1</t>
  </si>
  <si>
    <t>ENSG00000075290</t>
  </si>
  <si>
    <t>WNT8B</t>
  </si>
  <si>
    <t>ENSG00000075624</t>
  </si>
  <si>
    <t>ENSG00000080503</t>
  </si>
  <si>
    <t>SMARCA2</t>
  </si>
  <si>
    <t>ENSG00000081059</t>
  </si>
  <si>
    <t>TCF7</t>
  </si>
  <si>
    <t>ENSG00000081138</t>
  </si>
  <si>
    <t>CDH7</t>
  </si>
  <si>
    <t>ENSG00000082014</t>
  </si>
  <si>
    <t>SMARCD3</t>
  </si>
  <si>
    <t>ENSG00000083857</t>
  </si>
  <si>
    <t>FAT1</t>
  </si>
  <si>
    <t>ENSG00000096433</t>
  </si>
  <si>
    <t>ITPR3</t>
  </si>
  <si>
    <t>ENSG00000101266</t>
  </si>
  <si>
    <t>CSNK2A1</t>
  </si>
  <si>
    <t>ENSG00000101333</t>
  </si>
  <si>
    <t>PLCB4</t>
  </si>
  <si>
    <t>ENSG00000102290</t>
  </si>
  <si>
    <t>PCDH11X</t>
  </si>
  <si>
    <t>ENSG00000104290</t>
  </si>
  <si>
    <t>FZD3</t>
  </si>
  <si>
    <t>ENSG00000104332</t>
  </si>
  <si>
    <t>SFRP1</t>
  </si>
  <si>
    <t>ENSG00000106483</t>
  </si>
  <si>
    <t>SFRP4</t>
  </si>
  <si>
    <t>ENSG00000106829</t>
  </si>
  <si>
    <t>TLE4</t>
  </si>
  <si>
    <t>ENSG00000107736</t>
  </si>
  <si>
    <t>CDH23</t>
  </si>
  <si>
    <t>ENSG00000107779</t>
  </si>
  <si>
    <t>BMPR1A</t>
  </si>
  <si>
    <t>ENSG00000108379</t>
  </si>
  <si>
    <t>WNT3</t>
  </si>
  <si>
    <t>ENSG00000108604</t>
  </si>
  <si>
    <t>SMARCD2</t>
  </si>
  <si>
    <t>ENSG00000110092</t>
  </si>
  <si>
    <t>CCND1</t>
  </si>
  <si>
    <t>ENSG00000111432</t>
  </si>
  <si>
    <t>FZD10</t>
  </si>
  <si>
    <t>ENSG00000111664</t>
  </si>
  <si>
    <t>GNB3</t>
  </si>
  <si>
    <t>ENSG00000112852</t>
  </si>
  <si>
    <t>PCDHB2</t>
  </si>
  <si>
    <t>ENSG00000113248</t>
  </si>
  <si>
    <t>PCDHB15</t>
  </si>
  <si>
    <t>ENSG00000113361</t>
  </si>
  <si>
    <t>CDH6</t>
  </si>
  <si>
    <t>ENSG00000114251</t>
  </si>
  <si>
    <t>WNT5A</t>
  </si>
  <si>
    <t>ENSG00000116990</t>
  </si>
  <si>
    <t>MYCL</t>
  </si>
  <si>
    <t>ENSG00000120324</t>
  </si>
  <si>
    <t>PCDHB10</t>
  </si>
  <si>
    <t>ENSG00000120327</t>
  </si>
  <si>
    <t>PCDHB14</t>
  </si>
  <si>
    <t>ENSG00000123104</t>
  </si>
  <si>
    <t>ITPR2</t>
  </si>
  <si>
    <t>ENSG00000126583</t>
  </si>
  <si>
    <t>PRKCG</t>
  </si>
  <si>
    <t>ENSG00000131196</t>
  </si>
  <si>
    <t>NFATC1</t>
  </si>
  <si>
    <t>ENSG00000131650</t>
  </si>
  <si>
    <t>KREMEN2</t>
  </si>
  <si>
    <t>ENSG00000131778</t>
  </si>
  <si>
    <t>CHD1L</t>
  </si>
  <si>
    <t>ENSG00000134323</t>
  </si>
  <si>
    <t>MYCN</t>
  </si>
  <si>
    <t>ENSG00000135299</t>
  </si>
  <si>
    <t>ANKRD6</t>
  </si>
  <si>
    <t>ENSG00000136099</t>
  </si>
  <si>
    <t>PCDH8</t>
  </si>
  <si>
    <t>ENSG00000136997</t>
  </si>
  <si>
    <t>MYC</t>
  </si>
  <si>
    <t>ENSG00000137486</t>
  </si>
  <si>
    <t>ARRB1</t>
  </si>
  <si>
    <t>ENSG00000138650</t>
  </si>
  <si>
    <t>PCDH10</t>
  </si>
  <si>
    <t>ENSG00000138696</t>
  </si>
  <si>
    <t>BMPR1B</t>
  </si>
  <si>
    <t>ENSG00000138795</t>
  </si>
  <si>
    <t>LEF1</t>
  </si>
  <si>
    <t>ENSG00000138814</t>
  </si>
  <si>
    <t>PPP3CA</t>
  </si>
  <si>
    <t>ENSG00000139613</t>
  </si>
  <si>
    <t>SMARCC2</t>
  </si>
  <si>
    <t>ENSG00000140807</t>
  </si>
  <si>
    <t>NKD1</t>
  </si>
  <si>
    <t>ENSG00000141480</t>
  </si>
  <si>
    <t>ARRB2</t>
  </si>
  <si>
    <t>ENSG00000141510</t>
  </si>
  <si>
    <t>TP53</t>
  </si>
  <si>
    <t>ENSG00000141551</t>
  </si>
  <si>
    <t>CSNK1D</t>
  </si>
  <si>
    <t>ENSG00000143126</t>
  </si>
  <si>
    <t>CELSR2</t>
  </si>
  <si>
    <t>ENSG00000143632</t>
  </si>
  <si>
    <t>ACTA1</t>
  </si>
  <si>
    <t>ENSG00000143816</t>
  </si>
  <si>
    <t>WNT9A</t>
  </si>
  <si>
    <t>ENSG00000145423</t>
  </si>
  <si>
    <t>SFRP2</t>
  </si>
  <si>
    <t>ENSG00000146555</t>
  </si>
  <si>
    <t>SDK1</t>
  </si>
  <si>
    <t>ENSG00000147099</t>
  </si>
  <si>
    <t>HDAC8</t>
  </si>
  <si>
    <t>ENSG00000148600</t>
  </si>
  <si>
    <t>CDHR1</t>
  </si>
  <si>
    <t>ENSG00000149654</t>
  </si>
  <si>
    <t>CDH22</t>
  </si>
  <si>
    <t>ENSG00000150394</t>
  </si>
  <si>
    <t>CDH8</t>
  </si>
  <si>
    <t>ENSG00000150995</t>
  </si>
  <si>
    <t>ITPR1</t>
  </si>
  <si>
    <t>ENSG00000154229</t>
  </si>
  <si>
    <t>PRKCA</t>
  </si>
  <si>
    <t>ENSG00000154764</t>
  </si>
  <si>
    <t>WNT7A</t>
  </si>
  <si>
    <t>ENSG00000155760</t>
  </si>
  <si>
    <t>FZD7</t>
  </si>
  <si>
    <t>ENSG00000156453</t>
  </si>
  <si>
    <t>PCDH1</t>
  </si>
  <si>
    <t>ENSG00000157240</t>
  </si>
  <si>
    <t>FZD1</t>
  </si>
  <si>
    <t>ENSG00000159251</t>
  </si>
  <si>
    <t>ACTC1</t>
  </si>
  <si>
    <t>ENSG00000162188</t>
  </si>
  <si>
    <t>GNG3</t>
  </si>
  <si>
    <t>ENSG00000162337</t>
  </si>
  <si>
    <t>LRP5</t>
  </si>
  <si>
    <t>ENSG00000162552</t>
  </si>
  <si>
    <t>WNT4</t>
  </si>
  <si>
    <t>ENSG00000162998</t>
  </si>
  <si>
    <t>FRZB</t>
  </si>
  <si>
    <t>ENSG00000163017</t>
  </si>
  <si>
    <t>ACTG2</t>
  </si>
  <si>
    <t>ENSG00000163251</t>
  </si>
  <si>
    <t>FZD5</t>
  </si>
  <si>
    <t>ENSG00000163430</t>
  </si>
  <si>
    <t>FSTL1</t>
  </si>
  <si>
    <t>ENSG00000163558</t>
  </si>
  <si>
    <t>PRKCI</t>
  </si>
  <si>
    <t>ENSG00000163932</t>
  </si>
  <si>
    <t>PRKCD</t>
  </si>
  <si>
    <t>ENSG00000164778</t>
  </si>
  <si>
    <t>EN2</t>
  </si>
  <si>
    <t>ENSG00000164930</t>
  </si>
  <si>
    <t>FZD6</t>
  </si>
  <si>
    <t>ENSG00000165194</t>
  </si>
  <si>
    <t>PCDH19</t>
  </si>
  <si>
    <t>ENSG00000165323</t>
  </si>
  <si>
    <t>FAT3</t>
  </si>
  <si>
    <t>ENSG00000165617</t>
  </si>
  <si>
    <t>DACT1</t>
  </si>
  <si>
    <t>ENSG00000166167</t>
  </si>
  <si>
    <t>BTRC</t>
  </si>
  <si>
    <t>ENSG00000166341</t>
  </si>
  <si>
    <t>DCHS1</t>
  </si>
  <si>
    <t>ENSG00000166501</t>
  </si>
  <si>
    <t>PRKCB</t>
  </si>
  <si>
    <t>ENSG00000168036</t>
  </si>
  <si>
    <t>CTNNB1</t>
  </si>
  <si>
    <t>ENSG00000168646</t>
  </si>
  <si>
    <t>AXIN2</t>
  </si>
  <si>
    <t>ENSG00000169118</t>
  </si>
  <si>
    <t>CSNK1G1</t>
  </si>
  <si>
    <t>ENSG00000169851</t>
  </si>
  <si>
    <t>PCDH7</t>
  </si>
  <si>
    <t>ENSG00000170558</t>
  </si>
  <si>
    <t>CDH2</t>
  </si>
  <si>
    <t>ENSG00000171132</t>
  </si>
  <si>
    <t>PRKCE</t>
  </si>
  <si>
    <t>ENSG00000171720</t>
  </si>
  <si>
    <t>HDAC3</t>
  </si>
  <si>
    <t>ENSG00000172354</t>
  </si>
  <si>
    <t>GNB2</t>
  </si>
  <si>
    <t>ENSG00000172380</t>
  </si>
  <si>
    <t>GNG12</t>
  </si>
  <si>
    <t>ENSG00000174021</t>
  </si>
  <si>
    <t>GNG5</t>
  </si>
  <si>
    <t>ENSG00000175029</t>
  </si>
  <si>
    <t>CTBP2</t>
  </si>
  <si>
    <t>ENSG00000177283</t>
  </si>
  <si>
    <t>FZD8</t>
  </si>
  <si>
    <t>ENSG00000177839</t>
  </si>
  <si>
    <t>PCDHB9</t>
  </si>
  <si>
    <t>ENSG00000179242</t>
  </si>
  <si>
    <t>CDH4</t>
  </si>
  <si>
    <t>ENSG00000180340</t>
  </si>
  <si>
    <t>FZD2</t>
  </si>
  <si>
    <t>ENSG00000181788</t>
  </si>
  <si>
    <t>SIAH2</t>
  </si>
  <si>
    <t>ENSG00000183230</t>
  </si>
  <si>
    <t>CTNNA3</t>
  </si>
  <si>
    <t>ENSG00000183495</t>
  </si>
  <si>
    <t>EP400</t>
  </si>
  <si>
    <t>ENSG00000183762</t>
  </si>
  <si>
    <t>KREMEN1</t>
  </si>
  <si>
    <t>ENSG00000184226</t>
  </si>
  <si>
    <t>PCDH9</t>
  </si>
  <si>
    <t>ENSG00000186469</t>
  </si>
  <si>
    <t>GNG2</t>
  </si>
  <si>
    <t>ENSG00000187372</t>
  </si>
  <si>
    <t>PCDHB13</t>
  </si>
  <si>
    <t>ENSG00000188064</t>
  </si>
  <si>
    <t>WNT7B</t>
  </si>
  <si>
    <t>ENSG00000188763</t>
  </si>
  <si>
    <t>FZD9</t>
  </si>
  <si>
    <t>ENSG00000189184</t>
  </si>
  <si>
    <t>PCDH18</t>
  </si>
  <si>
    <t>ENSG00000196781</t>
  </si>
  <si>
    <t>TLE1</t>
  </si>
  <si>
    <t>ENSG00000197410</t>
  </si>
  <si>
    <t>DCHS2</t>
  </si>
  <si>
    <t>ENSG00000204967</t>
  </si>
  <si>
    <t>PCDHA4</t>
  </si>
  <si>
    <t>ENSG00000204969</t>
  </si>
  <si>
    <t>PCDHA2</t>
  </si>
  <si>
    <t>ENSG00000240184</t>
  </si>
  <si>
    <t>PCDHGC3</t>
  </si>
  <si>
    <t>ENSG00000242419</t>
  </si>
  <si>
    <t>PCDHGC4</t>
  </si>
  <si>
    <t>ENSG00000248383</t>
  </si>
  <si>
    <t>PCDHAC1</t>
  </si>
  <si>
    <t>ENSG00000251664</t>
  </si>
  <si>
    <t>PCDHA12</t>
  </si>
  <si>
    <t>ENSG00000253731</t>
  </si>
  <si>
    <t>PCDHGA6</t>
  </si>
  <si>
    <t>ENSG00000253846</t>
  </si>
  <si>
    <t>PCDHGA10</t>
  </si>
  <si>
    <t>ENSG00000254122</t>
  </si>
  <si>
    <t>PCDHGB7</t>
  </si>
  <si>
    <t>ENSG00000272674</t>
  </si>
  <si>
    <t>PCDHB16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</si>
</sst>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 Light"/>
    </font>
    <font>
      <sz val="10"/>
      <name val="Calibri Light"/>
    </font>
    <font>
      <sz val="10"/>
      <color rgb="FF000000"/>
      <name val="Calibri Light"/>
    </font>
    <font>
      <sz val="10"/>
      <color rgb="FF242424"/>
      <name val="Calibri Light"/>
    </font>
    <font>
      <sz val="10"/>
      <color rgb="FF222222"/>
      <name val="Calibri Light"/>
    </font>
    <font>
      <sz val="11"/>
      <color theme="1"/>
      <name val="Calibri Light"/>
    </font>
    <font>
      <sz val="16"/>
      <color theme="1"/>
      <name val="Calibri Light"/>
    </font>
    <font>
      <sz val="11"/>
      <color rgb="FF242424"/>
      <name val="Calibri Light"/>
    </font>
    <font>
      <sz val="12"/>
      <color rgb="FF000000"/>
      <name val="Times New Roman"/>
    </font>
    <font>
      <sz val="11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6" fillId="0" borderId="6" xfId="0" applyFont="1" applyBorder="1"/>
    <xf numFmtId="0" fontId="7" fillId="0" borderId="0" xfId="0" applyFont="1"/>
    <xf numFmtId="0" fontId="7" fillId="0" borderId="7" xfId="0" applyFont="1" applyBorder="1" applyAlignment="1">
      <alignment horizontal="justify" vertical="center" wrapText="1"/>
    </xf>
    <xf numFmtId="49" fontId="7" fillId="0" borderId="7" xfId="0" applyNumberFormat="1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49" fontId="7" fillId="0" borderId="0" xfId="0" applyNumberFormat="1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0" fillId="0" borderId="7" xfId="0" applyBorder="1"/>
    <xf numFmtId="0" fontId="9" fillId="0" borderId="7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7" fillId="0" borderId="7" xfId="0" applyFont="1" applyBorder="1"/>
    <xf numFmtId="9" fontId="0" fillId="0" borderId="0" xfId="168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1" xfId="167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167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" fontId="1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1" xfId="167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4" fillId="0" borderId="1" xfId="0" applyNumberFormat="1" applyFont="1" applyBorder="1" applyAlignment="1">
      <alignment horizontal="center" vertical="center" wrapText="1"/>
    </xf>
    <xf numFmtId="0" fontId="12" fillId="0" borderId="1" xfId="167" applyFont="1" applyFill="1" applyBorder="1" applyAlignment="1">
      <alignment horizontal="center" vertical="center" wrapText="1"/>
    </xf>
    <xf numFmtId="0" fontId="12" fillId="0" borderId="0" xfId="167" applyFont="1" applyFill="1" applyBorder="1" applyAlignment="1">
      <alignment horizontal="center" vertical="center" wrapText="1"/>
    </xf>
    <xf numFmtId="0" fontId="12" fillId="0" borderId="2" xfId="167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1" xfId="167" applyFont="1" applyFill="1" applyBorder="1" applyAlignment="1">
      <alignment horizontal="center" vertical="center" wrapText="1"/>
    </xf>
    <xf numFmtId="0" fontId="12" fillId="6" borderId="0" xfId="167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" fontId="12" fillId="0" borderId="1" xfId="167" applyNumberFormat="1" applyFont="1" applyFill="1" applyBorder="1" applyAlignment="1">
      <alignment horizontal="center" vertical="center" wrapText="1"/>
    </xf>
    <xf numFmtId="16" fontId="12" fillId="0" borderId="0" xfId="167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0" fillId="0" borderId="0" xfId="0" applyFont="1"/>
  </cellXfs>
  <cellStyles count="169">
    <cellStyle name="Followed Hyperlink" xfId="154" builtinId="9" hidden="1"/>
    <cellStyle name="Followed Hyperlink" xfId="116" builtinId="9" hidden="1"/>
    <cellStyle name="Followed Hyperlink" xfId="146" builtinId="9" hidden="1"/>
    <cellStyle name="Followed Hyperlink" xfId="160" builtinId="9" hidden="1"/>
    <cellStyle name="Followed Hyperlink" xfId="148" builtinId="9" hidden="1"/>
    <cellStyle name="Followed Hyperlink" xfId="80" builtinId="9" hidden="1"/>
    <cellStyle name="Followed Hyperlink" xfId="72" builtinId="9" hidden="1"/>
    <cellStyle name="Followed Hyperlink" xfId="166" builtinId="9" hidden="1"/>
    <cellStyle name="Followed Hyperlink" xfId="52" builtinId="9" hidden="1"/>
    <cellStyle name="Followed Hyperlink" xfId="164" builtinId="9" hidden="1"/>
    <cellStyle name="Followed Hyperlink" xfId="112" builtinId="9" hidden="1"/>
    <cellStyle name="Followed Hyperlink" xfId="60" builtinId="9" hidden="1"/>
    <cellStyle name="Followed Hyperlink" xfId="134" builtinId="9" hidden="1"/>
    <cellStyle name="Followed Hyperlink" xfId="70" builtinId="9" hidden="1"/>
    <cellStyle name="Followed Hyperlink" xfId="50" builtinId="9" hidden="1"/>
    <cellStyle name="Followed Hyperlink" xfId="162" builtinId="9" hidden="1"/>
    <cellStyle name="Followed Hyperlink" xfId="30" builtinId="9" hidden="1"/>
    <cellStyle name="Followed Hyperlink" xfId="144" builtinId="9" hidden="1"/>
    <cellStyle name="Followed Hyperlink" xfId="26" builtinId="9" hidden="1"/>
    <cellStyle name="Followed Hyperlink" xfId="128" builtinId="9" hidden="1"/>
    <cellStyle name="Followed Hyperlink" xfId="110" builtinId="9" hidden="1"/>
    <cellStyle name="Followed Hyperlink" xfId="32" builtinId="9" hidden="1"/>
    <cellStyle name="Followed Hyperlink" xfId="2" builtinId="9" hidden="1"/>
    <cellStyle name="Followed Hyperlink" xfId="132" builtinId="9" hidden="1"/>
    <cellStyle name="Followed Hyperlink" xfId="34" builtinId="9" hidden="1"/>
    <cellStyle name="Followed Hyperlink" xfId="78" builtinId="9" hidden="1"/>
    <cellStyle name="Followed Hyperlink" xfId="120" builtinId="9" hidden="1"/>
    <cellStyle name="Followed Hyperlink" xfId="114" builtinId="9" hidden="1"/>
    <cellStyle name="Followed Hyperlink" xfId="118" builtinId="9" hidden="1"/>
    <cellStyle name="Followed Hyperlink" xfId="140" builtinId="9" hidden="1"/>
    <cellStyle name="Followed Hyperlink" xfId="122" builtinId="9" hidden="1"/>
    <cellStyle name="Followed Hyperlink" xfId="8" builtinId="9" hidden="1"/>
    <cellStyle name="Followed Hyperlink" xfId="40" builtinId="9" hidden="1"/>
    <cellStyle name="Followed Hyperlink" xfId="64" builtinId="9" hidden="1"/>
    <cellStyle name="Followed Hyperlink" xfId="54" builtinId="9" hidden="1"/>
    <cellStyle name="Followed Hyperlink" xfId="156" builtinId="9" hidden="1"/>
    <cellStyle name="Followed Hyperlink" xfId="6" builtinId="9" hidden="1"/>
    <cellStyle name="Followed Hyperlink" xfId="4" builtinId="9" hidden="1"/>
    <cellStyle name="Followed Hyperlink" xfId="108" builtinId="9" hidden="1"/>
    <cellStyle name="Followed Hyperlink" xfId="104" builtinId="9" hidden="1"/>
    <cellStyle name="Followed Hyperlink" xfId="126" builtinId="9" hidden="1"/>
    <cellStyle name="Followed Hyperlink" xfId="24" builtinId="9" hidden="1"/>
    <cellStyle name="Followed Hyperlink" xfId="98" builtinId="9" hidden="1"/>
    <cellStyle name="Followed Hyperlink" xfId="14" builtinId="9" hidden="1"/>
    <cellStyle name="Followed Hyperlink" xfId="90" builtinId="9" hidden="1"/>
    <cellStyle name="Followed Hyperlink" xfId="142" builtinId="9" hidden="1"/>
    <cellStyle name="Followed Hyperlink" xfId="58" builtinId="9" hidden="1"/>
    <cellStyle name="Followed Hyperlink" xfId="28" builtinId="9" hidden="1"/>
    <cellStyle name="Followed Hyperlink" xfId="16" builtinId="9" hidden="1"/>
    <cellStyle name="Followed Hyperlink" xfId="88" builtinId="9" hidden="1"/>
    <cellStyle name="Followed Hyperlink" xfId="150" builtinId="9" hidden="1"/>
    <cellStyle name="Followed Hyperlink" xfId="136" builtinId="9" hidden="1"/>
    <cellStyle name="Followed Hyperlink" xfId="86" builtinId="9" hidden="1"/>
    <cellStyle name="Followed Hyperlink" xfId="10" builtinId="9" hidden="1"/>
    <cellStyle name="Followed Hyperlink" xfId="158" builtinId="9" hidden="1"/>
    <cellStyle name="Followed Hyperlink" xfId="130" builtinId="9" hidden="1"/>
    <cellStyle name="Followed Hyperlink" xfId="44" builtinId="9" hidden="1"/>
    <cellStyle name="Followed Hyperlink" xfId="138" builtinId="9" hidden="1"/>
    <cellStyle name="Followed Hyperlink" xfId="48" builtinId="9" hidden="1"/>
    <cellStyle name="Followed Hyperlink" xfId="12" builtinId="9" hidden="1"/>
    <cellStyle name="Followed Hyperlink" xfId="56" builtinId="9" hidden="1"/>
    <cellStyle name="Followed Hyperlink" xfId="36" builtinId="9" hidden="1"/>
    <cellStyle name="Followed Hyperlink" xfId="94" builtinId="9" hidden="1"/>
    <cellStyle name="Followed Hyperlink" xfId="68" builtinId="9" hidden="1"/>
    <cellStyle name="Followed Hyperlink" xfId="92" builtinId="9" hidden="1"/>
    <cellStyle name="Followed Hyperlink" xfId="76" builtinId="9" hidden="1"/>
    <cellStyle name="Followed Hyperlink" xfId="38" builtinId="9" hidden="1"/>
    <cellStyle name="Followed Hyperlink" xfId="102" builtinId="9" hidden="1"/>
    <cellStyle name="Followed Hyperlink" xfId="124" builtinId="9" hidden="1"/>
    <cellStyle name="Followed Hyperlink" xfId="152" builtinId="9" hidden="1"/>
    <cellStyle name="Followed Hyperlink" xfId="96" builtinId="9" hidden="1"/>
    <cellStyle name="Followed Hyperlink" xfId="84" builtinId="9" hidden="1"/>
    <cellStyle name="Followed Hyperlink" xfId="20" builtinId="9" hidden="1"/>
    <cellStyle name="Followed Hyperlink" xfId="106" builtinId="9" hidden="1"/>
    <cellStyle name="Followed Hyperlink" xfId="66" builtinId="9" hidden="1"/>
    <cellStyle name="Followed Hyperlink" xfId="18" builtinId="9" hidden="1"/>
    <cellStyle name="Followed Hyperlink" xfId="46" builtinId="9" hidden="1"/>
    <cellStyle name="Followed Hyperlink" xfId="82" builtinId="9" hidden="1"/>
    <cellStyle name="Followed Hyperlink" xfId="22" builtinId="9" hidden="1"/>
    <cellStyle name="Followed Hyperlink" xfId="100" builtinId="9" hidden="1"/>
    <cellStyle name="Followed Hyperlink" xfId="74" builtinId="9" hidden="1"/>
    <cellStyle name="Followed Hyperlink" xfId="62" builtinId="9" hidden="1"/>
    <cellStyle name="Followed Hyperlink" xfId="42" builtinId="9" hidden="1"/>
    <cellStyle name="Good" xfId="167" builtinId="26"/>
    <cellStyle name="Hyperlink" xfId="103" builtinId="8" hidden="1"/>
    <cellStyle name="Hyperlink" xfId="29" builtinId="8" hidden="1"/>
    <cellStyle name="Hyperlink" xfId="89" builtinId="8" hidden="1"/>
    <cellStyle name="Hyperlink" xfId="97" builtinId="8" hidden="1"/>
    <cellStyle name="Hyperlink" xfId="19" builtinId="8" hidden="1"/>
    <cellStyle name="Hyperlink" xfId="71" builtinId="8" hidden="1"/>
    <cellStyle name="Hyperlink" xfId="155" builtinId="8" hidden="1"/>
    <cellStyle name="Hyperlink" xfId="119" builtinId="8" hidden="1"/>
    <cellStyle name="Hyperlink" xfId="73" builtinId="8" hidden="1"/>
    <cellStyle name="Hyperlink" xfId="3" builtinId="8" hidden="1"/>
    <cellStyle name="Hyperlink" xfId="149" builtinId="8" hidden="1"/>
    <cellStyle name="Hyperlink" xfId="9" builtinId="8" hidden="1"/>
    <cellStyle name="Hyperlink" xfId="105" builtinId="8" hidden="1"/>
    <cellStyle name="Hyperlink" xfId="75" builtinId="8" hidden="1"/>
    <cellStyle name="Hyperlink" xfId="55" builtinId="8" hidden="1"/>
    <cellStyle name="Hyperlink" xfId="121" builtinId="8" hidden="1"/>
    <cellStyle name="Hyperlink" xfId="107" builtinId="8" hidden="1"/>
    <cellStyle name="Hyperlink" xfId="161" builtinId="8" hidden="1"/>
    <cellStyle name="Hyperlink" xfId="69" builtinId="8" hidden="1"/>
    <cellStyle name="Hyperlink" xfId="99" builtinId="8" hidden="1"/>
    <cellStyle name="Hyperlink" xfId="63" builtinId="8" hidden="1"/>
    <cellStyle name="Hyperlink" xfId="5" builtinId="8" hidden="1"/>
    <cellStyle name="Hyperlink" xfId="115" builtinId="8" hidden="1"/>
    <cellStyle name="Hyperlink" xfId="39" builtinId="8" hidden="1"/>
    <cellStyle name="Hyperlink" xfId="133" builtinId="8" hidden="1"/>
    <cellStyle name="Hyperlink" xfId="57" builtinId="8" hidden="1"/>
    <cellStyle name="Hyperlink" xfId="127" builtinId="8" hidden="1"/>
    <cellStyle name="Hyperlink" xfId="45" builtinId="8" hidden="1"/>
    <cellStyle name="Hyperlink" xfId="129" builtinId="8" hidden="1"/>
    <cellStyle name="Hyperlink" xfId="35" builtinId="8" hidden="1"/>
    <cellStyle name="Hyperlink" xfId="81" builtinId="8" hidden="1"/>
    <cellStyle name="Hyperlink" xfId="87" builtinId="8" hidden="1"/>
    <cellStyle name="Hyperlink" xfId="101" builtinId="8" hidden="1"/>
    <cellStyle name="Hyperlink" xfId="33" builtinId="8" hidden="1"/>
    <cellStyle name="Hyperlink" xfId="109" builtinId="8" hidden="1"/>
    <cellStyle name="Hyperlink" xfId="11" builtinId="8" hidden="1"/>
    <cellStyle name="Hyperlink" xfId="137" builtinId="8" hidden="1"/>
    <cellStyle name="Hyperlink" xfId="143" builtinId="8" hidden="1"/>
    <cellStyle name="Hyperlink" xfId="7" builtinId="8" hidden="1"/>
    <cellStyle name="Hyperlink" xfId="117" builtinId="8" hidden="1"/>
    <cellStyle name="Hyperlink" xfId="17" builtinId="8" hidden="1"/>
    <cellStyle name="Hyperlink" xfId="59" builtinId="8" hidden="1"/>
    <cellStyle name="Hyperlink" xfId="53" builtinId="8" hidden="1"/>
    <cellStyle name="Hyperlink" xfId="77" builtinId="8" hidden="1"/>
    <cellStyle name="Hyperlink" xfId="165" builtinId="8" hidden="1"/>
    <cellStyle name="Hyperlink" xfId="15" builtinId="8" hidden="1"/>
    <cellStyle name="Hyperlink" xfId="37" builtinId="8" hidden="1"/>
    <cellStyle name="Hyperlink" xfId="65" builtinId="8" hidden="1"/>
    <cellStyle name="Hyperlink" xfId="139" builtinId="8" hidden="1"/>
    <cellStyle name="Hyperlink" xfId="91" builtinId="8" hidden="1"/>
    <cellStyle name="Hyperlink" xfId="147" builtinId="8" hidden="1"/>
    <cellStyle name="Hyperlink" xfId="163" builtinId="8" hidden="1"/>
    <cellStyle name="Hyperlink" xfId="41" builtinId="8" hidden="1"/>
    <cellStyle name="Hyperlink" xfId="61" builtinId="8" hidden="1"/>
    <cellStyle name="Hyperlink" xfId="93" builtinId="8" hidden="1"/>
    <cellStyle name="Hyperlink" xfId="153" builtinId="8" hidden="1"/>
    <cellStyle name="Hyperlink" xfId="31" builtinId="8" hidden="1"/>
    <cellStyle name="Hyperlink" xfId="159" builtinId="8" hidden="1"/>
    <cellStyle name="Hyperlink" xfId="141" builtinId="8" hidden="1"/>
    <cellStyle name="Hyperlink" xfId="157" builtinId="8" hidden="1"/>
    <cellStyle name="Hyperlink" xfId="83" builtinId="8" hidden="1"/>
    <cellStyle name="Hyperlink" xfId="21" builtinId="8" hidden="1"/>
    <cellStyle name="Hyperlink" xfId="113" builtinId="8" hidden="1"/>
    <cellStyle name="Hyperlink" xfId="131" builtinId="8" hidden="1"/>
    <cellStyle name="Hyperlink" xfId="125" builtinId="8" hidden="1"/>
    <cellStyle name="Hyperlink" xfId="27" builtinId="8" hidden="1"/>
    <cellStyle name="Hyperlink" xfId="85" builtinId="8" hidden="1"/>
    <cellStyle name="Hyperlink" xfId="43" builtinId="8" hidden="1"/>
    <cellStyle name="Hyperlink" xfId="51" builtinId="8" hidden="1"/>
    <cellStyle name="Hyperlink" xfId="47" builtinId="8" hidden="1"/>
    <cellStyle name="Hyperlink" xfId="1" builtinId="8" hidden="1"/>
    <cellStyle name="Hyperlink" xfId="151" builtinId="8" hidden="1"/>
    <cellStyle name="Hyperlink" xfId="25" builtinId="8" hidden="1"/>
    <cellStyle name="Hyperlink" xfId="49" builtinId="8" hidden="1"/>
    <cellStyle name="Hyperlink" xfId="67" builtinId="8" hidden="1"/>
    <cellStyle name="Hyperlink" xfId="23" builtinId="8" hidden="1"/>
    <cellStyle name="Hyperlink" xfId="111" builtinId="8" hidden="1"/>
    <cellStyle name="Hyperlink" xfId="95" builtinId="8" hidden="1"/>
    <cellStyle name="Hyperlink" xfId="123" builtinId="8" hidden="1"/>
    <cellStyle name="Hyperlink" xfId="13" builtinId="8" hidden="1"/>
    <cellStyle name="Hyperlink" xfId="79" builtinId="8" hidden="1"/>
    <cellStyle name="Hyperlink" xfId="145" builtinId="8" hidden="1"/>
    <cellStyle name="Hyperlink" xfId="135" builtinId="8" hidden="1"/>
    <cellStyle name="Normal" xfId="0" builtinId="0"/>
    <cellStyle name="Percent" xfId="16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9DF59E"/>
      <color rgb="FFFF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61"/>
  <sheetViews>
    <sheetView zoomScale="115" zoomScaleNormal="60" workbookViewId="0">
      <pane xSplit="1" topLeftCell="J1" activePane="topRight" state="frozen"/>
      <selection pane="topRight" activeCell="V4" sqref="V4"/>
    </sheetView>
  </sheetViews>
  <sheetFormatPr defaultColWidth="8.7109375" defaultRowHeight="20.100000000000001" customHeight="1"/>
  <cols>
    <col min="1" max="1" width="25.7109375" style="24" customWidth="1"/>
    <col min="2" max="2" width="8.42578125" style="25" customWidth="1"/>
    <col min="3" max="3" width="27.28515625" style="26" customWidth="1"/>
    <col min="4" max="4" width="15.7109375" style="26" customWidth="1"/>
    <col min="5" max="5" width="14.5703125" style="26" customWidth="1"/>
    <col min="6" max="6" width="16" style="26" customWidth="1"/>
    <col min="7" max="7" width="13.140625" style="24" customWidth="1"/>
    <col min="8" max="8" width="15.85546875" style="26" customWidth="1"/>
    <col min="9" max="9" width="14" style="24" customWidth="1"/>
    <col min="10" max="10" width="21.85546875" style="24" customWidth="1"/>
    <col min="11" max="11" width="13.7109375" style="26" customWidth="1"/>
    <col min="12" max="12" width="12.28515625" style="26" customWidth="1"/>
    <col min="13" max="13" width="14.140625" style="26" customWidth="1"/>
    <col min="14" max="14" width="15.140625" style="25" customWidth="1"/>
    <col min="15" max="15" width="17.7109375" style="26" customWidth="1"/>
    <col min="16" max="16" width="10.85546875" style="26" customWidth="1"/>
    <col min="17" max="17" width="13.5703125" style="26" customWidth="1"/>
    <col min="18" max="18" width="19.7109375" style="24" customWidth="1"/>
    <col min="19" max="19" width="10.85546875" style="26" customWidth="1"/>
    <col min="20" max="20" width="16" style="26" customWidth="1"/>
    <col min="21" max="21" width="13.28515625" style="24" customWidth="1"/>
    <col min="22" max="22" width="18.28515625" style="24" customWidth="1"/>
    <col min="23" max="23" width="12.28515625" style="26" customWidth="1"/>
    <col min="24" max="24" width="15.28515625" style="26" customWidth="1"/>
    <col min="25" max="25" width="18.85546875" style="26" customWidth="1"/>
    <col min="26" max="26" width="14.7109375" style="26" customWidth="1"/>
    <col min="27" max="27" width="29.7109375" style="26" customWidth="1"/>
    <col min="28" max="28" width="15.28515625" style="26" customWidth="1"/>
    <col min="29" max="29" width="19.5703125" style="26" customWidth="1"/>
    <col min="30" max="30" width="17" style="26" customWidth="1"/>
    <col min="31" max="31" width="11.5703125" style="24" customWidth="1"/>
    <col min="32" max="32" width="9" style="26" customWidth="1"/>
    <col min="33" max="33" width="22.85546875" style="24" customWidth="1"/>
    <col min="34" max="34" width="16.140625" style="25" customWidth="1"/>
    <col min="35" max="35" width="16.42578125" style="26" customWidth="1"/>
    <col min="36" max="36" width="10.85546875" style="26" customWidth="1"/>
    <col min="37" max="37" width="15.85546875" style="24" customWidth="1"/>
    <col min="38" max="38" width="14.140625" style="24" customWidth="1"/>
    <col min="39" max="39" width="18.7109375" style="24" customWidth="1"/>
    <col min="40" max="40" width="22.7109375" style="24" customWidth="1"/>
    <col min="41" max="41" width="21.7109375" style="26" customWidth="1"/>
    <col min="42" max="42" width="31.140625" style="26" customWidth="1"/>
    <col min="43" max="43" width="15.42578125" style="26" customWidth="1"/>
    <col min="44" max="44" width="11.85546875" style="26" customWidth="1"/>
    <col min="45" max="45" width="28.5703125" style="24" customWidth="1"/>
    <col min="46" max="46" width="27.85546875" style="29" customWidth="1"/>
    <col min="47" max="47" width="29.42578125" style="26" customWidth="1"/>
    <col min="48" max="48" width="27.42578125" style="24" customWidth="1"/>
    <col min="49" max="49" width="28.42578125" style="24" customWidth="1"/>
    <col min="50" max="50" width="27.85546875" style="24" customWidth="1"/>
    <col min="51" max="51" width="45.140625" style="24" customWidth="1"/>
    <col min="52" max="52" width="30.42578125" style="24" customWidth="1"/>
    <col min="53" max="53" width="28.28515625" style="24" customWidth="1"/>
    <col min="54" max="54" width="23.85546875" style="24" customWidth="1"/>
    <col min="55" max="55" width="24.28515625" style="24" customWidth="1"/>
    <col min="56" max="56" width="29.42578125" style="24" customWidth="1"/>
    <col min="57" max="57" width="29" style="24" customWidth="1"/>
    <col min="58" max="58" width="34" style="24" customWidth="1"/>
    <col min="59" max="59" width="29" style="24" customWidth="1"/>
    <col min="60" max="60" width="34" style="24" customWidth="1"/>
    <col min="61" max="16384" width="8.7109375" style="24"/>
  </cols>
  <sheetData>
    <row r="1" spans="1:62" ht="21">
      <c r="A1" s="72" t="s">
        <v>0</v>
      </c>
      <c r="B1" s="72"/>
      <c r="C1" s="72"/>
      <c r="D1" s="72"/>
      <c r="E1" s="24"/>
      <c r="F1" s="24" t="s">
        <v>1</v>
      </c>
      <c r="H1" s="24"/>
      <c r="K1" s="24"/>
      <c r="L1" s="24"/>
      <c r="M1" s="24"/>
      <c r="N1" s="24"/>
      <c r="O1" s="24"/>
      <c r="P1" s="24"/>
      <c r="Q1" s="24"/>
      <c r="S1" s="24"/>
      <c r="T1" s="24"/>
      <c r="W1" s="24"/>
      <c r="X1" s="24"/>
      <c r="Y1" s="24"/>
      <c r="Z1" s="24"/>
      <c r="AA1" s="24"/>
      <c r="AB1" s="24"/>
      <c r="AC1" s="24"/>
      <c r="AD1" s="24"/>
      <c r="AH1" s="24"/>
      <c r="AI1" s="24"/>
      <c r="AJ1" s="24"/>
      <c r="AO1" s="24"/>
      <c r="AP1" s="24"/>
      <c r="AQ1" s="24"/>
      <c r="AR1" s="24"/>
      <c r="AT1" s="24"/>
      <c r="AU1" s="24"/>
    </row>
    <row r="2" spans="1:62" ht="54" customHeight="1">
      <c r="A2" s="24" t="s">
        <v>2</v>
      </c>
      <c r="B2" s="41"/>
      <c r="C2" s="26" t="s">
        <v>3</v>
      </c>
      <c r="D2" s="26" t="s">
        <v>4</v>
      </c>
      <c r="E2" s="46" t="s">
        <v>5</v>
      </c>
      <c r="F2" s="46" t="s">
        <v>6</v>
      </c>
      <c r="G2" s="26" t="s">
        <v>7</v>
      </c>
      <c r="H2" s="26" t="s">
        <v>8</v>
      </c>
      <c r="J2" s="69" t="s">
        <v>9</v>
      </c>
      <c r="K2" s="56"/>
      <c r="L2" s="51" t="s">
        <v>10</v>
      </c>
      <c r="M2" s="55" t="s">
        <v>11</v>
      </c>
      <c r="N2" s="57"/>
      <c r="O2" s="26" t="s">
        <v>12</v>
      </c>
      <c r="P2" s="26" t="s">
        <v>13</v>
      </c>
      <c r="Q2" s="46" t="s">
        <v>14</v>
      </c>
      <c r="R2" s="26" t="s">
        <v>15</v>
      </c>
      <c r="S2" s="41"/>
      <c r="T2" s="26" t="s">
        <v>16</v>
      </c>
      <c r="U2" s="46" t="s">
        <v>17</v>
      </c>
      <c r="V2" s="26" t="s">
        <v>18</v>
      </c>
      <c r="W2" s="36" t="s">
        <v>19</v>
      </c>
      <c r="X2" s="26" t="s">
        <v>20</v>
      </c>
      <c r="Y2" s="24"/>
      <c r="Z2" s="24"/>
      <c r="AA2" s="46" t="s">
        <v>21</v>
      </c>
      <c r="AB2" s="26" t="s">
        <v>22</v>
      </c>
      <c r="AC2" s="26" t="s">
        <v>23</v>
      </c>
      <c r="AD2" s="26" t="s">
        <v>24</v>
      </c>
      <c r="AE2" s="26" t="s">
        <v>25</v>
      </c>
      <c r="AF2" s="55" t="s">
        <v>26</v>
      </c>
      <c r="AG2" s="57"/>
      <c r="AH2" s="57"/>
      <c r="AI2" s="57"/>
      <c r="AJ2" s="41"/>
      <c r="AK2" s="26" t="s">
        <v>8</v>
      </c>
      <c r="AL2" s="59" t="s">
        <v>27</v>
      </c>
      <c r="AM2" s="60"/>
      <c r="AN2" s="60"/>
      <c r="AO2" s="60"/>
      <c r="AP2" s="60"/>
      <c r="AQ2" s="26" t="s">
        <v>28</v>
      </c>
      <c r="AR2" s="26" t="s">
        <v>29</v>
      </c>
      <c r="AS2" s="26" t="s">
        <v>30</v>
      </c>
      <c r="AT2" s="62" t="s">
        <v>31</v>
      </c>
      <c r="AU2" s="63"/>
      <c r="AV2" s="41"/>
      <c r="AW2" s="26"/>
      <c r="BJ2" s="30"/>
    </row>
    <row r="3" spans="1:62" ht="15.75" customHeight="1">
      <c r="A3" s="24" t="s">
        <v>32</v>
      </c>
      <c r="B3" s="41"/>
      <c r="G3" s="26" t="s">
        <v>1</v>
      </c>
      <c r="H3" s="64" t="s">
        <v>33</v>
      </c>
      <c r="I3" s="66"/>
      <c r="J3" s="64" t="s">
        <v>34</v>
      </c>
      <c r="K3" s="65"/>
      <c r="L3" s="52"/>
      <c r="M3" s="64" t="s">
        <v>35</v>
      </c>
      <c r="N3" s="66"/>
      <c r="R3" s="26"/>
      <c r="S3" s="41"/>
      <c r="U3" s="26"/>
      <c r="V3" s="26"/>
      <c r="X3" s="64" t="s">
        <v>36</v>
      </c>
      <c r="Y3" s="66"/>
      <c r="Z3" s="66"/>
      <c r="AA3" s="46" t="s">
        <v>37</v>
      </c>
      <c r="AE3" s="26"/>
      <c r="AF3" s="64" t="s">
        <v>38</v>
      </c>
      <c r="AG3" s="66"/>
      <c r="AH3" s="66"/>
      <c r="AI3" s="66"/>
      <c r="AJ3" s="41"/>
      <c r="AK3" s="26"/>
      <c r="AL3" s="67" t="s">
        <v>39</v>
      </c>
      <c r="AM3" s="68"/>
      <c r="AN3" s="68"/>
      <c r="AO3" s="68"/>
      <c r="AP3" s="68"/>
      <c r="AS3" s="26"/>
      <c r="AT3" s="64" t="s">
        <v>40</v>
      </c>
      <c r="AU3" s="66"/>
      <c r="AV3" s="41"/>
      <c r="AW3" s="26"/>
    </row>
    <row r="4" spans="1:62" ht="24.75" customHeight="1">
      <c r="A4" s="24" t="s">
        <v>41</v>
      </c>
      <c r="B4" s="41"/>
      <c r="C4" s="26" t="s">
        <v>42</v>
      </c>
      <c r="D4" s="26" t="s">
        <v>43</v>
      </c>
      <c r="E4" s="46" t="s">
        <v>44</v>
      </c>
      <c r="F4" s="46" t="s">
        <v>45</v>
      </c>
      <c r="G4" s="26" t="s">
        <v>46</v>
      </c>
      <c r="H4" s="26" t="s">
        <v>47</v>
      </c>
      <c r="I4" s="24" t="s">
        <v>48</v>
      </c>
      <c r="J4" s="26" t="s">
        <v>49</v>
      </c>
      <c r="K4" s="27" t="s">
        <v>50</v>
      </c>
      <c r="L4" s="51" t="s">
        <v>51</v>
      </c>
      <c r="M4" s="24" t="s">
        <v>52</v>
      </c>
      <c r="N4" s="24" t="s">
        <v>53</v>
      </c>
      <c r="O4" s="26" t="s">
        <v>54</v>
      </c>
      <c r="P4" s="26" t="s">
        <v>55</v>
      </c>
      <c r="Q4" s="46" t="s">
        <v>56</v>
      </c>
      <c r="R4" s="26" t="s">
        <v>57</v>
      </c>
      <c r="S4" s="41"/>
      <c r="T4" s="26" t="s">
        <v>58</v>
      </c>
      <c r="U4" s="46" t="s">
        <v>59</v>
      </c>
      <c r="V4" s="26" t="s">
        <v>60</v>
      </c>
      <c r="W4" s="26" t="s">
        <v>61</v>
      </c>
      <c r="X4" s="26" t="s">
        <v>62</v>
      </c>
      <c r="Y4" s="24" t="s">
        <v>63</v>
      </c>
      <c r="Z4" s="24" t="s">
        <v>64</v>
      </c>
      <c r="AA4" s="46" t="s">
        <v>65</v>
      </c>
      <c r="AB4" s="26" t="s">
        <v>66</v>
      </c>
      <c r="AC4" s="26" t="s">
        <v>67</v>
      </c>
      <c r="AD4" s="26" t="s">
        <v>68</v>
      </c>
      <c r="AE4" s="26" t="s">
        <v>69</v>
      </c>
      <c r="AF4" s="28" t="s">
        <v>70</v>
      </c>
      <c r="AG4" s="30" t="s">
        <v>71</v>
      </c>
      <c r="AH4" s="32" t="s">
        <v>72</v>
      </c>
      <c r="AI4" s="32" t="s">
        <v>73</v>
      </c>
      <c r="AJ4" s="41"/>
      <c r="AK4" s="26" t="s">
        <v>74</v>
      </c>
      <c r="AL4" s="31" t="s">
        <v>75</v>
      </c>
      <c r="AM4" s="24" t="s">
        <v>76</v>
      </c>
      <c r="AN4" s="24" t="s">
        <v>77</v>
      </c>
      <c r="AO4" s="24" t="s">
        <v>78</v>
      </c>
      <c r="AP4" s="24" t="s">
        <v>79</v>
      </c>
      <c r="AQ4" s="26" t="s">
        <v>80</v>
      </c>
      <c r="AR4" s="26" t="s">
        <v>81</v>
      </c>
      <c r="AS4" s="26" t="s">
        <v>82</v>
      </c>
      <c r="AT4" s="26" t="s">
        <v>83</v>
      </c>
      <c r="AU4" s="24" t="s">
        <v>84</v>
      </c>
      <c r="AV4" s="41"/>
      <c r="AW4" s="26" t="s">
        <v>85</v>
      </c>
      <c r="AX4" s="24" t="s">
        <v>86</v>
      </c>
      <c r="AY4" s="24" t="s">
        <v>87</v>
      </c>
      <c r="AZ4" s="24" t="s">
        <v>88</v>
      </c>
      <c r="BA4" s="24" t="s">
        <v>89</v>
      </c>
      <c r="BB4" s="24" t="s">
        <v>90</v>
      </c>
      <c r="BC4" s="24" t="s">
        <v>91</v>
      </c>
      <c r="BD4" s="24" t="s">
        <v>92</v>
      </c>
      <c r="BE4" s="24" t="s">
        <v>93</v>
      </c>
      <c r="BF4" s="24" t="s">
        <v>94</v>
      </c>
      <c r="BG4" s="24" t="s">
        <v>95</v>
      </c>
      <c r="BH4" s="24" t="s">
        <v>96</v>
      </c>
      <c r="BI4" s="24" t="s">
        <v>97</v>
      </c>
      <c r="BJ4" s="30" t="s">
        <v>98</v>
      </c>
    </row>
    <row r="5" spans="1:62" ht="35.25" customHeight="1">
      <c r="A5" s="30" t="s">
        <v>99</v>
      </c>
      <c r="B5" s="41" t="s">
        <v>100</v>
      </c>
      <c r="C5" s="26" t="s">
        <v>101</v>
      </c>
      <c r="D5" s="26" t="s">
        <v>102</v>
      </c>
      <c r="E5" s="47" t="s">
        <v>103</v>
      </c>
      <c r="F5" s="26" t="s">
        <v>104</v>
      </c>
      <c r="G5" s="26" t="s">
        <v>105</v>
      </c>
      <c r="H5" s="55" t="s">
        <v>106</v>
      </c>
      <c r="I5" s="57"/>
      <c r="J5" s="69" t="s">
        <v>107</v>
      </c>
      <c r="K5" s="56"/>
      <c r="L5" s="51" t="s">
        <v>108</v>
      </c>
      <c r="M5" s="55" t="s">
        <v>109</v>
      </c>
      <c r="N5" s="57"/>
      <c r="O5" s="26" t="s">
        <v>109</v>
      </c>
      <c r="P5" s="26" t="s">
        <v>110</v>
      </c>
      <c r="Q5" s="47" t="s">
        <v>111</v>
      </c>
      <c r="R5" s="26" t="s">
        <v>112</v>
      </c>
      <c r="S5" s="41"/>
      <c r="T5" s="26" t="s">
        <v>113</v>
      </c>
      <c r="U5" s="48" t="s">
        <v>114</v>
      </c>
      <c r="V5" s="26" t="s">
        <v>115</v>
      </c>
      <c r="W5" s="26" t="s">
        <v>116</v>
      </c>
      <c r="X5" s="55" t="s">
        <v>117</v>
      </c>
      <c r="Y5" s="57"/>
      <c r="Z5" s="57"/>
      <c r="AA5" s="46" t="s">
        <v>118</v>
      </c>
      <c r="AB5" s="26" t="s">
        <v>119</v>
      </c>
      <c r="AC5" s="26" t="s">
        <v>120</v>
      </c>
      <c r="AD5" s="26" t="s">
        <v>121</v>
      </c>
      <c r="AE5" s="26" t="s">
        <v>122</v>
      </c>
      <c r="AF5" s="55" t="s">
        <v>123</v>
      </c>
      <c r="AG5" s="57"/>
      <c r="AH5" s="57"/>
      <c r="AI5" s="57"/>
      <c r="AJ5" s="41" t="s">
        <v>100</v>
      </c>
      <c r="AK5" s="26" t="s">
        <v>124</v>
      </c>
      <c r="AL5" s="55" t="s">
        <v>125</v>
      </c>
      <c r="AM5" s="57"/>
      <c r="AN5" s="57"/>
      <c r="AO5" s="57"/>
      <c r="AP5" s="57"/>
      <c r="AQ5" s="26" t="s">
        <v>126</v>
      </c>
      <c r="AR5" s="26" t="s">
        <v>127</v>
      </c>
      <c r="AS5" s="28" t="s">
        <v>128</v>
      </c>
      <c r="AT5" s="55" t="s">
        <v>129</v>
      </c>
      <c r="AU5" s="57"/>
      <c r="AV5" s="42" t="s">
        <v>130</v>
      </c>
      <c r="AW5" s="26" t="s">
        <v>131</v>
      </c>
      <c r="AX5" s="24" t="s">
        <v>132</v>
      </c>
      <c r="AY5" s="24" t="s">
        <v>132</v>
      </c>
      <c r="AZ5" s="24" t="s">
        <v>133</v>
      </c>
      <c r="BA5" s="24" t="s">
        <v>134</v>
      </c>
      <c r="BB5" s="24" t="s">
        <v>134</v>
      </c>
      <c r="BC5" s="24" t="s">
        <v>135</v>
      </c>
      <c r="BD5" s="24" t="s">
        <v>136</v>
      </c>
      <c r="BE5" s="24" t="s">
        <v>137</v>
      </c>
      <c r="BF5" s="24" t="s">
        <v>138</v>
      </c>
      <c r="BG5" s="24" t="s">
        <v>139</v>
      </c>
      <c r="BH5" s="24" t="s">
        <v>140</v>
      </c>
      <c r="BI5" s="24" t="s">
        <v>141</v>
      </c>
      <c r="BJ5" s="30" t="s">
        <v>142</v>
      </c>
    </row>
    <row r="6" spans="1:62" ht="18" customHeight="1">
      <c r="A6" s="30" t="s">
        <v>143</v>
      </c>
      <c r="B6" s="41" t="s">
        <v>144</v>
      </c>
      <c r="C6" s="26" t="s">
        <v>145</v>
      </c>
      <c r="D6" s="26" t="s">
        <v>146</v>
      </c>
      <c r="E6" s="26" t="s">
        <v>147</v>
      </c>
      <c r="F6" s="48" t="s">
        <v>148</v>
      </c>
      <c r="G6" s="26" t="s">
        <v>149</v>
      </c>
      <c r="H6" s="55" t="s">
        <v>150</v>
      </c>
      <c r="I6" s="57"/>
      <c r="J6" s="55" t="s">
        <v>151</v>
      </c>
      <c r="K6" s="56"/>
      <c r="L6" s="51" t="s">
        <v>152</v>
      </c>
      <c r="M6" s="55" t="s">
        <v>153</v>
      </c>
      <c r="N6" s="57"/>
      <c r="O6" s="26" t="s">
        <v>153</v>
      </c>
      <c r="P6" s="26" t="s">
        <v>154</v>
      </c>
      <c r="Q6" s="26" t="s">
        <v>155</v>
      </c>
      <c r="R6" s="26" t="s">
        <v>156</v>
      </c>
      <c r="S6" s="41"/>
      <c r="T6" s="26" t="s">
        <v>157</v>
      </c>
      <c r="U6" s="26" t="s">
        <v>158</v>
      </c>
      <c r="V6" s="26" t="s">
        <v>159</v>
      </c>
      <c r="W6" s="26" t="s">
        <v>160</v>
      </c>
      <c r="X6" s="55" t="s">
        <v>161</v>
      </c>
      <c r="Y6" s="57"/>
      <c r="Z6" s="57"/>
      <c r="AA6" s="46" t="s">
        <v>162</v>
      </c>
      <c r="AB6" s="26" t="s">
        <v>163</v>
      </c>
      <c r="AC6" s="26" t="s">
        <v>164</v>
      </c>
      <c r="AD6" s="26" t="s">
        <v>165</v>
      </c>
      <c r="AE6" s="26" t="s">
        <v>166</v>
      </c>
      <c r="AF6" s="55" t="s">
        <v>167</v>
      </c>
      <c r="AG6" s="57"/>
      <c r="AH6" s="57"/>
      <c r="AI6" s="57"/>
      <c r="AJ6" s="41" t="s">
        <v>168</v>
      </c>
      <c r="AK6" s="26"/>
      <c r="AL6" s="31"/>
      <c r="AO6" s="24"/>
      <c r="AP6" s="24"/>
      <c r="AS6" s="26"/>
      <c r="AT6" s="37"/>
      <c r="AU6" s="24"/>
      <c r="AV6" s="42" t="s">
        <v>168</v>
      </c>
      <c r="AW6" s="26"/>
    </row>
    <row r="7" spans="1:62" ht="20.25" customHeight="1">
      <c r="A7" s="30" t="s">
        <v>169</v>
      </c>
      <c r="B7" s="41" t="s">
        <v>170</v>
      </c>
      <c r="C7" s="26">
        <v>2</v>
      </c>
      <c r="D7" s="26">
        <v>6</v>
      </c>
      <c r="E7" s="46">
        <v>7</v>
      </c>
      <c r="F7" s="46">
        <v>7</v>
      </c>
      <c r="G7" s="26">
        <v>7</v>
      </c>
      <c r="H7" s="26">
        <v>7</v>
      </c>
      <c r="J7" s="55">
        <v>11</v>
      </c>
      <c r="K7" s="56"/>
      <c r="L7" s="51">
        <v>13</v>
      </c>
      <c r="M7" s="55">
        <v>16</v>
      </c>
      <c r="N7" s="57"/>
      <c r="O7" s="26">
        <v>16</v>
      </c>
      <c r="P7" s="26">
        <v>16</v>
      </c>
      <c r="Q7" s="46">
        <v>17</v>
      </c>
      <c r="R7" s="26">
        <v>17</v>
      </c>
      <c r="S7" s="41"/>
      <c r="T7" s="26">
        <v>6</v>
      </c>
      <c r="U7" s="46">
        <v>7</v>
      </c>
      <c r="V7" s="26">
        <v>7</v>
      </c>
      <c r="W7" s="26">
        <v>9</v>
      </c>
      <c r="X7" s="55">
        <v>8</v>
      </c>
      <c r="Y7" s="57"/>
      <c r="Z7" s="57"/>
      <c r="AA7" s="46">
        <v>10</v>
      </c>
      <c r="AB7" s="26">
        <v>11</v>
      </c>
      <c r="AC7" s="26">
        <v>13</v>
      </c>
      <c r="AD7" s="26">
        <v>19</v>
      </c>
      <c r="AE7" s="26">
        <v>19</v>
      </c>
      <c r="AF7" s="55">
        <v>20</v>
      </c>
      <c r="AG7" s="57"/>
      <c r="AH7" s="57"/>
      <c r="AI7" s="57"/>
      <c r="AJ7" s="41" t="s">
        <v>170</v>
      </c>
      <c r="AK7" s="26">
        <v>2</v>
      </c>
      <c r="AL7" s="70" t="s">
        <v>171</v>
      </c>
      <c r="AM7" s="71"/>
      <c r="AN7" s="71"/>
      <c r="AO7" s="71"/>
      <c r="AP7" s="71"/>
      <c r="AQ7" s="37" t="s">
        <v>172</v>
      </c>
      <c r="AR7" s="26" t="s">
        <v>173</v>
      </c>
      <c r="AS7" s="37" t="s">
        <v>174</v>
      </c>
      <c r="AT7" s="58" t="s">
        <v>175</v>
      </c>
      <c r="AU7" s="56"/>
      <c r="AV7" s="41" t="s">
        <v>170</v>
      </c>
      <c r="AW7" s="26">
        <v>4</v>
      </c>
      <c r="AX7" s="24" t="s">
        <v>176</v>
      </c>
      <c r="AY7" s="24" t="s">
        <v>176</v>
      </c>
      <c r="AZ7" s="24" t="s">
        <v>177</v>
      </c>
      <c r="BA7" s="24" t="s">
        <v>178</v>
      </c>
      <c r="BB7" s="24" t="s">
        <v>178</v>
      </c>
      <c r="BC7" s="39" t="s">
        <v>179</v>
      </c>
      <c r="BD7" s="39" t="s">
        <v>180</v>
      </c>
      <c r="BE7" s="39" t="s">
        <v>171</v>
      </c>
      <c r="BF7" s="24" t="s">
        <v>181</v>
      </c>
      <c r="BG7" s="24">
        <v>3</v>
      </c>
      <c r="BH7" s="24">
        <v>14</v>
      </c>
      <c r="BI7" s="24" t="s">
        <v>180</v>
      </c>
      <c r="BJ7" s="40" t="s">
        <v>182</v>
      </c>
    </row>
    <row r="8" spans="1:62" ht="19.5" customHeight="1">
      <c r="A8" s="30" t="s">
        <v>183</v>
      </c>
      <c r="B8" s="41"/>
      <c r="C8" s="26" t="s">
        <v>184</v>
      </c>
      <c r="D8" s="26" t="s">
        <v>185</v>
      </c>
      <c r="E8" s="26" t="s">
        <v>186</v>
      </c>
      <c r="F8" s="48" t="s">
        <v>187</v>
      </c>
      <c r="G8" s="26" t="s">
        <v>188</v>
      </c>
      <c r="H8" s="55" t="s">
        <v>189</v>
      </c>
      <c r="I8" s="57"/>
      <c r="J8" s="55" t="s">
        <v>190</v>
      </c>
      <c r="K8" s="56"/>
      <c r="L8" s="51" t="s">
        <v>191</v>
      </c>
      <c r="M8" s="55" t="s">
        <v>192</v>
      </c>
      <c r="N8" s="57"/>
      <c r="O8" s="26" t="s">
        <v>192</v>
      </c>
      <c r="P8" s="26" t="s">
        <v>193</v>
      </c>
      <c r="Q8" s="26" t="s">
        <v>194</v>
      </c>
      <c r="R8" s="26" t="s">
        <v>195</v>
      </c>
      <c r="S8" s="41" t="s">
        <v>183</v>
      </c>
      <c r="T8" s="26" t="s">
        <v>196</v>
      </c>
      <c r="U8" s="26" t="s">
        <v>197</v>
      </c>
      <c r="V8" s="26" t="s">
        <v>198</v>
      </c>
      <c r="W8" s="26" t="s">
        <v>199</v>
      </c>
      <c r="X8" s="55" t="s">
        <v>200</v>
      </c>
      <c r="Y8" s="57"/>
      <c r="Z8" s="57"/>
      <c r="AA8" s="46" t="s">
        <v>201</v>
      </c>
      <c r="AB8" s="26" t="s">
        <v>202</v>
      </c>
      <c r="AC8" s="26" t="s">
        <v>203</v>
      </c>
      <c r="AD8" s="26" t="s">
        <v>204</v>
      </c>
      <c r="AE8" s="26" t="s">
        <v>205</v>
      </c>
      <c r="AF8" s="55" t="s">
        <v>206</v>
      </c>
      <c r="AG8" s="57"/>
      <c r="AH8" s="57"/>
      <c r="AI8" s="57"/>
      <c r="AJ8" s="41"/>
      <c r="AK8" s="26" t="s">
        <v>207</v>
      </c>
      <c r="AL8" s="59" t="s">
        <v>208</v>
      </c>
      <c r="AM8" s="60"/>
      <c r="AN8" s="60"/>
      <c r="AO8" s="60"/>
      <c r="AP8" s="61"/>
      <c r="AQ8" s="26" t="s">
        <v>207</v>
      </c>
      <c r="AS8" s="26" t="s">
        <v>207</v>
      </c>
      <c r="AT8" s="55" t="s">
        <v>207</v>
      </c>
      <c r="AU8" s="56"/>
      <c r="AV8" s="41"/>
      <c r="AW8" s="26"/>
    </row>
    <row r="9" spans="1:62" ht="27" customHeight="1">
      <c r="A9" s="24" t="s">
        <v>209</v>
      </c>
      <c r="B9" s="41"/>
      <c r="C9" s="26" t="s">
        <v>210</v>
      </c>
      <c r="D9" s="26" t="s">
        <v>211</v>
      </c>
      <c r="E9" s="26" t="s">
        <v>212</v>
      </c>
      <c r="F9" s="26" t="s">
        <v>213</v>
      </c>
      <c r="G9" s="26" t="s">
        <v>214</v>
      </c>
      <c r="H9" s="26" t="s">
        <v>212</v>
      </c>
      <c r="I9" s="24" t="s">
        <v>211</v>
      </c>
      <c r="J9" s="26" t="s">
        <v>215</v>
      </c>
      <c r="K9" s="27" t="s">
        <v>211</v>
      </c>
      <c r="L9" s="51" t="s">
        <v>214</v>
      </c>
      <c r="M9" s="24" t="s">
        <v>216</v>
      </c>
      <c r="N9" s="24" t="s">
        <v>211</v>
      </c>
      <c r="O9" s="26" t="s">
        <v>217</v>
      </c>
      <c r="P9" s="26" t="s">
        <v>212</v>
      </c>
      <c r="Q9" s="26" t="s">
        <v>211</v>
      </c>
      <c r="R9" s="26" t="s">
        <v>218</v>
      </c>
      <c r="S9" s="41" t="s">
        <v>219</v>
      </c>
      <c r="T9" s="28" t="s">
        <v>214</v>
      </c>
      <c r="U9" s="26" t="s">
        <v>212</v>
      </c>
      <c r="V9" s="26" t="s">
        <v>214</v>
      </c>
      <c r="W9" s="26" t="s">
        <v>214</v>
      </c>
      <c r="X9" s="26" t="s">
        <v>220</v>
      </c>
      <c r="Y9" s="24" t="s">
        <v>211</v>
      </c>
      <c r="Z9" s="24" t="s">
        <v>220</v>
      </c>
      <c r="AA9" s="46" t="s">
        <v>211</v>
      </c>
      <c r="AB9" s="26" t="s">
        <v>211</v>
      </c>
      <c r="AC9" s="26" t="s">
        <v>210</v>
      </c>
      <c r="AD9" s="26" t="s">
        <v>214</v>
      </c>
      <c r="AE9" s="26" t="s">
        <v>221</v>
      </c>
      <c r="AF9" s="55" t="s">
        <v>215</v>
      </c>
      <c r="AG9" s="57"/>
      <c r="AH9" s="57"/>
      <c r="AI9" s="24" t="s">
        <v>211</v>
      </c>
      <c r="AJ9" s="41"/>
      <c r="AK9" s="26" t="s">
        <v>211</v>
      </c>
      <c r="AL9" s="59" t="s">
        <v>215</v>
      </c>
      <c r="AM9" s="60"/>
      <c r="AN9" s="60"/>
      <c r="AO9" s="60"/>
      <c r="AP9" s="24" t="s">
        <v>211</v>
      </c>
      <c r="AQ9" s="26" t="s">
        <v>214</v>
      </c>
      <c r="AR9" s="26" t="s">
        <v>222</v>
      </c>
      <c r="AS9" s="26" t="s">
        <v>214</v>
      </c>
      <c r="AT9" s="26" t="s">
        <v>223</v>
      </c>
      <c r="AU9" s="24" t="s">
        <v>211</v>
      </c>
      <c r="AV9" s="41"/>
      <c r="AW9" s="26" t="s">
        <v>220</v>
      </c>
      <c r="AX9" s="24" t="s">
        <v>224</v>
      </c>
      <c r="AY9" s="24" t="s">
        <v>211</v>
      </c>
      <c r="AZ9" s="24" t="s">
        <v>211</v>
      </c>
      <c r="BA9" s="24" t="s">
        <v>224</v>
      </c>
      <c r="BB9" s="24" t="s">
        <v>211</v>
      </c>
      <c r="BC9" s="24" t="s">
        <v>225</v>
      </c>
      <c r="BD9" s="24" t="s">
        <v>214</v>
      </c>
      <c r="BE9" s="24" t="s">
        <v>214</v>
      </c>
      <c r="BF9" s="24" t="s">
        <v>226</v>
      </c>
      <c r="BG9" s="24" t="s">
        <v>227</v>
      </c>
      <c r="BH9" s="24" t="s">
        <v>220</v>
      </c>
      <c r="BI9" s="24" t="s">
        <v>214</v>
      </c>
      <c r="BJ9" s="30" t="s">
        <v>228</v>
      </c>
    </row>
    <row r="10" spans="1:62" ht="28.5" customHeight="1">
      <c r="A10" s="24" t="s">
        <v>229</v>
      </c>
      <c r="B10" s="41"/>
      <c r="C10" s="26" t="s">
        <v>230</v>
      </c>
      <c r="D10" s="26" t="s">
        <v>231</v>
      </c>
      <c r="E10" s="46" t="s">
        <v>231</v>
      </c>
      <c r="F10" s="46" t="s">
        <v>231</v>
      </c>
      <c r="G10" s="26" t="s">
        <v>230</v>
      </c>
      <c r="H10" s="55" t="s">
        <v>231</v>
      </c>
      <c r="I10" s="57"/>
      <c r="J10" s="55" t="s">
        <v>231</v>
      </c>
      <c r="K10" s="56"/>
      <c r="L10" s="51" t="s">
        <v>231</v>
      </c>
      <c r="M10" s="55" t="s">
        <v>232</v>
      </c>
      <c r="N10" s="57"/>
      <c r="O10" s="26" t="s">
        <v>231</v>
      </c>
      <c r="P10" s="26" t="s">
        <v>231</v>
      </c>
      <c r="Q10" s="46" t="s">
        <v>231</v>
      </c>
      <c r="R10" s="26" t="s">
        <v>231</v>
      </c>
      <c r="S10" s="41" t="s">
        <v>170</v>
      </c>
      <c r="T10" s="26" t="s">
        <v>231</v>
      </c>
      <c r="U10" s="46" t="s">
        <v>233</v>
      </c>
      <c r="V10" s="26" t="s">
        <v>231</v>
      </c>
      <c r="W10" s="26" t="s">
        <v>231</v>
      </c>
      <c r="X10" s="55" t="s">
        <v>233</v>
      </c>
      <c r="Y10" s="57"/>
      <c r="Z10" s="57"/>
      <c r="AA10" s="46" t="s">
        <v>233</v>
      </c>
      <c r="AB10" s="26" t="s">
        <v>233</v>
      </c>
      <c r="AC10" s="26" t="s">
        <v>231</v>
      </c>
      <c r="AD10" s="26" t="s">
        <v>231</v>
      </c>
      <c r="AE10" s="26" t="s">
        <v>233</v>
      </c>
      <c r="AF10" s="55" t="s">
        <v>233</v>
      </c>
      <c r="AG10" s="57"/>
      <c r="AH10" s="57"/>
      <c r="AI10" s="57"/>
      <c r="AJ10" s="41"/>
      <c r="AK10" s="26" t="s">
        <v>234</v>
      </c>
      <c r="AL10" s="55" t="s">
        <v>235</v>
      </c>
      <c r="AM10" s="57"/>
      <c r="AN10" s="57"/>
      <c r="AO10" s="57"/>
      <c r="AP10" s="56"/>
      <c r="AQ10" s="26" t="s">
        <v>235</v>
      </c>
      <c r="AR10" s="26" t="s">
        <v>235</v>
      </c>
      <c r="AS10" s="26" t="s">
        <v>235</v>
      </c>
      <c r="AT10" s="55" t="s">
        <v>235</v>
      </c>
      <c r="AU10" s="56"/>
      <c r="AV10" s="41"/>
      <c r="AW10" s="26"/>
    </row>
    <row r="11" spans="1:62" ht="17.25" customHeight="1">
      <c r="A11" s="24" t="s">
        <v>236</v>
      </c>
      <c r="B11" s="41"/>
      <c r="C11" s="26">
        <v>0</v>
      </c>
      <c r="D11" s="26">
        <v>0</v>
      </c>
      <c r="E11" s="46">
        <v>0</v>
      </c>
      <c r="F11" s="46">
        <v>0</v>
      </c>
      <c r="G11" s="26">
        <v>0</v>
      </c>
      <c r="H11" s="26">
        <v>0</v>
      </c>
      <c r="J11" s="55">
        <v>0</v>
      </c>
      <c r="K11" s="56"/>
      <c r="L11" s="51">
        <v>0</v>
      </c>
      <c r="M11" s="55">
        <v>0</v>
      </c>
      <c r="N11" s="57"/>
      <c r="O11" s="26">
        <v>0</v>
      </c>
      <c r="P11" s="26">
        <v>0</v>
      </c>
      <c r="Q11" s="46">
        <v>0</v>
      </c>
      <c r="R11" s="26">
        <v>0</v>
      </c>
      <c r="S11" s="41"/>
      <c r="T11" s="26">
        <v>0</v>
      </c>
      <c r="U11" s="46">
        <v>0</v>
      </c>
      <c r="V11" s="26">
        <v>0</v>
      </c>
      <c r="W11" s="26">
        <v>0</v>
      </c>
      <c r="X11" s="55" t="s">
        <v>237</v>
      </c>
      <c r="Y11" s="57"/>
      <c r="Z11" s="57"/>
      <c r="AA11" s="46">
        <v>0</v>
      </c>
      <c r="AB11" s="26">
        <v>0</v>
      </c>
      <c r="AC11" s="26" t="s">
        <v>238</v>
      </c>
      <c r="AD11" s="26">
        <v>0</v>
      </c>
      <c r="AE11" s="26">
        <v>0</v>
      </c>
      <c r="AF11" s="55" t="s">
        <v>238</v>
      </c>
      <c r="AG11" s="57"/>
      <c r="AH11" s="57"/>
      <c r="AI11" s="57"/>
      <c r="AJ11" s="41"/>
      <c r="AK11" s="26"/>
      <c r="AL11" s="31"/>
      <c r="AO11" s="24"/>
      <c r="AP11" s="24"/>
      <c r="AS11" s="26"/>
      <c r="AT11" s="26"/>
      <c r="AU11" s="24"/>
      <c r="AV11" s="41"/>
      <c r="AW11" s="26"/>
    </row>
    <row r="12" spans="1:62" s="38" customFormat="1" ht="11.25" customHeight="1">
      <c r="A12" s="44"/>
      <c r="B12" s="41"/>
      <c r="C12" s="41"/>
      <c r="D12" s="41"/>
      <c r="E12" s="41"/>
      <c r="F12" s="49"/>
      <c r="G12" s="41"/>
      <c r="H12" s="41"/>
      <c r="I12" s="44"/>
      <c r="J12" s="41"/>
      <c r="K12" s="43"/>
      <c r="L12" s="53"/>
      <c r="M12" s="44"/>
      <c r="N12" s="44"/>
      <c r="O12" s="41"/>
      <c r="P12" s="41"/>
      <c r="Q12" s="41"/>
      <c r="R12" s="41"/>
      <c r="S12" s="41"/>
      <c r="T12" s="41"/>
      <c r="U12" s="49"/>
      <c r="V12" s="41"/>
      <c r="W12" s="41"/>
      <c r="X12" s="41"/>
      <c r="Y12" s="44"/>
      <c r="Z12" s="44"/>
      <c r="AA12" s="50" t="s">
        <v>37</v>
      </c>
      <c r="AB12" s="41"/>
      <c r="AC12" s="41"/>
      <c r="AD12" s="41"/>
      <c r="AE12" s="41"/>
      <c r="AF12" s="41"/>
      <c r="AG12" s="44"/>
      <c r="AH12" s="44"/>
      <c r="AI12" s="44"/>
      <c r="AJ12" s="41"/>
      <c r="AK12" s="41"/>
      <c r="AL12" s="45"/>
      <c r="AM12" s="44"/>
      <c r="AN12" s="44"/>
      <c r="AO12" s="44"/>
      <c r="AP12" s="44"/>
      <c r="AQ12" s="41"/>
      <c r="AR12" s="41"/>
      <c r="AS12" s="41"/>
      <c r="AT12" s="41"/>
      <c r="AU12" s="44"/>
      <c r="AV12" s="41"/>
      <c r="AW12" s="41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</row>
    <row r="13" spans="1:62" ht="15.75" customHeight="1">
      <c r="A13" s="24" t="s">
        <v>239</v>
      </c>
      <c r="B13" s="41"/>
      <c r="C13" s="26" t="s">
        <v>240</v>
      </c>
      <c r="D13" s="26" t="s">
        <v>241</v>
      </c>
      <c r="E13" s="26" t="s">
        <v>241</v>
      </c>
      <c r="F13" s="48" t="s">
        <v>241</v>
      </c>
      <c r="G13" s="26" t="s">
        <v>240</v>
      </c>
      <c r="H13" s="26" t="s">
        <v>240</v>
      </c>
      <c r="I13" s="24" t="s">
        <v>241</v>
      </c>
      <c r="J13" s="26" t="s">
        <v>240</v>
      </c>
      <c r="K13" s="27" t="s">
        <v>240</v>
      </c>
      <c r="L13" s="51" t="s">
        <v>241</v>
      </c>
      <c r="M13" s="24" t="s">
        <v>240</v>
      </c>
      <c r="N13" s="24" t="s">
        <v>240</v>
      </c>
      <c r="O13" s="26" t="s">
        <v>241</v>
      </c>
      <c r="P13" s="26" t="s">
        <v>240</v>
      </c>
      <c r="Q13" s="26" t="s">
        <v>240</v>
      </c>
      <c r="R13" s="26" t="s">
        <v>240</v>
      </c>
      <c r="S13" s="41"/>
      <c r="T13" s="28" t="s">
        <v>241</v>
      </c>
      <c r="U13" s="48" t="s">
        <v>241</v>
      </c>
      <c r="V13" s="26" t="s">
        <v>240</v>
      </c>
      <c r="W13" s="26" t="s">
        <v>240</v>
      </c>
      <c r="X13" s="26" t="s">
        <v>241</v>
      </c>
      <c r="Y13" s="24" t="s">
        <v>241</v>
      </c>
      <c r="Z13" s="24" t="s">
        <v>240</v>
      </c>
      <c r="AA13" s="46" t="s">
        <v>240</v>
      </c>
      <c r="AB13" s="26" t="s">
        <v>240</v>
      </c>
      <c r="AC13" s="26" t="s">
        <v>241</v>
      </c>
      <c r="AD13" s="26" t="s">
        <v>240</v>
      </c>
      <c r="AE13" s="26" t="s">
        <v>240</v>
      </c>
      <c r="AF13" s="26" t="s">
        <v>240</v>
      </c>
      <c r="AG13" s="24" t="s">
        <v>241</v>
      </c>
      <c r="AH13" s="24" t="s">
        <v>240</v>
      </c>
      <c r="AI13" s="24" t="s">
        <v>240</v>
      </c>
      <c r="AJ13" s="41"/>
      <c r="AK13" s="26" t="s">
        <v>240</v>
      </c>
      <c r="AL13" s="26" t="s">
        <v>240</v>
      </c>
      <c r="AM13" s="24" t="s">
        <v>241</v>
      </c>
      <c r="AN13" s="24" t="s">
        <v>240</v>
      </c>
      <c r="AO13" s="24" t="s">
        <v>240</v>
      </c>
      <c r="AP13" s="24" t="s">
        <v>240</v>
      </c>
      <c r="AQ13" s="26" t="s">
        <v>240</v>
      </c>
      <c r="AR13" s="26" t="s">
        <v>241</v>
      </c>
      <c r="AS13" s="26" t="s">
        <v>240</v>
      </c>
      <c r="AT13" s="26" t="s">
        <v>241</v>
      </c>
      <c r="AU13" s="24" t="s">
        <v>240</v>
      </c>
      <c r="AV13" s="41"/>
      <c r="AW13" s="26" t="s">
        <v>240</v>
      </c>
      <c r="AX13" s="24" t="s">
        <v>241</v>
      </c>
      <c r="AY13" s="24" t="s">
        <v>241</v>
      </c>
      <c r="AZ13" s="24" t="s">
        <v>241</v>
      </c>
      <c r="BA13" s="24" t="s">
        <v>241</v>
      </c>
      <c r="BB13" s="24" t="s">
        <v>211</v>
      </c>
      <c r="BC13" s="24" t="s">
        <v>240</v>
      </c>
      <c r="BD13" s="24" t="s">
        <v>241</v>
      </c>
      <c r="BE13" s="24" t="s">
        <v>211</v>
      </c>
      <c r="BF13" s="24" t="s">
        <v>241</v>
      </c>
      <c r="BG13" s="24" t="s">
        <v>240</v>
      </c>
      <c r="BH13" s="24" t="s">
        <v>240</v>
      </c>
      <c r="BI13" s="24" t="s">
        <v>241</v>
      </c>
      <c r="BJ13" s="30" t="s">
        <v>242</v>
      </c>
    </row>
    <row r="14" spans="1:62" ht="30">
      <c r="A14" s="24" t="s">
        <v>243</v>
      </c>
      <c r="B14" s="41"/>
      <c r="C14" s="26" t="s">
        <v>244</v>
      </c>
      <c r="D14" s="26" t="s">
        <v>245</v>
      </c>
      <c r="E14" s="46" t="s">
        <v>246</v>
      </c>
      <c r="F14" s="48" t="s">
        <v>247</v>
      </c>
      <c r="G14" s="26" t="s">
        <v>248</v>
      </c>
      <c r="H14" s="26" t="s">
        <v>249</v>
      </c>
      <c r="I14" s="24" t="s">
        <v>250</v>
      </c>
      <c r="J14" s="26" t="s">
        <v>251</v>
      </c>
      <c r="K14" s="27">
        <v>42</v>
      </c>
      <c r="L14" s="51" t="s">
        <v>152</v>
      </c>
      <c r="M14" s="24" t="s">
        <v>252</v>
      </c>
      <c r="N14" s="24" t="s">
        <v>211</v>
      </c>
      <c r="O14" s="26" t="s">
        <v>253</v>
      </c>
      <c r="P14" s="26" t="s">
        <v>254</v>
      </c>
      <c r="Q14" s="46" t="s">
        <v>255</v>
      </c>
      <c r="R14" s="26" t="s">
        <v>256</v>
      </c>
      <c r="S14" s="41"/>
      <c r="T14" s="28" t="s">
        <v>257</v>
      </c>
      <c r="U14" s="48" t="s">
        <v>258</v>
      </c>
      <c r="V14" s="26" t="s">
        <v>259</v>
      </c>
      <c r="W14" s="26" t="s">
        <v>260</v>
      </c>
      <c r="X14" s="26" t="s">
        <v>261</v>
      </c>
      <c r="Y14" s="24" t="s">
        <v>262</v>
      </c>
      <c r="Z14" s="24" t="s">
        <v>263</v>
      </c>
      <c r="AA14" s="46" t="s">
        <v>264</v>
      </c>
      <c r="AB14" s="26" t="s">
        <v>265</v>
      </c>
      <c r="AC14" s="26" t="s">
        <v>249</v>
      </c>
      <c r="AD14" s="26" t="s">
        <v>252</v>
      </c>
      <c r="AE14" s="26" t="s">
        <v>248</v>
      </c>
      <c r="AF14" s="26" t="s">
        <v>249</v>
      </c>
      <c r="AG14" s="24" t="s">
        <v>266</v>
      </c>
      <c r="AH14" s="24" t="s">
        <v>251</v>
      </c>
      <c r="AI14" s="24" t="s">
        <v>211</v>
      </c>
      <c r="AJ14" s="41"/>
      <c r="AK14" s="26" t="s">
        <v>246</v>
      </c>
      <c r="AL14" s="31" t="s">
        <v>267</v>
      </c>
      <c r="AM14" s="24" t="s">
        <v>255</v>
      </c>
      <c r="AN14" s="24" t="s">
        <v>252</v>
      </c>
      <c r="AO14" s="24" t="s">
        <v>258</v>
      </c>
      <c r="AP14" s="24" t="s">
        <v>268</v>
      </c>
      <c r="AQ14" s="26" t="s">
        <v>255</v>
      </c>
      <c r="AR14" s="26" t="s">
        <v>269</v>
      </c>
      <c r="AS14" s="26" t="s">
        <v>246</v>
      </c>
      <c r="AT14" s="26" t="s">
        <v>244</v>
      </c>
      <c r="AU14" s="24" t="s">
        <v>211</v>
      </c>
      <c r="AV14" s="41"/>
      <c r="AW14" s="26" t="s">
        <v>252</v>
      </c>
      <c r="AX14" s="24" t="s">
        <v>246</v>
      </c>
      <c r="AY14" s="24" t="s">
        <v>254</v>
      </c>
      <c r="AZ14" s="24" t="s">
        <v>270</v>
      </c>
      <c r="BA14" s="24" t="s">
        <v>271</v>
      </c>
      <c r="BB14" s="24" t="s">
        <v>211</v>
      </c>
      <c r="BC14" s="24" t="s">
        <v>272</v>
      </c>
      <c r="BD14" s="24" t="s">
        <v>246</v>
      </c>
      <c r="BE14" s="24" t="s">
        <v>211</v>
      </c>
      <c r="BF14" s="24" t="s">
        <v>249</v>
      </c>
      <c r="BG14" s="24" t="s">
        <v>273</v>
      </c>
      <c r="BH14" s="24" t="s">
        <v>274</v>
      </c>
      <c r="BI14" s="24" t="s">
        <v>267</v>
      </c>
      <c r="BJ14" s="30" t="s">
        <v>275</v>
      </c>
    </row>
    <row r="15" spans="1:62" ht="30">
      <c r="A15" s="32" t="s">
        <v>276</v>
      </c>
      <c r="B15" s="41"/>
      <c r="C15" s="26" t="s">
        <v>277</v>
      </c>
      <c r="D15" s="26" t="s">
        <v>277</v>
      </c>
      <c r="E15" s="46" t="s">
        <v>277</v>
      </c>
      <c r="F15" s="48" t="s">
        <v>213</v>
      </c>
      <c r="G15" s="26" t="s">
        <v>277</v>
      </c>
      <c r="H15" s="26" t="s">
        <v>277</v>
      </c>
      <c r="I15" s="24" t="s">
        <v>277</v>
      </c>
      <c r="J15" s="26" t="s">
        <v>277</v>
      </c>
      <c r="K15" s="27" t="s">
        <v>211</v>
      </c>
      <c r="L15" s="51" t="s">
        <v>277</v>
      </c>
      <c r="M15" s="24" t="s">
        <v>278</v>
      </c>
      <c r="N15" s="24" t="s">
        <v>211</v>
      </c>
      <c r="O15" s="26" t="s">
        <v>277</v>
      </c>
      <c r="P15" s="26" t="s">
        <v>277</v>
      </c>
      <c r="Q15" s="26" t="s">
        <v>211</v>
      </c>
      <c r="R15" s="26" t="s">
        <v>277</v>
      </c>
      <c r="S15" s="41"/>
      <c r="T15" s="26" t="s">
        <v>277</v>
      </c>
      <c r="U15" s="28" t="s">
        <v>279</v>
      </c>
      <c r="V15" s="26" t="s">
        <v>277</v>
      </c>
      <c r="W15" s="26" t="s">
        <v>277</v>
      </c>
      <c r="X15" s="26" t="s">
        <v>277</v>
      </c>
      <c r="Y15" s="24" t="s">
        <v>211</v>
      </c>
      <c r="Z15" s="24" t="s">
        <v>278</v>
      </c>
      <c r="AA15" s="46" t="s">
        <v>211</v>
      </c>
      <c r="AB15" s="26" t="s">
        <v>277</v>
      </c>
      <c r="AC15" s="26" t="s">
        <v>277</v>
      </c>
      <c r="AD15" s="26" t="s">
        <v>277</v>
      </c>
      <c r="AE15" s="26" t="s">
        <v>277</v>
      </c>
      <c r="AF15" s="26" t="s">
        <v>277</v>
      </c>
      <c r="AG15" s="24" t="s">
        <v>277</v>
      </c>
      <c r="AH15" s="24" t="s">
        <v>277</v>
      </c>
      <c r="AI15" s="24" t="s">
        <v>211</v>
      </c>
      <c r="AJ15" s="41"/>
      <c r="AK15" s="26" t="s">
        <v>277</v>
      </c>
      <c r="AL15" s="31" t="s">
        <v>277</v>
      </c>
      <c r="AM15" s="30" t="s">
        <v>277</v>
      </c>
      <c r="AN15" s="24" t="s">
        <v>277</v>
      </c>
      <c r="AO15" s="24" t="s">
        <v>277</v>
      </c>
      <c r="AP15" s="24" t="s">
        <v>277</v>
      </c>
      <c r="AQ15" s="26" t="s">
        <v>277</v>
      </c>
      <c r="AR15" s="26" t="s">
        <v>278</v>
      </c>
      <c r="AS15" s="26" t="s">
        <v>277</v>
      </c>
      <c r="AT15" s="26" t="s">
        <v>277</v>
      </c>
      <c r="AU15" s="24" t="s">
        <v>277</v>
      </c>
      <c r="AV15" s="41"/>
      <c r="AW15" s="26" t="s">
        <v>211</v>
      </c>
      <c r="AX15" s="24" t="s">
        <v>211</v>
      </c>
      <c r="AY15" s="24" t="s">
        <v>211</v>
      </c>
      <c r="AZ15" s="24" t="s">
        <v>278</v>
      </c>
      <c r="BA15" s="24" t="s">
        <v>277</v>
      </c>
      <c r="BB15" s="24" t="s">
        <v>211</v>
      </c>
      <c r="BC15" s="24" t="s">
        <v>211</v>
      </c>
      <c r="BD15" s="24" t="s">
        <v>211</v>
      </c>
      <c r="BE15" s="24" t="s">
        <v>211</v>
      </c>
      <c r="BF15" s="24" t="s">
        <v>277</v>
      </c>
      <c r="BG15" s="24" t="s">
        <v>277</v>
      </c>
      <c r="BH15" s="24" t="s">
        <v>277</v>
      </c>
      <c r="BI15" s="24" t="s">
        <v>211</v>
      </c>
      <c r="BJ15" s="24" t="s">
        <v>211</v>
      </c>
    </row>
    <row r="16" spans="1:62" s="32" customFormat="1" ht="20.100000000000001" customHeight="1">
      <c r="A16" s="32" t="s">
        <v>280</v>
      </c>
      <c r="B16" s="42"/>
      <c r="C16" s="26" t="s">
        <v>281</v>
      </c>
      <c r="D16" s="28" t="s">
        <v>282</v>
      </c>
      <c r="E16" s="28" t="s">
        <v>211</v>
      </c>
      <c r="F16" s="48" t="s">
        <v>213</v>
      </c>
      <c r="G16" s="28" t="s">
        <v>283</v>
      </c>
      <c r="H16" s="28" t="s">
        <v>211</v>
      </c>
      <c r="I16" s="32" t="s">
        <v>211</v>
      </c>
      <c r="J16" s="28" t="s">
        <v>284</v>
      </c>
      <c r="K16" s="27" t="s">
        <v>211</v>
      </c>
      <c r="L16" s="54" t="s">
        <v>285</v>
      </c>
      <c r="M16" s="32" t="s">
        <v>286</v>
      </c>
      <c r="N16" s="32" t="s">
        <v>211</v>
      </c>
      <c r="O16" s="28" t="s">
        <v>287</v>
      </c>
      <c r="P16" s="28" t="s">
        <v>288</v>
      </c>
      <c r="Q16" s="26" t="s">
        <v>211</v>
      </c>
      <c r="R16" s="28" t="s">
        <v>289</v>
      </c>
      <c r="S16" s="42"/>
      <c r="T16" s="28" t="s">
        <v>290</v>
      </c>
      <c r="U16" s="28" t="s">
        <v>211</v>
      </c>
      <c r="V16" s="28" t="s">
        <v>291</v>
      </c>
      <c r="W16" s="28" t="s">
        <v>292</v>
      </c>
      <c r="X16" s="28" t="s">
        <v>283</v>
      </c>
      <c r="Y16" s="24" t="s">
        <v>211</v>
      </c>
      <c r="Z16" s="32" t="s">
        <v>293</v>
      </c>
      <c r="AA16" s="46" t="s">
        <v>294</v>
      </c>
      <c r="AB16" s="28" t="s">
        <v>295</v>
      </c>
      <c r="AC16" s="28" t="s">
        <v>296</v>
      </c>
      <c r="AD16" s="26" t="s">
        <v>211</v>
      </c>
      <c r="AE16" s="28" t="s">
        <v>297</v>
      </c>
      <c r="AF16" s="28" t="s">
        <v>290</v>
      </c>
      <c r="AG16" s="32" t="s">
        <v>298</v>
      </c>
      <c r="AH16" s="24" t="s">
        <v>211</v>
      </c>
      <c r="AI16" s="24" t="s">
        <v>211</v>
      </c>
      <c r="AJ16" s="42"/>
      <c r="AK16" s="28" t="s">
        <v>299</v>
      </c>
      <c r="AL16" s="28" t="s">
        <v>300</v>
      </c>
      <c r="AM16" s="32" t="s">
        <v>301</v>
      </c>
      <c r="AN16" s="32" t="s">
        <v>302</v>
      </c>
      <c r="AO16" s="32" t="s">
        <v>303</v>
      </c>
      <c r="AP16" s="32" t="s">
        <v>304</v>
      </c>
      <c r="AQ16" s="26" t="s">
        <v>305</v>
      </c>
      <c r="AR16" s="26" t="s">
        <v>211</v>
      </c>
      <c r="AS16" s="26" t="s">
        <v>306</v>
      </c>
      <c r="AT16" s="28" t="s">
        <v>307</v>
      </c>
      <c r="AU16" s="24" t="s">
        <v>211</v>
      </c>
      <c r="AV16" s="42"/>
      <c r="AW16" s="26" t="s">
        <v>211</v>
      </c>
      <c r="AX16" s="24" t="s">
        <v>211</v>
      </c>
      <c r="AY16" s="24" t="s">
        <v>211</v>
      </c>
      <c r="AZ16" s="24" t="s">
        <v>211</v>
      </c>
      <c r="BA16" s="24" t="s">
        <v>211</v>
      </c>
      <c r="BB16" s="24" t="s">
        <v>211</v>
      </c>
      <c r="BC16" s="24" t="s">
        <v>211</v>
      </c>
      <c r="BD16" s="24" t="s">
        <v>308</v>
      </c>
      <c r="BE16" s="24" t="s">
        <v>211</v>
      </c>
      <c r="BF16" s="24" t="s">
        <v>288</v>
      </c>
      <c r="BG16" s="24" t="s">
        <v>309</v>
      </c>
      <c r="BH16" s="24" t="s">
        <v>310</v>
      </c>
      <c r="BI16" s="24" t="s">
        <v>211</v>
      </c>
      <c r="BJ16" s="32" t="s">
        <v>311</v>
      </c>
    </row>
    <row r="17" spans="1:62" s="32" customFormat="1" ht="18" customHeight="1">
      <c r="A17" s="32" t="s">
        <v>312</v>
      </c>
      <c r="B17" s="42"/>
      <c r="C17" s="28" t="s">
        <v>278</v>
      </c>
      <c r="D17" s="28" t="s">
        <v>277</v>
      </c>
      <c r="E17" s="28" t="s">
        <v>277</v>
      </c>
      <c r="F17" s="48" t="s">
        <v>213</v>
      </c>
      <c r="G17" s="28" t="s">
        <v>277</v>
      </c>
      <c r="H17" s="28" t="s">
        <v>278</v>
      </c>
      <c r="I17" s="32" t="s">
        <v>278</v>
      </c>
      <c r="J17" s="28" t="s">
        <v>277</v>
      </c>
      <c r="K17" s="27" t="s">
        <v>277</v>
      </c>
      <c r="L17" s="54" t="s">
        <v>277</v>
      </c>
      <c r="M17" s="32" t="s">
        <v>278</v>
      </c>
      <c r="N17" s="32" t="s">
        <v>211</v>
      </c>
      <c r="O17" s="28" t="s">
        <v>278</v>
      </c>
      <c r="P17" s="28" t="s">
        <v>277</v>
      </c>
      <c r="Q17" s="26" t="s">
        <v>211</v>
      </c>
      <c r="R17" s="28" t="s">
        <v>277</v>
      </c>
      <c r="S17" s="42"/>
      <c r="T17" s="28" t="s">
        <v>277</v>
      </c>
      <c r="U17" s="28" t="s">
        <v>277</v>
      </c>
      <c r="V17" s="28" t="s">
        <v>277</v>
      </c>
      <c r="W17" s="28" t="s">
        <v>277</v>
      </c>
      <c r="X17" s="28" t="s">
        <v>277</v>
      </c>
      <c r="Y17" s="32" t="s">
        <v>278</v>
      </c>
      <c r="Z17" s="32" t="s">
        <v>278</v>
      </c>
      <c r="AA17" s="28" t="s">
        <v>277</v>
      </c>
      <c r="AB17" s="28" t="s">
        <v>277</v>
      </c>
      <c r="AC17" s="28" t="s">
        <v>313</v>
      </c>
      <c r="AD17" s="28" t="s">
        <v>277</v>
      </c>
      <c r="AE17" s="28" t="s">
        <v>277</v>
      </c>
      <c r="AF17" s="28" t="s">
        <v>277</v>
      </c>
      <c r="AG17" s="32" t="s">
        <v>277</v>
      </c>
      <c r="AH17" s="32" t="s">
        <v>211</v>
      </c>
      <c r="AI17" s="24" t="s">
        <v>211</v>
      </c>
      <c r="AJ17" s="42"/>
      <c r="AK17" s="28" t="s">
        <v>314</v>
      </c>
      <c r="AL17" s="31" t="s">
        <v>277</v>
      </c>
      <c r="AM17" s="32" t="s">
        <v>278</v>
      </c>
      <c r="AN17" s="32" t="s">
        <v>277</v>
      </c>
      <c r="AO17" s="32" t="s">
        <v>277</v>
      </c>
      <c r="AP17" s="32" t="s">
        <v>277</v>
      </c>
      <c r="AQ17" s="28" t="s">
        <v>277</v>
      </c>
      <c r="AR17" s="28" t="s">
        <v>278</v>
      </c>
      <c r="AS17" s="28" t="s">
        <v>277</v>
      </c>
      <c r="AT17" s="28" t="s">
        <v>277</v>
      </c>
      <c r="AU17" s="32" t="s">
        <v>211</v>
      </c>
      <c r="AV17" s="42"/>
      <c r="AW17" s="26" t="s">
        <v>211</v>
      </c>
      <c r="AX17" s="24" t="s">
        <v>211</v>
      </c>
      <c r="AY17" s="24" t="s">
        <v>211</v>
      </c>
      <c r="AZ17" s="32" t="s">
        <v>278</v>
      </c>
      <c r="BA17" s="24" t="s">
        <v>211</v>
      </c>
      <c r="BB17" s="24" t="s">
        <v>211</v>
      </c>
      <c r="BC17" s="24" t="s">
        <v>211</v>
      </c>
      <c r="BD17" s="24" t="s">
        <v>211</v>
      </c>
      <c r="BE17" s="24" t="s">
        <v>211</v>
      </c>
      <c r="BF17" s="24" t="s">
        <v>277</v>
      </c>
      <c r="BG17" s="32" t="s">
        <v>277</v>
      </c>
      <c r="BH17" s="24" t="s">
        <v>278</v>
      </c>
      <c r="BI17" s="24" t="s">
        <v>211</v>
      </c>
      <c r="BJ17" s="32" t="s">
        <v>278</v>
      </c>
    </row>
    <row r="18" spans="1:62" s="32" customFormat="1" ht="16.5">
      <c r="A18" s="32" t="s">
        <v>315</v>
      </c>
      <c r="B18" s="42"/>
      <c r="C18" s="26" t="s">
        <v>316</v>
      </c>
      <c r="D18" s="26" t="s">
        <v>317</v>
      </c>
      <c r="E18" s="28" t="s">
        <v>211</v>
      </c>
      <c r="F18" s="48" t="s">
        <v>213</v>
      </c>
      <c r="G18" s="28" t="s">
        <v>318</v>
      </c>
      <c r="H18" s="28" t="s">
        <v>319</v>
      </c>
      <c r="I18" s="24" t="s">
        <v>211</v>
      </c>
      <c r="J18" s="28" t="s">
        <v>320</v>
      </c>
      <c r="K18" s="27" t="s">
        <v>211</v>
      </c>
      <c r="L18" s="54" t="s">
        <v>321</v>
      </c>
      <c r="M18" s="32" t="s">
        <v>320</v>
      </c>
      <c r="N18" s="24" t="s">
        <v>211</v>
      </c>
      <c r="O18" s="26" t="s">
        <v>211</v>
      </c>
      <c r="P18" s="26" t="s">
        <v>211</v>
      </c>
      <c r="Q18" s="26" t="s">
        <v>211</v>
      </c>
      <c r="R18" s="28" t="s">
        <v>322</v>
      </c>
      <c r="S18" s="42"/>
      <c r="T18" s="28" t="s">
        <v>323</v>
      </c>
      <c r="U18" s="28" t="s">
        <v>211</v>
      </c>
      <c r="V18" s="28" t="s">
        <v>211</v>
      </c>
      <c r="W18" s="28" t="s">
        <v>324</v>
      </c>
      <c r="X18" s="28" t="s">
        <v>325</v>
      </c>
      <c r="Y18" s="24" t="s">
        <v>211</v>
      </c>
      <c r="Z18" s="32" t="s">
        <v>320</v>
      </c>
      <c r="AA18" s="46" t="s">
        <v>211</v>
      </c>
      <c r="AB18" s="26" t="s">
        <v>326</v>
      </c>
      <c r="AC18" s="26" t="s">
        <v>211</v>
      </c>
      <c r="AD18" s="26" t="s">
        <v>211</v>
      </c>
      <c r="AE18" s="28" t="s">
        <v>319</v>
      </c>
      <c r="AF18" s="28" t="s">
        <v>327</v>
      </c>
      <c r="AG18" s="32" t="s">
        <v>211</v>
      </c>
      <c r="AH18" s="24" t="s">
        <v>211</v>
      </c>
      <c r="AI18" s="24" t="s">
        <v>211</v>
      </c>
      <c r="AJ18" s="42"/>
      <c r="AK18" s="28" t="s">
        <v>211</v>
      </c>
      <c r="AL18" s="31" t="s">
        <v>328</v>
      </c>
      <c r="AM18" s="32" t="s">
        <v>316</v>
      </c>
      <c r="AN18" s="32" t="s">
        <v>329</v>
      </c>
      <c r="AO18" s="32" t="s">
        <v>330</v>
      </c>
      <c r="AP18" s="32" t="s">
        <v>331</v>
      </c>
      <c r="AQ18" s="26" t="s">
        <v>332</v>
      </c>
      <c r="AR18" s="26" t="s">
        <v>211</v>
      </c>
      <c r="AS18" s="26" t="s">
        <v>332</v>
      </c>
      <c r="AT18" s="26" t="s">
        <v>211</v>
      </c>
      <c r="AU18" s="24" t="s">
        <v>211</v>
      </c>
      <c r="AV18" s="42"/>
      <c r="AW18" s="26" t="s">
        <v>211</v>
      </c>
      <c r="AX18" s="24" t="s">
        <v>211</v>
      </c>
      <c r="AY18" s="24" t="s">
        <v>211</v>
      </c>
      <c r="AZ18" s="24" t="s">
        <v>211</v>
      </c>
      <c r="BA18" s="24" t="s">
        <v>211</v>
      </c>
      <c r="BB18" s="24" t="s">
        <v>211</v>
      </c>
      <c r="BC18" s="24" t="s">
        <v>211</v>
      </c>
      <c r="BD18" s="24" t="s">
        <v>333</v>
      </c>
      <c r="BE18" s="24" t="s">
        <v>211</v>
      </c>
      <c r="BF18" s="24" t="s">
        <v>211</v>
      </c>
      <c r="BG18" s="24" t="s">
        <v>211</v>
      </c>
      <c r="BH18" s="24" t="s">
        <v>319</v>
      </c>
      <c r="BI18" s="24" t="s">
        <v>211</v>
      </c>
      <c r="BJ18" s="32" t="s">
        <v>319</v>
      </c>
    </row>
    <row r="19" spans="1:62" s="32" customFormat="1" ht="33.75" customHeight="1">
      <c r="A19" s="32" t="s">
        <v>334</v>
      </c>
      <c r="B19" s="42"/>
      <c r="C19" s="28" t="s">
        <v>211</v>
      </c>
      <c r="D19" s="28" t="s">
        <v>335</v>
      </c>
      <c r="E19" s="28" t="s">
        <v>277</v>
      </c>
      <c r="F19" s="48" t="s">
        <v>213</v>
      </c>
      <c r="G19" s="28" t="s">
        <v>211</v>
      </c>
      <c r="H19" s="28" t="s">
        <v>336</v>
      </c>
      <c r="I19" s="32" t="s">
        <v>337</v>
      </c>
      <c r="J19" s="28" t="s">
        <v>211</v>
      </c>
      <c r="K19" s="27" t="s">
        <v>338</v>
      </c>
      <c r="L19" s="54" t="s">
        <v>339</v>
      </c>
      <c r="M19" s="32" t="s">
        <v>339</v>
      </c>
      <c r="N19" s="32" t="s">
        <v>211</v>
      </c>
      <c r="O19" s="28" t="s">
        <v>340</v>
      </c>
      <c r="P19" s="28" t="s">
        <v>211</v>
      </c>
      <c r="Q19" s="26" t="s">
        <v>211</v>
      </c>
      <c r="R19" s="28" t="s">
        <v>341</v>
      </c>
      <c r="S19" s="42"/>
      <c r="T19" s="28" t="s">
        <v>314</v>
      </c>
      <c r="U19" s="28" t="s">
        <v>342</v>
      </c>
      <c r="V19" s="28" t="s">
        <v>343</v>
      </c>
      <c r="W19" s="28" t="s">
        <v>339</v>
      </c>
      <c r="X19" s="28" t="s">
        <v>344</v>
      </c>
      <c r="Y19" s="32" t="s">
        <v>339</v>
      </c>
      <c r="Z19" s="24" t="s">
        <v>345</v>
      </c>
      <c r="AA19" s="28" t="s">
        <v>344</v>
      </c>
      <c r="AB19" s="28" t="s">
        <v>211</v>
      </c>
      <c r="AC19" s="28" t="s">
        <v>344</v>
      </c>
      <c r="AD19" s="28" t="s">
        <v>277</v>
      </c>
      <c r="AE19" s="28" t="s">
        <v>211</v>
      </c>
      <c r="AF19" s="28" t="s">
        <v>346</v>
      </c>
      <c r="AG19" s="32" t="s">
        <v>211</v>
      </c>
      <c r="AH19" s="32" t="s">
        <v>347</v>
      </c>
      <c r="AI19" s="24" t="s">
        <v>348</v>
      </c>
      <c r="AJ19" s="42"/>
      <c r="AK19" s="28" t="s">
        <v>349</v>
      </c>
      <c r="AL19" s="31" t="s">
        <v>278</v>
      </c>
      <c r="AM19" s="32" t="s">
        <v>211</v>
      </c>
      <c r="AN19" s="32" t="s">
        <v>350</v>
      </c>
      <c r="AO19" s="32" t="s">
        <v>351</v>
      </c>
      <c r="AP19" s="32" t="s">
        <v>278</v>
      </c>
      <c r="AQ19" s="28" t="s">
        <v>211</v>
      </c>
      <c r="AR19" s="28" t="s">
        <v>278</v>
      </c>
      <c r="AS19" s="28" t="s">
        <v>278</v>
      </c>
      <c r="AT19" s="28" t="s">
        <v>211</v>
      </c>
      <c r="AU19" s="32" t="s">
        <v>211</v>
      </c>
      <c r="AV19" s="42"/>
      <c r="AW19" s="26" t="s">
        <v>211</v>
      </c>
      <c r="AX19" s="24" t="s">
        <v>211</v>
      </c>
      <c r="AY19" s="24" t="s">
        <v>211</v>
      </c>
      <c r="AZ19" s="32" t="s">
        <v>278</v>
      </c>
      <c r="BA19" s="32" t="s">
        <v>341</v>
      </c>
      <c r="BB19" s="32" t="s">
        <v>341</v>
      </c>
      <c r="BC19" s="32" t="s">
        <v>339</v>
      </c>
      <c r="BD19" s="32" t="s">
        <v>352</v>
      </c>
      <c r="BE19" s="24" t="s">
        <v>211</v>
      </c>
      <c r="BF19" s="24" t="s">
        <v>353</v>
      </c>
      <c r="BG19" s="32" t="s">
        <v>277</v>
      </c>
      <c r="BH19" s="24" t="s">
        <v>339</v>
      </c>
      <c r="BI19" s="24" t="s">
        <v>354</v>
      </c>
      <c r="BJ19" s="32" t="s">
        <v>355</v>
      </c>
    </row>
    <row r="20" spans="1:62" ht="17.25" customHeight="1">
      <c r="A20" s="32" t="s">
        <v>356</v>
      </c>
      <c r="B20" s="41"/>
      <c r="C20" s="26" t="s">
        <v>278</v>
      </c>
      <c r="D20" s="26" t="s">
        <v>278</v>
      </c>
      <c r="E20" s="46" t="s">
        <v>278</v>
      </c>
      <c r="F20" s="48" t="s">
        <v>213</v>
      </c>
      <c r="G20" s="28" t="s">
        <v>277</v>
      </c>
      <c r="H20" s="26" t="s">
        <v>277</v>
      </c>
      <c r="I20" s="24" t="s">
        <v>277</v>
      </c>
      <c r="J20" s="26" t="s">
        <v>314</v>
      </c>
      <c r="K20" s="27" t="s">
        <v>211</v>
      </c>
      <c r="L20" s="54" t="s">
        <v>278</v>
      </c>
      <c r="M20" s="24" t="s">
        <v>277</v>
      </c>
      <c r="N20" s="24" t="s">
        <v>277</v>
      </c>
      <c r="O20" s="26" t="s">
        <v>278</v>
      </c>
      <c r="P20" s="26" t="s">
        <v>277</v>
      </c>
      <c r="Q20" s="26" t="s">
        <v>211</v>
      </c>
      <c r="R20" s="26" t="s">
        <v>278</v>
      </c>
      <c r="S20" s="41"/>
      <c r="T20" s="26" t="s">
        <v>278</v>
      </c>
      <c r="U20" s="28" t="s">
        <v>277</v>
      </c>
      <c r="V20" s="26" t="s">
        <v>278</v>
      </c>
      <c r="W20" s="26" t="s">
        <v>357</v>
      </c>
      <c r="X20" s="26" t="s">
        <v>278</v>
      </c>
      <c r="Y20" s="24" t="s">
        <v>278</v>
      </c>
      <c r="Z20" s="24" t="s">
        <v>278</v>
      </c>
      <c r="AA20" s="46" t="s">
        <v>277</v>
      </c>
      <c r="AB20" s="26" t="s">
        <v>277</v>
      </c>
      <c r="AC20" s="26" t="s">
        <v>278</v>
      </c>
      <c r="AD20" s="26" t="s">
        <v>277</v>
      </c>
      <c r="AE20" s="26" t="s">
        <v>357</v>
      </c>
      <c r="AF20" s="26" t="s">
        <v>357</v>
      </c>
      <c r="AG20" s="24" t="s">
        <v>211</v>
      </c>
      <c r="AH20" s="24" t="s">
        <v>211</v>
      </c>
      <c r="AI20" s="24" t="s">
        <v>211</v>
      </c>
      <c r="AJ20" s="41"/>
      <c r="AK20" s="26" t="s">
        <v>277</v>
      </c>
      <c r="AL20" s="31" t="s">
        <v>278</v>
      </c>
      <c r="AM20" s="24" t="s">
        <v>278</v>
      </c>
      <c r="AN20" s="32" t="s">
        <v>357</v>
      </c>
      <c r="AO20" s="32" t="s">
        <v>357</v>
      </c>
      <c r="AP20" s="32" t="s">
        <v>358</v>
      </c>
      <c r="AQ20" s="26" t="s">
        <v>357</v>
      </c>
      <c r="AR20" s="26" t="s">
        <v>278</v>
      </c>
      <c r="AS20" s="26" t="s">
        <v>277</v>
      </c>
      <c r="AT20" s="26" t="s">
        <v>278</v>
      </c>
      <c r="AU20" s="24" t="s">
        <v>211</v>
      </c>
      <c r="AV20" s="41"/>
      <c r="AW20" s="26" t="s">
        <v>211</v>
      </c>
      <c r="AX20" s="24" t="s">
        <v>278</v>
      </c>
      <c r="AY20" s="24" t="s">
        <v>211</v>
      </c>
      <c r="AZ20" s="24" t="s">
        <v>211</v>
      </c>
      <c r="BA20" s="24" t="s">
        <v>211</v>
      </c>
      <c r="BB20" s="24" t="s">
        <v>211</v>
      </c>
      <c r="BC20" s="24" t="s">
        <v>278</v>
      </c>
      <c r="BD20" s="24" t="s">
        <v>211</v>
      </c>
      <c r="BE20" s="24" t="s">
        <v>277</v>
      </c>
      <c r="BF20" s="24" t="s">
        <v>277</v>
      </c>
      <c r="BG20" s="24" t="s">
        <v>211</v>
      </c>
      <c r="BH20" s="24" t="s">
        <v>211</v>
      </c>
      <c r="BI20" s="24" t="s">
        <v>211</v>
      </c>
      <c r="BJ20" s="24" t="s">
        <v>278</v>
      </c>
    </row>
    <row r="21" spans="1:62" ht="17.100000000000001" customHeight="1">
      <c r="A21" s="32" t="s">
        <v>359</v>
      </c>
      <c r="B21" s="42" t="s">
        <v>37</v>
      </c>
      <c r="C21" s="46" t="s">
        <v>278</v>
      </c>
      <c r="D21" s="46" t="s">
        <v>277</v>
      </c>
      <c r="E21" s="46" t="s">
        <v>278</v>
      </c>
      <c r="F21" s="48" t="s">
        <v>213</v>
      </c>
      <c r="G21" s="28" t="s">
        <v>211</v>
      </c>
      <c r="H21" s="46" t="s">
        <v>360</v>
      </c>
      <c r="I21" s="30" t="s">
        <v>361</v>
      </c>
      <c r="J21" s="46" t="s">
        <v>360</v>
      </c>
      <c r="K21" s="27" t="s">
        <v>362</v>
      </c>
      <c r="L21" s="54" t="s">
        <v>277</v>
      </c>
      <c r="M21" s="30" t="s">
        <v>211</v>
      </c>
      <c r="N21" s="30" t="s">
        <v>277</v>
      </c>
      <c r="O21" s="46" t="s">
        <v>361</v>
      </c>
      <c r="P21" s="28" t="s">
        <v>211</v>
      </c>
      <c r="Q21" s="26" t="s">
        <v>211</v>
      </c>
      <c r="R21" s="46" t="s">
        <v>360</v>
      </c>
      <c r="S21" s="42" t="s">
        <v>37</v>
      </c>
      <c r="T21" s="28" t="s">
        <v>314</v>
      </c>
      <c r="U21" s="26" t="s">
        <v>211</v>
      </c>
      <c r="V21" s="46" t="s">
        <v>278</v>
      </c>
      <c r="W21" s="46" t="s">
        <v>361</v>
      </c>
      <c r="X21" s="46" t="s">
        <v>363</v>
      </c>
      <c r="Y21" s="30" t="s">
        <v>278</v>
      </c>
      <c r="Z21" s="30" t="s">
        <v>278</v>
      </c>
      <c r="AA21" s="46" t="s">
        <v>277</v>
      </c>
      <c r="AB21" s="46" t="s">
        <v>277</v>
      </c>
      <c r="AC21" s="46" t="s">
        <v>363</v>
      </c>
      <c r="AD21" s="46" t="s">
        <v>211</v>
      </c>
      <c r="AE21" s="46" t="s">
        <v>361</v>
      </c>
      <c r="AF21" s="46" t="s">
        <v>360</v>
      </c>
      <c r="AG21" s="30" t="s">
        <v>211</v>
      </c>
      <c r="AH21" s="30" t="s">
        <v>211</v>
      </c>
      <c r="AI21" s="30" t="s">
        <v>211</v>
      </c>
      <c r="AJ21" s="42" t="s">
        <v>37</v>
      </c>
      <c r="AK21" s="46" t="s">
        <v>360</v>
      </c>
      <c r="AL21" s="28" t="s">
        <v>360</v>
      </c>
      <c r="AM21" s="30" t="s">
        <v>361</v>
      </c>
      <c r="AN21" s="30" t="s">
        <v>364</v>
      </c>
      <c r="AO21" s="30" t="s">
        <v>364</v>
      </c>
      <c r="AP21" s="30" t="s">
        <v>364</v>
      </c>
      <c r="AQ21" s="46" t="s">
        <v>364</v>
      </c>
      <c r="AR21" s="46" t="s">
        <v>278</v>
      </c>
      <c r="AS21" s="46" t="s">
        <v>277</v>
      </c>
      <c r="AT21" s="46" t="s">
        <v>360</v>
      </c>
      <c r="AU21" s="30" t="s">
        <v>211</v>
      </c>
      <c r="AV21" s="50" t="s">
        <v>37</v>
      </c>
      <c r="AW21" s="46" t="s">
        <v>211</v>
      </c>
      <c r="AX21" s="30" t="s">
        <v>211</v>
      </c>
      <c r="AY21" s="30" t="s">
        <v>211</v>
      </c>
      <c r="AZ21" s="30" t="s">
        <v>211</v>
      </c>
      <c r="BA21" s="30" t="s">
        <v>211</v>
      </c>
      <c r="BB21" s="30" t="s">
        <v>211</v>
      </c>
      <c r="BC21" s="30" t="s">
        <v>365</v>
      </c>
      <c r="BD21" s="30" t="s">
        <v>365</v>
      </c>
      <c r="BE21" s="30" t="s">
        <v>211</v>
      </c>
      <c r="BF21" s="30" t="s">
        <v>211</v>
      </c>
      <c r="BG21" s="30" t="s">
        <v>211</v>
      </c>
      <c r="BH21" s="30" t="s">
        <v>211</v>
      </c>
      <c r="BI21" s="30" t="s">
        <v>211</v>
      </c>
      <c r="BJ21" s="30" t="s">
        <v>211</v>
      </c>
    </row>
    <row r="22" spans="1:62" ht="20.100000000000001" customHeight="1">
      <c r="A22" s="32" t="s">
        <v>366</v>
      </c>
      <c r="B22" s="42"/>
      <c r="C22" s="26" t="s">
        <v>278</v>
      </c>
      <c r="D22" s="26" t="s">
        <v>367</v>
      </c>
      <c r="E22" s="46" t="s">
        <v>278</v>
      </c>
      <c r="F22" s="48" t="s">
        <v>213</v>
      </c>
      <c r="G22" s="28" t="s">
        <v>211</v>
      </c>
      <c r="H22" s="26" t="s">
        <v>277</v>
      </c>
      <c r="I22" s="24" t="s">
        <v>278</v>
      </c>
      <c r="J22" s="26" t="s">
        <v>314</v>
      </c>
      <c r="K22" s="27" t="s">
        <v>211</v>
      </c>
      <c r="L22" s="54" t="s">
        <v>278</v>
      </c>
      <c r="M22" s="24" t="s">
        <v>278</v>
      </c>
      <c r="N22" s="24" t="s">
        <v>211</v>
      </c>
      <c r="O22" s="26" t="s">
        <v>277</v>
      </c>
      <c r="P22" s="28" t="s">
        <v>211</v>
      </c>
      <c r="Q22" s="26" t="s">
        <v>277</v>
      </c>
      <c r="R22" s="26" t="s">
        <v>211</v>
      </c>
      <c r="S22" s="42"/>
      <c r="T22" s="28" t="s">
        <v>314</v>
      </c>
      <c r="U22" s="26" t="s">
        <v>211</v>
      </c>
      <c r="V22" s="26" t="s">
        <v>278</v>
      </c>
      <c r="W22" s="26" t="s">
        <v>278</v>
      </c>
      <c r="X22" s="26" t="s">
        <v>278</v>
      </c>
      <c r="Y22" s="24" t="s">
        <v>278</v>
      </c>
      <c r="Z22" s="24" t="s">
        <v>277</v>
      </c>
      <c r="AA22" s="46" t="s">
        <v>278</v>
      </c>
      <c r="AB22" s="26" t="s">
        <v>278</v>
      </c>
      <c r="AC22" s="26" t="s">
        <v>278</v>
      </c>
      <c r="AD22" s="26" t="s">
        <v>278</v>
      </c>
      <c r="AE22" s="26" t="s">
        <v>278</v>
      </c>
      <c r="AF22" s="26" t="s">
        <v>278</v>
      </c>
      <c r="AG22" s="24" t="s">
        <v>211</v>
      </c>
      <c r="AH22" s="24" t="s">
        <v>211</v>
      </c>
      <c r="AI22" s="24" t="s">
        <v>211</v>
      </c>
      <c r="AJ22" s="42"/>
      <c r="AK22" s="26" t="s">
        <v>277</v>
      </c>
      <c r="AL22" s="31" t="s">
        <v>277</v>
      </c>
      <c r="AM22" s="24" t="s">
        <v>278</v>
      </c>
      <c r="AN22" s="24" t="s">
        <v>277</v>
      </c>
      <c r="AO22" s="24" t="s">
        <v>277</v>
      </c>
      <c r="AP22" s="24" t="s">
        <v>277</v>
      </c>
      <c r="AQ22" s="26" t="s">
        <v>211</v>
      </c>
      <c r="AR22" s="26" t="s">
        <v>278</v>
      </c>
      <c r="AS22" s="26" t="s">
        <v>368</v>
      </c>
      <c r="AT22" s="26" t="s">
        <v>278</v>
      </c>
      <c r="AU22" s="24" t="s">
        <v>211</v>
      </c>
      <c r="AV22" s="41"/>
      <c r="AW22" s="26" t="s">
        <v>211</v>
      </c>
      <c r="AX22" s="24" t="s">
        <v>277</v>
      </c>
      <c r="AY22" s="24" t="s">
        <v>277</v>
      </c>
      <c r="AZ22" s="24" t="s">
        <v>277</v>
      </c>
      <c r="BA22" s="24" t="s">
        <v>369</v>
      </c>
      <c r="BB22" s="24" t="s">
        <v>278</v>
      </c>
      <c r="BC22" s="24" t="s">
        <v>211</v>
      </c>
      <c r="BD22" s="24" t="s">
        <v>211</v>
      </c>
      <c r="BE22" s="24" t="s">
        <v>211</v>
      </c>
      <c r="BF22" s="24" t="s">
        <v>277</v>
      </c>
      <c r="BG22" s="24" t="s">
        <v>211</v>
      </c>
      <c r="BH22" s="24" t="s">
        <v>211</v>
      </c>
      <c r="BI22" s="24" t="s">
        <v>211</v>
      </c>
      <c r="BJ22" s="24" t="s">
        <v>211</v>
      </c>
    </row>
    <row r="23" spans="1:62" ht="72.75">
      <c r="A23" s="24" t="s">
        <v>370</v>
      </c>
      <c r="B23" s="42"/>
      <c r="C23" s="26" t="s">
        <v>371</v>
      </c>
      <c r="D23" s="26" t="s">
        <v>371</v>
      </c>
      <c r="E23" s="46" t="s">
        <v>372</v>
      </c>
      <c r="F23" s="48" t="s">
        <v>213</v>
      </c>
      <c r="G23" s="26" t="s">
        <v>373</v>
      </c>
      <c r="H23" s="26" t="s">
        <v>374</v>
      </c>
      <c r="I23" s="24" t="s">
        <v>374</v>
      </c>
      <c r="J23" s="26" t="s">
        <v>375</v>
      </c>
      <c r="K23" s="27" t="s">
        <v>211</v>
      </c>
      <c r="L23" s="54" t="s">
        <v>376</v>
      </c>
      <c r="M23" s="24" t="s">
        <v>374</v>
      </c>
      <c r="N23" s="24" t="s">
        <v>374</v>
      </c>
      <c r="O23" s="26" t="s">
        <v>371</v>
      </c>
      <c r="P23" s="28" t="s">
        <v>373</v>
      </c>
      <c r="Q23" s="46" t="s">
        <v>377</v>
      </c>
      <c r="R23" s="26" t="s">
        <v>374</v>
      </c>
      <c r="S23" s="42"/>
      <c r="T23" s="28" t="s">
        <v>378</v>
      </c>
      <c r="U23" s="26" t="s">
        <v>211</v>
      </c>
      <c r="V23" s="26" t="s">
        <v>379</v>
      </c>
      <c r="W23" s="26" t="s">
        <v>371</v>
      </c>
      <c r="X23" s="26" t="s">
        <v>371</v>
      </c>
      <c r="Y23" s="24" t="s">
        <v>374</v>
      </c>
      <c r="Z23" s="24" t="s">
        <v>374</v>
      </c>
      <c r="AA23" s="28" t="s">
        <v>374</v>
      </c>
      <c r="AB23" s="26" t="s">
        <v>374</v>
      </c>
      <c r="AC23" s="26" t="s">
        <v>380</v>
      </c>
      <c r="AD23" s="26" t="s">
        <v>374</v>
      </c>
      <c r="AE23" s="26" t="s">
        <v>374</v>
      </c>
      <c r="AF23" s="26" t="s">
        <v>374</v>
      </c>
      <c r="AG23" s="24" t="s">
        <v>374</v>
      </c>
      <c r="AH23" s="24" t="s">
        <v>374</v>
      </c>
      <c r="AI23" s="24" t="s">
        <v>374</v>
      </c>
      <c r="AJ23" s="42"/>
      <c r="AK23" s="26" t="s">
        <v>374</v>
      </c>
      <c r="AL23" s="31" t="s">
        <v>371</v>
      </c>
      <c r="AM23" s="32" t="s">
        <v>371</v>
      </c>
      <c r="AN23" s="24" t="s">
        <v>381</v>
      </c>
      <c r="AO23" s="24" t="s">
        <v>371</v>
      </c>
      <c r="AP23" s="24" t="s">
        <v>382</v>
      </c>
      <c r="AQ23" s="26" t="s">
        <v>383</v>
      </c>
      <c r="AR23" s="26" t="s">
        <v>384</v>
      </c>
      <c r="AS23" s="26" t="s">
        <v>374</v>
      </c>
      <c r="AT23" s="26" t="s">
        <v>374</v>
      </c>
      <c r="AU23" s="24" t="s">
        <v>374</v>
      </c>
      <c r="AV23" s="41"/>
      <c r="AW23" s="26" t="s">
        <v>373</v>
      </c>
      <c r="AX23" s="24" t="s">
        <v>374</v>
      </c>
      <c r="AY23" s="24" t="s">
        <v>373</v>
      </c>
      <c r="AZ23" s="24" t="s">
        <v>373</v>
      </c>
      <c r="BA23" s="24" t="s">
        <v>373</v>
      </c>
      <c r="BB23" s="24" t="s">
        <v>373</v>
      </c>
      <c r="BC23" s="24" t="s">
        <v>373</v>
      </c>
      <c r="BD23" s="24" t="s">
        <v>373</v>
      </c>
      <c r="BE23" s="24" t="s">
        <v>373</v>
      </c>
      <c r="BF23" s="24" t="s">
        <v>373</v>
      </c>
      <c r="BG23" s="24" t="s">
        <v>373</v>
      </c>
      <c r="BH23" s="24" t="s">
        <v>385</v>
      </c>
      <c r="BI23" s="24" t="s">
        <v>373</v>
      </c>
      <c r="BJ23" s="24" t="s">
        <v>374</v>
      </c>
    </row>
    <row r="24" spans="1:62" ht="47.25" customHeight="1">
      <c r="A24" s="24" t="s">
        <v>386</v>
      </c>
      <c r="B24" s="41"/>
      <c r="C24" s="26" t="s">
        <v>387</v>
      </c>
      <c r="D24" s="26" t="s">
        <v>388</v>
      </c>
      <c r="E24" s="46" t="s">
        <v>388</v>
      </c>
      <c r="F24" s="48" t="s">
        <v>213</v>
      </c>
      <c r="G24" s="28" t="s">
        <v>211</v>
      </c>
      <c r="H24" s="26" t="s">
        <v>389</v>
      </c>
      <c r="I24" s="24" t="s">
        <v>211</v>
      </c>
      <c r="J24" s="26" t="s">
        <v>388</v>
      </c>
      <c r="K24" s="27" t="s">
        <v>211</v>
      </c>
      <c r="L24" s="27" t="s">
        <v>211</v>
      </c>
      <c r="M24" s="24" t="s">
        <v>211</v>
      </c>
      <c r="N24" s="24" t="s">
        <v>211</v>
      </c>
      <c r="O24" s="26" t="s">
        <v>388</v>
      </c>
      <c r="P24" s="26" t="s">
        <v>390</v>
      </c>
      <c r="Q24" s="48" t="s">
        <v>213</v>
      </c>
      <c r="R24" s="26" t="s">
        <v>211</v>
      </c>
      <c r="S24" s="41"/>
      <c r="T24" s="28" t="s">
        <v>391</v>
      </c>
      <c r="U24" s="26" t="s">
        <v>211</v>
      </c>
      <c r="V24" s="26" t="s">
        <v>392</v>
      </c>
      <c r="W24" s="26" t="s">
        <v>211</v>
      </c>
      <c r="X24" s="26" t="s">
        <v>211</v>
      </c>
      <c r="Y24" s="24" t="s">
        <v>211</v>
      </c>
      <c r="Z24" s="24" t="s">
        <v>211</v>
      </c>
      <c r="AA24" s="46" t="s">
        <v>393</v>
      </c>
      <c r="AB24" s="26" t="s">
        <v>393</v>
      </c>
      <c r="AC24" s="26" t="s">
        <v>388</v>
      </c>
      <c r="AD24" s="26" t="s">
        <v>211</v>
      </c>
      <c r="AE24" s="26" t="s">
        <v>211</v>
      </c>
      <c r="AF24" s="26" t="s">
        <v>388</v>
      </c>
      <c r="AG24" s="24" t="s">
        <v>394</v>
      </c>
      <c r="AH24" s="24" t="s">
        <v>211</v>
      </c>
      <c r="AI24" s="24" t="s">
        <v>211</v>
      </c>
      <c r="AJ24" s="41"/>
      <c r="AK24" s="26" t="s">
        <v>211</v>
      </c>
      <c r="AL24" s="31" t="s">
        <v>388</v>
      </c>
      <c r="AM24" s="24" t="s">
        <v>211</v>
      </c>
      <c r="AN24" s="24" t="s">
        <v>388</v>
      </c>
      <c r="AO24" s="24" t="s">
        <v>211</v>
      </c>
      <c r="AP24" s="24" t="s">
        <v>211</v>
      </c>
      <c r="AQ24" s="26" t="s">
        <v>211</v>
      </c>
      <c r="AR24" s="26" t="s">
        <v>395</v>
      </c>
      <c r="AS24" s="26" t="s">
        <v>211</v>
      </c>
      <c r="AT24" s="26" t="s">
        <v>388</v>
      </c>
      <c r="AU24" s="24" t="s">
        <v>211</v>
      </c>
      <c r="AV24" s="41"/>
      <c r="AW24" s="26" t="s">
        <v>211</v>
      </c>
      <c r="AX24" s="24" t="s">
        <v>211</v>
      </c>
      <c r="AY24" s="24" t="s">
        <v>211</v>
      </c>
      <c r="AZ24" s="24" t="s">
        <v>211</v>
      </c>
      <c r="BA24" s="24" t="s">
        <v>211</v>
      </c>
      <c r="BB24" s="24" t="s">
        <v>211</v>
      </c>
      <c r="BC24" s="24" t="s">
        <v>393</v>
      </c>
      <c r="BD24" s="24" t="s">
        <v>211</v>
      </c>
      <c r="BE24" s="24" t="s">
        <v>211</v>
      </c>
      <c r="BF24" s="24" t="s">
        <v>211</v>
      </c>
      <c r="BG24" s="24" t="s">
        <v>396</v>
      </c>
      <c r="BH24" s="24" t="s">
        <v>211</v>
      </c>
      <c r="BI24" s="24" t="s">
        <v>211</v>
      </c>
      <c r="BJ24" s="24" t="s">
        <v>211</v>
      </c>
    </row>
    <row r="25" spans="1:62" ht="20.25" customHeight="1">
      <c r="A25" s="24" t="s">
        <v>397</v>
      </c>
      <c r="B25" s="41"/>
      <c r="C25" s="26" t="s">
        <v>278</v>
      </c>
      <c r="D25" s="26" t="s">
        <v>211</v>
      </c>
      <c r="E25" s="48" t="s">
        <v>213</v>
      </c>
      <c r="F25" s="48" t="s">
        <v>213</v>
      </c>
      <c r="G25" s="28" t="s">
        <v>398</v>
      </c>
      <c r="H25" s="26" t="s">
        <v>278</v>
      </c>
      <c r="I25" s="24" t="s">
        <v>278</v>
      </c>
      <c r="J25" s="26" t="s">
        <v>278</v>
      </c>
      <c r="K25" s="27" t="s">
        <v>211</v>
      </c>
      <c r="L25" s="54" t="s">
        <v>278</v>
      </c>
      <c r="M25" s="24" t="s">
        <v>399</v>
      </c>
      <c r="N25" s="24" t="s">
        <v>211</v>
      </c>
      <c r="O25" s="26" t="s">
        <v>399</v>
      </c>
      <c r="P25" s="26" t="s">
        <v>278</v>
      </c>
      <c r="Q25" s="48" t="s">
        <v>213</v>
      </c>
      <c r="R25" s="26" t="s">
        <v>278</v>
      </c>
      <c r="S25" s="41"/>
      <c r="T25" s="26" t="s">
        <v>278</v>
      </c>
      <c r="U25" s="26" t="s">
        <v>211</v>
      </c>
      <c r="V25" s="26" t="s">
        <v>278</v>
      </c>
      <c r="W25" s="26" t="s">
        <v>211</v>
      </c>
      <c r="X25" s="26" t="s">
        <v>278</v>
      </c>
      <c r="Y25" s="24" t="s">
        <v>278</v>
      </c>
      <c r="Z25" s="24" t="s">
        <v>278</v>
      </c>
      <c r="AA25" s="46" t="s">
        <v>211</v>
      </c>
      <c r="AB25" s="26" t="s">
        <v>278</v>
      </c>
      <c r="AC25" s="26" t="s">
        <v>400</v>
      </c>
      <c r="AD25" s="26" t="s">
        <v>278</v>
      </c>
      <c r="AE25" s="26" t="s">
        <v>278</v>
      </c>
      <c r="AF25" s="26" t="s">
        <v>278</v>
      </c>
      <c r="AG25" s="24" t="s">
        <v>401</v>
      </c>
      <c r="AH25" s="24" t="s">
        <v>278</v>
      </c>
      <c r="AI25" s="24" t="s">
        <v>211</v>
      </c>
      <c r="AJ25" s="41"/>
      <c r="AK25" s="26" t="s">
        <v>398</v>
      </c>
      <c r="AL25" s="31" t="s">
        <v>402</v>
      </c>
      <c r="AM25" s="33" t="s">
        <v>402</v>
      </c>
      <c r="AN25" s="33" t="s">
        <v>402</v>
      </c>
      <c r="AO25" s="33" t="s">
        <v>402</v>
      </c>
      <c r="AP25" s="33" t="s">
        <v>402</v>
      </c>
      <c r="AQ25" s="26" t="s">
        <v>278</v>
      </c>
      <c r="AR25" s="26" t="s">
        <v>278</v>
      </c>
      <c r="AS25" s="26" t="s">
        <v>278</v>
      </c>
      <c r="AT25" s="31" t="s">
        <v>402</v>
      </c>
      <c r="AU25" s="24" t="s">
        <v>211</v>
      </c>
      <c r="AV25" s="41"/>
      <c r="AW25" s="26" t="s">
        <v>211</v>
      </c>
      <c r="AX25" s="24" t="s">
        <v>278</v>
      </c>
      <c r="AY25" s="24" t="s">
        <v>278</v>
      </c>
      <c r="AZ25" s="24" t="s">
        <v>278</v>
      </c>
      <c r="BA25" s="24" t="s">
        <v>278</v>
      </c>
      <c r="BB25" s="24" t="s">
        <v>278</v>
      </c>
      <c r="BC25" s="24" t="s">
        <v>398</v>
      </c>
      <c r="BD25" s="24" t="s">
        <v>278</v>
      </c>
      <c r="BE25" s="24" t="s">
        <v>211</v>
      </c>
      <c r="BF25" s="24" t="s">
        <v>398</v>
      </c>
      <c r="BG25" s="24" t="s">
        <v>278</v>
      </c>
      <c r="BH25" s="24" t="s">
        <v>211</v>
      </c>
      <c r="BI25" s="24" t="s">
        <v>211</v>
      </c>
      <c r="BJ25" s="24" t="s">
        <v>211</v>
      </c>
    </row>
    <row r="26" spans="1:62" ht="79.5" customHeight="1">
      <c r="A26" s="32" t="s">
        <v>403</v>
      </c>
      <c r="B26" s="41"/>
      <c r="C26" s="26" t="s">
        <v>404</v>
      </c>
      <c r="D26" s="26" t="s">
        <v>277</v>
      </c>
      <c r="E26" s="28" t="s">
        <v>211</v>
      </c>
      <c r="F26" s="48" t="s">
        <v>213</v>
      </c>
      <c r="G26" s="26" t="s">
        <v>405</v>
      </c>
      <c r="H26" s="26" t="s">
        <v>406</v>
      </c>
      <c r="I26" s="24" t="s">
        <v>278</v>
      </c>
      <c r="J26" s="26" t="s">
        <v>407</v>
      </c>
      <c r="K26" s="27" t="s">
        <v>211</v>
      </c>
      <c r="L26" s="54" t="s">
        <v>408</v>
      </c>
      <c r="M26" s="24" t="s">
        <v>409</v>
      </c>
      <c r="N26" s="24" t="s">
        <v>211</v>
      </c>
      <c r="O26" s="26" t="s">
        <v>410</v>
      </c>
      <c r="P26" s="26" t="s">
        <v>314</v>
      </c>
      <c r="Q26" s="48" t="s">
        <v>213</v>
      </c>
      <c r="R26" s="26" t="s">
        <v>411</v>
      </c>
      <c r="S26" s="41"/>
      <c r="T26" s="26" t="s">
        <v>412</v>
      </c>
      <c r="U26" s="26" t="s">
        <v>211</v>
      </c>
      <c r="V26" s="26" t="s">
        <v>278</v>
      </c>
      <c r="W26" s="26" t="s">
        <v>413</v>
      </c>
      <c r="X26" s="26" t="s">
        <v>414</v>
      </c>
      <c r="Y26" s="24" t="s">
        <v>415</v>
      </c>
      <c r="Z26" s="24" t="s">
        <v>278</v>
      </c>
      <c r="AA26" s="46" t="s">
        <v>211</v>
      </c>
      <c r="AB26" s="26" t="s">
        <v>416</v>
      </c>
      <c r="AC26" s="26" t="s">
        <v>417</v>
      </c>
      <c r="AD26" s="26" t="s">
        <v>278</v>
      </c>
      <c r="AE26" s="26" t="s">
        <v>418</v>
      </c>
      <c r="AF26" s="26" t="s">
        <v>419</v>
      </c>
      <c r="AG26" s="24" t="s">
        <v>420</v>
      </c>
      <c r="AH26" s="24" t="s">
        <v>421</v>
      </c>
      <c r="AI26" s="24" t="s">
        <v>211</v>
      </c>
      <c r="AJ26" s="41"/>
      <c r="AK26" s="26" t="s">
        <v>422</v>
      </c>
      <c r="AL26" s="31" t="s">
        <v>423</v>
      </c>
      <c r="AM26" s="33" t="s">
        <v>423</v>
      </c>
      <c r="AN26" s="33" t="s">
        <v>423</v>
      </c>
      <c r="AO26" s="33" t="s">
        <v>423</v>
      </c>
      <c r="AP26" s="33" t="s">
        <v>423</v>
      </c>
      <c r="AQ26" s="26" t="s">
        <v>278</v>
      </c>
      <c r="AR26" s="26" t="s">
        <v>278</v>
      </c>
      <c r="AS26" s="26" t="s">
        <v>278</v>
      </c>
      <c r="AT26" s="26" t="s">
        <v>424</v>
      </c>
      <c r="AU26" s="24" t="s">
        <v>211</v>
      </c>
      <c r="AV26" s="41"/>
      <c r="AW26" s="26" t="s">
        <v>211</v>
      </c>
      <c r="AX26" s="24" t="s">
        <v>278</v>
      </c>
      <c r="AY26" s="24" t="s">
        <v>278</v>
      </c>
      <c r="AZ26" s="24" t="s">
        <v>278</v>
      </c>
      <c r="BA26" s="24" t="s">
        <v>278</v>
      </c>
      <c r="BB26" s="24" t="s">
        <v>278</v>
      </c>
      <c r="BC26" s="24" t="s">
        <v>425</v>
      </c>
      <c r="BD26" s="24" t="s">
        <v>426</v>
      </c>
      <c r="BE26" s="24" t="s">
        <v>211</v>
      </c>
      <c r="BF26" s="24" t="s">
        <v>427</v>
      </c>
      <c r="BG26" s="24" t="s">
        <v>428</v>
      </c>
      <c r="BH26" s="24" t="s">
        <v>278</v>
      </c>
      <c r="BI26" s="24" t="s">
        <v>211</v>
      </c>
      <c r="BJ26" s="30" t="s">
        <v>277</v>
      </c>
    </row>
    <row r="27" spans="1:62" ht="51" customHeight="1">
      <c r="A27" s="32" t="s">
        <v>429</v>
      </c>
      <c r="B27" s="41"/>
      <c r="C27" s="26" t="s">
        <v>430</v>
      </c>
      <c r="D27" s="26" t="s">
        <v>211</v>
      </c>
      <c r="E27" s="48" t="s">
        <v>213</v>
      </c>
      <c r="F27" s="48" t="s">
        <v>213</v>
      </c>
      <c r="G27" s="26" t="s">
        <v>278</v>
      </c>
      <c r="H27" s="26" t="s">
        <v>278</v>
      </c>
      <c r="I27" s="24" t="s">
        <v>278</v>
      </c>
      <c r="J27" s="26" t="s">
        <v>278</v>
      </c>
      <c r="K27" s="27" t="s">
        <v>211</v>
      </c>
      <c r="L27" s="54" t="s">
        <v>278</v>
      </c>
      <c r="M27" s="24" t="s">
        <v>278</v>
      </c>
      <c r="N27" s="24" t="s">
        <v>211</v>
      </c>
      <c r="O27" s="26" t="s">
        <v>278</v>
      </c>
      <c r="P27" s="26" t="s">
        <v>314</v>
      </c>
      <c r="Q27" s="48" t="s">
        <v>213</v>
      </c>
      <c r="R27" s="26" t="s">
        <v>431</v>
      </c>
      <c r="S27" s="41"/>
      <c r="T27" s="26" t="s">
        <v>314</v>
      </c>
      <c r="U27" s="26" t="s">
        <v>432</v>
      </c>
      <c r="V27" s="26" t="s">
        <v>314</v>
      </c>
      <c r="W27" s="26" t="s">
        <v>211</v>
      </c>
      <c r="X27" s="34" t="s">
        <v>433</v>
      </c>
      <c r="Y27" s="24" t="s">
        <v>434</v>
      </c>
      <c r="Z27" s="24" t="s">
        <v>435</v>
      </c>
      <c r="AA27" s="46" t="s">
        <v>278</v>
      </c>
      <c r="AB27" s="26" t="s">
        <v>278</v>
      </c>
      <c r="AC27" s="26" t="s">
        <v>278</v>
      </c>
      <c r="AD27" s="26" t="s">
        <v>278</v>
      </c>
      <c r="AE27" s="26" t="s">
        <v>278</v>
      </c>
      <c r="AF27" s="26" t="s">
        <v>278</v>
      </c>
      <c r="AG27" s="24" t="s">
        <v>436</v>
      </c>
      <c r="AH27" s="24" t="s">
        <v>436</v>
      </c>
      <c r="AI27" s="24" t="s">
        <v>211</v>
      </c>
      <c r="AJ27" s="41"/>
      <c r="AK27" s="26" t="s">
        <v>278</v>
      </c>
      <c r="AL27" s="26" t="s">
        <v>278</v>
      </c>
      <c r="AM27" s="24" t="s">
        <v>278</v>
      </c>
      <c r="AN27" s="24" t="s">
        <v>278</v>
      </c>
      <c r="AO27" s="24" t="s">
        <v>278</v>
      </c>
      <c r="AP27" s="24" t="s">
        <v>278</v>
      </c>
      <c r="AQ27" s="26" t="s">
        <v>278</v>
      </c>
      <c r="AR27" s="26" t="s">
        <v>437</v>
      </c>
      <c r="AS27" s="26" t="s">
        <v>437</v>
      </c>
      <c r="AT27" s="26" t="s">
        <v>438</v>
      </c>
      <c r="AU27" s="24" t="s">
        <v>211</v>
      </c>
      <c r="AV27" s="41"/>
      <c r="AW27" s="26" t="s">
        <v>211</v>
      </c>
      <c r="AX27" s="24" t="s">
        <v>437</v>
      </c>
      <c r="AY27" s="24" t="s">
        <v>437</v>
      </c>
      <c r="AZ27" s="24" t="s">
        <v>437</v>
      </c>
      <c r="BA27" s="24" t="s">
        <v>437</v>
      </c>
      <c r="BB27" s="24" t="s">
        <v>437</v>
      </c>
      <c r="BC27" s="24" t="s">
        <v>437</v>
      </c>
      <c r="BD27" s="24" t="s">
        <v>278</v>
      </c>
      <c r="BE27" s="24" t="s">
        <v>278</v>
      </c>
      <c r="BF27" s="24" t="s">
        <v>278</v>
      </c>
      <c r="BG27" s="24" t="s">
        <v>278</v>
      </c>
      <c r="BH27" s="24" t="s">
        <v>278</v>
      </c>
      <c r="BI27" s="24" t="s">
        <v>211</v>
      </c>
      <c r="BJ27" s="24" t="s">
        <v>278</v>
      </c>
    </row>
    <row r="28" spans="1:62" ht="85.5" customHeight="1">
      <c r="A28" s="24" t="s">
        <v>439</v>
      </c>
      <c r="B28" s="41"/>
      <c r="C28" s="26" t="s">
        <v>440</v>
      </c>
      <c r="D28" s="26" t="s">
        <v>211</v>
      </c>
      <c r="E28" s="47" t="s">
        <v>441</v>
      </c>
      <c r="F28" s="47" t="s">
        <v>442</v>
      </c>
      <c r="G28" s="26" t="s">
        <v>211</v>
      </c>
      <c r="H28" s="26" t="s">
        <v>443</v>
      </c>
      <c r="I28" s="24" t="s">
        <v>444</v>
      </c>
      <c r="J28" s="26" t="s">
        <v>445</v>
      </c>
      <c r="K28" s="27" t="s">
        <v>211</v>
      </c>
      <c r="L28" s="54" t="s">
        <v>278</v>
      </c>
      <c r="M28" s="24" t="s">
        <v>211</v>
      </c>
      <c r="N28" s="24" t="s">
        <v>211</v>
      </c>
      <c r="O28" s="26" t="s">
        <v>446</v>
      </c>
      <c r="P28" s="26" t="s">
        <v>211</v>
      </c>
      <c r="Q28" s="48" t="s">
        <v>213</v>
      </c>
      <c r="R28" s="26" t="s">
        <v>211</v>
      </c>
      <c r="S28" s="41" t="s">
        <v>211</v>
      </c>
      <c r="T28" s="26" t="s">
        <v>447</v>
      </c>
      <c r="U28" s="47" t="s">
        <v>448</v>
      </c>
      <c r="V28" s="26" t="s">
        <v>449</v>
      </c>
      <c r="W28" s="26" t="s">
        <v>450</v>
      </c>
      <c r="X28" s="26" t="s">
        <v>451</v>
      </c>
      <c r="Y28" s="24" t="s">
        <v>211</v>
      </c>
      <c r="Z28" s="24" t="s">
        <v>452</v>
      </c>
      <c r="AA28" s="46" t="s">
        <v>453</v>
      </c>
      <c r="AB28" s="26" t="s">
        <v>454</v>
      </c>
      <c r="AC28" s="26" t="s">
        <v>455</v>
      </c>
      <c r="AD28" s="26" t="s">
        <v>211</v>
      </c>
      <c r="AE28" s="26" t="s">
        <v>456</v>
      </c>
      <c r="AF28" s="26" t="s">
        <v>457</v>
      </c>
      <c r="AG28" s="24" t="s">
        <v>458</v>
      </c>
      <c r="AH28" s="35" t="s">
        <v>459</v>
      </c>
      <c r="AI28" s="24" t="s">
        <v>211</v>
      </c>
      <c r="AJ28" s="41"/>
      <c r="AK28" s="26" t="s">
        <v>314</v>
      </c>
      <c r="AL28" s="31" t="s">
        <v>460</v>
      </c>
      <c r="AM28" s="24" t="s">
        <v>461</v>
      </c>
      <c r="AN28" s="24" t="s">
        <v>461</v>
      </c>
      <c r="AO28" s="24" t="s">
        <v>461</v>
      </c>
      <c r="AP28" s="24" t="s">
        <v>462</v>
      </c>
      <c r="AQ28" s="26" t="s">
        <v>463</v>
      </c>
      <c r="AR28" s="34" t="s">
        <v>464</v>
      </c>
      <c r="AS28" s="26" t="s">
        <v>465</v>
      </c>
      <c r="AT28" s="34" t="s">
        <v>466</v>
      </c>
      <c r="AU28" s="24" t="s">
        <v>211</v>
      </c>
      <c r="AV28" s="41"/>
      <c r="AW28" s="26" t="s">
        <v>211</v>
      </c>
      <c r="AX28" s="24" t="s">
        <v>211</v>
      </c>
      <c r="AY28" s="24" t="s">
        <v>211</v>
      </c>
      <c r="AZ28" s="24" t="s">
        <v>211</v>
      </c>
      <c r="BA28" s="24" t="s">
        <v>211</v>
      </c>
      <c r="BB28" s="24" t="s">
        <v>211</v>
      </c>
      <c r="BC28" s="24" t="s">
        <v>467</v>
      </c>
      <c r="BD28" s="24" t="s">
        <v>211</v>
      </c>
      <c r="BE28" s="24" t="s">
        <v>211</v>
      </c>
      <c r="BF28" s="24" t="s">
        <v>468</v>
      </c>
      <c r="BG28" s="24" t="s">
        <v>469</v>
      </c>
      <c r="BH28" s="24" t="s">
        <v>211</v>
      </c>
      <c r="BI28" s="24" t="s">
        <v>211</v>
      </c>
      <c r="BJ28" s="24" t="s">
        <v>314</v>
      </c>
    </row>
    <row r="29" spans="1:62" ht="20.100000000000001" customHeight="1">
      <c r="B29" s="24"/>
      <c r="C29" s="24"/>
      <c r="D29" s="24"/>
      <c r="E29" s="24"/>
      <c r="F29" s="24"/>
      <c r="H29" s="24"/>
      <c r="K29" s="24"/>
      <c r="L29" s="24"/>
      <c r="M29" s="24"/>
      <c r="N29" s="24"/>
      <c r="O29" s="24"/>
      <c r="P29" s="24"/>
      <c r="Q29" s="24"/>
      <c r="S29" s="24"/>
      <c r="T29" s="24"/>
      <c r="W29" s="24"/>
      <c r="X29" s="24"/>
      <c r="Y29" s="24"/>
      <c r="Z29" s="24"/>
      <c r="AA29" s="24"/>
      <c r="AB29" s="24"/>
      <c r="AC29" s="24"/>
      <c r="AD29" s="24"/>
      <c r="AH29" s="24"/>
      <c r="AI29" s="24"/>
      <c r="AJ29" s="24"/>
      <c r="AO29" s="24"/>
      <c r="AP29" s="24"/>
      <c r="AQ29" s="24"/>
      <c r="AR29" s="24"/>
      <c r="AT29" s="24"/>
      <c r="AU29" s="24"/>
    </row>
    <row r="30" spans="1:62" ht="20.100000000000001" customHeight="1">
      <c r="B30" s="24"/>
      <c r="C30" s="24"/>
      <c r="D30" s="24"/>
      <c r="E30" s="24"/>
      <c r="F30" s="24"/>
      <c r="H30" s="24"/>
      <c r="K30" s="24"/>
      <c r="L30" s="24"/>
      <c r="M30" s="24"/>
      <c r="N30" s="24"/>
      <c r="O30" s="24"/>
      <c r="P30" s="24"/>
      <c r="Q30" s="24"/>
      <c r="S30" s="24"/>
      <c r="T30" s="24"/>
      <c r="W30" s="24"/>
      <c r="X30" s="24"/>
      <c r="Y30" s="24"/>
      <c r="Z30" s="24"/>
      <c r="AA30" s="24"/>
      <c r="AB30" s="24"/>
      <c r="AC30" s="24"/>
      <c r="AD30" s="24"/>
      <c r="AH30" s="24"/>
      <c r="AI30" s="24"/>
      <c r="AJ30" s="24"/>
      <c r="AO30" s="24"/>
      <c r="AP30" s="24"/>
      <c r="AQ30" s="24"/>
      <c r="AR30" s="24"/>
      <c r="AT30" s="24"/>
      <c r="AU30" s="24"/>
    </row>
    <row r="31" spans="1:62" ht="20.100000000000001" customHeight="1">
      <c r="B31" s="24"/>
      <c r="C31" s="24"/>
      <c r="D31" s="24"/>
      <c r="E31" s="24"/>
      <c r="F31" s="24"/>
      <c r="H31" s="24"/>
      <c r="K31" s="24"/>
      <c r="L31" s="24"/>
      <c r="M31" s="24"/>
      <c r="N31" s="24"/>
      <c r="O31" s="24"/>
      <c r="P31" s="24"/>
      <c r="Q31" s="24"/>
      <c r="S31" s="24"/>
      <c r="T31" s="24"/>
      <c r="W31" s="24"/>
      <c r="X31" s="24"/>
      <c r="Y31" s="24"/>
      <c r="Z31" s="24"/>
      <c r="AA31" s="24"/>
      <c r="AB31" s="24"/>
      <c r="AC31" s="24"/>
      <c r="AD31" s="24"/>
      <c r="AH31" s="24"/>
      <c r="AI31" s="24"/>
      <c r="AJ31" s="24"/>
      <c r="AO31" s="24"/>
      <c r="AP31" s="24"/>
      <c r="AQ31" s="24"/>
      <c r="AR31" s="24"/>
      <c r="AT31" s="24"/>
      <c r="AU31" s="24"/>
    </row>
    <row r="32" spans="1:62" ht="20.100000000000001" customHeight="1">
      <c r="B32" s="24"/>
      <c r="C32" s="24"/>
      <c r="D32" s="24"/>
      <c r="E32" s="24"/>
      <c r="F32" s="24"/>
      <c r="H32" s="24"/>
      <c r="K32" s="24"/>
      <c r="L32" s="24"/>
      <c r="M32" s="24"/>
      <c r="N32" s="24"/>
      <c r="O32" s="24"/>
      <c r="P32" s="24"/>
      <c r="Q32" s="24"/>
      <c r="S32" s="24"/>
      <c r="T32" s="24"/>
      <c r="W32" s="24"/>
      <c r="X32" s="24"/>
      <c r="Y32" s="24"/>
      <c r="Z32" s="24"/>
      <c r="AA32" s="24"/>
      <c r="AB32" s="24"/>
      <c r="AC32" s="24"/>
      <c r="AD32" s="24"/>
      <c r="AH32" s="24"/>
      <c r="AI32" s="24"/>
      <c r="AJ32" s="24"/>
      <c r="AO32" s="24"/>
      <c r="AP32" s="24"/>
      <c r="AQ32" s="24"/>
      <c r="AR32" s="24"/>
      <c r="AT32" s="24"/>
      <c r="AU32" s="24"/>
    </row>
    <row r="33" spans="32:32" s="24" customFormat="1" ht="20.100000000000001" customHeight="1">
      <c r="AF33" s="26"/>
    </row>
    <row r="34" spans="32:32" s="24" customFormat="1" ht="20.100000000000001" customHeight="1">
      <c r="AF34" s="26"/>
    </row>
    <row r="35" spans="32:32" s="24" customFormat="1" ht="20.100000000000001" customHeight="1">
      <c r="AF35" s="26"/>
    </row>
    <row r="36" spans="32:32" s="24" customFormat="1" ht="20.100000000000001" customHeight="1">
      <c r="AF36" s="26"/>
    </row>
    <row r="37" spans="32:32" s="24" customFormat="1" ht="20.100000000000001" customHeight="1">
      <c r="AF37" s="26"/>
    </row>
    <row r="38" spans="32:32" s="24" customFormat="1" ht="20.100000000000001" customHeight="1">
      <c r="AF38" s="26"/>
    </row>
    <row r="39" spans="32:32" s="24" customFormat="1" ht="20.100000000000001" customHeight="1">
      <c r="AF39" s="26"/>
    </row>
    <row r="40" spans="32:32" s="24" customFormat="1" ht="20.100000000000001" customHeight="1">
      <c r="AF40" s="26"/>
    </row>
    <row r="41" spans="32:32" s="24" customFormat="1" ht="20.100000000000001" customHeight="1">
      <c r="AF41" s="26"/>
    </row>
    <row r="42" spans="32:32" s="24" customFormat="1" ht="20.100000000000001" customHeight="1">
      <c r="AF42" s="26"/>
    </row>
    <row r="43" spans="32:32" s="24" customFormat="1" ht="20.100000000000001" customHeight="1">
      <c r="AF43" s="26"/>
    </row>
    <row r="44" spans="32:32" s="24" customFormat="1" ht="20.100000000000001" customHeight="1">
      <c r="AF44" s="26"/>
    </row>
    <row r="45" spans="32:32" s="24" customFormat="1" ht="20.100000000000001" customHeight="1">
      <c r="AF45" s="26"/>
    </row>
    <row r="46" spans="32:32" s="24" customFormat="1" ht="20.100000000000001" customHeight="1">
      <c r="AF46" s="26"/>
    </row>
    <row r="47" spans="32:32" s="24" customFormat="1" ht="20.100000000000001" customHeight="1">
      <c r="AF47" s="26"/>
    </row>
    <row r="48" spans="32:32" s="24" customFormat="1" ht="20.100000000000001" customHeight="1">
      <c r="AF48" s="26"/>
    </row>
    <row r="49" spans="2:47" ht="20.100000000000001" customHeight="1">
      <c r="B49" s="24"/>
      <c r="C49" s="24"/>
      <c r="D49" s="24"/>
      <c r="E49" s="24"/>
      <c r="F49" s="24"/>
      <c r="H49" s="24"/>
      <c r="K49" s="24"/>
      <c r="L49" s="24"/>
      <c r="M49" s="24"/>
      <c r="N49" s="24"/>
      <c r="O49" s="24"/>
      <c r="P49" s="24"/>
      <c r="Q49" s="24"/>
      <c r="S49" s="24"/>
      <c r="T49" s="24"/>
      <c r="W49" s="24"/>
      <c r="X49" s="24"/>
      <c r="Y49" s="24"/>
      <c r="Z49" s="24"/>
      <c r="AA49" s="24"/>
      <c r="AB49" s="24"/>
      <c r="AC49" s="24"/>
      <c r="AD49" s="24"/>
      <c r="AH49" s="24"/>
      <c r="AI49" s="24"/>
      <c r="AJ49" s="24"/>
      <c r="AO49" s="24"/>
      <c r="AP49" s="24"/>
      <c r="AQ49" s="24"/>
      <c r="AR49" s="24"/>
      <c r="AT49" s="24"/>
      <c r="AU49" s="24"/>
    </row>
    <row r="50" spans="2:47" ht="20.100000000000001" customHeight="1">
      <c r="B50" s="24"/>
      <c r="C50" s="24"/>
      <c r="D50" s="24"/>
      <c r="E50" s="24"/>
      <c r="F50" s="24"/>
      <c r="H50" s="24"/>
      <c r="K50" s="24"/>
      <c r="L50" s="24"/>
      <c r="M50" s="24"/>
      <c r="N50" s="24"/>
      <c r="O50" s="24"/>
      <c r="P50" s="24"/>
      <c r="Q50" s="24"/>
      <c r="S50" s="24"/>
      <c r="T50" s="24"/>
      <c r="W50" s="24"/>
      <c r="X50" s="24"/>
      <c r="Y50" s="24"/>
      <c r="Z50" s="24"/>
      <c r="AA50" s="24"/>
      <c r="AB50" s="24"/>
      <c r="AC50" s="24"/>
      <c r="AD50" s="24"/>
      <c r="AH50" s="24"/>
      <c r="AI50" s="24"/>
      <c r="AJ50" s="24"/>
      <c r="AO50" s="24"/>
      <c r="AP50" s="24"/>
      <c r="AQ50" s="24"/>
      <c r="AR50" s="24"/>
      <c r="AT50" s="24"/>
      <c r="AU50" s="24"/>
    </row>
    <row r="51" spans="2:47" ht="20.100000000000001" customHeight="1">
      <c r="B51" s="24"/>
      <c r="C51" s="24"/>
      <c r="D51" s="24"/>
      <c r="E51" s="24"/>
      <c r="F51" s="24"/>
      <c r="H51" s="24"/>
      <c r="K51" s="24"/>
      <c r="L51" s="24"/>
      <c r="M51" s="24"/>
      <c r="N51" s="24"/>
      <c r="O51" s="24"/>
      <c r="P51" s="24"/>
      <c r="Q51" s="24"/>
      <c r="S51" s="24"/>
      <c r="T51" s="24"/>
      <c r="W51" s="24"/>
      <c r="X51" s="24"/>
      <c r="Y51" s="24"/>
      <c r="Z51" s="24"/>
      <c r="AA51" s="24"/>
      <c r="AB51" s="24"/>
      <c r="AC51" s="24"/>
      <c r="AD51" s="24"/>
      <c r="AH51" s="24"/>
      <c r="AI51" s="24"/>
      <c r="AJ51" s="24"/>
      <c r="AO51" s="24"/>
      <c r="AP51" s="24"/>
      <c r="AQ51" s="24"/>
      <c r="AR51" s="24"/>
      <c r="AT51" s="24"/>
      <c r="AU51" s="24"/>
    </row>
    <row r="52" spans="2:47" ht="20.100000000000001" customHeight="1">
      <c r="B52" s="24"/>
      <c r="C52" s="24"/>
      <c r="D52" s="24"/>
      <c r="E52" s="24"/>
      <c r="F52" s="24"/>
      <c r="H52" s="24"/>
      <c r="K52" s="24"/>
      <c r="L52" s="24"/>
      <c r="M52" s="24"/>
      <c r="N52" s="24"/>
      <c r="O52" s="24"/>
      <c r="P52" s="24"/>
      <c r="Q52" s="24"/>
      <c r="S52" s="24"/>
      <c r="T52" s="24"/>
      <c r="W52" s="24"/>
      <c r="X52" s="24"/>
      <c r="Y52" s="24"/>
      <c r="Z52" s="24"/>
      <c r="AA52" s="24"/>
      <c r="AB52" s="24"/>
      <c r="AC52" s="24"/>
      <c r="AD52" s="24"/>
      <c r="AH52" s="24"/>
      <c r="AI52" s="24"/>
      <c r="AJ52" s="24"/>
      <c r="AO52" s="24"/>
      <c r="AP52" s="24"/>
      <c r="AQ52" s="24"/>
      <c r="AR52" s="24"/>
      <c r="AT52" s="24"/>
      <c r="AU52" s="24"/>
    </row>
    <row r="53" spans="2:47" ht="20.100000000000001" customHeight="1">
      <c r="B53" s="24"/>
      <c r="C53" s="24"/>
      <c r="D53" s="24"/>
      <c r="E53" s="24"/>
      <c r="F53" s="24"/>
      <c r="H53" s="24"/>
      <c r="K53" s="24"/>
      <c r="L53" s="24"/>
      <c r="M53" s="24"/>
      <c r="N53" s="24"/>
      <c r="O53" s="24"/>
      <c r="P53" s="24"/>
      <c r="Q53" s="24"/>
      <c r="S53" s="24"/>
      <c r="T53" s="24"/>
      <c r="W53" s="24"/>
      <c r="X53" s="24"/>
      <c r="Y53" s="24"/>
      <c r="Z53" s="24"/>
      <c r="AA53" s="24"/>
      <c r="AB53" s="24"/>
      <c r="AC53" s="24"/>
      <c r="AD53" s="24"/>
      <c r="AH53" s="24"/>
      <c r="AI53" s="24"/>
      <c r="AJ53" s="24"/>
      <c r="AO53" s="24"/>
      <c r="AP53" s="24"/>
      <c r="AQ53" s="24"/>
      <c r="AR53" s="24"/>
      <c r="AT53" s="24"/>
      <c r="AU53" s="24"/>
    </row>
    <row r="54" spans="2:47" ht="20.100000000000001" customHeight="1">
      <c r="N54" s="26"/>
    </row>
    <row r="55" spans="2:47" ht="20.100000000000001" customHeight="1">
      <c r="N55" s="26"/>
    </row>
    <row r="56" spans="2:47" ht="20.100000000000001" customHeight="1">
      <c r="N56" s="26"/>
    </row>
    <row r="57" spans="2:47" ht="20.100000000000001" customHeight="1">
      <c r="N57" s="26"/>
    </row>
    <row r="58" spans="2:47" ht="20.100000000000001" customHeight="1">
      <c r="N58" s="26"/>
    </row>
    <row r="59" spans="2:47" ht="20.100000000000001" customHeight="1">
      <c r="N59" s="26"/>
    </row>
    <row r="60" spans="2:47" ht="20.100000000000001" customHeight="1">
      <c r="N60" s="26"/>
    </row>
    <row r="61" spans="2:47" ht="20.100000000000001" customHeight="1">
      <c r="N61" s="26"/>
    </row>
  </sheetData>
  <mergeCells count="51">
    <mergeCell ref="A1:D1"/>
    <mergeCell ref="AF9:AH9"/>
    <mergeCell ref="AL9:AO9"/>
    <mergeCell ref="H3:I3"/>
    <mergeCell ref="H5:I5"/>
    <mergeCell ref="H8:I8"/>
    <mergeCell ref="H10:I10"/>
    <mergeCell ref="J2:K2"/>
    <mergeCell ref="H6:I6"/>
    <mergeCell ref="J5:K5"/>
    <mergeCell ref="J7:K7"/>
    <mergeCell ref="M2:N2"/>
    <mergeCell ref="AF2:AI2"/>
    <mergeCell ref="AL2:AP2"/>
    <mergeCell ref="AT2:AU2"/>
    <mergeCell ref="J3:K3"/>
    <mergeCell ref="M3:N3"/>
    <mergeCell ref="X3:Z3"/>
    <mergeCell ref="AF3:AI3"/>
    <mergeCell ref="AL3:AP3"/>
    <mergeCell ref="AT3:AU3"/>
    <mergeCell ref="AT5:AU5"/>
    <mergeCell ref="J6:K6"/>
    <mergeCell ref="M6:N6"/>
    <mergeCell ref="X6:Z6"/>
    <mergeCell ref="AF6:AI6"/>
    <mergeCell ref="M5:N5"/>
    <mergeCell ref="X5:Z5"/>
    <mergeCell ref="AF5:AI5"/>
    <mergeCell ref="AL5:AP5"/>
    <mergeCell ref="AT7:AU7"/>
    <mergeCell ref="J8:K8"/>
    <mergeCell ref="M8:N8"/>
    <mergeCell ref="X8:Z8"/>
    <mergeCell ref="AF8:AI8"/>
    <mergeCell ref="AL8:AP8"/>
    <mergeCell ref="AT8:AU8"/>
    <mergeCell ref="M7:N7"/>
    <mergeCell ref="X7:Z7"/>
    <mergeCell ref="AF7:AI7"/>
    <mergeCell ref="AL7:AP7"/>
    <mergeCell ref="AT10:AU10"/>
    <mergeCell ref="J11:K11"/>
    <mergeCell ref="M11:N11"/>
    <mergeCell ref="X11:Z11"/>
    <mergeCell ref="AF11:AI11"/>
    <mergeCell ref="J10:K10"/>
    <mergeCell ref="M10:N10"/>
    <mergeCell ref="X10:Z10"/>
    <mergeCell ref="AF10:AI10"/>
    <mergeCell ref="AL10:AP10"/>
  </mergeCells>
  <phoneticPr fontId="3" type="noConversion"/>
  <conditionalFormatting sqref="AO4">
    <cfRule type="duplicateValues" dxfId="0" priority="1"/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FF6B-19C5-DA47-A979-B047E2661516}">
  <dimension ref="A1:C11"/>
  <sheetViews>
    <sheetView workbookViewId="0">
      <selection activeCell="C20" sqref="C20"/>
    </sheetView>
  </sheetViews>
  <sheetFormatPr defaultColWidth="8.85546875" defaultRowHeight="15"/>
  <cols>
    <col min="1" max="1" width="29.7109375" customWidth="1"/>
    <col min="3" max="3" width="61.7109375" customWidth="1"/>
  </cols>
  <sheetData>
    <row r="1" spans="1:3">
      <c r="A1" s="75" t="s">
        <v>470</v>
      </c>
    </row>
    <row r="2" spans="1:3" ht="17.100000000000001">
      <c r="A2" s="8" t="s">
        <v>471</v>
      </c>
      <c r="B2" s="8" t="s">
        <v>239</v>
      </c>
      <c r="C2" s="7" t="s">
        <v>472</v>
      </c>
    </row>
    <row r="3" spans="1:3" ht="33.950000000000003">
      <c r="A3" s="9" t="s">
        <v>473</v>
      </c>
      <c r="B3" s="8" t="s">
        <v>474</v>
      </c>
      <c r="C3" s="7" t="s">
        <v>475</v>
      </c>
    </row>
    <row r="4" spans="1:3" ht="33.950000000000003">
      <c r="A4" s="6" t="s">
        <v>476</v>
      </c>
      <c r="B4" s="5" t="s">
        <v>474</v>
      </c>
      <c r="C4" s="4" t="s">
        <v>477</v>
      </c>
    </row>
    <row r="5" spans="1:3" ht="17.100000000000001">
      <c r="A5" s="6" t="s">
        <v>478</v>
      </c>
      <c r="B5" s="5" t="s">
        <v>479</v>
      </c>
      <c r="C5" s="4" t="s">
        <v>480</v>
      </c>
    </row>
    <row r="6" spans="1:3" ht="17.100000000000001">
      <c r="A6" s="6" t="s">
        <v>481</v>
      </c>
      <c r="B6" s="5" t="s">
        <v>474</v>
      </c>
      <c r="C6" s="4" t="s">
        <v>482</v>
      </c>
    </row>
    <row r="7" spans="1:3" ht="17.100000000000001">
      <c r="A7" s="6" t="s">
        <v>483</v>
      </c>
      <c r="B7" s="5" t="s">
        <v>474</v>
      </c>
      <c r="C7" s="4" t="s">
        <v>482</v>
      </c>
    </row>
    <row r="8" spans="1:3" ht="17.100000000000001">
      <c r="A8" s="6" t="s">
        <v>484</v>
      </c>
      <c r="B8" s="5" t="s">
        <v>474</v>
      </c>
      <c r="C8" s="4" t="s">
        <v>482</v>
      </c>
    </row>
    <row r="9" spans="1:3" ht="17.100000000000001">
      <c r="A9" s="6" t="s">
        <v>485</v>
      </c>
      <c r="B9" s="5" t="s">
        <v>474</v>
      </c>
      <c r="C9" s="4" t="s">
        <v>486</v>
      </c>
    </row>
    <row r="10" spans="1:3" ht="17.100000000000001">
      <c r="A10" s="6" t="s">
        <v>487</v>
      </c>
      <c r="B10" s="5" t="s">
        <v>474</v>
      </c>
      <c r="C10" s="4" t="s">
        <v>488</v>
      </c>
    </row>
    <row r="11" spans="1:3" ht="18" thickBot="1">
      <c r="A11" s="3" t="s">
        <v>489</v>
      </c>
      <c r="B11" s="2" t="s">
        <v>479</v>
      </c>
      <c r="C11" s="1" t="s">
        <v>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FFB8-2A69-3A40-BBB6-81C064260282}">
  <dimension ref="A1:D11"/>
  <sheetViews>
    <sheetView workbookViewId="0">
      <selection activeCell="B28" sqref="B28"/>
    </sheetView>
  </sheetViews>
  <sheetFormatPr defaultColWidth="8.85546875" defaultRowHeight="15"/>
  <cols>
    <col min="1" max="1" width="44.85546875" customWidth="1"/>
    <col min="2" max="2" width="14.7109375" customWidth="1"/>
    <col min="3" max="3" width="16" customWidth="1"/>
    <col min="4" max="4" width="44.85546875" customWidth="1"/>
  </cols>
  <sheetData>
    <row r="1" spans="1:4" ht="30.75">
      <c r="A1" s="73" t="s">
        <v>491</v>
      </c>
    </row>
    <row r="2" spans="1:4" ht="15.95" thickBot="1">
      <c r="A2" s="18"/>
      <c r="B2" s="18"/>
      <c r="C2" s="18"/>
      <c r="D2" s="18"/>
    </row>
    <row r="3" spans="1:4" ht="18" thickBot="1">
      <c r="A3" s="17" t="s">
        <v>492</v>
      </c>
      <c r="B3" s="17" t="s">
        <v>493</v>
      </c>
      <c r="C3" s="17" t="s">
        <v>494</v>
      </c>
      <c r="D3" s="17" t="s">
        <v>495</v>
      </c>
    </row>
    <row r="4" spans="1:4" ht="17.100000000000001">
      <c r="A4" s="16" t="s">
        <v>496</v>
      </c>
      <c r="B4" s="14" t="s">
        <v>497</v>
      </c>
      <c r="C4" s="15" t="s">
        <v>498</v>
      </c>
      <c r="D4" s="14" t="s">
        <v>499</v>
      </c>
    </row>
    <row r="5" spans="1:4" ht="17.100000000000001">
      <c r="A5" s="16" t="s">
        <v>500</v>
      </c>
      <c r="B5" s="14" t="s">
        <v>501</v>
      </c>
      <c r="C5" s="15" t="s">
        <v>502</v>
      </c>
      <c r="D5" s="14" t="s">
        <v>503</v>
      </c>
    </row>
    <row r="6" spans="1:4" ht="17.100000000000001">
      <c r="A6" s="16" t="s">
        <v>504</v>
      </c>
      <c r="B6" s="14" t="s">
        <v>497</v>
      </c>
      <c r="C6" s="15" t="s">
        <v>505</v>
      </c>
      <c r="D6" s="14" t="s">
        <v>506</v>
      </c>
    </row>
    <row r="7" spans="1:4" ht="17.100000000000001">
      <c r="A7" s="16" t="s">
        <v>507</v>
      </c>
      <c r="B7" s="14" t="s">
        <v>501</v>
      </c>
      <c r="C7" s="15" t="s">
        <v>508</v>
      </c>
      <c r="D7" s="14" t="s">
        <v>509</v>
      </c>
    </row>
    <row r="8" spans="1:4" ht="17.100000000000001">
      <c r="A8" s="16" t="s">
        <v>510</v>
      </c>
      <c r="B8" s="14" t="s">
        <v>511</v>
      </c>
      <c r="C8" s="15" t="s">
        <v>512</v>
      </c>
      <c r="D8" s="14" t="s">
        <v>513</v>
      </c>
    </row>
    <row r="9" spans="1:4" ht="17.100000000000001">
      <c r="A9" s="16" t="s">
        <v>514</v>
      </c>
      <c r="B9" s="14" t="s">
        <v>511</v>
      </c>
      <c r="C9" s="15" t="s">
        <v>512</v>
      </c>
      <c r="D9" s="14" t="s">
        <v>515</v>
      </c>
    </row>
    <row r="10" spans="1:4" ht="18" thickBot="1">
      <c r="A10" s="13" t="s">
        <v>516</v>
      </c>
      <c r="B10" s="11" t="s">
        <v>511</v>
      </c>
      <c r="C10" s="12" t="s">
        <v>512</v>
      </c>
      <c r="D10" s="11" t="s">
        <v>517</v>
      </c>
    </row>
    <row r="11" spans="1:4" ht="15.95">
      <c r="A11" s="10"/>
      <c r="B11" s="10"/>
      <c r="C11" s="10"/>
      <c r="D11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7A5E-C162-2943-81F7-7D2FE6767EF1}">
  <dimension ref="A1:C18"/>
  <sheetViews>
    <sheetView workbookViewId="0"/>
  </sheetViews>
  <sheetFormatPr defaultColWidth="8.85546875" defaultRowHeight="15.95"/>
  <cols>
    <col min="1" max="1" width="46.140625" style="10" customWidth="1"/>
    <col min="2" max="2" width="38.42578125" style="10" customWidth="1"/>
    <col min="3" max="3" width="35.85546875" style="10" customWidth="1"/>
    <col min="4" max="16384" width="8.85546875" style="10"/>
  </cols>
  <sheetData>
    <row r="1" spans="1:3" ht="27" customHeight="1">
      <c r="A1" s="74" t="s">
        <v>518</v>
      </c>
    </row>
    <row r="2" spans="1:3" ht="17.100000000000001" thickBot="1">
      <c r="A2" s="21"/>
      <c r="B2" s="21"/>
      <c r="C2" s="21"/>
    </row>
    <row r="3" spans="1:3" ht="18" thickBot="1">
      <c r="A3" s="17" t="s">
        <v>519</v>
      </c>
      <c r="B3" s="17" t="s">
        <v>520</v>
      </c>
      <c r="C3" s="17" t="s">
        <v>521</v>
      </c>
    </row>
    <row r="4" spans="1:3" ht="17.100000000000001">
      <c r="A4" s="16" t="s">
        <v>500</v>
      </c>
      <c r="B4" s="20" t="s">
        <v>522</v>
      </c>
      <c r="C4" s="20" t="s">
        <v>523</v>
      </c>
    </row>
    <row r="5" spans="1:3" ht="15.95" customHeight="1">
      <c r="A5" s="16" t="s">
        <v>496</v>
      </c>
      <c r="B5" s="20" t="s">
        <v>524</v>
      </c>
      <c r="C5" s="20" t="s">
        <v>525</v>
      </c>
    </row>
    <row r="6" spans="1:3" ht="17.100000000000001">
      <c r="A6" s="16" t="s">
        <v>526</v>
      </c>
      <c r="B6" s="20" t="s">
        <v>527</v>
      </c>
      <c r="C6" s="20" t="s">
        <v>528</v>
      </c>
    </row>
    <row r="7" spans="1:3" ht="15.6" customHeight="1">
      <c r="A7" s="16" t="s">
        <v>504</v>
      </c>
      <c r="B7" s="20" t="s">
        <v>529</v>
      </c>
      <c r="C7" s="20" t="s">
        <v>530</v>
      </c>
    </row>
    <row r="8" spans="1:3" ht="17.100000000000001">
      <c r="A8" s="16" t="s">
        <v>531</v>
      </c>
      <c r="B8" s="20" t="s">
        <v>532</v>
      </c>
      <c r="C8" s="20" t="s">
        <v>533</v>
      </c>
    </row>
    <row r="9" spans="1:3" ht="17.100000000000001">
      <c r="A9" s="16" t="s">
        <v>534</v>
      </c>
      <c r="B9" s="20" t="s">
        <v>535</v>
      </c>
      <c r="C9" s="20" t="s">
        <v>536</v>
      </c>
    </row>
    <row r="10" spans="1:3" ht="17.100000000000001">
      <c r="A10" s="16" t="s">
        <v>537</v>
      </c>
      <c r="B10" s="20" t="s">
        <v>538</v>
      </c>
      <c r="C10" s="20" t="s">
        <v>539</v>
      </c>
    </row>
    <row r="11" spans="1:3" ht="17.100000000000001">
      <c r="A11" s="16" t="s">
        <v>540</v>
      </c>
      <c r="B11" s="20" t="s">
        <v>541</v>
      </c>
      <c r="C11" s="20" t="s">
        <v>542</v>
      </c>
    </row>
    <row r="12" spans="1:3" ht="17.100000000000001">
      <c r="A12" s="16" t="s">
        <v>543</v>
      </c>
      <c r="B12" s="20" t="s">
        <v>544</v>
      </c>
      <c r="C12" s="20" t="s">
        <v>545</v>
      </c>
    </row>
    <row r="13" spans="1:3" ht="17.100000000000001">
      <c r="A13" s="16" t="s">
        <v>546</v>
      </c>
      <c r="B13" s="20" t="s">
        <v>547</v>
      </c>
      <c r="C13" s="20" t="s">
        <v>548</v>
      </c>
    </row>
    <row r="14" spans="1:3" ht="16.350000000000001" customHeight="1">
      <c r="A14" s="16" t="s">
        <v>549</v>
      </c>
      <c r="B14" s="20" t="s">
        <v>550</v>
      </c>
      <c r="C14" s="20" t="s">
        <v>551</v>
      </c>
    </row>
    <row r="15" spans="1:3" ht="17.100000000000001">
      <c r="A15" s="16" t="s">
        <v>552</v>
      </c>
      <c r="B15" s="20" t="s">
        <v>553</v>
      </c>
      <c r="C15" s="20" t="s">
        <v>554</v>
      </c>
    </row>
    <row r="16" spans="1:3" ht="17.100000000000001">
      <c r="A16" s="16" t="s">
        <v>555</v>
      </c>
      <c r="B16" s="20" t="s">
        <v>556</v>
      </c>
      <c r="C16" s="20" t="s">
        <v>557</v>
      </c>
    </row>
    <row r="17" spans="1:3" ht="17.100000000000001">
      <c r="A17" s="16" t="s">
        <v>558</v>
      </c>
      <c r="B17" s="20" t="s">
        <v>559</v>
      </c>
      <c r="C17" s="20" t="s">
        <v>560</v>
      </c>
    </row>
    <row r="18" spans="1:3" ht="15" customHeight="1" thickBot="1">
      <c r="A18" s="13" t="s">
        <v>561</v>
      </c>
      <c r="B18" s="19" t="s">
        <v>562</v>
      </c>
      <c r="C18" s="19" t="s">
        <v>563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2624-744E-9541-9122-84A859DFF0CE}">
  <dimension ref="A1:J131"/>
  <sheetViews>
    <sheetView tabSelected="1" workbookViewId="0">
      <selection activeCell="K19" sqref="K19"/>
    </sheetView>
  </sheetViews>
  <sheetFormatPr defaultColWidth="8.85546875" defaultRowHeight="15"/>
  <cols>
    <col min="1" max="1" width="24.42578125" customWidth="1"/>
    <col min="2" max="2" width="11.42578125" customWidth="1"/>
    <col min="3" max="3" width="13.7109375" bestFit="1" customWidth="1"/>
    <col min="5" max="5" width="10.140625" bestFit="1" customWidth="1"/>
    <col min="6" max="6" width="11.7109375" bestFit="1" customWidth="1"/>
    <col min="7" max="7" width="20.42578125" bestFit="1" customWidth="1"/>
    <col min="9" max="9" width="12" customWidth="1"/>
    <col min="10" max="10" width="13.42578125" bestFit="1" customWidth="1"/>
  </cols>
  <sheetData>
    <row r="1" spans="1:10" ht="61.5">
      <c r="A1" s="74" t="s">
        <v>564</v>
      </c>
    </row>
    <row r="3" spans="1:10">
      <c r="A3" s="23" t="s">
        <v>565</v>
      </c>
      <c r="B3" s="23" t="s">
        <v>566</v>
      </c>
      <c r="C3" s="23" t="s">
        <v>567</v>
      </c>
      <c r="D3" s="23" t="s">
        <v>568</v>
      </c>
      <c r="E3" s="23" t="s">
        <v>569</v>
      </c>
      <c r="F3" s="23" t="s">
        <v>570</v>
      </c>
      <c r="G3" s="23" t="s">
        <v>571</v>
      </c>
      <c r="I3" s="23" t="s">
        <v>572</v>
      </c>
      <c r="J3" s="23" t="s">
        <v>573</v>
      </c>
    </row>
    <row r="4" spans="1:10">
      <c r="A4" t="s">
        <v>574</v>
      </c>
      <c r="B4">
        <v>3765.95375522942</v>
      </c>
      <c r="C4">
        <v>-0.41865864757501198</v>
      </c>
      <c r="D4">
        <v>4.58041125017534E-3</v>
      </c>
      <c r="E4" t="s">
        <v>575</v>
      </c>
      <c r="F4">
        <v>0.7481198689919889</v>
      </c>
      <c r="G4" t="s">
        <v>576</v>
      </c>
      <c r="I4">
        <f>COUNTIF(G4:G131,"upregulated")</f>
        <v>82</v>
      </c>
      <c r="J4">
        <f>COUNTIF(G4:G131,"downregulated")</f>
        <v>46</v>
      </c>
    </row>
    <row r="5" spans="1:10">
      <c r="A5" t="s">
        <v>577</v>
      </c>
      <c r="B5">
        <v>206.829489790975</v>
      </c>
      <c r="C5">
        <v>5.1425182934412801</v>
      </c>
      <c r="D5">
        <v>5.1712049196504198E-34</v>
      </c>
      <c r="E5" t="s">
        <v>578</v>
      </c>
      <c r="F5">
        <v>35.322567162934327</v>
      </c>
      <c r="G5" t="s">
        <v>579</v>
      </c>
      <c r="I5" s="22">
        <f>I4/(I4+J4)</f>
        <v>0.640625</v>
      </c>
      <c r="J5" s="22">
        <f>J4/(I4+J4)</f>
        <v>0.359375</v>
      </c>
    </row>
    <row r="6" spans="1:10">
      <c r="A6" t="s">
        <v>580</v>
      </c>
      <c r="B6">
        <v>544.74328188555796</v>
      </c>
      <c r="C6">
        <v>-1.7639358395565801</v>
      </c>
      <c r="D6">
        <v>5.4872544329792196E-25</v>
      </c>
      <c r="E6" t="s">
        <v>581</v>
      </c>
      <c r="F6">
        <v>0.2944437917975159</v>
      </c>
      <c r="G6" t="s">
        <v>576</v>
      </c>
    </row>
    <row r="7" spans="1:10">
      <c r="A7" t="s">
        <v>582</v>
      </c>
      <c r="B7">
        <v>4402.2912808264</v>
      </c>
      <c r="C7">
        <v>0.3431582086121</v>
      </c>
      <c r="D7">
        <v>4.6957826378148798E-3</v>
      </c>
      <c r="E7" t="s">
        <v>583</v>
      </c>
      <c r="F7">
        <v>1.268530501104516</v>
      </c>
      <c r="G7" t="s">
        <v>579</v>
      </c>
    </row>
    <row r="8" spans="1:10">
      <c r="A8" t="s">
        <v>584</v>
      </c>
      <c r="B8">
        <v>2885.5729553832398</v>
      </c>
      <c r="C8">
        <v>4.7967762393820896</v>
      </c>
      <c r="D8">
        <v>2.6220218638308202E-40</v>
      </c>
      <c r="E8" t="s">
        <v>585</v>
      </c>
      <c r="F8">
        <v>27.795438544608871</v>
      </c>
      <c r="G8" t="s">
        <v>579</v>
      </c>
    </row>
    <row r="9" spans="1:10">
      <c r="A9" t="s">
        <v>586</v>
      </c>
      <c r="B9">
        <v>1042.24256994844</v>
      </c>
      <c r="C9">
        <v>0.70850769228353405</v>
      </c>
      <c r="D9">
        <v>4.3059705464687097E-14</v>
      </c>
      <c r="E9" t="s">
        <v>587</v>
      </c>
      <c r="F9">
        <v>1.6341129343379499</v>
      </c>
      <c r="G9" t="s">
        <v>579</v>
      </c>
    </row>
    <row r="10" spans="1:10">
      <c r="A10" t="s">
        <v>588</v>
      </c>
      <c r="B10">
        <v>1189.3254414459</v>
      </c>
      <c r="C10">
        <v>1.50682612839913</v>
      </c>
      <c r="D10">
        <v>1.59256889240789E-6</v>
      </c>
      <c r="E10" t="s">
        <v>589</v>
      </c>
      <c r="F10">
        <v>2.8418415709276439</v>
      </c>
      <c r="G10" t="s">
        <v>579</v>
      </c>
    </row>
    <row r="11" spans="1:10">
      <c r="A11" t="s">
        <v>590</v>
      </c>
      <c r="B11">
        <v>780.79709242409297</v>
      </c>
      <c r="C11">
        <v>0.69369940963430599</v>
      </c>
      <c r="D11">
        <v>4.46455434385759E-6</v>
      </c>
      <c r="E11" t="s">
        <v>591</v>
      </c>
      <c r="F11">
        <v>1.617425665534689</v>
      </c>
      <c r="G11" t="s">
        <v>579</v>
      </c>
    </row>
    <row r="12" spans="1:10">
      <c r="A12" t="s">
        <v>592</v>
      </c>
      <c r="B12">
        <v>524.64424099903999</v>
      </c>
      <c r="C12">
        <v>1.0382020078894201</v>
      </c>
      <c r="D12">
        <v>8.2202127292965001E-7</v>
      </c>
      <c r="E12" t="s">
        <v>593</v>
      </c>
      <c r="F12">
        <v>2.0536666281725369</v>
      </c>
      <c r="G12" t="s">
        <v>579</v>
      </c>
    </row>
    <row r="13" spans="1:10">
      <c r="A13" t="s">
        <v>594</v>
      </c>
      <c r="B13">
        <v>3892.06948278255</v>
      </c>
      <c r="C13">
        <v>-1.2355508155822399</v>
      </c>
      <c r="D13">
        <v>1.09476799089021E-5</v>
      </c>
      <c r="E13" t="s">
        <v>595</v>
      </c>
      <c r="F13">
        <v>0.42468032724893379</v>
      </c>
      <c r="G13" t="s">
        <v>576</v>
      </c>
    </row>
    <row r="14" spans="1:10">
      <c r="A14" t="s">
        <v>596</v>
      </c>
      <c r="B14">
        <v>75.164248418643595</v>
      </c>
      <c r="C14">
        <v>2.8338073807918298</v>
      </c>
      <c r="D14">
        <v>1.2778441969435601E-6</v>
      </c>
      <c r="E14" t="s">
        <v>597</v>
      </c>
      <c r="F14">
        <v>7.1295320151328649</v>
      </c>
      <c r="G14" t="s">
        <v>579</v>
      </c>
    </row>
    <row r="15" spans="1:10">
      <c r="A15" t="s">
        <v>598</v>
      </c>
      <c r="B15">
        <v>137195.28309870901</v>
      </c>
      <c r="C15">
        <v>0.55392643995846402</v>
      </c>
      <c r="D15">
        <v>2.3148753746391399E-8</v>
      </c>
      <c r="E15" t="s">
        <v>561</v>
      </c>
      <c r="F15">
        <v>1.4680757799727211</v>
      </c>
      <c r="G15" t="s">
        <v>579</v>
      </c>
    </row>
    <row r="16" spans="1:10">
      <c r="A16" t="s">
        <v>599</v>
      </c>
      <c r="B16">
        <v>483.50639131235698</v>
      </c>
      <c r="C16">
        <v>2.99188762902258</v>
      </c>
      <c r="D16">
        <v>5.9351247030563202E-12</v>
      </c>
      <c r="E16" t="s">
        <v>600</v>
      </c>
      <c r="F16">
        <v>7.9551417022406259</v>
      </c>
      <c r="G16" t="s">
        <v>579</v>
      </c>
    </row>
    <row r="17" spans="1:7">
      <c r="A17" t="s">
        <v>601</v>
      </c>
      <c r="B17">
        <v>599.23268846162102</v>
      </c>
      <c r="C17">
        <v>0.90392117017982998</v>
      </c>
      <c r="D17">
        <v>8.1595621116064296E-4</v>
      </c>
      <c r="E17" t="s">
        <v>602</v>
      </c>
      <c r="F17">
        <v>1.8711447522710709</v>
      </c>
      <c r="G17" t="s">
        <v>579</v>
      </c>
    </row>
    <row r="18" spans="1:7">
      <c r="A18" t="s">
        <v>603</v>
      </c>
      <c r="B18">
        <v>718.46384350461597</v>
      </c>
      <c r="C18">
        <v>-1.1308438322807399</v>
      </c>
      <c r="D18">
        <v>1.09189974540648E-8</v>
      </c>
      <c r="E18" t="s">
        <v>604</v>
      </c>
      <c r="F18">
        <v>0.45664855326451681</v>
      </c>
      <c r="G18" t="s">
        <v>576</v>
      </c>
    </row>
    <row r="19" spans="1:7">
      <c r="A19" t="s">
        <v>605</v>
      </c>
      <c r="B19">
        <v>744.50514483105599</v>
      </c>
      <c r="C19">
        <v>-0.67695111010598996</v>
      </c>
      <c r="D19">
        <v>8.2360835980628402E-8</v>
      </c>
      <c r="E19" t="s">
        <v>606</v>
      </c>
      <c r="F19">
        <v>0.62548573609067826</v>
      </c>
      <c r="G19" t="s">
        <v>576</v>
      </c>
    </row>
    <row r="20" spans="1:7">
      <c r="A20" t="s">
        <v>607</v>
      </c>
      <c r="B20">
        <v>17244.553064769902</v>
      </c>
      <c r="C20">
        <v>-0.53206722940108298</v>
      </c>
      <c r="D20">
        <v>4.0273930734679699E-9</v>
      </c>
      <c r="E20" t="s">
        <v>608</v>
      </c>
      <c r="F20">
        <v>0.69156308700476876</v>
      </c>
      <c r="G20" t="s">
        <v>576</v>
      </c>
    </row>
    <row r="21" spans="1:7">
      <c r="A21" t="s">
        <v>609</v>
      </c>
      <c r="B21">
        <v>649.55967416501505</v>
      </c>
      <c r="C21">
        <v>3.8424776847104498</v>
      </c>
      <c r="D21">
        <v>3.5255029582946402E-15</v>
      </c>
      <c r="E21" t="s">
        <v>610</v>
      </c>
      <c r="F21">
        <v>14.34501612505467</v>
      </c>
      <c r="G21" t="s">
        <v>579</v>
      </c>
    </row>
    <row r="22" spans="1:7">
      <c r="A22" t="s">
        <v>611</v>
      </c>
      <c r="B22">
        <v>14449.3410635378</v>
      </c>
      <c r="C22">
        <v>-0.49894798683707797</v>
      </c>
      <c r="D22">
        <v>1.1405921814811899E-4</v>
      </c>
      <c r="E22" t="s">
        <v>612</v>
      </c>
      <c r="F22">
        <v>0.70762259146310258</v>
      </c>
      <c r="G22" t="s">
        <v>576</v>
      </c>
    </row>
    <row r="23" spans="1:7">
      <c r="A23" t="s">
        <v>613</v>
      </c>
      <c r="B23">
        <v>1041.69208387443</v>
      </c>
      <c r="C23">
        <v>1.0292709087043901</v>
      </c>
      <c r="D23">
        <v>4.0782450114647801E-5</v>
      </c>
      <c r="E23" t="s">
        <v>614</v>
      </c>
      <c r="F23">
        <v>2.0409925392873598</v>
      </c>
      <c r="G23" t="s">
        <v>579</v>
      </c>
    </row>
    <row r="24" spans="1:7">
      <c r="A24" t="s">
        <v>615</v>
      </c>
      <c r="B24">
        <v>386.20670578975</v>
      </c>
      <c r="C24">
        <v>2.59598374014602</v>
      </c>
      <c r="D24">
        <v>8.1246655632284699E-28</v>
      </c>
      <c r="E24" t="s">
        <v>616</v>
      </c>
      <c r="F24">
        <v>6.0460115714771314</v>
      </c>
      <c r="G24" t="s">
        <v>579</v>
      </c>
    </row>
    <row r="25" spans="1:7">
      <c r="A25" t="s">
        <v>617</v>
      </c>
      <c r="B25">
        <v>13717.2121969728</v>
      </c>
      <c r="C25">
        <v>-1.15180775588269</v>
      </c>
      <c r="D25">
        <v>9.2025297448771002E-7</v>
      </c>
      <c r="E25" t="s">
        <v>618</v>
      </c>
      <c r="F25">
        <v>0.45006093308127909</v>
      </c>
      <c r="G25" t="s">
        <v>576</v>
      </c>
    </row>
    <row r="26" spans="1:7">
      <c r="A26" t="s">
        <v>619</v>
      </c>
      <c r="B26">
        <v>7508.8204561839202</v>
      </c>
      <c r="C26">
        <v>-1.46131719246352</v>
      </c>
      <c r="D26">
        <v>1.3030806605761799E-4</v>
      </c>
      <c r="E26" t="s">
        <v>620</v>
      </c>
      <c r="F26">
        <v>0.36316140856190482</v>
      </c>
      <c r="G26" t="s">
        <v>576</v>
      </c>
    </row>
    <row r="27" spans="1:7">
      <c r="A27" t="s">
        <v>621</v>
      </c>
      <c r="B27">
        <v>3860.0519875805298</v>
      </c>
      <c r="C27">
        <v>-6.2711559629341398</v>
      </c>
      <c r="D27">
        <v>1.5164017294495099E-18</v>
      </c>
      <c r="E27" t="s">
        <v>622</v>
      </c>
      <c r="F27">
        <v>1.2947739338131601E-2</v>
      </c>
      <c r="G27" t="s">
        <v>576</v>
      </c>
    </row>
    <row r="28" spans="1:7">
      <c r="A28" t="s">
        <v>623</v>
      </c>
      <c r="B28">
        <v>4351.0161441952696</v>
      </c>
      <c r="C28">
        <v>-1.55161557567203</v>
      </c>
      <c r="D28">
        <v>1.3871854467264701E-22</v>
      </c>
      <c r="E28" t="s">
        <v>624</v>
      </c>
      <c r="F28">
        <v>0.34112784443616601</v>
      </c>
      <c r="G28" t="s">
        <v>576</v>
      </c>
    </row>
    <row r="29" spans="1:7">
      <c r="A29" t="s">
        <v>625</v>
      </c>
      <c r="B29">
        <v>694.92991519303598</v>
      </c>
      <c r="C29">
        <v>-3.5386140229751102</v>
      </c>
      <c r="D29">
        <v>2.11093410410672E-44</v>
      </c>
      <c r="E29" t="s">
        <v>626</v>
      </c>
      <c r="F29">
        <v>8.6053994809903181E-2</v>
      </c>
      <c r="G29" t="s">
        <v>576</v>
      </c>
    </row>
    <row r="30" spans="1:7">
      <c r="A30" t="s">
        <v>627</v>
      </c>
      <c r="B30">
        <v>4324.0250740622296</v>
      </c>
      <c r="C30">
        <v>0.37688753553280802</v>
      </c>
      <c r="D30">
        <v>4.9649150250282402E-3</v>
      </c>
      <c r="E30" t="s">
        <v>628</v>
      </c>
      <c r="F30">
        <v>1.2985373720457201</v>
      </c>
      <c r="G30" t="s">
        <v>579</v>
      </c>
    </row>
    <row r="31" spans="1:7">
      <c r="A31" t="s">
        <v>629</v>
      </c>
      <c r="B31">
        <v>337.19278306420802</v>
      </c>
      <c r="C31">
        <v>1.34394712095691</v>
      </c>
      <c r="D31">
        <v>2.7531332396984399E-20</v>
      </c>
      <c r="E31" t="s">
        <v>630</v>
      </c>
      <c r="F31">
        <v>2.538448728675692</v>
      </c>
      <c r="G31" t="s">
        <v>579</v>
      </c>
    </row>
    <row r="32" spans="1:7">
      <c r="A32" t="s">
        <v>631</v>
      </c>
      <c r="B32">
        <v>3013.5922157585001</v>
      </c>
      <c r="C32">
        <v>0.39310577091007598</v>
      </c>
      <c r="D32">
        <v>8.8056888975017796E-8</v>
      </c>
      <c r="E32" t="s">
        <v>632</v>
      </c>
      <c r="F32">
        <v>1.3132174001766199</v>
      </c>
      <c r="G32" t="s">
        <v>579</v>
      </c>
    </row>
    <row r="33" spans="1:7">
      <c r="A33" t="s">
        <v>633</v>
      </c>
      <c r="B33">
        <v>6874.33275072991</v>
      </c>
      <c r="C33">
        <v>0.67147020440007099</v>
      </c>
      <c r="D33">
        <v>5.3211109393343202E-6</v>
      </c>
      <c r="E33" t="s">
        <v>634</v>
      </c>
      <c r="F33">
        <v>1.5926952055570689</v>
      </c>
      <c r="G33" t="s">
        <v>579</v>
      </c>
    </row>
    <row r="34" spans="1:7">
      <c r="A34" t="s">
        <v>635</v>
      </c>
      <c r="B34">
        <v>916.58841307662897</v>
      </c>
      <c r="C34">
        <v>1.3342985607576101</v>
      </c>
      <c r="D34">
        <v>4.89855425821245E-4</v>
      </c>
      <c r="E34" t="s">
        <v>636</v>
      </c>
      <c r="F34">
        <v>2.5215285508027701</v>
      </c>
      <c r="G34" t="s">
        <v>579</v>
      </c>
    </row>
    <row r="35" spans="1:7">
      <c r="A35" t="s">
        <v>637</v>
      </c>
      <c r="B35">
        <v>175.10921385418601</v>
      </c>
      <c r="C35">
        <v>-1.9628393943317299</v>
      </c>
      <c r="D35">
        <v>8.9938517788557597E-6</v>
      </c>
      <c r="E35" t="s">
        <v>638</v>
      </c>
      <c r="F35">
        <v>0.25652309175888072</v>
      </c>
      <c r="G35" t="s">
        <v>576</v>
      </c>
    </row>
    <row r="36" spans="1:7">
      <c r="A36" t="s">
        <v>639</v>
      </c>
      <c r="B36">
        <v>1710.3926118818599</v>
      </c>
      <c r="C36">
        <v>0.773283521673926</v>
      </c>
      <c r="D36">
        <v>9.8832316560995906E-4</v>
      </c>
      <c r="E36" t="s">
        <v>640</v>
      </c>
      <c r="F36">
        <v>1.709155335827321</v>
      </c>
      <c r="G36" t="s">
        <v>579</v>
      </c>
    </row>
    <row r="37" spans="1:7">
      <c r="A37" t="s">
        <v>641</v>
      </c>
      <c r="B37">
        <v>849.21527512252896</v>
      </c>
      <c r="C37">
        <v>1.1423951922964599</v>
      </c>
      <c r="D37">
        <v>3.3001577311499399E-6</v>
      </c>
      <c r="E37" t="s">
        <v>642</v>
      </c>
      <c r="F37">
        <v>2.207472082210018</v>
      </c>
      <c r="G37" t="s">
        <v>579</v>
      </c>
    </row>
    <row r="38" spans="1:7">
      <c r="A38" t="s">
        <v>643</v>
      </c>
      <c r="B38">
        <v>5093.8577389125303</v>
      </c>
      <c r="C38">
        <v>4.8171901939491502</v>
      </c>
      <c r="D38">
        <v>8.2122334517066301E-16</v>
      </c>
      <c r="E38" t="s">
        <v>644</v>
      </c>
      <c r="F38">
        <v>28.191536284969949</v>
      </c>
      <c r="G38" t="s">
        <v>579</v>
      </c>
    </row>
    <row r="39" spans="1:7">
      <c r="A39" t="s">
        <v>645</v>
      </c>
      <c r="B39">
        <v>1679.84544637666</v>
      </c>
      <c r="C39">
        <v>4.4085517000276999</v>
      </c>
      <c r="D39">
        <v>1.4469861958094999E-100</v>
      </c>
      <c r="E39" t="s">
        <v>646</v>
      </c>
      <c r="F39">
        <v>21.2376421691622</v>
      </c>
      <c r="G39" t="s">
        <v>579</v>
      </c>
    </row>
    <row r="40" spans="1:7">
      <c r="A40" t="s">
        <v>647</v>
      </c>
      <c r="B40">
        <v>2756.60038863717</v>
      </c>
      <c r="C40">
        <v>-1.14327954376293</v>
      </c>
      <c r="D40">
        <v>1.32050778603777E-6</v>
      </c>
      <c r="E40" t="s">
        <v>648</v>
      </c>
      <c r="F40">
        <v>0.45272925993755708</v>
      </c>
      <c r="G40" t="s">
        <v>576</v>
      </c>
    </row>
    <row r="41" spans="1:7">
      <c r="A41" t="s">
        <v>649</v>
      </c>
      <c r="B41">
        <v>404.11022588413903</v>
      </c>
      <c r="C41">
        <v>0.63859644360005696</v>
      </c>
      <c r="D41">
        <v>8.1274969330247804E-5</v>
      </c>
      <c r="E41" t="s">
        <v>650</v>
      </c>
      <c r="F41">
        <v>1.556813843045233</v>
      </c>
      <c r="G41" t="s">
        <v>579</v>
      </c>
    </row>
    <row r="42" spans="1:7">
      <c r="A42" t="s">
        <v>651</v>
      </c>
      <c r="B42">
        <v>480.04778653174202</v>
      </c>
      <c r="C42">
        <v>0.702608646989484</v>
      </c>
      <c r="D42">
        <v>3.4345165582684697E-4</v>
      </c>
      <c r="E42" t="s">
        <v>652</v>
      </c>
      <c r="F42">
        <v>1.627444841049202</v>
      </c>
      <c r="G42" t="s">
        <v>579</v>
      </c>
    </row>
    <row r="43" spans="1:7">
      <c r="A43" t="s">
        <v>653</v>
      </c>
      <c r="B43">
        <v>581.91252838356002</v>
      </c>
      <c r="C43">
        <v>3.9249432201061101</v>
      </c>
      <c r="D43">
        <v>1.9393235703243898E-34</v>
      </c>
      <c r="E43" t="s">
        <v>654</v>
      </c>
      <c r="F43">
        <v>15.18887613752946</v>
      </c>
      <c r="G43" t="s">
        <v>579</v>
      </c>
    </row>
    <row r="44" spans="1:7">
      <c r="A44" t="s">
        <v>655</v>
      </c>
      <c r="B44">
        <v>242.90990123786301</v>
      </c>
      <c r="C44">
        <v>-1.88099552994396</v>
      </c>
      <c r="D44">
        <v>1.07356191444458E-5</v>
      </c>
      <c r="E44" t="s">
        <v>656</v>
      </c>
      <c r="F44">
        <v>0.27149630528525281</v>
      </c>
      <c r="G44" t="s">
        <v>576</v>
      </c>
    </row>
    <row r="45" spans="1:7">
      <c r="A45" t="s">
        <v>657</v>
      </c>
      <c r="B45">
        <v>401.47829782550599</v>
      </c>
      <c r="C45">
        <v>1.5604242054471</v>
      </c>
      <c r="D45">
        <v>2.7861485243297201E-12</v>
      </c>
      <c r="E45" t="s">
        <v>658</v>
      </c>
      <c r="F45">
        <v>2.9494055408909339</v>
      </c>
      <c r="G45" t="s">
        <v>579</v>
      </c>
    </row>
    <row r="46" spans="1:7">
      <c r="A46" t="s">
        <v>659</v>
      </c>
      <c r="B46">
        <v>199.03146810375699</v>
      </c>
      <c r="C46">
        <v>3.6080073132606398</v>
      </c>
      <c r="D46">
        <v>5.1919879372192398E-15</v>
      </c>
      <c r="E46" t="s">
        <v>660</v>
      </c>
      <c r="F46">
        <v>12.193220452019959</v>
      </c>
      <c r="G46" t="s">
        <v>579</v>
      </c>
    </row>
    <row r="47" spans="1:7">
      <c r="A47" t="s">
        <v>661</v>
      </c>
      <c r="B47">
        <v>3118.5069607517698</v>
      </c>
      <c r="C47">
        <v>0.36423089659726798</v>
      </c>
      <c r="D47">
        <v>2.3693465225233402E-3</v>
      </c>
      <c r="E47" t="s">
        <v>662</v>
      </c>
      <c r="F47">
        <v>1.287195240397814</v>
      </c>
      <c r="G47" t="s">
        <v>579</v>
      </c>
    </row>
    <row r="48" spans="1:7">
      <c r="A48" t="s">
        <v>663</v>
      </c>
      <c r="B48">
        <v>2492.6951721921801</v>
      </c>
      <c r="C48">
        <v>1.38885930018899</v>
      </c>
      <c r="D48">
        <v>6.1718193258200005E-5</v>
      </c>
      <c r="E48" t="s">
        <v>664</v>
      </c>
      <c r="F48">
        <v>2.6187154417159588</v>
      </c>
      <c r="G48" t="s">
        <v>579</v>
      </c>
    </row>
    <row r="49" spans="1:7">
      <c r="A49" t="s">
        <v>665</v>
      </c>
      <c r="B49">
        <v>3606.4462864901002</v>
      </c>
      <c r="C49">
        <v>-2.4040774162462801</v>
      </c>
      <c r="D49">
        <v>1.7826865475056099E-31</v>
      </c>
      <c r="E49" t="s">
        <v>666</v>
      </c>
      <c r="F49">
        <v>0.18892985263049411</v>
      </c>
      <c r="G49" t="s">
        <v>576</v>
      </c>
    </row>
    <row r="50" spans="1:7">
      <c r="A50" t="s">
        <v>667</v>
      </c>
      <c r="B50">
        <v>1542.29801865799</v>
      </c>
      <c r="C50">
        <v>-4.6639001901760997</v>
      </c>
      <c r="D50">
        <v>2.2781245626524601E-8</v>
      </c>
      <c r="E50" t="s">
        <v>668</v>
      </c>
      <c r="F50">
        <v>3.9448105043329719E-2</v>
      </c>
      <c r="G50" t="s">
        <v>576</v>
      </c>
    </row>
    <row r="51" spans="1:7">
      <c r="A51" t="s">
        <v>669</v>
      </c>
      <c r="B51">
        <v>153.375227960676</v>
      </c>
      <c r="C51">
        <v>0.81297181038133504</v>
      </c>
      <c r="D51">
        <v>4.50521616988826E-3</v>
      </c>
      <c r="E51" t="s">
        <v>670</v>
      </c>
      <c r="F51">
        <v>1.756826608531735</v>
      </c>
      <c r="G51" t="s">
        <v>579</v>
      </c>
    </row>
    <row r="52" spans="1:7">
      <c r="A52" t="s">
        <v>671</v>
      </c>
      <c r="B52">
        <v>471.334147620252</v>
      </c>
      <c r="C52">
        <v>1.63704447422823</v>
      </c>
      <c r="D52">
        <v>3.39150754147537E-12</v>
      </c>
      <c r="E52" t="s">
        <v>672</v>
      </c>
      <c r="F52">
        <v>3.110280023232868</v>
      </c>
      <c r="G52" t="s">
        <v>579</v>
      </c>
    </row>
    <row r="53" spans="1:7">
      <c r="A53" t="s">
        <v>673</v>
      </c>
      <c r="B53">
        <v>402.36687129424303</v>
      </c>
      <c r="C53">
        <v>5.9612453763067901</v>
      </c>
      <c r="D53">
        <v>6.9504259646160203E-41</v>
      </c>
      <c r="E53" t="s">
        <v>674</v>
      </c>
      <c r="F53">
        <v>62.303675772277607</v>
      </c>
      <c r="G53" t="s">
        <v>579</v>
      </c>
    </row>
    <row r="54" spans="1:7">
      <c r="A54" t="s">
        <v>675</v>
      </c>
      <c r="B54">
        <v>980.80277193807103</v>
      </c>
      <c r="C54">
        <v>-3.51537444679404</v>
      </c>
      <c r="D54">
        <v>2.8305683004560601E-30</v>
      </c>
      <c r="E54" t="s">
        <v>676</v>
      </c>
      <c r="F54">
        <v>8.745141592401115E-2</v>
      </c>
      <c r="G54" t="s">
        <v>576</v>
      </c>
    </row>
    <row r="55" spans="1:7">
      <c r="A55" t="s">
        <v>677</v>
      </c>
      <c r="B55">
        <v>2375.9838251378301</v>
      </c>
      <c r="C55">
        <v>1.9967643534006101</v>
      </c>
      <c r="D55">
        <v>1.4357676326898001E-30</v>
      </c>
      <c r="E55" t="s">
        <v>678</v>
      </c>
      <c r="F55">
        <v>3.9910389353308529</v>
      </c>
      <c r="G55" t="s">
        <v>579</v>
      </c>
    </row>
    <row r="56" spans="1:7">
      <c r="A56" t="s">
        <v>679</v>
      </c>
      <c r="B56">
        <v>1666.3065066423001</v>
      </c>
      <c r="C56">
        <v>0.843027984730774</v>
      </c>
      <c r="D56">
        <v>4.5244060472786801E-4</v>
      </c>
      <c r="E56" t="s">
        <v>680</v>
      </c>
      <c r="F56">
        <v>1.793811114504444</v>
      </c>
      <c r="G56" t="s">
        <v>579</v>
      </c>
    </row>
    <row r="57" spans="1:7">
      <c r="A57" t="s">
        <v>681</v>
      </c>
      <c r="B57">
        <v>3471.86595947258</v>
      </c>
      <c r="C57">
        <v>-0.62809532120232603</v>
      </c>
      <c r="D57">
        <v>3.1520621771879699E-7</v>
      </c>
      <c r="E57" t="s">
        <v>682</v>
      </c>
      <c r="F57">
        <v>0.64703007550211866</v>
      </c>
      <c r="G57" t="s">
        <v>576</v>
      </c>
    </row>
    <row r="58" spans="1:7">
      <c r="A58" t="s">
        <v>683</v>
      </c>
      <c r="B58">
        <v>5548.9818321177199</v>
      </c>
      <c r="C58">
        <v>1.1236205607519001</v>
      </c>
      <c r="D58">
        <v>7.0678359979124393E-5</v>
      </c>
      <c r="E58" t="s">
        <v>684</v>
      </c>
      <c r="F58">
        <v>2.178931074399701</v>
      </c>
      <c r="G58" t="s">
        <v>579</v>
      </c>
    </row>
    <row r="59" spans="1:7">
      <c r="A59" t="s">
        <v>685</v>
      </c>
      <c r="B59">
        <v>1938.6001743879499</v>
      </c>
      <c r="C59">
        <v>-0.81375295005376402</v>
      </c>
      <c r="D59">
        <v>6.6546738078745899E-6</v>
      </c>
      <c r="E59" t="s">
        <v>686</v>
      </c>
      <c r="F59">
        <v>0.5689000251587103</v>
      </c>
      <c r="G59" t="s">
        <v>576</v>
      </c>
    </row>
    <row r="60" spans="1:7">
      <c r="A60" t="s">
        <v>687</v>
      </c>
      <c r="B60">
        <v>4872.5320423564599</v>
      </c>
      <c r="C60">
        <v>-0.48819435254051602</v>
      </c>
      <c r="D60">
        <v>1.1457768753375299E-3</v>
      </c>
      <c r="E60" t="s">
        <v>688</v>
      </c>
      <c r="F60">
        <v>0.71291681168469423</v>
      </c>
      <c r="G60" t="s">
        <v>576</v>
      </c>
    </row>
    <row r="61" spans="1:7">
      <c r="A61" t="s">
        <v>689</v>
      </c>
      <c r="B61">
        <v>4958.3329322338996</v>
      </c>
      <c r="C61">
        <v>0.36651319766593199</v>
      </c>
      <c r="D61">
        <v>5.8461603893714402E-4</v>
      </c>
      <c r="E61" t="s">
        <v>690</v>
      </c>
      <c r="F61">
        <v>1.289233156898357</v>
      </c>
      <c r="G61" t="s">
        <v>579</v>
      </c>
    </row>
    <row r="62" spans="1:7">
      <c r="A62" t="s">
        <v>691</v>
      </c>
      <c r="B62">
        <v>14678.8768319837</v>
      </c>
      <c r="C62">
        <v>-1.6507088800543701</v>
      </c>
      <c r="D62">
        <v>1.4083160069548599E-11</v>
      </c>
      <c r="E62" t="s">
        <v>692</v>
      </c>
      <c r="F62">
        <v>0.31848362883119752</v>
      </c>
      <c r="G62" t="s">
        <v>576</v>
      </c>
    </row>
    <row r="63" spans="1:7">
      <c r="A63" t="s">
        <v>693</v>
      </c>
      <c r="B63">
        <v>70.650635191146606</v>
      </c>
      <c r="C63">
        <v>2.1389124010064502</v>
      </c>
      <c r="D63">
        <v>1.1315555346742601E-5</v>
      </c>
      <c r="E63" t="s">
        <v>694</v>
      </c>
      <c r="F63">
        <v>4.4042989596645459</v>
      </c>
      <c r="G63" t="s">
        <v>579</v>
      </c>
    </row>
    <row r="64" spans="1:7">
      <c r="A64" t="s">
        <v>695</v>
      </c>
      <c r="B64">
        <v>97.948845682278204</v>
      </c>
      <c r="C64">
        <v>1.35666184429612</v>
      </c>
      <c r="D64">
        <v>5.0840374701967396E-3</v>
      </c>
      <c r="E64" t="s">
        <v>696</v>
      </c>
      <c r="F64">
        <v>2.5609193941257571</v>
      </c>
      <c r="G64" t="s">
        <v>579</v>
      </c>
    </row>
    <row r="65" spans="1:7">
      <c r="A65" t="s">
        <v>697</v>
      </c>
      <c r="B65">
        <v>7162.6764034928501</v>
      </c>
      <c r="C65">
        <v>-1.90819273526377</v>
      </c>
      <c r="D65">
        <v>1.6374183175227801E-50</v>
      </c>
      <c r="E65" t="s">
        <v>698</v>
      </c>
      <c r="F65">
        <v>0.26642608873788021</v>
      </c>
      <c r="G65" t="s">
        <v>576</v>
      </c>
    </row>
    <row r="66" spans="1:7">
      <c r="A66" t="s">
        <v>699</v>
      </c>
      <c r="B66">
        <v>1525.49965868053</v>
      </c>
      <c r="C66">
        <v>1.7343239562327499</v>
      </c>
      <c r="D66">
        <v>2.2434590584797501E-27</v>
      </c>
      <c r="E66" t="s">
        <v>700</v>
      </c>
      <c r="F66">
        <v>3.3272354381750828</v>
      </c>
      <c r="G66" t="s">
        <v>579</v>
      </c>
    </row>
    <row r="67" spans="1:7">
      <c r="A67" t="s">
        <v>701</v>
      </c>
      <c r="B67">
        <v>693.69315839779995</v>
      </c>
      <c r="C67">
        <v>0.56606088370798002</v>
      </c>
      <c r="D67">
        <v>8.0741231235160798E-4</v>
      </c>
      <c r="E67" t="s">
        <v>702</v>
      </c>
      <c r="F67">
        <v>1.4804757747884669</v>
      </c>
      <c r="G67" t="s">
        <v>579</v>
      </c>
    </row>
    <row r="68" spans="1:7">
      <c r="A68" t="s">
        <v>703</v>
      </c>
      <c r="B68">
        <v>596.95454368882599</v>
      </c>
      <c r="C68">
        <v>-3.0743788060706101</v>
      </c>
      <c r="D68">
        <v>5.1499527466735704E-22</v>
      </c>
      <c r="E68" t="s">
        <v>704</v>
      </c>
      <c r="F68">
        <v>0.1187188719471487</v>
      </c>
      <c r="G68" t="s">
        <v>576</v>
      </c>
    </row>
    <row r="69" spans="1:7">
      <c r="A69" t="s">
        <v>705</v>
      </c>
      <c r="B69">
        <v>71.908162963473899</v>
      </c>
      <c r="C69">
        <v>-2.6617801106568302</v>
      </c>
      <c r="D69">
        <v>8.6693583338590693E-15</v>
      </c>
      <c r="E69" t="s">
        <v>706</v>
      </c>
      <c r="F69">
        <v>0.15802447087810681</v>
      </c>
      <c r="G69" t="s">
        <v>576</v>
      </c>
    </row>
    <row r="70" spans="1:7">
      <c r="A70" t="s">
        <v>707</v>
      </c>
      <c r="B70">
        <v>983.60327941986998</v>
      </c>
      <c r="C70">
        <v>-2.7059248339917099</v>
      </c>
      <c r="D70">
        <v>4.9817107258239599E-23</v>
      </c>
      <c r="E70" t="s">
        <v>708</v>
      </c>
      <c r="F70">
        <v>0.15326234243629039</v>
      </c>
      <c r="G70" t="s">
        <v>576</v>
      </c>
    </row>
    <row r="71" spans="1:7">
      <c r="A71" t="s">
        <v>709</v>
      </c>
      <c r="B71">
        <v>275.30455133028698</v>
      </c>
      <c r="C71">
        <v>0.776865697930338</v>
      </c>
      <c r="D71">
        <v>1.1563728874298E-4</v>
      </c>
      <c r="E71" t="s">
        <v>710</v>
      </c>
      <c r="F71">
        <v>1.713404399410889</v>
      </c>
      <c r="G71" t="s">
        <v>579</v>
      </c>
    </row>
    <row r="72" spans="1:7">
      <c r="A72" t="s">
        <v>711</v>
      </c>
      <c r="B72">
        <v>1994.7251099165301</v>
      </c>
      <c r="C72">
        <v>-1.31230231123731</v>
      </c>
      <c r="D72">
        <v>3.7554210065766001E-8</v>
      </c>
      <c r="E72" t="s">
        <v>712</v>
      </c>
      <c r="F72">
        <v>0.4026777570965549</v>
      </c>
      <c r="G72" t="s">
        <v>576</v>
      </c>
    </row>
    <row r="73" spans="1:7">
      <c r="A73" t="s">
        <v>713</v>
      </c>
      <c r="B73">
        <v>732.71470760761497</v>
      </c>
      <c r="C73">
        <v>-5.5057396171495396</v>
      </c>
      <c r="D73">
        <v>1.1260418077082001E-50</v>
      </c>
      <c r="E73" t="s">
        <v>714</v>
      </c>
      <c r="F73">
        <v>2.2009350514718251E-2</v>
      </c>
      <c r="G73" t="s">
        <v>576</v>
      </c>
    </row>
    <row r="74" spans="1:7">
      <c r="A74" t="s">
        <v>715</v>
      </c>
      <c r="B74">
        <v>12838.3723150977</v>
      </c>
      <c r="C74">
        <v>-1.57521241670626</v>
      </c>
      <c r="D74">
        <v>1.18853392718034E-7</v>
      </c>
      <c r="E74" t="s">
        <v>716</v>
      </c>
      <c r="F74">
        <v>0.33559371056796672</v>
      </c>
      <c r="G74" t="s">
        <v>576</v>
      </c>
    </row>
    <row r="75" spans="1:7">
      <c r="A75" t="s">
        <v>717</v>
      </c>
      <c r="B75">
        <v>834.35157467802503</v>
      </c>
      <c r="C75">
        <v>3.2784163244964102</v>
      </c>
      <c r="D75">
        <v>6.4022249383551294E-61</v>
      </c>
      <c r="E75" t="s">
        <v>718</v>
      </c>
      <c r="F75">
        <v>9.702902155278549</v>
      </c>
      <c r="G75" t="s">
        <v>579</v>
      </c>
    </row>
    <row r="76" spans="1:7">
      <c r="A76" t="s">
        <v>719</v>
      </c>
      <c r="B76">
        <v>800.78989947898594</v>
      </c>
      <c r="C76">
        <v>1.12972909347273</v>
      </c>
      <c r="D76">
        <v>5.2044885304554898E-9</v>
      </c>
      <c r="E76" t="s">
        <v>720</v>
      </c>
      <c r="F76">
        <v>2.1881764723300909</v>
      </c>
      <c r="G76" t="s">
        <v>579</v>
      </c>
    </row>
    <row r="77" spans="1:7">
      <c r="A77" t="s">
        <v>721</v>
      </c>
      <c r="B77">
        <v>3088.9510344907098</v>
      </c>
      <c r="C77">
        <v>4.0593663078015298</v>
      </c>
      <c r="D77">
        <v>1.23986539500145E-21</v>
      </c>
      <c r="E77" t="s">
        <v>722</v>
      </c>
      <c r="F77">
        <v>16.672127466958649</v>
      </c>
      <c r="G77" t="s">
        <v>579</v>
      </c>
    </row>
    <row r="78" spans="1:7">
      <c r="A78" t="s">
        <v>723</v>
      </c>
      <c r="B78">
        <v>234.76496433082599</v>
      </c>
      <c r="C78">
        <v>1.8164916887429801</v>
      </c>
      <c r="D78">
        <v>8.0163581413937205E-7</v>
      </c>
      <c r="E78" t="s">
        <v>724</v>
      </c>
      <c r="F78">
        <v>3.5222362724501819</v>
      </c>
      <c r="G78" t="s">
        <v>579</v>
      </c>
    </row>
    <row r="79" spans="1:7">
      <c r="A79" t="s">
        <v>725</v>
      </c>
      <c r="B79">
        <v>2073.7040699170602</v>
      </c>
      <c r="C79">
        <v>0.81131687125580199</v>
      </c>
      <c r="D79">
        <v>4.5698489254801798E-4</v>
      </c>
      <c r="E79" t="s">
        <v>726</v>
      </c>
      <c r="F79">
        <v>1.754812479377843</v>
      </c>
      <c r="G79" t="s">
        <v>579</v>
      </c>
    </row>
    <row r="80" spans="1:7">
      <c r="A80" t="s">
        <v>727</v>
      </c>
      <c r="B80">
        <v>210.49226241334</v>
      </c>
      <c r="C80">
        <v>5.2948124934240504</v>
      </c>
      <c r="D80">
        <v>3.3133659011894002E-87</v>
      </c>
      <c r="E80" t="s">
        <v>728</v>
      </c>
      <c r="F80">
        <v>39.255216953572571</v>
      </c>
      <c r="G80" t="s">
        <v>579</v>
      </c>
    </row>
    <row r="81" spans="1:7">
      <c r="A81" t="s">
        <v>729</v>
      </c>
      <c r="B81">
        <v>577.52692857915395</v>
      </c>
      <c r="C81">
        <v>0.94466709003841198</v>
      </c>
      <c r="D81">
        <v>6.6501615647131501E-4</v>
      </c>
      <c r="E81" t="s">
        <v>730</v>
      </c>
      <c r="F81">
        <v>1.924744689336966</v>
      </c>
      <c r="G81" t="s">
        <v>579</v>
      </c>
    </row>
    <row r="82" spans="1:7">
      <c r="A82" t="s">
        <v>731</v>
      </c>
      <c r="B82">
        <v>116.59589114140999</v>
      </c>
      <c r="C82">
        <v>3.5571737259475298</v>
      </c>
      <c r="D82">
        <v>2.3163047801496499E-9</v>
      </c>
      <c r="E82" t="s">
        <v>732</v>
      </c>
      <c r="F82">
        <v>11.771071326262209</v>
      </c>
      <c r="G82" t="s">
        <v>579</v>
      </c>
    </row>
    <row r="83" spans="1:7">
      <c r="A83" t="s">
        <v>733</v>
      </c>
      <c r="B83">
        <v>517.475935157604</v>
      </c>
      <c r="C83">
        <v>-0.59079688008103803</v>
      </c>
      <c r="D83">
        <v>1.6971393032722701E-4</v>
      </c>
      <c r="E83" t="s">
        <v>734</v>
      </c>
      <c r="F83">
        <v>0.66397605512691771</v>
      </c>
      <c r="G83" t="s">
        <v>576</v>
      </c>
    </row>
    <row r="84" spans="1:7">
      <c r="A84" t="s">
        <v>735</v>
      </c>
      <c r="B84">
        <v>23992.5934529283</v>
      </c>
      <c r="C84">
        <v>0.80467798366783805</v>
      </c>
      <c r="D84">
        <v>1.4896925529766301E-5</v>
      </c>
      <c r="E84" t="s">
        <v>736</v>
      </c>
      <c r="F84">
        <v>1.7467558641772849</v>
      </c>
      <c r="G84" t="s">
        <v>579</v>
      </c>
    </row>
    <row r="85" spans="1:7">
      <c r="A85" t="s">
        <v>737</v>
      </c>
      <c r="B85">
        <v>3375.4592779566601</v>
      </c>
      <c r="C85">
        <v>0.34288481942140597</v>
      </c>
      <c r="D85">
        <v>3.18029671569733E-3</v>
      </c>
      <c r="E85" t="s">
        <v>738</v>
      </c>
      <c r="F85">
        <v>1.2682901386856</v>
      </c>
      <c r="G85" t="s">
        <v>579</v>
      </c>
    </row>
    <row r="86" spans="1:7">
      <c r="A86" t="s">
        <v>739</v>
      </c>
      <c r="B86">
        <v>817.26936258101898</v>
      </c>
      <c r="C86">
        <v>0.82494225537962196</v>
      </c>
      <c r="D86">
        <v>2.14852669004008E-5</v>
      </c>
      <c r="E86" t="s">
        <v>740</v>
      </c>
      <c r="F86">
        <v>1.771464133011206</v>
      </c>
      <c r="G86" t="s">
        <v>579</v>
      </c>
    </row>
    <row r="87" spans="1:7">
      <c r="A87" t="s">
        <v>741</v>
      </c>
      <c r="B87">
        <v>263.78765738233102</v>
      </c>
      <c r="C87">
        <v>9.3837785044778492</v>
      </c>
      <c r="D87">
        <v>1.5126838517152001E-70</v>
      </c>
      <c r="E87" t="s">
        <v>742</v>
      </c>
      <c r="F87">
        <v>668.03436269771692</v>
      </c>
      <c r="G87" t="s">
        <v>579</v>
      </c>
    </row>
    <row r="88" spans="1:7">
      <c r="A88" t="s">
        <v>743</v>
      </c>
      <c r="B88">
        <v>1257.3141878050301</v>
      </c>
      <c r="C88">
        <v>0.89761452221193705</v>
      </c>
      <c r="D88">
        <v>1.5298002527362701E-4</v>
      </c>
      <c r="E88" t="s">
        <v>744</v>
      </c>
      <c r="F88">
        <v>1.8629830163758909</v>
      </c>
      <c r="G88" t="s">
        <v>579</v>
      </c>
    </row>
    <row r="89" spans="1:7">
      <c r="A89" t="s">
        <v>745</v>
      </c>
      <c r="B89">
        <v>1329.4249776971201</v>
      </c>
      <c r="C89">
        <v>-1.84004575174913</v>
      </c>
      <c r="D89">
        <v>2.9453255496138999E-12</v>
      </c>
      <c r="E89" t="s">
        <v>746</v>
      </c>
      <c r="F89">
        <v>0.27931292661169488</v>
      </c>
      <c r="G89" t="s">
        <v>576</v>
      </c>
    </row>
    <row r="90" spans="1:7">
      <c r="A90" t="s">
        <v>747</v>
      </c>
      <c r="B90">
        <v>2530.8763730514702</v>
      </c>
      <c r="C90">
        <v>-1.3687856920658199</v>
      </c>
      <c r="D90">
        <v>6.3673717000367701E-9</v>
      </c>
      <c r="E90" t="s">
        <v>748</v>
      </c>
      <c r="F90">
        <v>0.38721702955961068</v>
      </c>
      <c r="G90" t="s">
        <v>576</v>
      </c>
    </row>
    <row r="91" spans="1:7">
      <c r="A91" t="s">
        <v>749</v>
      </c>
      <c r="B91">
        <v>3055.5258901311599</v>
      </c>
      <c r="C91">
        <v>5.4290953856455104</v>
      </c>
      <c r="D91">
        <v>3.0476900058573699E-224</v>
      </c>
      <c r="E91" t="s">
        <v>750</v>
      </c>
      <c r="F91">
        <v>43.084450706781539</v>
      </c>
      <c r="G91" t="s">
        <v>579</v>
      </c>
    </row>
    <row r="92" spans="1:7">
      <c r="A92" t="s">
        <v>751</v>
      </c>
      <c r="B92">
        <v>2165.2655305477201</v>
      </c>
      <c r="C92">
        <v>0.57815555185159995</v>
      </c>
      <c r="D92">
        <v>1.8284537832337599E-4</v>
      </c>
      <c r="E92" t="s">
        <v>752</v>
      </c>
      <c r="F92">
        <v>1.4929393438281799</v>
      </c>
      <c r="G92" t="s">
        <v>579</v>
      </c>
    </row>
    <row r="93" spans="1:7">
      <c r="A93" t="s">
        <v>753</v>
      </c>
      <c r="B93">
        <v>2626.0558329956102</v>
      </c>
      <c r="C93">
        <v>-0.539669144197368</v>
      </c>
      <c r="D93">
        <v>1.9451725419354801E-5</v>
      </c>
      <c r="E93" t="s">
        <v>754</v>
      </c>
      <c r="F93">
        <v>0.68792865487495003</v>
      </c>
      <c r="G93" t="s">
        <v>576</v>
      </c>
    </row>
    <row r="94" spans="1:7">
      <c r="A94" t="s">
        <v>755</v>
      </c>
      <c r="B94">
        <v>280.23676942551299</v>
      </c>
      <c r="C94">
        <v>-0.62231118205769898</v>
      </c>
      <c r="D94">
        <v>7.8458188826148606E-3</v>
      </c>
      <c r="E94" t="s">
        <v>756</v>
      </c>
      <c r="F94">
        <v>0.64962939432477185</v>
      </c>
      <c r="G94" t="s">
        <v>576</v>
      </c>
    </row>
    <row r="95" spans="1:7">
      <c r="A95" t="s">
        <v>757</v>
      </c>
      <c r="B95">
        <v>26743.127384046798</v>
      </c>
      <c r="C95">
        <v>0.74637254449310098</v>
      </c>
      <c r="D95">
        <v>5.55289738898025E-9</v>
      </c>
      <c r="E95" t="s">
        <v>758</v>
      </c>
      <c r="F95">
        <v>1.6775695086509339</v>
      </c>
      <c r="G95" t="s">
        <v>579</v>
      </c>
    </row>
    <row r="96" spans="1:7">
      <c r="A96" t="s">
        <v>759</v>
      </c>
      <c r="B96">
        <v>5835.2132246449901</v>
      </c>
      <c r="C96">
        <v>1.3601423072607699</v>
      </c>
      <c r="D96">
        <v>3.3521177750283602E-10</v>
      </c>
      <c r="E96" t="s">
        <v>760</v>
      </c>
      <c r="F96">
        <v>2.567105001557989</v>
      </c>
      <c r="G96" t="s">
        <v>579</v>
      </c>
    </row>
    <row r="97" spans="1:7">
      <c r="A97" t="s">
        <v>761</v>
      </c>
      <c r="B97">
        <v>2052.7264308478102</v>
      </c>
      <c r="C97">
        <v>-0.47307949191410098</v>
      </c>
      <c r="D97">
        <v>3.2336963873301802E-5</v>
      </c>
      <c r="E97" t="s">
        <v>762</v>
      </c>
      <c r="F97">
        <v>0.72042517818898277</v>
      </c>
      <c r="G97" t="s">
        <v>576</v>
      </c>
    </row>
    <row r="98" spans="1:7">
      <c r="A98" t="s">
        <v>763</v>
      </c>
      <c r="B98">
        <v>1411.5380117263401</v>
      </c>
      <c r="C98">
        <v>3.78725443711954</v>
      </c>
      <c r="D98">
        <v>9.1365749244378601E-32</v>
      </c>
      <c r="E98" t="s">
        <v>764</v>
      </c>
      <c r="F98">
        <v>13.806296209130281</v>
      </c>
      <c r="G98" t="s">
        <v>579</v>
      </c>
    </row>
    <row r="99" spans="1:7">
      <c r="A99" t="s">
        <v>765</v>
      </c>
      <c r="B99">
        <v>32962.279738038698</v>
      </c>
      <c r="C99">
        <v>-1.9985759779963499</v>
      </c>
      <c r="D99">
        <v>8.1671851492650603E-16</v>
      </c>
      <c r="E99" t="s">
        <v>766</v>
      </c>
      <c r="F99">
        <v>0.25024688603445078</v>
      </c>
      <c r="G99" t="s">
        <v>576</v>
      </c>
    </row>
    <row r="100" spans="1:7">
      <c r="A100" t="s">
        <v>767</v>
      </c>
      <c r="B100">
        <v>569.21241894376396</v>
      </c>
      <c r="C100">
        <v>0.81916451467106899</v>
      </c>
      <c r="D100">
        <v>7.0699117275322498E-6</v>
      </c>
      <c r="E100" t="s">
        <v>768</v>
      </c>
      <c r="F100">
        <v>1.764383916703383</v>
      </c>
      <c r="G100" t="s">
        <v>579</v>
      </c>
    </row>
    <row r="101" spans="1:7">
      <c r="A101" t="s">
        <v>769</v>
      </c>
      <c r="B101">
        <v>2921.1749586523401</v>
      </c>
      <c r="C101">
        <v>0.38237767701173497</v>
      </c>
      <c r="D101">
        <v>3.28713841948308E-5</v>
      </c>
      <c r="E101" t="s">
        <v>770</v>
      </c>
      <c r="F101">
        <v>1.3034883393821639</v>
      </c>
      <c r="G101" t="s">
        <v>579</v>
      </c>
    </row>
    <row r="102" spans="1:7">
      <c r="A102" t="s">
        <v>771</v>
      </c>
      <c r="B102">
        <v>6441.0951395644297</v>
      </c>
      <c r="C102">
        <v>-0.54427201543852499</v>
      </c>
      <c r="D102">
        <v>4.9474584224754803E-11</v>
      </c>
      <c r="E102" t="s">
        <v>772</v>
      </c>
      <c r="F102">
        <v>0.68573733856983288</v>
      </c>
      <c r="G102" t="s">
        <v>576</v>
      </c>
    </row>
    <row r="103" spans="1:7">
      <c r="A103" t="s">
        <v>773</v>
      </c>
      <c r="B103">
        <v>1027.53552449473</v>
      </c>
      <c r="C103">
        <v>0.787034920249159</v>
      </c>
      <c r="D103">
        <v>3.6613320330581298E-6</v>
      </c>
      <c r="E103" t="s">
        <v>774</v>
      </c>
      <c r="F103">
        <v>1.725524454678832</v>
      </c>
      <c r="G103" t="s">
        <v>579</v>
      </c>
    </row>
    <row r="104" spans="1:7">
      <c r="A104" t="s">
        <v>775</v>
      </c>
      <c r="B104">
        <v>3189.1226588202198</v>
      </c>
      <c r="C104">
        <v>0.32463527469543002</v>
      </c>
      <c r="D104">
        <v>7.0787631784883804E-4</v>
      </c>
      <c r="E104" t="s">
        <v>776</v>
      </c>
      <c r="F104">
        <v>1.2523477946630079</v>
      </c>
      <c r="G104" t="s">
        <v>579</v>
      </c>
    </row>
    <row r="105" spans="1:7">
      <c r="A105" t="s">
        <v>777</v>
      </c>
      <c r="B105">
        <v>6069.3104343963996</v>
      </c>
      <c r="C105">
        <v>0.585082319622237</v>
      </c>
      <c r="D105">
        <v>4.3861837670868301E-7</v>
      </c>
      <c r="E105" t="s">
        <v>778</v>
      </c>
      <c r="F105">
        <v>1.500124583373579</v>
      </c>
      <c r="G105" t="s">
        <v>579</v>
      </c>
    </row>
    <row r="106" spans="1:7">
      <c r="A106" t="s">
        <v>779</v>
      </c>
      <c r="B106">
        <v>257.06771941224099</v>
      </c>
      <c r="C106">
        <v>0.83424790731785003</v>
      </c>
      <c r="D106">
        <v>1.6054979893591001E-4</v>
      </c>
      <c r="E106" t="s">
        <v>780</v>
      </c>
      <c r="F106">
        <v>1.7829273370351879</v>
      </c>
      <c r="G106" t="s">
        <v>579</v>
      </c>
    </row>
    <row r="107" spans="1:7">
      <c r="A107" t="s">
        <v>781</v>
      </c>
      <c r="B107">
        <v>148.89502977970099</v>
      </c>
      <c r="C107">
        <v>1.05011441457673</v>
      </c>
      <c r="D107">
        <v>4.1809947617218899E-3</v>
      </c>
      <c r="E107" t="s">
        <v>782</v>
      </c>
      <c r="F107">
        <v>2.070694059926804</v>
      </c>
      <c r="G107" t="s">
        <v>579</v>
      </c>
    </row>
    <row r="108" spans="1:7">
      <c r="A108" t="s">
        <v>783</v>
      </c>
      <c r="B108">
        <v>240.221857043244</v>
      </c>
      <c r="C108">
        <v>-1.4915301585248699</v>
      </c>
      <c r="D108">
        <v>2.0193105896255401E-12</v>
      </c>
      <c r="E108" t="s">
        <v>784</v>
      </c>
      <c r="F108">
        <v>0.35563515323865119</v>
      </c>
      <c r="G108" t="s">
        <v>576</v>
      </c>
    </row>
    <row r="109" spans="1:7">
      <c r="A109" t="s">
        <v>785</v>
      </c>
      <c r="B109">
        <v>4863.3279191258098</v>
      </c>
      <c r="C109">
        <v>-2.1237959300831299</v>
      </c>
      <c r="D109">
        <v>2.01793136502305E-12</v>
      </c>
      <c r="E109" t="s">
        <v>786</v>
      </c>
      <c r="F109">
        <v>0.22944242302517359</v>
      </c>
      <c r="G109" t="s">
        <v>576</v>
      </c>
    </row>
    <row r="110" spans="1:7">
      <c r="A110" t="s">
        <v>787</v>
      </c>
      <c r="B110">
        <v>1413.4431762483</v>
      </c>
      <c r="C110">
        <v>1.3563106031529399</v>
      </c>
      <c r="D110">
        <v>9.7112750466276594E-5</v>
      </c>
      <c r="E110" t="s">
        <v>788</v>
      </c>
      <c r="F110">
        <v>2.5602959839510491</v>
      </c>
      <c r="G110" t="s">
        <v>579</v>
      </c>
    </row>
    <row r="111" spans="1:7">
      <c r="A111" t="s">
        <v>789</v>
      </c>
      <c r="B111">
        <v>441.61415290695197</v>
      </c>
      <c r="C111">
        <v>-2.6409913842238701</v>
      </c>
      <c r="D111">
        <v>6.4839660856129494E-11</v>
      </c>
      <c r="E111" t="s">
        <v>790</v>
      </c>
      <c r="F111">
        <v>0.16031803276186329</v>
      </c>
      <c r="G111" t="s">
        <v>576</v>
      </c>
    </row>
    <row r="112" spans="1:7">
      <c r="A112" t="s">
        <v>791</v>
      </c>
      <c r="B112">
        <v>6894.5797483068</v>
      </c>
      <c r="C112">
        <v>-0.45055986938287701</v>
      </c>
      <c r="D112">
        <v>2.1066215242329001E-3</v>
      </c>
      <c r="E112" t="s">
        <v>792</v>
      </c>
      <c r="F112">
        <v>0.73175881784108665</v>
      </c>
      <c r="G112" t="s">
        <v>576</v>
      </c>
    </row>
    <row r="113" spans="1:7">
      <c r="A113" t="s">
        <v>793</v>
      </c>
      <c r="B113">
        <v>806.63288238291295</v>
      </c>
      <c r="C113">
        <v>1.1251769696338501</v>
      </c>
      <c r="D113">
        <v>1.28644612156866E-8</v>
      </c>
      <c r="E113" t="s">
        <v>794</v>
      </c>
      <c r="F113">
        <v>2.1812830181890628</v>
      </c>
      <c r="G113" t="s">
        <v>579</v>
      </c>
    </row>
    <row r="114" spans="1:7">
      <c r="A114" t="s">
        <v>795</v>
      </c>
      <c r="B114">
        <v>302.601913788746</v>
      </c>
      <c r="C114">
        <v>1.9376398083119499</v>
      </c>
      <c r="D114">
        <v>6.5503961919184197E-7</v>
      </c>
      <c r="E114" t="s">
        <v>796</v>
      </c>
      <c r="F114">
        <v>3.830784337449241</v>
      </c>
      <c r="G114" t="s">
        <v>579</v>
      </c>
    </row>
    <row r="115" spans="1:7">
      <c r="A115" t="s">
        <v>797</v>
      </c>
      <c r="B115">
        <v>4683.7272444261798</v>
      </c>
      <c r="C115">
        <v>0.95990228043064296</v>
      </c>
      <c r="D115">
        <v>3.5098876381156702E-9</v>
      </c>
      <c r="E115" t="s">
        <v>798</v>
      </c>
      <c r="F115">
        <v>1.945178135580933</v>
      </c>
      <c r="G115" t="s">
        <v>579</v>
      </c>
    </row>
    <row r="116" spans="1:7">
      <c r="A116" t="s">
        <v>799</v>
      </c>
      <c r="B116">
        <v>266.70181715080798</v>
      </c>
      <c r="C116">
        <v>1.2233214583005401</v>
      </c>
      <c r="D116">
        <v>1.1829399000876499E-9</v>
      </c>
      <c r="E116" t="s">
        <v>800</v>
      </c>
      <c r="F116">
        <v>2.3348363890568118</v>
      </c>
      <c r="G116" t="s">
        <v>579</v>
      </c>
    </row>
    <row r="117" spans="1:7">
      <c r="A117" t="s">
        <v>801</v>
      </c>
      <c r="B117">
        <v>259.37711875936702</v>
      </c>
      <c r="C117">
        <v>0.83952885888958895</v>
      </c>
      <c r="D117">
        <v>9.40388086953442E-3</v>
      </c>
      <c r="E117" t="s">
        <v>802</v>
      </c>
      <c r="F117">
        <v>1.789465660386536</v>
      </c>
      <c r="G117" t="s">
        <v>579</v>
      </c>
    </row>
    <row r="118" spans="1:7">
      <c r="A118" t="s">
        <v>803</v>
      </c>
      <c r="B118">
        <v>303.33586953215899</v>
      </c>
      <c r="C118">
        <v>-4.3333582348223496</v>
      </c>
      <c r="D118">
        <v>4.2247638068440101E-21</v>
      </c>
      <c r="E118" t="s">
        <v>804</v>
      </c>
      <c r="F118">
        <v>4.9605426657264272E-2</v>
      </c>
      <c r="G118" t="s">
        <v>576</v>
      </c>
    </row>
    <row r="119" spans="1:7">
      <c r="A119" t="s">
        <v>805</v>
      </c>
      <c r="B119">
        <v>12445.6164985429</v>
      </c>
      <c r="C119">
        <v>-2.27005800870021</v>
      </c>
      <c r="D119">
        <v>2.16884079732078E-14</v>
      </c>
      <c r="E119" t="s">
        <v>806</v>
      </c>
      <c r="F119">
        <v>0.20732155018357601</v>
      </c>
      <c r="G119" t="s">
        <v>576</v>
      </c>
    </row>
    <row r="120" spans="1:7">
      <c r="A120" t="s">
        <v>807</v>
      </c>
      <c r="B120">
        <v>4148.5626641542603</v>
      </c>
      <c r="C120">
        <v>2.0274668626143302</v>
      </c>
      <c r="D120">
        <v>5.6278959095746701E-50</v>
      </c>
      <c r="E120" t="s">
        <v>808</v>
      </c>
      <c r="F120">
        <v>4.0768838710108648</v>
      </c>
      <c r="G120" t="s">
        <v>579</v>
      </c>
    </row>
    <row r="121" spans="1:7">
      <c r="A121" t="s">
        <v>809</v>
      </c>
      <c r="B121">
        <v>61.772888854451097</v>
      </c>
      <c r="C121">
        <v>-2.7487417175513702</v>
      </c>
      <c r="D121">
        <v>5.5943644660396301E-19</v>
      </c>
      <c r="E121" t="s">
        <v>810</v>
      </c>
      <c r="F121">
        <v>0.1487805955096129</v>
      </c>
      <c r="G121" t="s">
        <v>576</v>
      </c>
    </row>
    <row r="122" spans="1:7">
      <c r="A122" t="s">
        <v>811</v>
      </c>
      <c r="B122">
        <v>640.57645137999805</v>
      </c>
      <c r="C122">
        <v>0.76090190895417598</v>
      </c>
      <c r="D122">
        <v>1.6132973830024701E-3</v>
      </c>
      <c r="E122" t="s">
        <v>812</v>
      </c>
      <c r="F122">
        <v>1.694549650948759</v>
      </c>
      <c r="G122" t="s">
        <v>579</v>
      </c>
    </row>
    <row r="123" spans="1:7">
      <c r="A123" t="s">
        <v>813</v>
      </c>
      <c r="B123">
        <v>226.64100342476499</v>
      </c>
      <c r="C123">
        <v>-0.76428374773164698</v>
      </c>
      <c r="D123">
        <v>2.5082121218557201E-3</v>
      </c>
      <c r="E123" t="s">
        <v>814</v>
      </c>
      <c r="F123">
        <v>0.58874558955104817</v>
      </c>
      <c r="G123" t="s">
        <v>576</v>
      </c>
    </row>
    <row r="124" spans="1:7">
      <c r="A124" t="s">
        <v>815</v>
      </c>
      <c r="B124">
        <v>5129.1118839393903</v>
      </c>
      <c r="C124">
        <v>0.657368040404118</v>
      </c>
      <c r="D124">
        <v>7.8934480893177206E-9</v>
      </c>
      <c r="E124" t="s">
        <v>816</v>
      </c>
      <c r="F124">
        <v>1.577202650920551</v>
      </c>
      <c r="G124" t="s">
        <v>579</v>
      </c>
    </row>
    <row r="125" spans="1:7">
      <c r="A125" t="s">
        <v>817</v>
      </c>
      <c r="B125">
        <v>641.50951946024304</v>
      </c>
      <c r="C125">
        <v>0.72166811470092995</v>
      </c>
      <c r="D125">
        <v>1.8191438035300099E-5</v>
      </c>
      <c r="E125" t="s">
        <v>818</v>
      </c>
      <c r="F125">
        <v>1.649087688611365</v>
      </c>
      <c r="G125" t="s">
        <v>579</v>
      </c>
    </row>
    <row r="126" spans="1:7">
      <c r="A126" t="s">
        <v>819</v>
      </c>
      <c r="B126">
        <v>116.17561688830401</v>
      </c>
      <c r="C126">
        <v>0.90144373572935799</v>
      </c>
      <c r="D126">
        <v>1.3960244948636901E-4</v>
      </c>
      <c r="E126" t="s">
        <v>820</v>
      </c>
      <c r="F126">
        <v>1.8679343298352311</v>
      </c>
      <c r="G126" t="s">
        <v>579</v>
      </c>
    </row>
    <row r="127" spans="1:7">
      <c r="A127" t="s">
        <v>821</v>
      </c>
      <c r="B127">
        <v>402.34518416959202</v>
      </c>
      <c r="C127">
        <v>1.3831959327588501</v>
      </c>
      <c r="D127">
        <v>3.4094174155919602E-10</v>
      </c>
      <c r="E127" t="s">
        <v>822</v>
      </c>
      <c r="F127">
        <v>2.608455701455699</v>
      </c>
      <c r="G127" t="s">
        <v>579</v>
      </c>
    </row>
    <row r="128" spans="1:7">
      <c r="A128" t="s">
        <v>823</v>
      </c>
      <c r="B128">
        <v>90.988029975503693</v>
      </c>
      <c r="C128">
        <v>1.93405560035334</v>
      </c>
      <c r="D128">
        <v>8.5840049931154797E-3</v>
      </c>
      <c r="E128" t="s">
        <v>824</v>
      </c>
      <c r="F128">
        <v>3.8212790118356499</v>
      </c>
      <c r="G128" t="s">
        <v>579</v>
      </c>
    </row>
    <row r="129" spans="1:7">
      <c r="A129" t="s">
        <v>825</v>
      </c>
      <c r="B129">
        <v>947.28769867141898</v>
      </c>
      <c r="C129">
        <v>-1.8715314269987999</v>
      </c>
      <c r="D129">
        <v>7.9301854015175999E-42</v>
      </c>
      <c r="E129" t="s">
        <v>826</v>
      </c>
      <c r="F129">
        <v>0.27328318002165042</v>
      </c>
      <c r="G129" t="s">
        <v>576</v>
      </c>
    </row>
    <row r="130" spans="1:7">
      <c r="A130" t="s">
        <v>827</v>
      </c>
      <c r="B130">
        <v>1283.4527830110201</v>
      </c>
      <c r="C130">
        <v>1.7335470176613801</v>
      </c>
      <c r="D130">
        <v>3.7841301623902199E-34</v>
      </c>
      <c r="E130" t="s">
        <v>828</v>
      </c>
      <c r="F130">
        <v>3.3254440952158841</v>
      </c>
      <c r="G130" t="s">
        <v>579</v>
      </c>
    </row>
    <row r="131" spans="1:7">
      <c r="A131" t="s">
        <v>829</v>
      </c>
      <c r="B131">
        <v>204.97052532265201</v>
      </c>
      <c r="C131">
        <v>0.75704637998881197</v>
      </c>
      <c r="D131">
        <v>6.3146556863575001E-3</v>
      </c>
      <c r="E131" t="s">
        <v>830</v>
      </c>
      <c r="F131">
        <v>1.6900270992107309</v>
      </c>
      <c r="G131" t="s">
        <v>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MPI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 Snijders Blok</dc:creator>
  <cp:keywords/>
  <dc:description/>
  <cp:lastModifiedBy>Mansoureh Shahsavani</cp:lastModifiedBy>
  <cp:revision/>
  <dcterms:created xsi:type="dcterms:W3CDTF">2016-03-23T10:35:37Z</dcterms:created>
  <dcterms:modified xsi:type="dcterms:W3CDTF">2025-11-27T17:05:25Z</dcterms:modified>
  <cp:category/>
  <cp:contentStatus/>
</cp:coreProperties>
</file>