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cooper\My Drive (drcooper@umich.edu)\Active projects\REMADE Clean Sheet Project\Clean_Sheet_REMADE_group\Our Publications\Alissa_Main_Optimization_Paper\JIE\"/>
    </mc:Choice>
  </mc:AlternateContent>
  <xr:revisionPtr revIDLastSave="0" documentId="13_ncr:1_{A7C02A7D-28CA-4568-A001-78F2E8567389}" xr6:coauthVersionLast="47" xr6:coauthVersionMax="47" xr10:uidLastSave="{00000000-0000-0000-0000-000000000000}"/>
  <bookViews>
    <workbookView xWindow="-98" yWindow="-98" windowWidth="19396" windowHeight="11475" xr2:uid="{B62B461C-657B-FC4B-9286-8ADE0F957958}"/>
  </bookViews>
  <sheets>
    <sheet name="0. ReadMe" sheetId="6" r:id="rId1"/>
    <sheet name="1. ABS DMFA" sheetId="4" r:id="rId2"/>
    <sheet name="2. Compositions" sheetId="5" r:id="rId3"/>
    <sheet name="3. Emissions intensities" sheetId="3" r:id="rId4"/>
    <sheet name="4. Input to alloy flows" sheetId="1" r:id="rId5"/>
    <sheet name="5. Binding constraints ranked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Z22" i="1" s="1"/>
  <c r="Y21" i="1"/>
  <c r="Z21" i="1" s="1"/>
  <c r="Y20" i="1"/>
  <c r="Z20" i="1" s="1"/>
  <c r="Y19" i="1"/>
  <c r="Z19" i="1" s="1"/>
  <c r="Z18" i="1"/>
  <c r="Y18" i="1"/>
  <c r="Y17" i="1"/>
  <c r="Z17" i="1" s="1"/>
  <c r="Y16" i="1"/>
  <c r="Y23" i="1" l="1"/>
  <c r="Z16" i="1"/>
  <c r="Z23" i="1" l="1"/>
</calcChain>
</file>

<file path=xl/sharedStrings.xml><?xml version="1.0" encoding="utf-8"?>
<sst xmlns="http://schemas.openxmlformats.org/spreadsheetml/2006/main" count="1870" uniqueCount="270">
  <si>
    <t>BAU 2025</t>
  </si>
  <si>
    <t>Primary virgin Al</t>
  </si>
  <si>
    <t>Primary virgin Cu</t>
  </si>
  <si>
    <t>Primary virgin Mg</t>
  </si>
  <si>
    <t>Primary virgin Mn</t>
  </si>
  <si>
    <t>Primary virgin Si</t>
  </si>
  <si>
    <t>Primary virgin Fe</t>
  </si>
  <si>
    <t>Primary virgin Zn</t>
  </si>
  <si>
    <t>Secondary virgin Al</t>
  </si>
  <si>
    <t>Secondary virgin Cu</t>
  </si>
  <si>
    <t>Secondary virgin Mg</t>
  </si>
  <si>
    <t>Secondary virgin Mn</t>
  </si>
  <si>
    <t>Secondary virgin Si</t>
  </si>
  <si>
    <t>Secondary virgin Fe</t>
  </si>
  <si>
    <t>Secondary virgin Zn</t>
  </si>
  <si>
    <t>Sheet Supply</t>
  </si>
  <si>
    <t>Sheet 5xxx manufacturing scrap</t>
  </si>
  <si>
    <t>Sheet Ford Low Mg  manufacturing scrap</t>
  </si>
  <si>
    <t>Sheet Ford High Mg  manufacturing scrap</t>
  </si>
  <si>
    <t>Sheet 6xxx 6005C manufacturing scrap</t>
  </si>
  <si>
    <t>Sheet 6xxx 6016 manufacturing scrap</t>
  </si>
  <si>
    <t>Sheet Ford Low Cu  manufacturing scrap</t>
  </si>
  <si>
    <t>Sheet Ford High Cu  manufacturing scrap</t>
  </si>
  <si>
    <t>Mixed ['Sheet 5xxx' 'Sheet 6xxx 6005C' 'Sheet 6xxx 6016'] manufacturing scrap</t>
  </si>
  <si>
    <t>Row Total</t>
  </si>
  <si>
    <t>Total Demand (adjusted for melt yield)</t>
  </si>
  <si>
    <t>Sheet 5xxx</t>
  </si>
  <si>
    <t xml:space="preserve">Sheet Ford Low Mg </t>
  </si>
  <si>
    <t xml:space="preserve">Sheet Ford High Mg </t>
  </si>
  <si>
    <t>Sheet 6xxx 6005C</t>
  </si>
  <si>
    <t>Sheet 6xxx 6016</t>
  </si>
  <si>
    <t xml:space="preserve">Sheet Ford Low Cu </t>
  </si>
  <si>
    <t xml:space="preserve">Sheet Ford High Cu </t>
  </si>
  <si>
    <t>Column Total</t>
  </si>
  <si>
    <t>BAU 2050</t>
  </si>
  <si>
    <t>Low GR 2050</t>
  </si>
  <si>
    <t>High GR 2050</t>
  </si>
  <si>
    <t>Greene 2050</t>
  </si>
  <si>
    <t>P0610</t>
  </si>
  <si>
    <t>P0610 2050</t>
  </si>
  <si>
    <t>P0000 2050</t>
  </si>
  <si>
    <t>HRC 2050</t>
  </si>
  <si>
    <t>Sheet HRC 5xxx Alloy 2 manufacturing scrap</t>
  </si>
  <si>
    <t>Sheet HRC 6xxx Alloy 2 manufacturing scrap</t>
  </si>
  <si>
    <t>Sheet HRC 5xxx Alloy 2</t>
  </si>
  <si>
    <t>Sheet HRC 6xxx Alloy 2</t>
  </si>
  <si>
    <t>No FCC 2050</t>
  </si>
  <si>
    <t>Separate manufacturing scrap 2050</t>
  </si>
  <si>
    <t>Shifting 5xxx to 6xxx demand 2050</t>
  </si>
  <si>
    <t>LIBS 2050</t>
  </si>
  <si>
    <t>All Twitch</t>
  </si>
  <si>
    <t>Separated stream (0, 0)</t>
  </si>
  <si>
    <t>Separated stream (0, 1)</t>
  </si>
  <si>
    <t>Separated stream (0, 2)</t>
  </si>
  <si>
    <t>Castings removal 2050</t>
  </si>
  <si>
    <t>ABS Scrap</t>
  </si>
  <si>
    <t>Ford ABS</t>
  </si>
  <si>
    <t>Isolated Ford shredding 2050</t>
  </si>
  <si>
    <t>HRC + 5xxx -&gt; 6xxx 2050</t>
  </si>
  <si>
    <t>HRC + LIBS 2050</t>
  </si>
  <si>
    <t>Separate manufacturing scrap + LIBS 2050</t>
  </si>
  <si>
    <t>5xxx -&gt; 6xxx + LIBS 2050</t>
  </si>
  <si>
    <t>HRC + 5xxx -&gt; 6xxx + LIBS 2050</t>
  </si>
  <si>
    <t>P0610 + HRC + No FCC + Separate manufacturing scrap + 5xxx -&gt; 6xxx + LIBS 2050</t>
  </si>
  <si>
    <t>Name</t>
  </si>
  <si>
    <t>Max est. impact</t>
  </si>
  <si>
    <t>Slack</t>
  </si>
  <si>
    <t>Shadow Price</t>
  </si>
  <si>
    <t>Allowable increase</t>
  </si>
  <si>
    <t>Upper bound on Zn in Sheet Ford High Cu (secondary production)</t>
  </si>
  <si>
    <t>Upper bound on Zn in Sheet Ford Low Cu (secondary production)</t>
  </si>
  <si>
    <t>Upper bound on Si in Sheet Ford Low Mg (secondary production)</t>
  </si>
  <si>
    <t>Upper bound on Zn in Sheet 6xxx 6005C(secondary production)</t>
  </si>
  <si>
    <t>Upper bound on Si in Sheet Ford High Mg (secondary production)</t>
  </si>
  <si>
    <t>Upper bound on Si in Sheet 5xxx(secondary production)</t>
  </si>
  <si>
    <t>Upper bound on Mg in Sheet 6xxx 6005C(secondary production)</t>
  </si>
  <si>
    <t>Upper bound on Mg in Sheet Ford High Cu (secondary production)</t>
  </si>
  <si>
    <t>Upper bound on Mg in Sheet Ford Low Cu (secondary production)</t>
  </si>
  <si>
    <t>Upper bound on Si in Sheet HRC 5xxx Alloy 2(secondary production)</t>
  </si>
  <si>
    <t>Upper bound on Zn in Sheet HRC 6xxx Alloy 2(secondary production)</t>
  </si>
  <si>
    <t>Upper bound on Zn in Sheet 6xxx 6016(secondary production)</t>
  </si>
  <si>
    <t>Upper bound on Mn in Sheet Ford Low Cu (secondary production)</t>
  </si>
  <si>
    <t>Upper bound on Cu in Sheet 6xxx 6005C(secondary production)</t>
  </si>
  <si>
    <t>Upper bound on Cu in Sheet Ford Low Cu (secondary production)</t>
  </si>
  <si>
    <t>Upper bound on Mg in Sheet HRC 6xxx Alloy 2(secondary production)</t>
  </si>
  <si>
    <t>Upper bound on Si in Sheet HRC 6xxx Alloy 2(secondary production)</t>
  </si>
  <si>
    <t>Process</t>
  </si>
  <si>
    <t>Downstream processes</t>
  </si>
  <si>
    <t>Moderate decarbonization scenario impact intensities</t>
  </si>
  <si>
    <t>Aggressive decarbonization scenario impact intensities</t>
  </si>
  <si>
    <t>From 2021 onwards, the primary and secondary production emissions intensity data is from Ref [1]</t>
  </si>
  <si>
    <t>1. Frozen Impacts</t>
  </si>
  <si>
    <t>2. Moderate decarbonization</t>
  </si>
  <si>
    <t>3. Aggressive decarbonization</t>
  </si>
  <si>
    <t>Pathway</t>
  </si>
  <si>
    <t>Upstream (ore to metal)</t>
  </si>
  <si>
    <t>Downstream (metal to car)</t>
  </si>
  <si>
    <t>Frozen</t>
  </si>
  <si>
    <t>Frozen process and electricity grid impacts and frozen process yields</t>
  </si>
  <si>
    <t>Moderate Decarbonization</t>
  </si>
  <si>
    <t>A linear decrease in electricity emission intensity of primary production to Canadian levels (hydropower) plus a linear increase in inert anode use to 100% by 2050. Otherwise, nothing changes.</t>
  </si>
  <si>
    <t>Grid decarbonization by 2050 (IRA Ref. Case)</t>
  </si>
  <si>
    <t xml:space="preserve">Aggressive Decarbonization </t>
  </si>
  <si>
    <t xml:space="preserve">AA decarbonization scenario, which represents a 61% (24%) decrease in primary (secondary) production emissions by 2035 and 94% (84%) by 2050 from 2016 levels. </t>
  </si>
  <si>
    <t>Grid decarbonization by 2035, green H2 used for process heat</t>
  </si>
  <si>
    <t>This sheet contains temporal emissions intensities for the aluminum sheet supply under 3 scenarios:</t>
  </si>
  <si>
    <t>[1]</t>
  </si>
  <si>
    <r>
      <t>Underlying data used in the 2024 Aluminum Association Report: Aluminum Association, &amp; ICF. (2024). </t>
    </r>
    <r>
      <rPr>
        <i/>
        <sz val="11"/>
        <color rgb="FF1D1C1D"/>
        <rFont val="Arial"/>
        <family val="2"/>
      </rPr>
      <t>Pathways to Decarbonization: A North American Roadmap</t>
    </r>
    <r>
      <rPr>
        <sz val="11"/>
        <color rgb="FF1D1C1D"/>
        <rFont val="Arial"/>
        <family val="2"/>
      </rPr>
      <t>.</t>
    </r>
  </si>
  <si>
    <t>Domestic ABS DMFA data</t>
  </si>
  <si>
    <t>Ingot Demand (kt)</t>
  </si>
  <si>
    <t>BAU</t>
  </si>
  <si>
    <t>Alloy</t>
  </si>
  <si>
    <t>Low Demand Growth Rate</t>
  </si>
  <si>
    <t>High Demand Growth Rate</t>
  </si>
  <si>
    <t>EOL Scrap (kt)</t>
  </si>
  <si>
    <t>Manufacturing Scrap (kt)</t>
  </si>
  <si>
    <t>Cu</t>
  </si>
  <si>
    <t>Mg</t>
  </si>
  <si>
    <t>Mn</t>
  </si>
  <si>
    <t>Si</t>
  </si>
  <si>
    <t>Fe</t>
  </si>
  <si>
    <t>Zn</t>
  </si>
  <si>
    <t>Al</t>
  </si>
  <si>
    <t>Primary Aluminum</t>
  </si>
  <si>
    <t>P1020 (baseline grade)</t>
  </si>
  <si>
    <t>bal</t>
  </si>
  <si>
    <t>Teal Sheets</t>
  </si>
  <si>
    <t>Non-Ford 5xxx (AA5182)</t>
  </si>
  <si>
    <t>≤ 0.15</t>
  </si>
  <si>
    <t xml:space="preserve">4.0 - 5.0 </t>
  </si>
  <si>
    <t>0.2 - 0.5</t>
  </si>
  <si>
    <t>≤ 0.2</t>
  </si>
  <si>
    <t>≤ 0.35</t>
  </si>
  <si>
    <t>≤ 0.25</t>
  </si>
  <si>
    <t>Ford Low Mg ("AA5754")</t>
  </si>
  <si>
    <t>≤ 0.1</t>
  </si>
  <si>
    <t xml:space="preserve">2.6 - 3.6 </t>
  </si>
  <si>
    <t>≤ 0.5</t>
  </si>
  <si>
    <t>≤ 0.4</t>
  </si>
  <si>
    <t>Ford High Mg ("AA5182")</t>
  </si>
  <si>
    <t>Non-Ford 6xxx (6005C)</t>
  </si>
  <si>
    <t>0.4 - 0.8</t>
  </si>
  <si>
    <t>0.4 - 0.9</t>
  </si>
  <si>
    <t>Non-Ford 6xxx (6016)</t>
  </si>
  <si>
    <t>0.25 - 0.6</t>
  </si>
  <si>
    <t>1 - 1.5</t>
  </si>
  <si>
    <t>Ford Low Cu ("AA6005C")</t>
  </si>
  <si>
    <t>Ford High Cu ("AA6111")</t>
  </si>
  <si>
    <t>0.5 - 0.9</t>
  </si>
  <si>
    <t>0.5 - 1.0</t>
  </si>
  <si>
    <t>0.1 - 0.45</t>
  </si>
  <si>
    <t>0.6 - 1.1</t>
  </si>
  <si>
    <t>OEM specifications</t>
  </si>
  <si>
    <t>4.2 - 5.0</t>
  </si>
  <si>
    <t>2.9 - 3.5</t>
  </si>
  <si>
    <t>0.5 - 1</t>
  </si>
  <si>
    <t>≤ 0.3</t>
  </si>
  <si>
    <t>0.3 - 0.6</t>
  </si>
  <si>
    <t>1 - 1.3</t>
  </si>
  <si>
    <t>0.5 - 0.8</t>
  </si>
  <si>
    <t>0.55 - 0.95</t>
  </si>
  <si>
    <t>Baseline supplier (alloy product chemistries used in this analysis)</t>
  </si>
  <si>
    <t>≤ 0.055</t>
  </si>
  <si>
    <t>4.2 - 4.6</t>
  </si>
  <si>
    <t>0.2 - 0.32</t>
  </si>
  <si>
    <t>≤ 0.22</t>
  </si>
  <si>
    <t>≤ 0.07</t>
  </si>
  <si>
    <t>≤ 0.12</t>
  </si>
  <si>
    <t>0.4 - 0.54</t>
  </si>
  <si>
    <t>0.5 - 0.63</t>
  </si>
  <si>
    <t>≤ 0.21</t>
  </si>
  <si>
    <t>≤ 0.05</t>
  </si>
  <si>
    <t>≤ 0.03</t>
  </si>
  <si>
    <t>0.4 - 0.5</t>
  </si>
  <si>
    <t>1 - 1.2</t>
  </si>
  <si>
    <t>≤ 0.01</t>
  </si>
  <si>
    <t>Alternative strategy alloy product compositions</t>
  </si>
  <si>
    <t>3.3 - 3.4</t>
  </si>
  <si>
    <t>0.25 - 0.35</t>
  </si>
  <si>
    <t>0.2 - 0.3</t>
  </si>
  <si>
    <t>0.3 - 0.4</t>
  </si>
  <si>
    <t>-</t>
  </si>
  <si>
    <t>0.75 - 0.85</t>
  </si>
  <si>
    <t>0.85 - 0.95</t>
  </si>
  <si>
    <t>Twitch (ELV scrap chemistries)</t>
  </si>
  <si>
    <t>Ford F-150 Twitch (ELV scrap chemistries)</t>
  </si>
  <si>
    <t>Baseline</t>
  </si>
  <si>
    <t>ABS demand shift of 5xxx to 6xxx</t>
  </si>
  <si>
    <t>Castings removal</t>
  </si>
  <si>
    <t>ELV ABS separation by family</t>
  </si>
  <si>
    <t>[Ford ABS case study] Baseline</t>
  </si>
  <si>
    <t>[Ford ABS case study] ABS demand shift of 5xxx to 6xxx</t>
  </si>
  <si>
    <t>[Ford ABS case study] Rivet reduction</t>
  </si>
  <si>
    <t>[Ford ABS case study] Processing Zorba into Twitch by size</t>
  </si>
  <si>
    <t>Twitch from Zorba small (2026-2050)</t>
  </si>
  <si>
    <t>5xxx bin (2026-2050)</t>
  </si>
  <si>
    <t>6xxx bin (2026-2050)</t>
  </si>
  <si>
    <t>Other' bin (2026-2050)</t>
  </si>
  <si>
    <t>Twitch from Zorba medium (2026-2050)</t>
  </si>
  <si>
    <t>Twitch from Zorba large (2026-2050)</t>
  </si>
  <si>
    <t>Twitch from NF oversized (2026-2050)</t>
  </si>
  <si>
    <t>[Ford ABS case study] ELV ABS separation by family</t>
  </si>
  <si>
    <t>[Ford ABS case study] Enhanced vehicle disassembly before shredding (VD1)</t>
  </si>
  <si>
    <t>[Ford ABS case study] Enhanced vehicle disassembly before shredding (VD2)</t>
  </si>
  <si>
    <t>LDV lifespan model based on Liao</t>
  </si>
  <si>
    <t>LDV lifespan model based on Greene &amp; Leard</t>
  </si>
  <si>
    <t>HRC 5xxx</t>
  </si>
  <si>
    <t>HRC 6xxx</t>
  </si>
  <si>
    <t>[Ford ABS case study] BAU 2025</t>
  </si>
  <si>
    <t>[Ford ABS case study] BAU 2050</t>
  </si>
  <si>
    <t>[Ford ABS case study] HRC 2050</t>
  </si>
  <si>
    <t>[Ford ABS case study] Shifting demand for 5xxx to 6xxx 2050</t>
  </si>
  <si>
    <t>[Ford ABS case study] Steel rivet reduction 2050</t>
  </si>
  <si>
    <t>Zorba small</t>
  </si>
  <si>
    <t>Zorba medium</t>
  </si>
  <si>
    <t>Zorba large</t>
  </si>
  <si>
    <t>NF oversized</t>
  </si>
  <si>
    <t>[Ford ABS case study] Processing Zorba into Twitch by size 2050</t>
  </si>
  <si>
    <t>Ford Twitch</t>
  </si>
  <si>
    <t>[Ford ABS case study] LIBS 2050</t>
  </si>
  <si>
    <t>VD1 Box</t>
  </si>
  <si>
    <t>VD1 ABS in Cab</t>
  </si>
  <si>
    <t>[Ford ABS case study] VD1 2050</t>
  </si>
  <si>
    <t>[Ford ABS case study] VD2 2050</t>
  </si>
  <si>
    <t>VD2 Box</t>
  </si>
  <si>
    <t>VD2 Hood &amp; Tailgate</t>
  </si>
  <si>
    <t>VD2 Doors</t>
  </si>
  <si>
    <t>VD2 ABS in BIW &amp; Fender</t>
  </si>
  <si>
    <t>Upper bound on Cu in Sheet Ford High Mg (secondary production)</t>
  </si>
  <si>
    <t>Upper bound on Zn in Sheet Ford Low Mg (secondary production)</t>
  </si>
  <si>
    <t>Low-Mg (AA5754, Ford)</t>
  </si>
  <si>
    <t>High-Mg (AA5182, Non-Ford)</t>
  </si>
  <si>
    <t>High-Mg (AA5182, Ford)</t>
  </si>
  <si>
    <t>Low-Cu (AA6005C, Non-Ford)</t>
  </si>
  <si>
    <t>Low-Cu (AA6016, Non-Ford)</t>
  </si>
  <si>
    <t>Low-Cu (AA6005C, Ford)</t>
  </si>
  <si>
    <t>High-Cu (AA6111, Ford)</t>
  </si>
  <si>
    <t>Frozen decarbonization scenerio impact intensities</t>
  </si>
  <si>
    <t>See the following for DMFA derivations:</t>
  </si>
  <si>
    <t>Zhu, Y., Deng, S., Cooper, D. R., Tsai, A., Heidari, M., Liao, J. (2025). Dynamic Material Flow Analysis of Aluminum in the United States: Historical and Projected Data from 1967 to 2050 [Data set], University of Michigan - Deep Blue Data. https://doi.org/10.7302/ztkj-y672</t>
  </si>
  <si>
    <t>Deng, S., Zhu, Y., Tsai, A., Cooper, D.R. (2025). Decarbonizing the U.S. Aluminum Ecosystem using a Dynamic Material Flow Simulation Framework. https://doi.org/10.2139/ssrn.5404956</t>
  </si>
  <si>
    <t>Cross life cycle opportunities for increasing the post-consumer recycled content of automotive aluminum body sheet in the United States</t>
  </si>
  <si>
    <t>Supporting Information (S2) for:</t>
  </si>
  <si>
    <t>This spreadsheet contains:</t>
  </si>
  <si>
    <t>LP model input data</t>
  </si>
  <si>
    <t>- 'ABS DMFA'</t>
  </si>
  <si>
    <t>- 'Compositions'</t>
  </si>
  <si>
    <t>- 'Emissions intensities'</t>
  </si>
  <si>
    <t>LP model outputs (results)</t>
  </si>
  <si>
    <t>- 'Input to alloy flows'</t>
  </si>
  <si>
    <t>- 'Binding constraints ranked'</t>
  </si>
  <si>
    <t>Wheel (11% wt. % of all Twitch) (2026-2050)</t>
  </si>
  <si>
    <t>ABS in box (13% wt. % of all Twitch) (2026-2050)</t>
  </si>
  <si>
    <t>ABS in cab (50% wt. % of all Twitch) (2026-2050)</t>
  </si>
  <si>
    <t>Other (25% wt. % of all Twitch) (2026-2050)</t>
  </si>
  <si>
    <t>ABS in box (11% wt. % of all Twitch) (2026-2050)</t>
  </si>
  <si>
    <t>ABS in hood &amp; tailgate (5% wt. % of all Twitch) (2026-2050)</t>
  </si>
  <si>
    <t>ABS in doors (12% wt. % of all Twitch)  (2026-2050)</t>
  </si>
  <si>
    <t>ABS in BIW &amp; fenders (38% wt. % of all Twitch) (2026-2050)</t>
  </si>
  <si>
    <t>Other (23% wt. % of all Twitch) (2026-2050)</t>
  </si>
  <si>
    <t>"Other" bin (2026-2050)</t>
  </si>
  <si>
    <r>
      <t>Primary production (e</t>
    </r>
    <r>
      <rPr>
        <vertAlign val="subscript"/>
        <sz val="11"/>
        <color rgb="FF000000"/>
        <rFont val="Aptos Narrow"/>
      </rPr>
      <t>P</t>
    </r>
    <r>
      <rPr>
        <sz val="11"/>
        <color rgb="FF000000"/>
        <rFont val="Aptos Narrow"/>
        <family val="2"/>
      </rPr>
      <t>)</t>
    </r>
  </si>
  <si>
    <r>
      <t>Secondary production furnace (e</t>
    </r>
    <r>
      <rPr>
        <vertAlign val="subscript"/>
        <sz val="11"/>
        <color rgb="FF000000"/>
        <rFont val="Aptos Narrow"/>
      </rPr>
      <t>S</t>
    </r>
    <r>
      <rPr>
        <sz val="11"/>
        <color rgb="FF000000"/>
        <rFont val="Aptos Narrow"/>
        <family val="2"/>
      </rPr>
      <t>)</t>
    </r>
  </si>
  <si>
    <r>
      <t>Scrap preparation (post-consumer scrap only) (e</t>
    </r>
    <r>
      <rPr>
        <vertAlign val="subscript"/>
        <sz val="11"/>
        <color rgb="FF000000"/>
        <rFont val="Aptos Narrow"/>
      </rPr>
      <t>EOL</t>
    </r>
    <r>
      <rPr>
        <sz val="11"/>
        <color rgb="FF000000"/>
        <rFont val="Aptos Narrow"/>
        <family val="2"/>
      </rPr>
      <t>)</t>
    </r>
  </si>
  <si>
    <r>
      <t>LIBS (e</t>
    </r>
    <r>
      <rPr>
        <vertAlign val="subscript"/>
        <sz val="11"/>
        <color rgb="FF000000"/>
        <rFont val="Aptos Narrow"/>
      </rPr>
      <t>T-EOL</t>
    </r>
    <r>
      <rPr>
        <sz val="11"/>
        <color rgb="FF000000"/>
        <rFont val="Aptos Narrow"/>
        <family val="2"/>
      </rPr>
      <t>)</t>
    </r>
  </si>
  <si>
    <r>
      <t>Rolling (e</t>
    </r>
    <r>
      <rPr>
        <vertAlign val="subscript"/>
        <sz val="11"/>
        <color rgb="FF000000"/>
        <rFont val="Aptos Narrow"/>
      </rPr>
      <t>R</t>
    </r>
    <r>
      <rPr>
        <sz val="11"/>
        <color rgb="FF000000"/>
        <rFont val="Aptos Narrow"/>
        <family val="2"/>
      </rPr>
      <t>)</t>
    </r>
  </si>
  <si>
    <r>
      <t>Blanking &amp; Stamping (e</t>
    </r>
    <r>
      <rPr>
        <vertAlign val="subscript"/>
        <sz val="11"/>
        <color rgb="FF000000"/>
        <rFont val="Aptos Narrow"/>
      </rPr>
      <t>BS</t>
    </r>
    <r>
      <rPr>
        <sz val="11"/>
        <color rgb="FF000000"/>
        <rFont val="Aptos Narrow"/>
        <family val="2"/>
      </rPr>
      <t>)</t>
    </r>
  </si>
  <si>
    <r>
      <t>Assembly (e</t>
    </r>
    <r>
      <rPr>
        <vertAlign val="subscript"/>
        <sz val="11"/>
        <color rgb="FF000000"/>
        <rFont val="Aptos Narrow"/>
      </rPr>
      <t>A</t>
    </r>
    <r>
      <rPr>
        <sz val="11"/>
        <color rgb="FF000000"/>
        <rFont val="Aptos Narrow"/>
        <family val="2"/>
      </rPr>
      <t>)</t>
    </r>
  </si>
  <si>
    <t>Emissions intensity (kg.CO2eq/kg_out)</t>
  </si>
  <si>
    <t>Below are the top five compositional constraints for each recycling scenario, listed in terms of their potential impact on the objective function when the constraint is relaxed.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</si>
</sst>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0.0000"/>
    <numFmt numFmtId="167" formatCode="0.000E+00"/>
  </numFmts>
  <fonts count="2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theme="1"/>
      <name val="Calibri"/>
      <family val="2"/>
    </font>
    <font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rgb="FF1D1C1D"/>
      <name val="Arial"/>
      <family val="2"/>
    </font>
    <font>
      <i/>
      <sz val="11"/>
      <color rgb="FF1D1C1D"/>
      <name val="Arial"/>
      <family val="2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rgb="FF000000"/>
      <name val="Aptos Narrow"/>
      <family val="2"/>
    </font>
    <font>
      <sz val="12"/>
      <color theme="1"/>
      <name val="Aptos Narrow"/>
      <family val="2"/>
    </font>
    <font>
      <sz val="14"/>
      <color rgb="FF000000"/>
      <name val="Aptos Narrow"/>
      <family val="2"/>
    </font>
    <font>
      <i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vertAlign val="subscript"/>
      <sz val="11"/>
      <color rgb="FF000000"/>
      <name val="Aptos Narrow"/>
    </font>
  </fonts>
  <fills count="10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rgb="FFC1F0C8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rgb="FFFBE2D5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0" fontId="0" fillId="0" borderId="0" xfId="1" applyNumberFormat="1" applyFont="1"/>
    <xf numFmtId="0" fontId="5" fillId="0" borderId="0" xfId="0" applyFont="1" applyAlignment="1">
      <alignment horizontal="center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right"/>
    </xf>
    <xf numFmtId="0" fontId="10" fillId="2" borderId="4" xfId="0" applyFont="1" applyFill="1" applyBorder="1"/>
    <xf numFmtId="0" fontId="10" fillId="3" borderId="5" xfId="0" applyFont="1" applyFill="1" applyBorder="1"/>
    <xf numFmtId="0" fontId="11" fillId="3" borderId="6" xfId="0" applyFont="1" applyFill="1" applyBorder="1"/>
    <xf numFmtId="164" fontId="11" fillId="3" borderId="6" xfId="0" applyNumberFormat="1" applyFont="1" applyFill="1" applyBorder="1"/>
    <xf numFmtId="0" fontId="11" fillId="3" borderId="7" xfId="0" applyFont="1" applyFill="1" applyBorder="1"/>
    <xf numFmtId="0" fontId="12" fillId="2" borderId="8" xfId="0" applyFont="1" applyFill="1" applyBorder="1"/>
    <xf numFmtId="0" fontId="12" fillId="3" borderId="9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1" fillId="2" borderId="8" xfId="0" applyFont="1" applyFill="1" applyBorder="1"/>
    <xf numFmtId="165" fontId="11" fillId="3" borderId="9" xfId="0" applyNumberFormat="1" applyFont="1" applyFill="1" applyBorder="1" applyAlignment="1">
      <alignment horizontal="center"/>
    </xf>
    <xf numFmtId="165" fontId="11" fillId="3" borderId="0" xfId="0" applyNumberFormat="1" applyFont="1" applyFill="1" applyAlignment="1">
      <alignment horizontal="center"/>
    </xf>
    <xf numFmtId="165" fontId="11" fillId="3" borderId="10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165" fontId="11" fillId="3" borderId="12" xfId="0" applyNumberFormat="1" applyFont="1" applyFill="1" applyBorder="1" applyAlignment="1">
      <alignment horizontal="center"/>
    </xf>
    <xf numFmtId="165" fontId="11" fillId="3" borderId="13" xfId="0" applyNumberFormat="1" applyFont="1" applyFill="1" applyBorder="1" applyAlignment="1">
      <alignment horizontal="center"/>
    </xf>
    <xf numFmtId="165" fontId="11" fillId="3" borderId="14" xfId="0" applyNumberFormat="1" applyFont="1" applyFill="1" applyBorder="1" applyAlignment="1">
      <alignment horizontal="center"/>
    </xf>
    <xf numFmtId="0" fontId="11" fillId="0" borderId="0" xfId="0" applyFont="1"/>
    <xf numFmtId="165" fontId="11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0" fillId="4" borderId="4" xfId="0" applyFont="1" applyFill="1" applyBorder="1"/>
    <xf numFmtId="0" fontId="10" fillId="5" borderId="5" xfId="0" applyFont="1" applyFill="1" applyBorder="1"/>
    <xf numFmtId="0" fontId="11" fillId="5" borderId="6" xfId="0" applyFont="1" applyFill="1" applyBorder="1"/>
    <xf numFmtId="165" fontId="12" fillId="5" borderId="6" xfId="0" applyNumberFormat="1" applyFont="1" applyFill="1" applyBorder="1" applyAlignment="1">
      <alignment horizontal="center"/>
    </xf>
    <xf numFmtId="165" fontId="11" fillId="5" borderId="6" xfId="0" applyNumberFormat="1" applyFont="1" applyFill="1" applyBorder="1" applyAlignment="1">
      <alignment horizontal="center"/>
    </xf>
    <xf numFmtId="165" fontId="11" fillId="5" borderId="7" xfId="0" applyNumberFormat="1" applyFont="1" applyFill="1" applyBorder="1" applyAlignment="1">
      <alignment horizontal="center"/>
    </xf>
    <xf numFmtId="0" fontId="12" fillId="4" borderId="8" xfId="0" applyFont="1" applyFill="1" applyBorder="1"/>
    <xf numFmtId="0" fontId="12" fillId="5" borderId="9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12" fillId="5" borderId="10" xfId="0" applyFont="1" applyFill="1" applyBorder="1" applyAlignment="1">
      <alignment horizontal="center"/>
    </xf>
    <xf numFmtId="165" fontId="11" fillId="5" borderId="9" xfId="0" applyNumberFormat="1" applyFont="1" applyFill="1" applyBorder="1" applyAlignment="1">
      <alignment horizontal="center"/>
    </xf>
    <xf numFmtId="165" fontId="11" fillId="5" borderId="0" xfId="0" applyNumberFormat="1" applyFont="1" applyFill="1" applyAlignment="1">
      <alignment horizontal="center"/>
    </xf>
    <xf numFmtId="165" fontId="11" fillId="5" borderId="0" xfId="0" applyNumberFormat="1" applyFont="1" applyFill="1" applyAlignment="1">
      <alignment horizontal="center" vertical="center"/>
    </xf>
    <xf numFmtId="165" fontId="11" fillId="5" borderId="10" xfId="0" applyNumberFormat="1" applyFont="1" applyFill="1" applyBorder="1" applyAlignment="1">
      <alignment horizontal="center"/>
    </xf>
    <xf numFmtId="165" fontId="11" fillId="5" borderId="12" xfId="0" applyNumberFormat="1" applyFont="1" applyFill="1" applyBorder="1" applyAlignment="1">
      <alignment horizontal="center"/>
    </xf>
    <xf numFmtId="165" fontId="11" fillId="5" borderId="13" xfId="0" applyNumberFormat="1" applyFont="1" applyFill="1" applyBorder="1" applyAlignment="1">
      <alignment horizontal="center"/>
    </xf>
    <xf numFmtId="165" fontId="11" fillId="5" borderId="14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10" fillId="6" borderId="4" xfId="0" applyFont="1" applyFill="1" applyBorder="1"/>
    <xf numFmtId="0" fontId="10" fillId="7" borderId="5" xfId="0" applyFont="1" applyFill="1" applyBorder="1"/>
    <xf numFmtId="0" fontId="11" fillId="7" borderId="6" xfId="0" applyFont="1" applyFill="1" applyBorder="1"/>
    <xf numFmtId="165" fontId="11" fillId="7" borderId="6" xfId="0" applyNumberFormat="1" applyFont="1" applyFill="1" applyBorder="1" applyAlignment="1">
      <alignment horizontal="left"/>
    </xf>
    <xf numFmtId="165" fontId="11" fillId="7" borderId="6" xfId="0" applyNumberFormat="1" applyFont="1" applyFill="1" applyBorder="1" applyAlignment="1">
      <alignment horizontal="center"/>
    </xf>
    <xf numFmtId="165" fontId="11" fillId="7" borderId="7" xfId="0" applyNumberFormat="1" applyFont="1" applyFill="1" applyBorder="1" applyAlignment="1">
      <alignment horizontal="center"/>
    </xf>
    <xf numFmtId="0" fontId="12" fillId="6" borderId="8" xfId="0" applyFont="1" applyFill="1" applyBorder="1"/>
    <xf numFmtId="0" fontId="12" fillId="7" borderId="9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0" xfId="0" applyFont="1" applyFill="1" applyBorder="1" applyAlignment="1">
      <alignment horizontal="center"/>
    </xf>
    <xf numFmtId="165" fontId="11" fillId="7" borderId="9" xfId="0" applyNumberFormat="1" applyFont="1" applyFill="1" applyBorder="1" applyAlignment="1">
      <alignment horizontal="center"/>
    </xf>
    <xf numFmtId="165" fontId="11" fillId="7" borderId="0" xfId="0" applyNumberFormat="1" applyFont="1" applyFill="1" applyAlignment="1">
      <alignment horizontal="center"/>
    </xf>
    <xf numFmtId="165" fontId="11" fillId="7" borderId="10" xfId="0" applyNumberFormat="1" applyFont="1" applyFill="1" applyBorder="1" applyAlignment="1">
      <alignment horizontal="center"/>
    </xf>
    <xf numFmtId="165" fontId="11" fillId="7" borderId="12" xfId="0" applyNumberFormat="1" applyFont="1" applyFill="1" applyBorder="1" applyAlignment="1">
      <alignment horizontal="center"/>
    </xf>
    <xf numFmtId="165" fontId="11" fillId="7" borderId="13" xfId="0" applyNumberFormat="1" applyFont="1" applyFill="1" applyBorder="1" applyAlignment="1">
      <alignment horizontal="center"/>
    </xf>
    <xf numFmtId="165" fontId="11" fillId="7" borderId="14" xfId="0" applyNumberFormat="1" applyFont="1" applyFill="1" applyBorder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22" fillId="0" borderId="0" xfId="0" applyFont="1"/>
    <xf numFmtId="0" fontId="21" fillId="0" borderId="0" xfId="0" applyFont="1"/>
    <xf numFmtId="0" fontId="0" fillId="0" borderId="0" xfId="0" quotePrefix="1"/>
    <xf numFmtId="0" fontId="0" fillId="0" borderId="13" xfId="0" applyBorder="1"/>
    <xf numFmtId="166" fontId="0" fillId="0" borderId="0" xfId="0" applyNumberFormat="1"/>
    <xf numFmtId="165" fontId="0" fillId="0" borderId="0" xfId="0" applyNumberFormat="1"/>
    <xf numFmtId="0" fontId="0" fillId="0" borderId="17" xfId="0" applyBorder="1"/>
    <xf numFmtId="0" fontId="23" fillId="0" borderId="0" xfId="0" applyFont="1"/>
    <xf numFmtId="0" fontId="23" fillId="0" borderId="17" xfId="0" applyFont="1" applyBorder="1"/>
    <xf numFmtId="165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right"/>
    </xf>
    <xf numFmtId="165" fontId="0" fillId="0" borderId="0" xfId="0" applyNumberFormat="1" applyAlignment="1">
      <alignment horizontal="right"/>
    </xf>
    <xf numFmtId="167" fontId="11" fillId="3" borderId="9" xfId="0" applyNumberFormat="1" applyFont="1" applyFill="1" applyBorder="1" applyAlignment="1">
      <alignment horizontal="center"/>
    </xf>
    <xf numFmtId="167" fontId="11" fillId="3" borderId="0" xfId="0" applyNumberFormat="1" applyFont="1" applyFill="1" applyAlignment="1">
      <alignment horizontal="center"/>
    </xf>
    <xf numFmtId="167" fontId="11" fillId="3" borderId="10" xfId="0" applyNumberFormat="1" applyFont="1" applyFill="1" applyBorder="1" applyAlignment="1">
      <alignment horizontal="center"/>
    </xf>
    <xf numFmtId="167" fontId="11" fillId="5" borderId="9" xfId="0" applyNumberFormat="1" applyFont="1" applyFill="1" applyBorder="1" applyAlignment="1">
      <alignment horizontal="center"/>
    </xf>
    <xf numFmtId="167" fontId="11" fillId="5" borderId="0" xfId="0" applyNumberFormat="1" applyFont="1" applyFill="1" applyAlignment="1">
      <alignment horizontal="center"/>
    </xf>
    <xf numFmtId="167" fontId="11" fillId="5" borderId="10" xfId="0" applyNumberFormat="1" applyFont="1" applyFill="1" applyBorder="1" applyAlignment="1">
      <alignment horizontal="center"/>
    </xf>
    <xf numFmtId="167" fontId="11" fillId="7" borderId="9" xfId="0" applyNumberFormat="1" applyFont="1" applyFill="1" applyBorder="1" applyAlignment="1">
      <alignment horizontal="center"/>
    </xf>
    <xf numFmtId="167" fontId="11" fillId="7" borderId="0" xfId="0" applyNumberFormat="1" applyFont="1" applyFill="1" applyAlignment="1">
      <alignment horizontal="center"/>
    </xf>
    <xf numFmtId="167" fontId="11" fillId="7" borderId="10" xfId="0" applyNumberFormat="1" applyFont="1" applyFill="1" applyBorder="1" applyAlignment="1">
      <alignment horizontal="center"/>
    </xf>
    <xf numFmtId="0" fontId="26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1" fillId="8" borderId="8" xfId="0" applyFont="1" applyFill="1" applyBorder="1"/>
    <xf numFmtId="0" fontId="11" fillId="8" borderId="8" xfId="0" applyFont="1" applyFill="1" applyBorder="1" applyAlignment="1">
      <alignment horizontal="right"/>
    </xf>
    <xf numFmtId="0" fontId="11" fillId="8" borderId="11" xfId="0" applyFont="1" applyFill="1" applyBorder="1" applyAlignment="1">
      <alignment horizontal="right"/>
    </xf>
    <xf numFmtId="0" fontId="11" fillId="9" borderId="8" xfId="0" applyFont="1" applyFill="1" applyBorder="1"/>
    <xf numFmtId="0" fontId="11" fillId="9" borderId="8" xfId="0" applyFont="1" applyFill="1" applyBorder="1" applyAlignment="1">
      <alignment horizontal="right"/>
    </xf>
    <xf numFmtId="0" fontId="11" fillId="9" borderId="11" xfId="0" applyFont="1" applyFill="1" applyBorder="1" applyAlignment="1">
      <alignment horizontal="right"/>
    </xf>
    <xf numFmtId="0" fontId="19" fillId="0" borderId="0" xfId="0" applyFont="1" applyAlignment="1">
      <alignment horizontal="left" vertical="top" wrapText="1"/>
    </xf>
    <xf numFmtId="0" fontId="9" fillId="0" borderId="0" xfId="0" quotePrefix="1" applyFont="1" applyAlignment="1">
      <alignment horizontal="left"/>
    </xf>
    <xf numFmtId="0" fontId="25" fillId="0" borderId="18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4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76F45-4064-8F49-9FBB-20FD29F1F78D}">
  <dimension ref="A1:J15"/>
  <sheetViews>
    <sheetView tabSelected="1" workbookViewId="0"/>
  </sheetViews>
  <sheetFormatPr defaultColWidth="11" defaultRowHeight="15.75" x14ac:dyDescent="0.5"/>
  <sheetData>
    <row r="1" spans="1:10" ht="26.65" x14ac:dyDescent="0.85">
      <c r="A1" s="102" t="s">
        <v>242</v>
      </c>
    </row>
    <row r="3" spans="1:10" ht="57" customHeight="1" x14ac:dyDescent="0.5">
      <c r="B3" s="113" t="s">
        <v>241</v>
      </c>
      <c r="C3" s="113"/>
      <c r="D3" s="113"/>
      <c r="E3" s="113"/>
      <c r="F3" s="113"/>
      <c r="G3" s="113"/>
      <c r="H3" s="113"/>
      <c r="I3" s="113"/>
      <c r="J3" s="113"/>
    </row>
    <row r="4" spans="1:10" ht="16.05" customHeight="1" x14ac:dyDescent="0.5"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6.05" customHeight="1" x14ac:dyDescent="0.5">
      <c r="B5" s="103"/>
      <c r="C5" s="103"/>
      <c r="D5" s="103"/>
      <c r="E5" s="103"/>
      <c r="F5" s="103"/>
      <c r="G5" s="103"/>
      <c r="H5" s="103"/>
      <c r="I5" s="103"/>
      <c r="J5" s="103"/>
    </row>
    <row r="6" spans="1:10" ht="23.25" x14ac:dyDescent="0.65">
      <c r="A6" s="77" t="s">
        <v>243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20" customHeight="1" x14ac:dyDescent="0.5">
      <c r="B7" s="106" t="s">
        <v>244</v>
      </c>
      <c r="C7" s="105"/>
      <c r="D7" s="105"/>
      <c r="E7" s="105"/>
      <c r="F7" s="105"/>
      <c r="G7" s="105"/>
      <c r="H7" s="105"/>
      <c r="I7" s="105"/>
      <c r="J7" s="105"/>
    </row>
    <row r="8" spans="1:10" x14ac:dyDescent="0.5">
      <c r="B8" s="81" t="s">
        <v>245</v>
      </c>
    </row>
    <row r="9" spans="1:10" x14ac:dyDescent="0.5">
      <c r="B9" s="81" t="s">
        <v>246</v>
      </c>
    </row>
    <row r="10" spans="1:10" x14ac:dyDescent="0.5">
      <c r="B10" s="81" t="s">
        <v>247</v>
      </c>
    </row>
    <row r="13" spans="1:10" ht="18" x14ac:dyDescent="0.55000000000000004">
      <c r="B13" s="76" t="s">
        <v>248</v>
      </c>
    </row>
    <row r="14" spans="1:10" x14ac:dyDescent="0.5">
      <c r="B14" s="81" t="s">
        <v>249</v>
      </c>
    </row>
    <row r="15" spans="1:10" x14ac:dyDescent="0.5">
      <c r="B15" s="81" t="s">
        <v>250</v>
      </c>
    </row>
  </sheetData>
  <mergeCells count="1">
    <mergeCell ref="B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5F86A-CED6-A643-8094-F05F03B7F237}">
  <dimension ref="A1:AF143"/>
  <sheetViews>
    <sheetView workbookViewId="0">
      <selection activeCell="C8" sqref="C8"/>
    </sheetView>
  </sheetViews>
  <sheetFormatPr defaultColWidth="12.6875" defaultRowHeight="15.75" x14ac:dyDescent="0.5"/>
  <cols>
    <col min="1" max="1" width="24.8125" customWidth="1"/>
  </cols>
  <sheetData>
    <row r="1" spans="1:32" ht="23.25" x14ac:dyDescent="0.7">
      <c r="A1" s="104" t="s">
        <v>108</v>
      </c>
    </row>
    <row r="2" spans="1:32" x14ac:dyDescent="0.5">
      <c r="B2" t="s">
        <v>238</v>
      </c>
    </row>
    <row r="3" spans="1:32" x14ac:dyDescent="0.5">
      <c r="B3" t="s">
        <v>239</v>
      </c>
    </row>
    <row r="4" spans="1:32" x14ac:dyDescent="0.5">
      <c r="B4" t="s">
        <v>240</v>
      </c>
    </row>
    <row r="7" spans="1:32" ht="21" x14ac:dyDescent="0.65">
      <c r="A7" s="77" t="s">
        <v>204</v>
      </c>
    </row>
    <row r="8" spans="1:32" ht="21" x14ac:dyDescent="0.65">
      <c r="A8" s="78" t="s">
        <v>109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</row>
    <row r="9" spans="1:32" x14ac:dyDescent="0.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</row>
    <row r="10" spans="1:32" ht="18" x14ac:dyDescent="0.55000000000000004">
      <c r="A10" s="79" t="s">
        <v>110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</row>
    <row r="11" spans="1:32" x14ac:dyDescent="0.5">
      <c r="A11" s="80" t="s">
        <v>111</v>
      </c>
      <c r="B11" s="80">
        <v>2020</v>
      </c>
      <c r="C11" s="80">
        <v>2021</v>
      </c>
      <c r="D11" s="80">
        <v>2022</v>
      </c>
      <c r="E11" s="80">
        <v>2023</v>
      </c>
      <c r="F11" s="80">
        <v>2024</v>
      </c>
      <c r="G11" s="80">
        <v>2025</v>
      </c>
      <c r="H11" s="80">
        <v>2026</v>
      </c>
      <c r="I11" s="80">
        <v>2027</v>
      </c>
      <c r="J11" s="80">
        <v>2028</v>
      </c>
      <c r="K11" s="80">
        <v>2029</v>
      </c>
      <c r="L11" s="80">
        <v>2030</v>
      </c>
      <c r="M11" s="80">
        <v>2031</v>
      </c>
      <c r="N11" s="80">
        <v>2032</v>
      </c>
      <c r="O11" s="80">
        <v>2033</v>
      </c>
      <c r="P11" s="80">
        <v>2034</v>
      </c>
      <c r="Q11" s="80">
        <v>2035</v>
      </c>
      <c r="R11" s="80">
        <v>2036</v>
      </c>
      <c r="S11" s="80">
        <v>2037</v>
      </c>
      <c r="T11" s="80">
        <v>2038</v>
      </c>
      <c r="U11" s="80">
        <v>2039</v>
      </c>
      <c r="V11" s="80">
        <v>2040</v>
      </c>
      <c r="W11" s="80">
        <v>2041</v>
      </c>
      <c r="X11" s="80">
        <v>2042</v>
      </c>
      <c r="Y11" s="80">
        <v>2043</v>
      </c>
      <c r="Z11" s="80">
        <v>2044</v>
      </c>
      <c r="AA11" s="80">
        <v>2045</v>
      </c>
      <c r="AB11" s="80">
        <v>2046</v>
      </c>
      <c r="AC11" s="80">
        <v>2047</v>
      </c>
      <c r="AD11" s="80">
        <v>2048</v>
      </c>
      <c r="AE11" s="80">
        <v>2049</v>
      </c>
      <c r="AF11" s="80">
        <v>2050</v>
      </c>
    </row>
    <row r="12" spans="1:32" x14ac:dyDescent="0.5">
      <c r="A12" s="80" t="s">
        <v>231</v>
      </c>
      <c r="B12" s="80">
        <v>80.891338088972375</v>
      </c>
      <c r="C12" s="80">
        <v>82.933414569401492</v>
      </c>
      <c r="D12" s="80">
        <v>84.975061504376015</v>
      </c>
      <c r="E12" s="80">
        <v>87.016981393896032</v>
      </c>
      <c r="F12" s="80">
        <v>89.059057874325134</v>
      </c>
      <c r="G12" s="80">
        <v>91.100977763845137</v>
      </c>
      <c r="H12" s="80">
        <v>93.142781289728774</v>
      </c>
      <c r="I12" s="80">
        <v>95.184544588339648</v>
      </c>
      <c r="J12" s="80">
        <v>97.226621068768736</v>
      </c>
      <c r="K12" s="80">
        <v>99.268540958288725</v>
      </c>
      <c r="L12" s="80">
        <v>101.31034448417233</v>
      </c>
      <c r="M12" s="80">
        <v>103.35242096460142</v>
      </c>
      <c r="N12" s="80">
        <v>105.39418426321231</v>
      </c>
      <c r="O12" s="80">
        <v>107.43610415273227</v>
      </c>
      <c r="P12" s="80">
        <v>109.47806426952495</v>
      </c>
      <c r="Q12" s="80">
        <v>111.51998415904494</v>
      </c>
      <c r="R12" s="80">
        <v>113.56174745765583</v>
      </c>
      <c r="S12" s="80">
        <v>115.60366734717581</v>
      </c>
      <c r="T12" s="80">
        <v>117.64574382760493</v>
      </c>
      <c r="U12" s="80">
        <v>119.68754735348848</v>
      </c>
      <c r="V12" s="80">
        <v>121.72946724300844</v>
      </c>
      <c r="W12" s="80">
        <v>123.77138713252846</v>
      </c>
      <c r="X12" s="80">
        <v>125.81330702204842</v>
      </c>
      <c r="Y12" s="80">
        <v>127.85511054793207</v>
      </c>
      <c r="Z12" s="80">
        <v>129.89718702836112</v>
      </c>
      <c r="AA12" s="80">
        <v>131.93910691788113</v>
      </c>
      <c r="AB12" s="80">
        <v>133.98087021649201</v>
      </c>
      <c r="AC12" s="80">
        <v>136.02267374237564</v>
      </c>
      <c r="AD12" s="80">
        <v>138.06475022280469</v>
      </c>
      <c r="AE12" s="80">
        <v>140.10667011232471</v>
      </c>
      <c r="AF12" s="80">
        <v>142.14859000184467</v>
      </c>
    </row>
    <row r="13" spans="1:32" x14ac:dyDescent="0.5">
      <c r="A13" s="80" t="s">
        <v>230</v>
      </c>
      <c r="B13" s="80">
        <v>75.975152499999993</v>
      </c>
      <c r="C13" s="80">
        <v>77.784688636363626</v>
      </c>
      <c r="D13" s="80">
        <v>79.594486363636364</v>
      </c>
      <c r="E13" s="80">
        <v>81.404117499999998</v>
      </c>
      <c r="F13" s="80">
        <v>83.213653636363631</v>
      </c>
      <c r="G13" s="80">
        <v>85.023284772727266</v>
      </c>
      <c r="H13" s="80">
        <v>86.832987499999987</v>
      </c>
      <c r="I13" s="80">
        <v>88.642713636363638</v>
      </c>
      <c r="J13" s="80">
        <v>90.452249772727271</v>
      </c>
      <c r="K13" s="80">
        <v>92.261880909090905</v>
      </c>
      <c r="L13" s="80">
        <v>94.071583636363627</v>
      </c>
      <c r="M13" s="80">
        <v>95.881119772727274</v>
      </c>
      <c r="N13" s="80">
        <v>97.690845909090896</v>
      </c>
      <c r="O13" s="80">
        <v>99.500477045454545</v>
      </c>
      <c r="P13" s="80">
        <v>101.31008477272728</v>
      </c>
      <c r="Q13" s="80">
        <v>103.11971590909091</v>
      </c>
      <c r="R13" s="80">
        <v>104.92944204545454</v>
      </c>
      <c r="S13" s="80">
        <v>106.73907318181817</v>
      </c>
      <c r="T13" s="80">
        <v>108.54860931818182</v>
      </c>
      <c r="U13" s="80">
        <v>110.35831204545455</v>
      </c>
      <c r="V13" s="80">
        <v>112.16794318181819</v>
      </c>
      <c r="W13" s="80">
        <v>113.97757431818182</v>
      </c>
      <c r="X13" s="80">
        <v>115.78720545454546</v>
      </c>
      <c r="Y13" s="80">
        <v>117.59690818181818</v>
      </c>
      <c r="Z13" s="80">
        <v>119.40644431818181</v>
      </c>
      <c r="AA13" s="80">
        <v>121.21607545454545</v>
      </c>
      <c r="AB13" s="80">
        <v>123.0258015909091</v>
      </c>
      <c r="AC13" s="80">
        <v>124.83550431818182</v>
      </c>
      <c r="AD13" s="80">
        <v>126.64504045454545</v>
      </c>
      <c r="AE13" s="80">
        <v>128.45467159090907</v>
      </c>
      <c r="AF13" s="80">
        <v>130.26430272727271</v>
      </c>
    </row>
    <row r="14" spans="1:32" x14ac:dyDescent="0.5">
      <c r="A14" s="80" t="s">
        <v>232</v>
      </c>
      <c r="B14" s="80">
        <v>47.749086136363637</v>
      </c>
      <c r="C14" s="80">
        <v>48.886347045454549</v>
      </c>
      <c r="D14" s="80">
        <v>50.023775909090908</v>
      </c>
      <c r="E14" s="80">
        <v>51.161098409090911</v>
      </c>
      <c r="F14" s="80">
        <v>52.298359318181816</v>
      </c>
      <c r="G14" s="80">
        <v>53.43568181818182</v>
      </c>
      <c r="H14" s="80">
        <v>54.573049090909088</v>
      </c>
      <c r="I14" s="80">
        <v>55.710433181818182</v>
      </c>
      <c r="J14" s="80">
        <v>56.847694090909094</v>
      </c>
      <c r="K14" s="80">
        <v>57.98501659090909</v>
      </c>
      <c r="L14" s="80">
        <v>59.122383863636365</v>
      </c>
      <c r="M14" s="80">
        <v>60.259644772727277</v>
      </c>
      <c r="N14" s="80">
        <v>61.397028863636365</v>
      </c>
      <c r="O14" s="80">
        <v>62.534351363636361</v>
      </c>
      <c r="P14" s="80">
        <v>63.671657045454545</v>
      </c>
      <c r="Q14" s="80">
        <v>64.808979545454548</v>
      </c>
      <c r="R14" s="80">
        <v>65.946363636363643</v>
      </c>
      <c r="S14" s="80">
        <v>67.083686136363639</v>
      </c>
      <c r="T14" s="80">
        <v>68.220947045454537</v>
      </c>
      <c r="U14" s="80">
        <v>69.358314318181826</v>
      </c>
      <c r="V14" s="80">
        <v>70.495636818181822</v>
      </c>
      <c r="W14" s="80">
        <v>71.632959318181818</v>
      </c>
      <c r="X14" s="80">
        <v>72.770281818181815</v>
      </c>
      <c r="Y14" s="80">
        <v>73.907649090909089</v>
      </c>
      <c r="Z14" s="80">
        <v>75.044910000000002</v>
      </c>
      <c r="AA14" s="80">
        <v>76.182232499999998</v>
      </c>
      <c r="AB14" s="80">
        <v>77.319616590909092</v>
      </c>
      <c r="AC14" s="80">
        <v>78.456983863636367</v>
      </c>
      <c r="AD14" s="80">
        <v>79.594244772727279</v>
      </c>
      <c r="AE14" s="80">
        <v>80.731567272727276</v>
      </c>
      <c r="AF14" s="80">
        <v>81.868889772727272</v>
      </c>
    </row>
    <row r="15" spans="1:32" x14ac:dyDescent="0.5">
      <c r="A15" s="80" t="s">
        <v>234</v>
      </c>
      <c r="B15" s="80">
        <v>47.517599786751255</v>
      </c>
      <c r="C15" s="80">
        <v>48.801069486797488</v>
      </c>
      <c r="D15" s="80">
        <v>50.083852823207373</v>
      </c>
      <c r="E15" s="80">
        <v>51.367086045980869</v>
      </c>
      <c r="F15" s="80">
        <v>52.650555746027067</v>
      </c>
      <c r="G15" s="80">
        <v>53.933788968800592</v>
      </c>
      <c r="H15" s="80">
        <v>55.216808782483149</v>
      </c>
      <c r="I15" s="80">
        <v>56.499805527983938</v>
      </c>
      <c r="J15" s="80">
        <v>57.783275228030107</v>
      </c>
      <c r="K15" s="80">
        <v>59.066508450803532</v>
      </c>
      <c r="L15" s="80">
        <v>60.349528264486132</v>
      </c>
      <c r="M15" s="80">
        <v>61.632997964532294</v>
      </c>
      <c r="N15" s="80">
        <v>62.915994710033054</v>
      </c>
      <c r="O15" s="80">
        <v>64.19922793280648</v>
      </c>
      <c r="P15" s="80">
        <v>65.482484223761816</v>
      </c>
      <c r="Q15" s="80">
        <v>66.765717446535234</v>
      </c>
      <c r="R15" s="80">
        <v>68.048714192036002</v>
      </c>
      <c r="S15" s="80">
        <v>69.331947414809491</v>
      </c>
      <c r="T15" s="80">
        <v>70.61541711485566</v>
      </c>
      <c r="U15" s="80">
        <v>71.898436928538246</v>
      </c>
      <c r="V15" s="80">
        <v>73.181670151311678</v>
      </c>
      <c r="W15" s="80">
        <v>74.464903374085111</v>
      </c>
      <c r="X15" s="80">
        <v>75.7481365968586</v>
      </c>
      <c r="Y15" s="80">
        <v>77.031156410541186</v>
      </c>
      <c r="Z15" s="80">
        <v>78.314626110587426</v>
      </c>
      <c r="AA15" s="80">
        <v>79.597859333360859</v>
      </c>
      <c r="AB15" s="80">
        <v>80.880856078861541</v>
      </c>
      <c r="AC15" s="80">
        <v>82.16387589254407</v>
      </c>
      <c r="AD15" s="80">
        <v>83.44734559259031</v>
      </c>
      <c r="AE15" s="80">
        <v>84.730578815363799</v>
      </c>
      <c r="AF15" s="80">
        <v>86.013812038137232</v>
      </c>
    </row>
    <row r="16" spans="1:32" x14ac:dyDescent="0.5">
      <c r="A16" s="80" t="s">
        <v>233</v>
      </c>
      <c r="B16" s="80">
        <v>47.517599786751255</v>
      </c>
      <c r="C16" s="80">
        <v>48.801069486797488</v>
      </c>
      <c r="D16" s="80">
        <v>50.083852823207373</v>
      </c>
      <c r="E16" s="80">
        <v>51.367086045980869</v>
      </c>
      <c r="F16" s="80">
        <v>52.650555746027067</v>
      </c>
      <c r="G16" s="80">
        <v>53.933788968800592</v>
      </c>
      <c r="H16" s="80">
        <v>55.216808782483149</v>
      </c>
      <c r="I16" s="80">
        <v>56.499805527983938</v>
      </c>
      <c r="J16" s="80">
        <v>57.783275228030107</v>
      </c>
      <c r="K16" s="80">
        <v>59.066508450803532</v>
      </c>
      <c r="L16" s="80">
        <v>60.349528264486132</v>
      </c>
      <c r="M16" s="80">
        <v>61.632997964532294</v>
      </c>
      <c r="N16" s="80">
        <v>62.915994710033054</v>
      </c>
      <c r="O16" s="80">
        <v>64.19922793280648</v>
      </c>
      <c r="P16" s="80">
        <v>65.482484223761816</v>
      </c>
      <c r="Q16" s="80">
        <v>66.765717446535234</v>
      </c>
      <c r="R16" s="80">
        <v>68.048714192036002</v>
      </c>
      <c r="S16" s="80">
        <v>69.331947414809491</v>
      </c>
      <c r="T16" s="80">
        <v>70.61541711485566</v>
      </c>
      <c r="U16" s="80">
        <v>71.898436928538246</v>
      </c>
      <c r="V16" s="80">
        <v>73.181670151311678</v>
      </c>
      <c r="W16" s="80">
        <v>74.464903374085111</v>
      </c>
      <c r="X16" s="80">
        <v>75.7481365968586</v>
      </c>
      <c r="Y16" s="80">
        <v>77.031156410541186</v>
      </c>
      <c r="Z16" s="80">
        <v>78.314626110587426</v>
      </c>
      <c r="AA16" s="80">
        <v>79.597859333360859</v>
      </c>
      <c r="AB16" s="80">
        <v>80.880856078861541</v>
      </c>
      <c r="AC16" s="80">
        <v>82.16387589254407</v>
      </c>
      <c r="AD16" s="80">
        <v>83.44734559259031</v>
      </c>
      <c r="AE16" s="80">
        <v>84.730578815363799</v>
      </c>
      <c r="AF16" s="80">
        <v>86.013812038137232</v>
      </c>
    </row>
    <row r="17" spans="1:32" x14ac:dyDescent="0.5">
      <c r="A17" s="80" t="s">
        <v>235</v>
      </c>
      <c r="B17" s="80">
        <v>209.25671636363634</v>
      </c>
      <c r="C17" s="80">
        <v>214.24078204545455</v>
      </c>
      <c r="D17" s="80">
        <v>219.22535499999998</v>
      </c>
      <c r="E17" s="80">
        <v>224.2095690909091</v>
      </c>
      <c r="F17" s="80">
        <v>229.19363477272728</v>
      </c>
      <c r="G17" s="80">
        <v>234.17784886363634</v>
      </c>
      <c r="H17" s="80">
        <v>239.16227340909091</v>
      </c>
      <c r="I17" s="80">
        <v>244.14663590909092</v>
      </c>
      <c r="J17" s="80">
        <v>249.1307015909091</v>
      </c>
      <c r="K17" s="80">
        <v>254.11491568181816</v>
      </c>
      <c r="L17" s="80">
        <v>259.09934022727271</v>
      </c>
      <c r="M17" s="80">
        <v>264.08340590909091</v>
      </c>
      <c r="N17" s="80">
        <v>269.06776840909089</v>
      </c>
      <c r="O17" s="80">
        <v>274.05198250000001</v>
      </c>
      <c r="P17" s="80">
        <v>279.03625863636364</v>
      </c>
      <c r="Q17" s="80">
        <v>284.0204727272727</v>
      </c>
      <c r="R17" s="80">
        <v>289.00483522727274</v>
      </c>
      <c r="S17" s="80">
        <v>293.9890493181818</v>
      </c>
      <c r="T17" s="80">
        <v>298.97311500000001</v>
      </c>
      <c r="U17" s="80">
        <v>303.95753954545455</v>
      </c>
      <c r="V17" s="80">
        <v>308.94175363636361</v>
      </c>
      <c r="W17" s="80">
        <v>313.92596772727273</v>
      </c>
      <c r="X17" s="80">
        <v>318.9101818181818</v>
      </c>
      <c r="Y17" s="80">
        <v>323.89460636363634</v>
      </c>
      <c r="Z17" s="80">
        <v>328.87867204545449</v>
      </c>
      <c r="AA17" s="80">
        <v>333.86288613636361</v>
      </c>
      <c r="AB17" s="80">
        <v>338.84724863636359</v>
      </c>
      <c r="AC17" s="80">
        <v>343.83167318181819</v>
      </c>
      <c r="AD17" s="80">
        <v>348.81573886363634</v>
      </c>
      <c r="AE17" s="80">
        <v>353.79995295454546</v>
      </c>
      <c r="AF17" s="80">
        <v>358.78416704545458</v>
      </c>
    </row>
    <row r="18" spans="1:32" x14ac:dyDescent="0.5">
      <c r="A18" s="80" t="s">
        <v>236</v>
      </c>
      <c r="B18" s="80">
        <v>233.64330181818181</v>
      </c>
      <c r="C18" s="80">
        <v>239.20806636363636</v>
      </c>
      <c r="D18" s="80">
        <v>244.77369636363636</v>
      </c>
      <c r="E18" s="80">
        <v>250.33878545454544</v>
      </c>
      <c r="F18" s="80">
        <v>255.90355</v>
      </c>
      <c r="G18" s="80">
        <v>261.46863909090911</v>
      </c>
      <c r="H18" s="80">
        <v>267.03394454545457</v>
      </c>
      <c r="I18" s="80">
        <v>272.59935818181816</v>
      </c>
      <c r="J18" s="80">
        <v>278.16412272727274</v>
      </c>
      <c r="K18" s="80">
        <v>283.7292118181818</v>
      </c>
      <c r="L18" s="80">
        <v>289.29451727272726</v>
      </c>
      <c r="M18" s="80">
        <v>294.85928181818178</v>
      </c>
      <c r="N18" s="80">
        <v>300.42469545454549</v>
      </c>
      <c r="O18" s="80">
        <v>305.9897845454546</v>
      </c>
      <c r="P18" s="80">
        <v>311.55476545454547</v>
      </c>
      <c r="Q18" s="80">
        <v>317.11985454545453</v>
      </c>
      <c r="R18" s="80">
        <v>322.68526818181817</v>
      </c>
      <c r="S18" s="80">
        <v>328.25035727272729</v>
      </c>
      <c r="T18" s="80">
        <v>333.81512181818181</v>
      </c>
      <c r="U18" s="80">
        <v>339.38042727272727</v>
      </c>
      <c r="V18" s="80">
        <v>344.94551636363633</v>
      </c>
      <c r="W18" s="80">
        <v>350.51060545454544</v>
      </c>
      <c r="X18" s="80">
        <v>356.07569454545455</v>
      </c>
      <c r="Y18" s="80">
        <v>361.64100000000002</v>
      </c>
      <c r="Z18" s="80">
        <v>367.20576454545454</v>
      </c>
      <c r="AA18" s="80">
        <v>372.77085363636365</v>
      </c>
      <c r="AB18" s="80">
        <v>378.3362672727273</v>
      </c>
      <c r="AC18" s="80">
        <v>383.90157272727276</v>
      </c>
      <c r="AD18" s="80">
        <v>389.46633727272723</v>
      </c>
      <c r="AE18" s="80">
        <v>395.03142636363634</v>
      </c>
      <c r="AF18" s="80">
        <v>400.59651545454545</v>
      </c>
    </row>
    <row r="19" spans="1:32" x14ac:dyDescent="0.5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</row>
    <row r="20" spans="1:32" ht="18" x14ac:dyDescent="0.55000000000000004">
      <c r="A20" s="79" t="s">
        <v>112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</row>
    <row r="21" spans="1:32" x14ac:dyDescent="0.5">
      <c r="A21" s="80" t="s">
        <v>111</v>
      </c>
      <c r="B21" s="80">
        <v>2020</v>
      </c>
      <c r="C21" s="80">
        <v>2021</v>
      </c>
      <c r="D21" s="80">
        <v>2022</v>
      </c>
      <c r="E21" s="80">
        <v>2023</v>
      </c>
      <c r="F21" s="80">
        <v>2024</v>
      </c>
      <c r="G21" s="80">
        <v>2025</v>
      </c>
      <c r="H21" s="80">
        <v>2026</v>
      </c>
      <c r="I21" s="80">
        <v>2027</v>
      </c>
      <c r="J21" s="80">
        <v>2028</v>
      </c>
      <c r="K21" s="80">
        <v>2029</v>
      </c>
      <c r="L21" s="80">
        <v>2030</v>
      </c>
      <c r="M21" s="80">
        <v>2031</v>
      </c>
      <c r="N21" s="80">
        <v>2032</v>
      </c>
      <c r="O21" s="80">
        <v>2033</v>
      </c>
      <c r="P21" s="80">
        <v>2034</v>
      </c>
      <c r="Q21" s="80">
        <v>2035</v>
      </c>
      <c r="R21" s="80">
        <v>2036</v>
      </c>
      <c r="S21" s="80">
        <v>2037</v>
      </c>
      <c r="T21" s="80">
        <v>2038</v>
      </c>
      <c r="U21" s="80">
        <v>2039</v>
      </c>
      <c r="V21" s="80">
        <v>2040</v>
      </c>
      <c r="W21" s="80">
        <v>2041</v>
      </c>
      <c r="X21" s="80">
        <v>2042</v>
      </c>
      <c r="Y21" s="80">
        <v>2043</v>
      </c>
      <c r="Z21" s="80">
        <v>2044</v>
      </c>
      <c r="AA21" s="80">
        <v>2045</v>
      </c>
      <c r="AB21" s="80">
        <v>2046</v>
      </c>
      <c r="AC21" s="80">
        <v>2047</v>
      </c>
      <c r="AD21" s="80">
        <v>2048</v>
      </c>
      <c r="AE21" s="80">
        <v>2049</v>
      </c>
      <c r="AF21" s="80">
        <v>2050</v>
      </c>
    </row>
    <row r="22" spans="1:32" x14ac:dyDescent="0.5">
      <c r="A22" s="80" t="s">
        <v>231</v>
      </c>
      <c r="B22" s="80">
        <v>80.891338088972375</v>
      </c>
      <c r="C22" s="80">
        <v>82.933414569401492</v>
      </c>
      <c r="D22" s="80">
        <v>84.975061504376015</v>
      </c>
      <c r="E22" s="80">
        <v>87.016981393896032</v>
      </c>
      <c r="F22" s="80">
        <v>89.059057874325134</v>
      </c>
      <c r="G22" s="80">
        <v>91.100977763845137</v>
      </c>
      <c r="H22" s="80">
        <v>91.100977763845137</v>
      </c>
      <c r="I22" s="80">
        <v>91.100977763845137</v>
      </c>
      <c r="J22" s="80">
        <v>91.100977763845137</v>
      </c>
      <c r="K22" s="80">
        <v>91.100977763845137</v>
      </c>
      <c r="L22" s="80">
        <v>91.100977763845137</v>
      </c>
      <c r="M22" s="80">
        <v>91.100977763845137</v>
      </c>
      <c r="N22" s="80">
        <v>91.100977763845137</v>
      </c>
      <c r="O22" s="80">
        <v>91.100977763845137</v>
      </c>
      <c r="P22" s="80">
        <v>91.100977763845137</v>
      </c>
      <c r="Q22" s="80">
        <v>91.100977763845137</v>
      </c>
      <c r="R22" s="80">
        <v>91.100977763845137</v>
      </c>
      <c r="S22" s="80">
        <v>91.100977763845137</v>
      </c>
      <c r="T22" s="80">
        <v>91.100977763845137</v>
      </c>
      <c r="U22" s="80">
        <v>91.100977763845137</v>
      </c>
      <c r="V22" s="80">
        <v>91.100977763845137</v>
      </c>
      <c r="W22" s="80">
        <v>91.100977763845137</v>
      </c>
      <c r="X22" s="80">
        <v>91.100977763845137</v>
      </c>
      <c r="Y22" s="80">
        <v>91.100977763845137</v>
      </c>
      <c r="Z22" s="80">
        <v>91.100977763845137</v>
      </c>
      <c r="AA22" s="80">
        <v>91.100977763845137</v>
      </c>
      <c r="AB22" s="80">
        <v>91.100977763845137</v>
      </c>
      <c r="AC22" s="80">
        <v>91.100977763845137</v>
      </c>
      <c r="AD22" s="80">
        <v>91.100977763845137</v>
      </c>
      <c r="AE22" s="80">
        <v>91.100977763845137</v>
      </c>
      <c r="AF22" s="80">
        <v>91.100977763845137</v>
      </c>
    </row>
    <row r="23" spans="1:32" x14ac:dyDescent="0.5">
      <c r="A23" s="80" t="s">
        <v>230</v>
      </c>
      <c r="B23" s="80">
        <v>75.975152499999993</v>
      </c>
      <c r="C23" s="80">
        <v>77.784688636363626</v>
      </c>
      <c r="D23" s="80">
        <v>79.594486363636364</v>
      </c>
      <c r="E23" s="80">
        <v>81.404117499999998</v>
      </c>
      <c r="F23" s="80">
        <v>83.213653636363631</v>
      </c>
      <c r="G23" s="80">
        <v>85.023284772727266</v>
      </c>
      <c r="H23" s="80">
        <v>85.023284772727266</v>
      </c>
      <c r="I23" s="80">
        <v>85.023284772727266</v>
      </c>
      <c r="J23" s="80">
        <v>85.023284772727266</v>
      </c>
      <c r="K23" s="80">
        <v>85.023284772727266</v>
      </c>
      <c r="L23" s="80">
        <v>85.023284772727266</v>
      </c>
      <c r="M23" s="80">
        <v>85.023284772727266</v>
      </c>
      <c r="N23" s="80">
        <v>85.023284772727266</v>
      </c>
      <c r="O23" s="80">
        <v>85.023284772727266</v>
      </c>
      <c r="P23" s="80">
        <v>85.023284772727266</v>
      </c>
      <c r="Q23" s="80">
        <v>85.023284772727266</v>
      </c>
      <c r="R23" s="80">
        <v>85.023284772727266</v>
      </c>
      <c r="S23" s="80">
        <v>85.023284772727266</v>
      </c>
      <c r="T23" s="80">
        <v>85.023284772727266</v>
      </c>
      <c r="U23" s="80">
        <v>85.023284772727266</v>
      </c>
      <c r="V23" s="80">
        <v>85.023284772727266</v>
      </c>
      <c r="W23" s="80">
        <v>85.023284772727266</v>
      </c>
      <c r="X23" s="80">
        <v>85.023284772727266</v>
      </c>
      <c r="Y23" s="80">
        <v>85.023284772727266</v>
      </c>
      <c r="Z23" s="80">
        <v>85.023284772727266</v>
      </c>
      <c r="AA23" s="80">
        <v>85.023284772727266</v>
      </c>
      <c r="AB23" s="80">
        <v>85.023284772727266</v>
      </c>
      <c r="AC23" s="80">
        <v>85.023284772727266</v>
      </c>
      <c r="AD23" s="80">
        <v>85.023284772727266</v>
      </c>
      <c r="AE23" s="80">
        <v>85.023284772727266</v>
      </c>
      <c r="AF23" s="80">
        <v>85.023284772727266</v>
      </c>
    </row>
    <row r="24" spans="1:32" x14ac:dyDescent="0.5">
      <c r="A24" s="80" t="s">
        <v>232</v>
      </c>
      <c r="B24" s="80">
        <v>47.749086136363637</v>
      </c>
      <c r="C24" s="80">
        <v>48.886347045454549</v>
      </c>
      <c r="D24" s="80">
        <v>50.023775909090908</v>
      </c>
      <c r="E24" s="80">
        <v>51.161098409090911</v>
      </c>
      <c r="F24" s="80">
        <v>52.298359318181816</v>
      </c>
      <c r="G24" s="80">
        <v>53.43568181818182</v>
      </c>
      <c r="H24" s="80">
        <v>53.43568181818182</v>
      </c>
      <c r="I24" s="80">
        <v>53.43568181818182</v>
      </c>
      <c r="J24" s="80">
        <v>53.43568181818182</v>
      </c>
      <c r="K24" s="80">
        <v>53.43568181818182</v>
      </c>
      <c r="L24" s="80">
        <v>53.43568181818182</v>
      </c>
      <c r="M24" s="80">
        <v>53.43568181818182</v>
      </c>
      <c r="N24" s="80">
        <v>53.43568181818182</v>
      </c>
      <c r="O24" s="80">
        <v>53.43568181818182</v>
      </c>
      <c r="P24" s="80">
        <v>53.43568181818182</v>
      </c>
      <c r="Q24" s="80">
        <v>53.43568181818182</v>
      </c>
      <c r="R24" s="80">
        <v>53.43568181818182</v>
      </c>
      <c r="S24" s="80">
        <v>53.43568181818182</v>
      </c>
      <c r="T24" s="80">
        <v>53.43568181818182</v>
      </c>
      <c r="U24" s="80">
        <v>53.43568181818182</v>
      </c>
      <c r="V24" s="80">
        <v>53.43568181818182</v>
      </c>
      <c r="W24" s="80">
        <v>53.43568181818182</v>
      </c>
      <c r="X24" s="80">
        <v>53.43568181818182</v>
      </c>
      <c r="Y24" s="80">
        <v>53.43568181818182</v>
      </c>
      <c r="Z24" s="80">
        <v>53.43568181818182</v>
      </c>
      <c r="AA24" s="80">
        <v>53.43568181818182</v>
      </c>
      <c r="AB24" s="80">
        <v>53.43568181818182</v>
      </c>
      <c r="AC24" s="80">
        <v>53.43568181818182</v>
      </c>
      <c r="AD24" s="80">
        <v>53.43568181818182</v>
      </c>
      <c r="AE24" s="80">
        <v>53.43568181818182</v>
      </c>
      <c r="AF24" s="80">
        <v>53.43568181818182</v>
      </c>
    </row>
    <row r="25" spans="1:32" x14ac:dyDescent="0.5">
      <c r="A25" s="80" t="s">
        <v>234</v>
      </c>
      <c r="B25" s="80">
        <v>47.517599786751255</v>
      </c>
      <c r="C25" s="80">
        <v>48.801069486797488</v>
      </c>
      <c r="D25" s="80">
        <v>50.083852823207373</v>
      </c>
      <c r="E25" s="80">
        <v>51.367086045980869</v>
      </c>
      <c r="F25" s="80">
        <v>52.650555746027067</v>
      </c>
      <c r="G25" s="80">
        <v>53.933788968800592</v>
      </c>
      <c r="H25" s="80">
        <v>53.933788968800592</v>
      </c>
      <c r="I25" s="80">
        <v>53.933788968800592</v>
      </c>
      <c r="J25" s="80">
        <v>53.933788968800592</v>
      </c>
      <c r="K25" s="80">
        <v>53.933788968800592</v>
      </c>
      <c r="L25" s="80">
        <v>53.933788968800592</v>
      </c>
      <c r="M25" s="80">
        <v>53.933788968800592</v>
      </c>
      <c r="N25" s="80">
        <v>53.933788968800592</v>
      </c>
      <c r="O25" s="80">
        <v>53.933788968800592</v>
      </c>
      <c r="P25" s="80">
        <v>53.933788968800592</v>
      </c>
      <c r="Q25" s="80">
        <v>53.933788968800592</v>
      </c>
      <c r="R25" s="80">
        <v>53.933788968800592</v>
      </c>
      <c r="S25" s="80">
        <v>53.933788968800592</v>
      </c>
      <c r="T25" s="80">
        <v>53.933788968800592</v>
      </c>
      <c r="U25" s="80">
        <v>53.933788968800592</v>
      </c>
      <c r="V25" s="80">
        <v>53.933788968800592</v>
      </c>
      <c r="W25" s="80">
        <v>53.933788968800592</v>
      </c>
      <c r="X25" s="80">
        <v>53.933788968800592</v>
      </c>
      <c r="Y25" s="80">
        <v>53.933788968800592</v>
      </c>
      <c r="Z25" s="80">
        <v>53.933788968800592</v>
      </c>
      <c r="AA25" s="80">
        <v>53.933788968800592</v>
      </c>
      <c r="AB25" s="80">
        <v>53.933788968800592</v>
      </c>
      <c r="AC25" s="80">
        <v>53.933788968800592</v>
      </c>
      <c r="AD25" s="80">
        <v>53.933788968800592</v>
      </c>
      <c r="AE25" s="80">
        <v>53.933788968800592</v>
      </c>
      <c r="AF25" s="80">
        <v>53.933788968800592</v>
      </c>
    </row>
    <row r="26" spans="1:32" x14ac:dyDescent="0.5">
      <c r="A26" s="80" t="s">
        <v>233</v>
      </c>
      <c r="B26" s="80">
        <v>47.517599786751255</v>
      </c>
      <c r="C26" s="80">
        <v>48.801069486797488</v>
      </c>
      <c r="D26" s="80">
        <v>50.083852823207373</v>
      </c>
      <c r="E26" s="80">
        <v>51.367086045980869</v>
      </c>
      <c r="F26" s="80">
        <v>52.650555746027067</v>
      </c>
      <c r="G26" s="80">
        <v>53.933788968800592</v>
      </c>
      <c r="H26" s="80">
        <v>53.933788968800592</v>
      </c>
      <c r="I26" s="80">
        <v>53.933788968800592</v>
      </c>
      <c r="J26" s="80">
        <v>53.933788968800592</v>
      </c>
      <c r="K26" s="80">
        <v>53.933788968800592</v>
      </c>
      <c r="L26" s="80">
        <v>53.933788968800592</v>
      </c>
      <c r="M26" s="80">
        <v>53.933788968800592</v>
      </c>
      <c r="N26" s="80">
        <v>53.933788968800592</v>
      </c>
      <c r="O26" s="80">
        <v>53.933788968800592</v>
      </c>
      <c r="P26" s="80">
        <v>53.933788968800592</v>
      </c>
      <c r="Q26" s="80">
        <v>53.933788968800592</v>
      </c>
      <c r="R26" s="80">
        <v>53.933788968800592</v>
      </c>
      <c r="S26" s="80">
        <v>53.933788968800592</v>
      </c>
      <c r="T26" s="80">
        <v>53.933788968800592</v>
      </c>
      <c r="U26" s="80">
        <v>53.933788968800592</v>
      </c>
      <c r="V26" s="80">
        <v>53.933788968800592</v>
      </c>
      <c r="W26" s="80">
        <v>53.933788968800592</v>
      </c>
      <c r="X26" s="80">
        <v>53.933788968800592</v>
      </c>
      <c r="Y26" s="80">
        <v>53.933788968800592</v>
      </c>
      <c r="Z26" s="80">
        <v>53.933788968800592</v>
      </c>
      <c r="AA26" s="80">
        <v>53.933788968800592</v>
      </c>
      <c r="AB26" s="80">
        <v>53.933788968800592</v>
      </c>
      <c r="AC26" s="80">
        <v>53.933788968800592</v>
      </c>
      <c r="AD26" s="80">
        <v>53.933788968800592</v>
      </c>
      <c r="AE26" s="80">
        <v>53.933788968800592</v>
      </c>
      <c r="AF26" s="80">
        <v>53.933788968800592</v>
      </c>
    </row>
    <row r="27" spans="1:32" x14ac:dyDescent="0.5">
      <c r="A27" s="80" t="s">
        <v>235</v>
      </c>
      <c r="B27" s="80">
        <v>209.25671636363634</v>
      </c>
      <c r="C27" s="80">
        <v>214.24078204545455</v>
      </c>
      <c r="D27" s="80">
        <v>219.22535499999998</v>
      </c>
      <c r="E27" s="80">
        <v>224.2095690909091</v>
      </c>
      <c r="F27" s="80">
        <v>229.19363477272728</v>
      </c>
      <c r="G27" s="80">
        <v>234.17784886363634</v>
      </c>
      <c r="H27" s="80">
        <v>234.17784886363634</v>
      </c>
      <c r="I27" s="80">
        <v>234.17784886363634</v>
      </c>
      <c r="J27" s="80">
        <v>234.17784886363634</v>
      </c>
      <c r="K27" s="80">
        <v>234.17784886363634</v>
      </c>
      <c r="L27" s="80">
        <v>234.17784886363634</v>
      </c>
      <c r="M27" s="80">
        <v>234.17784886363634</v>
      </c>
      <c r="N27" s="80">
        <v>234.17784886363634</v>
      </c>
      <c r="O27" s="80">
        <v>234.17784886363634</v>
      </c>
      <c r="P27" s="80">
        <v>234.17784886363634</v>
      </c>
      <c r="Q27" s="80">
        <v>234.17784886363634</v>
      </c>
      <c r="R27" s="80">
        <v>234.17784886363634</v>
      </c>
      <c r="S27" s="80">
        <v>234.17784886363634</v>
      </c>
      <c r="T27" s="80">
        <v>234.17784886363634</v>
      </c>
      <c r="U27" s="80">
        <v>234.17784886363634</v>
      </c>
      <c r="V27" s="80">
        <v>234.17784886363634</v>
      </c>
      <c r="W27" s="80">
        <v>234.17784886363634</v>
      </c>
      <c r="X27" s="80">
        <v>234.17784886363634</v>
      </c>
      <c r="Y27" s="80">
        <v>234.17784886363634</v>
      </c>
      <c r="Z27" s="80">
        <v>234.17784886363634</v>
      </c>
      <c r="AA27" s="80">
        <v>234.17784886363634</v>
      </c>
      <c r="AB27" s="80">
        <v>234.17784886363634</v>
      </c>
      <c r="AC27" s="80">
        <v>234.17784886363634</v>
      </c>
      <c r="AD27" s="80">
        <v>234.17784886363634</v>
      </c>
      <c r="AE27" s="80">
        <v>234.17784886363634</v>
      </c>
      <c r="AF27" s="80">
        <v>234.17784886363634</v>
      </c>
    </row>
    <row r="28" spans="1:32" x14ac:dyDescent="0.5">
      <c r="A28" s="80" t="s">
        <v>236</v>
      </c>
      <c r="B28" s="80">
        <v>233.64330181818181</v>
      </c>
      <c r="C28" s="80">
        <v>239.20806636363636</v>
      </c>
      <c r="D28" s="80">
        <v>244.77369636363636</v>
      </c>
      <c r="E28" s="80">
        <v>250.33878545454544</v>
      </c>
      <c r="F28" s="80">
        <v>255.90355</v>
      </c>
      <c r="G28" s="80">
        <v>261.46863909090911</v>
      </c>
      <c r="H28" s="80">
        <v>261.46863909090911</v>
      </c>
      <c r="I28" s="80">
        <v>261.46863909090911</v>
      </c>
      <c r="J28" s="80">
        <v>261.46863909090911</v>
      </c>
      <c r="K28" s="80">
        <v>261.46863909090911</v>
      </c>
      <c r="L28" s="80">
        <v>261.46863909090911</v>
      </c>
      <c r="M28" s="80">
        <v>261.46863909090911</v>
      </c>
      <c r="N28" s="80">
        <v>261.46863909090911</v>
      </c>
      <c r="O28" s="80">
        <v>261.46863909090911</v>
      </c>
      <c r="P28" s="80">
        <v>261.46863909090911</v>
      </c>
      <c r="Q28" s="80">
        <v>261.46863909090911</v>
      </c>
      <c r="R28" s="80">
        <v>261.46863909090911</v>
      </c>
      <c r="S28" s="80">
        <v>261.46863909090911</v>
      </c>
      <c r="T28" s="80">
        <v>261.46863909090911</v>
      </c>
      <c r="U28" s="80">
        <v>261.46863909090911</v>
      </c>
      <c r="V28" s="80">
        <v>261.46863909090911</v>
      </c>
      <c r="W28" s="80">
        <v>261.46863909090911</v>
      </c>
      <c r="X28" s="80">
        <v>261.46863909090911</v>
      </c>
      <c r="Y28" s="80">
        <v>261.46863909090911</v>
      </c>
      <c r="Z28" s="80">
        <v>261.46863909090911</v>
      </c>
      <c r="AA28" s="80">
        <v>261.46863909090911</v>
      </c>
      <c r="AB28" s="80">
        <v>261.46863909090911</v>
      </c>
      <c r="AC28" s="80">
        <v>261.46863909090911</v>
      </c>
      <c r="AD28" s="80">
        <v>261.46863909090911</v>
      </c>
      <c r="AE28" s="80">
        <v>261.46863909090911</v>
      </c>
      <c r="AF28" s="80">
        <v>261.46863909090911</v>
      </c>
    </row>
    <row r="29" spans="1:32" x14ac:dyDescent="0.5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  <row r="30" spans="1:32" ht="18" x14ac:dyDescent="0.55000000000000004">
      <c r="A30" s="79" t="s">
        <v>113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</row>
    <row r="31" spans="1:32" x14ac:dyDescent="0.5">
      <c r="A31" s="80" t="s">
        <v>111</v>
      </c>
      <c r="B31" s="80">
        <v>2020</v>
      </c>
      <c r="C31" s="80">
        <v>2021</v>
      </c>
      <c r="D31" s="80">
        <v>2022</v>
      </c>
      <c r="E31" s="80">
        <v>2023</v>
      </c>
      <c r="F31" s="80">
        <v>2024</v>
      </c>
      <c r="G31" s="80">
        <v>2025</v>
      </c>
      <c r="H31" s="80">
        <v>2026</v>
      </c>
      <c r="I31" s="80">
        <v>2027</v>
      </c>
      <c r="J31" s="80">
        <v>2028</v>
      </c>
      <c r="K31" s="80">
        <v>2029</v>
      </c>
      <c r="L31" s="80">
        <v>2030</v>
      </c>
      <c r="M31" s="80">
        <v>2031</v>
      </c>
      <c r="N31" s="80">
        <v>2032</v>
      </c>
      <c r="O31" s="80">
        <v>2033</v>
      </c>
      <c r="P31" s="80">
        <v>2034</v>
      </c>
      <c r="Q31" s="80">
        <v>2035</v>
      </c>
      <c r="R31" s="80">
        <v>2036</v>
      </c>
      <c r="S31" s="80">
        <v>2037</v>
      </c>
      <c r="T31" s="80">
        <v>2038</v>
      </c>
      <c r="U31" s="80">
        <v>2039</v>
      </c>
      <c r="V31" s="80">
        <v>2040</v>
      </c>
      <c r="W31" s="80">
        <v>2041</v>
      </c>
      <c r="X31" s="80">
        <v>2042</v>
      </c>
      <c r="Y31" s="80">
        <v>2043</v>
      </c>
      <c r="Z31" s="80">
        <v>2044</v>
      </c>
      <c r="AA31" s="80">
        <v>2045</v>
      </c>
      <c r="AB31" s="80">
        <v>2046</v>
      </c>
      <c r="AC31" s="80">
        <v>2047</v>
      </c>
      <c r="AD31" s="80">
        <v>2048</v>
      </c>
      <c r="AE31" s="80">
        <v>2049</v>
      </c>
      <c r="AF31" s="80">
        <v>2050</v>
      </c>
    </row>
    <row r="32" spans="1:32" x14ac:dyDescent="0.5">
      <c r="A32" s="80" t="s">
        <v>231</v>
      </c>
      <c r="B32" s="80">
        <v>80.891338088972375</v>
      </c>
      <c r="C32" s="80">
        <v>82.933414569401492</v>
      </c>
      <c r="D32" s="80">
        <v>84.975061504376015</v>
      </c>
      <c r="E32" s="80">
        <v>87.016981393896032</v>
      </c>
      <c r="F32" s="80">
        <v>89.059057874325134</v>
      </c>
      <c r="G32" s="80">
        <v>91.100977763845137</v>
      </c>
      <c r="H32" s="80">
        <v>93.374834436247312</v>
      </c>
      <c r="I32" s="80">
        <v>95.705621421298432</v>
      </c>
      <c r="J32" s="80">
        <v>98.094567121393538</v>
      </c>
      <c r="K32" s="80">
        <v>100.54298106329659</v>
      </c>
      <c r="L32" s="80">
        <v>103.05249292154411</v>
      </c>
      <c r="M32" s="80">
        <v>105.6245043173477</v>
      </c>
      <c r="N32" s="80">
        <v>108.26085316689742</v>
      </c>
      <c r="O32" s="80">
        <v>110.96276853481764</v>
      </c>
      <c r="P32" s="80">
        <v>113.73215281218914</v>
      </c>
      <c r="Q32" s="80">
        <v>116.57053667494847</v>
      </c>
      <c r="R32" s="80">
        <v>119.47977955123089</v>
      </c>
      <c r="S32" s="80">
        <v>122.46137378080249</v>
      </c>
      <c r="T32" s="80">
        <v>125.51749428612082</v>
      </c>
      <c r="U32" s="80">
        <v>128.64987762005313</v>
      </c>
      <c r="V32" s="80">
        <v>131.86020516440476</v>
      </c>
      <c r="W32" s="80">
        <v>135.1507004807182</v>
      </c>
      <c r="X32" s="80">
        <v>138.52295536029362</v>
      </c>
      <c r="Y32" s="80">
        <v>141.979494120418</v>
      </c>
      <c r="Z32" s="80">
        <v>145.52221910291772</v>
      </c>
      <c r="AA32" s="80">
        <v>149.15318783118934</v>
      </c>
      <c r="AB32" s="80">
        <v>152.87477682735511</v>
      </c>
      <c r="AC32" s="80">
        <v>156.68902231850379</v>
      </c>
      <c r="AD32" s="80">
        <v>160.59851397010917</v>
      </c>
      <c r="AE32" s="80">
        <v>164.60535073930654</v>
      </c>
      <c r="AF32" s="80">
        <v>168.71200316802251</v>
      </c>
    </row>
    <row r="33" spans="1:32" x14ac:dyDescent="0.5">
      <c r="A33" s="80" t="s">
        <v>230</v>
      </c>
      <c r="B33" s="80">
        <v>75.975152499999993</v>
      </c>
      <c r="C33" s="80">
        <v>77.784688636363626</v>
      </c>
      <c r="D33" s="80">
        <v>79.594486363636364</v>
      </c>
      <c r="E33" s="80">
        <v>81.404117499999998</v>
      </c>
      <c r="F33" s="80">
        <v>83.213653636363631</v>
      </c>
      <c r="G33" s="80">
        <v>85.023284772727266</v>
      </c>
      <c r="H33" s="80">
        <v>87.063957727272722</v>
      </c>
      <c r="I33" s="80">
        <v>89.153472499999992</v>
      </c>
      <c r="J33" s="80">
        <v>91.293116363636372</v>
      </c>
      <c r="K33" s="80">
        <v>93.484176590909101</v>
      </c>
      <c r="L33" s="80">
        <v>95.727798636363644</v>
      </c>
      <c r="M33" s="80">
        <v>98.025317954545457</v>
      </c>
      <c r="N33" s="80">
        <v>100.37785522727273</v>
      </c>
      <c r="O33" s="80">
        <v>102.78696068181819</v>
      </c>
      <c r="P33" s="80">
        <v>105.2538265909091</v>
      </c>
      <c r="Q33" s="80">
        <v>107.77993159090909</v>
      </c>
      <c r="R33" s="80">
        <v>110.36661113636363</v>
      </c>
      <c r="S33" s="80">
        <v>113.01548704545455</v>
      </c>
      <c r="T33" s="80">
        <v>115.72782318181818</v>
      </c>
      <c r="U33" s="80">
        <v>118.50521795454546</v>
      </c>
      <c r="V33" s="80">
        <v>121.34936340909091</v>
      </c>
      <c r="W33" s="80">
        <v>124.26169136363636</v>
      </c>
      <c r="X33" s="80">
        <v>127.24408522727273</v>
      </c>
      <c r="Y33" s="80">
        <v>130.29792863636365</v>
      </c>
      <c r="Z33" s="80">
        <v>133.42505818181817</v>
      </c>
      <c r="AA33" s="80">
        <v>136.62728568181819</v>
      </c>
      <c r="AB33" s="80">
        <v>139.90630454545453</v>
      </c>
      <c r="AC33" s="80">
        <v>143.26409454545455</v>
      </c>
      <c r="AD33" s="80">
        <v>146.7023725</v>
      </c>
      <c r="AE33" s="80">
        <v>150.22323659090907</v>
      </c>
      <c r="AF33" s="80">
        <v>153.82864318181817</v>
      </c>
    </row>
    <row r="34" spans="1:32" x14ac:dyDescent="0.5">
      <c r="A34" s="80" t="s">
        <v>232</v>
      </c>
      <c r="B34" s="80">
        <v>47.749086136363637</v>
      </c>
      <c r="C34" s="80">
        <v>48.886347045454549</v>
      </c>
      <c r="D34" s="80">
        <v>50.023775909090908</v>
      </c>
      <c r="E34" s="80">
        <v>51.161098409090911</v>
      </c>
      <c r="F34" s="80">
        <v>52.298359318181816</v>
      </c>
      <c r="G34" s="80">
        <v>53.43568181818182</v>
      </c>
      <c r="H34" s="80">
        <v>54.718211590909092</v>
      </c>
      <c r="I34" s="80">
        <v>56.031435000000002</v>
      </c>
      <c r="J34" s="80">
        <v>57.376163636363643</v>
      </c>
      <c r="K34" s="80">
        <v>58.753209090909088</v>
      </c>
      <c r="L34" s="80">
        <v>60.163287727272724</v>
      </c>
      <c r="M34" s="80">
        <v>61.60723909090909</v>
      </c>
      <c r="N34" s="80">
        <v>63.08576840909091</v>
      </c>
      <c r="O34" s="80">
        <v>64.599849545454546</v>
      </c>
      <c r="P34" s="80">
        <v>66.150232500000001</v>
      </c>
      <c r="Q34" s="80">
        <v>67.737846363636365</v>
      </c>
      <c r="R34" s="80">
        <v>69.363530681818176</v>
      </c>
      <c r="S34" s="80">
        <v>71.028304090909089</v>
      </c>
      <c r="T34" s="80">
        <v>72.732961363636363</v>
      </c>
      <c r="U34" s="80">
        <v>74.47850431818182</v>
      </c>
      <c r="V34" s="80">
        <v>76.266002045454542</v>
      </c>
      <c r="W34" s="80">
        <v>78.096350000000001</v>
      </c>
      <c r="X34" s="80">
        <v>79.970734772727283</v>
      </c>
      <c r="Y34" s="80">
        <v>81.890023863636358</v>
      </c>
      <c r="Z34" s="80">
        <v>83.855370227272729</v>
      </c>
      <c r="AA34" s="80">
        <v>85.867915681818175</v>
      </c>
      <c r="AB34" s="80">
        <v>87.928723636363642</v>
      </c>
      <c r="AC34" s="80">
        <v>90.039036590909092</v>
      </c>
      <c r="AD34" s="80">
        <v>92.199934772727275</v>
      </c>
      <c r="AE34" s="80">
        <v>94.412739090909085</v>
      </c>
      <c r="AF34" s="80">
        <v>96.678675227272734</v>
      </c>
    </row>
    <row r="35" spans="1:32" x14ac:dyDescent="0.5">
      <c r="A35" s="80" t="s">
        <v>234</v>
      </c>
      <c r="B35" s="80">
        <v>47.517599786751255</v>
      </c>
      <c r="C35" s="80">
        <v>48.801069486797488</v>
      </c>
      <c r="D35" s="80">
        <v>50.083852823207373</v>
      </c>
      <c r="E35" s="80">
        <v>51.367086045980869</v>
      </c>
      <c r="F35" s="80">
        <v>52.650555746027067</v>
      </c>
      <c r="G35" s="80">
        <v>53.933788968800592</v>
      </c>
      <c r="H35" s="80">
        <v>55.343081083229734</v>
      </c>
      <c r="I35" s="80">
        <v>56.789339101237793</v>
      </c>
      <c r="J35" s="80">
        <v>58.273239561977356</v>
      </c>
      <c r="K35" s="80">
        <v>59.795565642756223</v>
      </c>
      <c r="L35" s="80">
        <v>61.357492372691233</v>
      </c>
      <c r="M35" s="80">
        <v>62.959833727938438</v>
      </c>
      <c r="N35" s="80">
        <v>64.604158541860684</v>
      </c>
      <c r="O35" s="80">
        <v>66.290872618081082</v>
      </c>
      <c r="P35" s="80">
        <v>68.021569093498286</v>
      </c>
      <c r="Q35" s="80">
        <v>69.797110689288644</v>
      </c>
      <c r="R35" s="80">
        <v>71.618913169778793</v>
      </c>
      <c r="S35" s="80">
        <v>73.487667965478792</v>
      </c>
      <c r="T35" s="80">
        <v>75.405266007514498</v>
      </c>
      <c r="U35" s="80">
        <v>77.372689934381228</v>
      </c>
      <c r="V35" s="80">
        <v>79.390969104709995</v>
      </c>
      <c r="W35" s="80">
        <v>81.46181741796677</v>
      </c>
      <c r="X35" s="80">
        <v>83.585935308686672</v>
      </c>
      <c r="Y35" s="80">
        <v>85.765522279896345</v>
      </c>
      <c r="Z35" s="80">
        <v>88.001627364148888</v>
      </c>
      <c r="AA35" s="80">
        <v>90.295623650651251</v>
      </c>
      <c r="AB35" s="80">
        <v>92.649304380647891</v>
      </c>
      <c r="AC35" s="80">
        <v>95.063773681464099</v>
      </c>
      <c r="AD35" s="80">
        <v>97.541134782384887</v>
      </c>
      <c r="AE35" s="80">
        <v>100.08257344197656</v>
      </c>
      <c r="AF35" s="80">
        <v>102.68973488468427</v>
      </c>
    </row>
    <row r="36" spans="1:32" x14ac:dyDescent="0.5">
      <c r="A36" s="80" t="s">
        <v>233</v>
      </c>
      <c r="B36" s="80">
        <v>47.517599786751255</v>
      </c>
      <c r="C36" s="80">
        <v>48.801069486797488</v>
      </c>
      <c r="D36" s="80">
        <v>50.083852823207373</v>
      </c>
      <c r="E36" s="80">
        <v>51.367086045980869</v>
      </c>
      <c r="F36" s="80">
        <v>52.650555746027067</v>
      </c>
      <c r="G36" s="80">
        <v>53.933788968800592</v>
      </c>
      <c r="H36" s="80">
        <v>55.343081083229734</v>
      </c>
      <c r="I36" s="80">
        <v>56.789339101237793</v>
      </c>
      <c r="J36" s="80">
        <v>58.273239561977356</v>
      </c>
      <c r="K36" s="80">
        <v>59.795565642756223</v>
      </c>
      <c r="L36" s="80">
        <v>61.357492372691233</v>
      </c>
      <c r="M36" s="80">
        <v>62.959833727938438</v>
      </c>
      <c r="N36" s="80">
        <v>64.604158541860684</v>
      </c>
      <c r="O36" s="80">
        <v>66.290872618081082</v>
      </c>
      <c r="P36" s="80">
        <v>68.021569093498286</v>
      </c>
      <c r="Q36" s="80">
        <v>69.797110689288644</v>
      </c>
      <c r="R36" s="80">
        <v>71.618913169778793</v>
      </c>
      <c r="S36" s="80">
        <v>73.487667965478792</v>
      </c>
      <c r="T36" s="80">
        <v>75.405266007514498</v>
      </c>
      <c r="U36" s="80">
        <v>77.372689934381228</v>
      </c>
      <c r="V36" s="80">
        <v>79.390969104709995</v>
      </c>
      <c r="W36" s="80">
        <v>81.46181741796677</v>
      </c>
      <c r="X36" s="80">
        <v>83.585935308686672</v>
      </c>
      <c r="Y36" s="80">
        <v>85.765522279896345</v>
      </c>
      <c r="Z36" s="80">
        <v>88.001627364148888</v>
      </c>
      <c r="AA36" s="80">
        <v>90.295623650651251</v>
      </c>
      <c r="AB36" s="80">
        <v>92.649304380647891</v>
      </c>
      <c r="AC36" s="80">
        <v>95.063773681464099</v>
      </c>
      <c r="AD36" s="80">
        <v>97.541134782384887</v>
      </c>
      <c r="AE36" s="80">
        <v>100.08257344197656</v>
      </c>
      <c r="AF36" s="80">
        <v>102.68973488468427</v>
      </c>
    </row>
    <row r="37" spans="1:32" x14ac:dyDescent="0.5">
      <c r="A37" s="80" t="s">
        <v>235</v>
      </c>
      <c r="B37" s="80">
        <v>209.25671636363634</v>
      </c>
      <c r="C37" s="80">
        <v>214.24078204545455</v>
      </c>
      <c r="D37" s="80">
        <v>219.22535499999998</v>
      </c>
      <c r="E37" s="80">
        <v>224.2095690909091</v>
      </c>
      <c r="F37" s="80">
        <v>229.19363477272728</v>
      </c>
      <c r="G37" s="80">
        <v>234.17784886363634</v>
      </c>
      <c r="H37" s="80">
        <v>239.79833022727274</v>
      </c>
      <c r="I37" s="80">
        <v>245.5534925</v>
      </c>
      <c r="J37" s="80">
        <v>251.44672727272729</v>
      </c>
      <c r="K37" s="80">
        <v>257.48142613636361</v>
      </c>
      <c r="L37" s="80">
        <v>263.66095636363639</v>
      </c>
      <c r="M37" s="80">
        <v>269.98898204545452</v>
      </c>
      <c r="N37" s="80">
        <v>276.46853590909092</v>
      </c>
      <c r="O37" s="80">
        <v>283.10391340909092</v>
      </c>
      <c r="P37" s="80">
        <v>289.8983577272727</v>
      </c>
      <c r="Q37" s="80">
        <v>296.85595386363639</v>
      </c>
      <c r="R37" s="80">
        <v>303.98036590909089</v>
      </c>
      <c r="S37" s="80">
        <v>311.27609977272726</v>
      </c>
      <c r="T37" s="80">
        <v>318.74660909090903</v>
      </c>
      <c r="U37" s="80">
        <v>326.39646181818182</v>
      </c>
      <c r="V37" s="80">
        <v>334.22997772727274</v>
      </c>
      <c r="W37" s="80">
        <v>342.25136590909091</v>
      </c>
      <c r="X37" s="80">
        <v>350.46563954545456</v>
      </c>
      <c r="Y37" s="80">
        <v>358.87673522727272</v>
      </c>
      <c r="Z37" s="80">
        <v>367.48979022727275</v>
      </c>
      <c r="AA37" s="80">
        <v>376.30960727272731</v>
      </c>
      <c r="AB37" s="80">
        <v>385.34090272727275</v>
      </c>
      <c r="AC37" s="80">
        <v>394.58923477272725</v>
      </c>
      <c r="AD37" s="80">
        <v>404.05925772727272</v>
      </c>
      <c r="AE37" s="80">
        <v>413.75661613636362</v>
      </c>
      <c r="AF37" s="80">
        <v>423.68693022727274</v>
      </c>
    </row>
    <row r="38" spans="1:32" x14ac:dyDescent="0.5">
      <c r="A38" s="80" t="s">
        <v>236</v>
      </c>
      <c r="B38" s="80">
        <v>233.64330181818181</v>
      </c>
      <c r="C38" s="80">
        <v>239.20806636363636</v>
      </c>
      <c r="D38" s="80">
        <v>244.77369636363636</v>
      </c>
      <c r="E38" s="80">
        <v>250.33878545454544</v>
      </c>
      <c r="F38" s="80">
        <v>255.90355</v>
      </c>
      <c r="G38" s="80">
        <v>261.46863909090911</v>
      </c>
      <c r="H38" s="80">
        <v>267.74426636363637</v>
      </c>
      <c r="I38" s="80">
        <v>274.17005</v>
      </c>
      <c r="J38" s="80">
        <v>280.74999272727274</v>
      </c>
      <c r="K38" s="80">
        <v>287.48809727272726</v>
      </c>
      <c r="L38" s="80">
        <v>294.38782545454541</v>
      </c>
      <c r="M38" s="80">
        <v>301.45328818181821</v>
      </c>
      <c r="N38" s="80">
        <v>308.68794727272723</v>
      </c>
      <c r="O38" s="80">
        <v>316.09656272727273</v>
      </c>
      <c r="P38" s="80">
        <v>323.68281272727273</v>
      </c>
      <c r="Q38" s="80">
        <v>331.45124090909093</v>
      </c>
      <c r="R38" s="80">
        <v>339.40595818181822</v>
      </c>
      <c r="S38" s="80">
        <v>347.55194090909089</v>
      </c>
      <c r="T38" s="80">
        <v>355.8930836363636</v>
      </c>
      <c r="U38" s="80">
        <v>364.43425454545451</v>
      </c>
      <c r="V38" s="80">
        <v>373.18075454545453</v>
      </c>
      <c r="W38" s="80">
        <v>382.13691090909089</v>
      </c>
      <c r="X38" s="80">
        <v>391.30856545454543</v>
      </c>
      <c r="Y38" s="80">
        <v>400.69993727272731</v>
      </c>
      <c r="Z38" s="80">
        <v>410.31665181818181</v>
      </c>
      <c r="AA38" s="80">
        <v>420.16433454545455</v>
      </c>
      <c r="AB38" s="80">
        <v>430.24817818181822</v>
      </c>
      <c r="AC38" s="80">
        <v>440.57424090909092</v>
      </c>
      <c r="AD38" s="80">
        <v>451.14782363636363</v>
      </c>
      <c r="AE38" s="80">
        <v>461.97541727272727</v>
      </c>
      <c r="AF38" s="80">
        <v>473.06297181818178</v>
      </c>
    </row>
    <row r="41" spans="1:32" ht="21" x14ac:dyDescent="0.65">
      <c r="A41" s="78" t="s">
        <v>114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</row>
    <row r="42" spans="1:32" x14ac:dyDescent="0.5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</row>
    <row r="43" spans="1:32" ht="18" x14ac:dyDescent="0.55000000000000004">
      <c r="A43" s="79" t="s">
        <v>110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</row>
    <row r="44" spans="1:32" x14ac:dyDescent="0.5">
      <c r="A44" s="80" t="s">
        <v>111</v>
      </c>
      <c r="B44" s="80">
        <v>2020</v>
      </c>
      <c r="C44" s="80">
        <v>2021</v>
      </c>
      <c r="D44" s="80">
        <v>2022</v>
      </c>
      <c r="E44" s="80">
        <v>2023</v>
      </c>
      <c r="F44" s="80">
        <v>2024</v>
      </c>
      <c r="G44" s="80">
        <v>2025</v>
      </c>
      <c r="H44" s="80">
        <v>2026</v>
      </c>
      <c r="I44" s="80">
        <v>2027</v>
      </c>
      <c r="J44" s="80">
        <v>2028</v>
      </c>
      <c r="K44" s="80">
        <v>2029</v>
      </c>
      <c r="L44" s="80">
        <v>2030</v>
      </c>
      <c r="M44" s="80">
        <v>2031</v>
      </c>
      <c r="N44" s="80">
        <v>2032</v>
      </c>
      <c r="O44" s="80">
        <v>2033</v>
      </c>
      <c r="P44" s="80">
        <v>2034</v>
      </c>
      <c r="Q44" s="80">
        <v>2035</v>
      </c>
      <c r="R44" s="80">
        <v>2036</v>
      </c>
      <c r="S44" s="80">
        <v>2037</v>
      </c>
      <c r="T44" s="80">
        <v>2038</v>
      </c>
      <c r="U44" s="80">
        <v>2039</v>
      </c>
      <c r="V44" s="80">
        <v>2040</v>
      </c>
      <c r="W44" s="80">
        <v>2041</v>
      </c>
      <c r="X44" s="80">
        <v>2042</v>
      </c>
      <c r="Y44" s="80">
        <v>2043</v>
      </c>
      <c r="Z44" s="80">
        <v>2044</v>
      </c>
      <c r="AA44" s="80">
        <v>2045</v>
      </c>
      <c r="AB44" s="80">
        <v>2046</v>
      </c>
      <c r="AC44" s="80">
        <v>2047</v>
      </c>
      <c r="AD44" s="80">
        <v>2048</v>
      </c>
      <c r="AE44" s="80">
        <v>2049</v>
      </c>
      <c r="AF44" s="80">
        <v>2050</v>
      </c>
    </row>
    <row r="45" spans="1:32" x14ac:dyDescent="0.5">
      <c r="A45" s="80" t="s">
        <v>231</v>
      </c>
      <c r="B45" s="80">
        <v>28.302757362194381</v>
      </c>
      <c r="C45" s="80">
        <v>28.478356600075148</v>
      </c>
      <c r="D45" s="80">
        <v>28.895858498935247</v>
      </c>
      <c r="E45" s="80">
        <v>29.641161802580449</v>
      </c>
      <c r="F45" s="80">
        <v>30.755893885767879</v>
      </c>
      <c r="G45" s="80">
        <v>32.227251032715074</v>
      </c>
      <c r="H45" s="80">
        <v>33.989569926939858</v>
      </c>
      <c r="I45" s="80">
        <v>35.937627053657884</v>
      </c>
      <c r="J45" s="80">
        <v>37.94751568172213</v>
      </c>
      <c r="K45" s="80">
        <v>39.898621427028459</v>
      </c>
      <c r="L45" s="80">
        <v>41.6913945857074</v>
      </c>
      <c r="M45" s="80">
        <v>43.257577609963178</v>
      </c>
      <c r="N45" s="80">
        <v>44.562345384537238</v>
      </c>
      <c r="O45" s="80">
        <v>45.600677178757344</v>
      </c>
      <c r="P45" s="80">
        <v>46.39106513894599</v>
      </c>
      <c r="Q45" s="80">
        <v>46.968638690255503</v>
      </c>
      <c r="R45" s="80">
        <v>47.378580000151288</v>
      </c>
      <c r="S45" s="80">
        <v>47.670132001536416</v>
      </c>
      <c r="T45" s="80">
        <v>47.891435142100079</v>
      </c>
      <c r="U45" s="80">
        <v>48.085483890141347</v>
      </c>
      <c r="V45" s="80">
        <v>48.287443909510174</v>
      </c>
      <c r="W45" s="80">
        <v>48.523395871812362</v>
      </c>
      <c r="X45" s="80">
        <v>48.810358115493024</v>
      </c>
      <c r="Y45" s="80">
        <v>49.157276665049913</v>
      </c>
      <c r="Z45" s="80">
        <v>49.566599036183909</v>
      </c>
      <c r="AA45" s="80">
        <v>50.0360656037385</v>
      </c>
      <c r="AB45" s="80">
        <v>50.656370027241479</v>
      </c>
      <c r="AC45" s="80">
        <v>51.354559460513258</v>
      </c>
      <c r="AD45" s="80">
        <v>52.079649277216866</v>
      </c>
      <c r="AE45" s="80">
        <v>52.826515346902347</v>
      </c>
      <c r="AF45" s="80">
        <v>53.590704532714049</v>
      </c>
    </row>
    <row r="46" spans="1:32" x14ac:dyDescent="0.5">
      <c r="A46" s="80" t="s">
        <v>230</v>
      </c>
      <c r="B46" s="80">
        <v>0.31947652859999998</v>
      </c>
      <c r="C46" s="80">
        <v>0.53847125009999997</v>
      </c>
      <c r="D46" s="80">
        <v>0.85663326429999997</v>
      </c>
      <c r="E46" s="80">
        <v>1.2957348129999999</v>
      </c>
      <c r="F46" s="80">
        <v>1.8753108860000001</v>
      </c>
      <c r="G46" s="80">
        <v>2.6108844200000001</v>
      </c>
      <c r="H46" s="80">
        <v>3.5122395759999998</v>
      </c>
      <c r="I46" s="80">
        <v>4.5819701400000001</v>
      </c>
      <c r="J46" s="80">
        <v>5.8146739500000004</v>
      </c>
      <c r="K46" s="80">
        <v>7.1971025170000003</v>
      </c>
      <c r="L46" s="80">
        <v>8.7093210429999992</v>
      </c>
      <c r="M46" s="80">
        <v>10.32664437</v>
      </c>
      <c r="N46" s="80">
        <v>12.021935729999999</v>
      </c>
      <c r="O46" s="80">
        <v>13.76784129</v>
      </c>
      <c r="P46" s="80">
        <v>15.53864211</v>
      </c>
      <c r="Q46" s="80">
        <v>17.311562299999999</v>
      </c>
      <c r="R46" s="80">
        <v>19.067513739999999</v>
      </c>
      <c r="S46" s="80">
        <v>20.79135307</v>
      </c>
      <c r="T46" s="80">
        <v>22.47177091</v>
      </c>
      <c r="U46" s="80">
        <v>24.100940309999999</v>
      </c>
      <c r="V46" s="80">
        <v>25.674034639999999</v>
      </c>
      <c r="W46" s="80">
        <v>27.188698970000001</v>
      </c>
      <c r="X46" s="80">
        <v>28.6445328</v>
      </c>
      <c r="Y46" s="80">
        <v>30.042618539999999</v>
      </c>
      <c r="Z46" s="80">
        <v>31.385113130000001</v>
      </c>
      <c r="AA46" s="80">
        <v>32.674908189999996</v>
      </c>
      <c r="AB46" s="80">
        <v>33.857151899999998</v>
      </c>
      <c r="AC46" s="80">
        <v>34.975596179999997</v>
      </c>
      <c r="AD46" s="80">
        <v>36.060504870000003</v>
      </c>
      <c r="AE46" s="80">
        <v>37.114502530000003</v>
      </c>
      <c r="AF46" s="80">
        <v>38.140176910000001</v>
      </c>
    </row>
    <row r="47" spans="1:32" x14ac:dyDescent="0.5">
      <c r="A47" s="80" t="s">
        <v>232</v>
      </c>
      <c r="B47" s="80">
        <v>0.19980820560000001</v>
      </c>
      <c r="C47" s="80">
        <v>0.33679201619999999</v>
      </c>
      <c r="D47" s="80">
        <v>0.53584591960000005</v>
      </c>
      <c r="E47" s="80">
        <v>0.81065297469999997</v>
      </c>
      <c r="F47" s="80">
        <v>1.173541827</v>
      </c>
      <c r="G47" s="80">
        <v>1.634375079</v>
      </c>
      <c r="H47" s="80">
        <v>2.1994501870000001</v>
      </c>
      <c r="I47" s="80">
        <v>2.8705585650000001</v>
      </c>
      <c r="J47" s="80">
        <v>3.64444598</v>
      </c>
      <c r="K47" s="80">
        <v>4.5128799050000001</v>
      </c>
      <c r="L47" s="80">
        <v>5.4633657820000003</v>
      </c>
      <c r="M47" s="80">
        <v>6.4803658000000004</v>
      </c>
      <c r="N47" s="80">
        <v>7.5467565680000002</v>
      </c>
      <c r="O47" s="80">
        <v>8.6452514839999992</v>
      </c>
      <c r="P47" s="80">
        <v>9.7595823139999993</v>
      </c>
      <c r="Q47" s="80">
        <v>10.87533545</v>
      </c>
      <c r="R47" s="80">
        <v>11.980429129999999</v>
      </c>
      <c r="S47" s="80">
        <v>13.06527941</v>
      </c>
      <c r="T47" s="80">
        <v>14.12273137</v>
      </c>
      <c r="U47" s="80">
        <v>15.14783656</v>
      </c>
      <c r="V47" s="80">
        <v>16.137547040000001</v>
      </c>
      <c r="W47" s="80">
        <v>17.090379850000001</v>
      </c>
      <c r="X47" s="80">
        <v>18.006088640000002</v>
      </c>
      <c r="Y47" s="80">
        <v>18.885364469999999</v>
      </c>
      <c r="Z47" s="80">
        <v>19.72957692</v>
      </c>
      <c r="AA47" s="80">
        <v>20.540558699999998</v>
      </c>
      <c r="AB47" s="80">
        <v>21.28269706</v>
      </c>
      <c r="AC47" s="80">
        <v>21.984300919999999</v>
      </c>
      <c r="AD47" s="80">
        <v>22.664931729999999</v>
      </c>
      <c r="AE47" s="80">
        <v>23.326230899999999</v>
      </c>
      <c r="AF47" s="80">
        <v>23.96981676</v>
      </c>
    </row>
    <row r="48" spans="1:32" x14ac:dyDescent="0.5">
      <c r="A48" s="80" t="s">
        <v>234</v>
      </c>
      <c r="B48" s="80">
        <v>36.935299691378823</v>
      </c>
      <c r="C48" s="80">
        <v>36.981711944953169</v>
      </c>
      <c r="D48" s="80">
        <v>37.263502234623267</v>
      </c>
      <c r="E48" s="80">
        <v>37.876727729669298</v>
      </c>
      <c r="F48" s="80">
        <v>38.862162168518424</v>
      </c>
      <c r="G48" s="80">
        <v>40.193398983185531</v>
      </c>
      <c r="H48" s="80">
        <v>41.779934766495018</v>
      </c>
      <c r="I48" s="80">
        <v>43.485123528301315</v>
      </c>
      <c r="J48" s="80">
        <v>45.153485034482756</v>
      </c>
      <c r="K48" s="80">
        <v>46.638868771778988</v>
      </c>
      <c r="L48" s="80">
        <v>47.82662668791928</v>
      </c>
      <c r="M48" s="80">
        <v>48.645605614547449</v>
      </c>
      <c r="N48" s="80">
        <v>49.069476654224815</v>
      </c>
      <c r="O48" s="80">
        <v>49.11064558603546</v>
      </c>
      <c r="P48" s="80">
        <v>48.810952365664072</v>
      </c>
      <c r="Q48" s="80">
        <v>48.231941289917195</v>
      </c>
      <c r="R48" s="80">
        <v>47.445838212656312</v>
      </c>
      <c r="S48" s="80">
        <v>46.527577292773415</v>
      </c>
      <c r="T48" s="80">
        <v>45.548118209318346</v>
      </c>
      <c r="U48" s="80">
        <v>44.569366031629045</v>
      </c>
      <c r="V48" s="80">
        <v>43.640951734313745</v>
      </c>
      <c r="W48" s="80">
        <v>42.798913619321254</v>
      </c>
      <c r="X48" s="80">
        <v>42.066053252496957</v>
      </c>
      <c r="Y48" s="80">
        <v>41.453537753358262</v>
      </c>
      <c r="Z48" s="80">
        <v>40.963232051336433</v>
      </c>
      <c r="AA48" s="80">
        <v>40.590277617209665</v>
      </c>
      <c r="AB48" s="80">
        <v>40.470421876322291</v>
      </c>
      <c r="AC48" s="80">
        <v>40.492371474575691</v>
      </c>
      <c r="AD48" s="80">
        <v>40.57799528819055</v>
      </c>
      <c r="AE48" s="80">
        <v>40.718342215508045</v>
      </c>
      <c r="AF48" s="80">
        <v>40.905372699416461</v>
      </c>
    </row>
    <row r="49" spans="1:32" x14ac:dyDescent="0.5">
      <c r="A49" s="80" t="s">
        <v>233</v>
      </c>
      <c r="B49" s="80">
        <v>36.935299691378823</v>
      </c>
      <c r="C49" s="80">
        <v>36.981711944953169</v>
      </c>
      <c r="D49" s="80">
        <v>37.263502234623267</v>
      </c>
      <c r="E49" s="80">
        <v>37.876727729669298</v>
      </c>
      <c r="F49" s="80">
        <v>38.862162168518424</v>
      </c>
      <c r="G49" s="80">
        <v>40.193398983185531</v>
      </c>
      <c r="H49" s="80">
        <v>41.779934766495018</v>
      </c>
      <c r="I49" s="80">
        <v>43.485123528301315</v>
      </c>
      <c r="J49" s="80">
        <v>45.153485034482756</v>
      </c>
      <c r="K49" s="80">
        <v>46.638868771778988</v>
      </c>
      <c r="L49" s="80">
        <v>47.82662668791928</v>
      </c>
      <c r="M49" s="80">
        <v>48.645605614547449</v>
      </c>
      <c r="N49" s="80">
        <v>49.069476654224815</v>
      </c>
      <c r="O49" s="80">
        <v>49.11064558603546</v>
      </c>
      <c r="P49" s="80">
        <v>48.810952365664072</v>
      </c>
      <c r="Q49" s="80">
        <v>48.231941289917195</v>
      </c>
      <c r="R49" s="80">
        <v>47.445838212656312</v>
      </c>
      <c r="S49" s="80">
        <v>46.527577292773415</v>
      </c>
      <c r="T49" s="80">
        <v>45.548118209318346</v>
      </c>
      <c r="U49" s="80">
        <v>44.569366031629045</v>
      </c>
      <c r="V49" s="80">
        <v>43.640951734313745</v>
      </c>
      <c r="W49" s="80">
        <v>42.798913619321254</v>
      </c>
      <c r="X49" s="80">
        <v>42.066053252496957</v>
      </c>
      <c r="Y49" s="80">
        <v>41.453537753358262</v>
      </c>
      <c r="Z49" s="80">
        <v>40.963232051336433</v>
      </c>
      <c r="AA49" s="80">
        <v>40.590277617209665</v>
      </c>
      <c r="AB49" s="80">
        <v>40.470421876322291</v>
      </c>
      <c r="AC49" s="80">
        <v>40.492371474575691</v>
      </c>
      <c r="AD49" s="80">
        <v>40.57799528819055</v>
      </c>
      <c r="AE49" s="80">
        <v>40.718342215508045</v>
      </c>
      <c r="AF49" s="80">
        <v>40.905372699416461</v>
      </c>
    </row>
    <row r="50" spans="1:32" x14ac:dyDescent="0.5">
      <c r="A50" s="80" t="s">
        <v>235</v>
      </c>
      <c r="B50" s="80">
        <v>0.9386429785</v>
      </c>
      <c r="C50" s="80">
        <v>1.5809035769999999</v>
      </c>
      <c r="D50" s="80">
        <v>2.5116096140000002</v>
      </c>
      <c r="E50" s="80">
        <v>3.7907533199999999</v>
      </c>
      <c r="F50" s="80">
        <v>5.46906129</v>
      </c>
      <c r="G50" s="80">
        <v>7.5828776810000003</v>
      </c>
      <c r="H50" s="80">
        <v>10.15024266</v>
      </c>
      <c r="I50" s="80">
        <v>13.168611889999999</v>
      </c>
      <c r="J50" s="80">
        <v>16.614639499999999</v>
      </c>
      <c r="K50" s="80">
        <v>20.4461929</v>
      </c>
      <c r="L50" s="80">
        <v>24.60631605</v>
      </c>
      <c r="M50" s="80">
        <v>29.028437830000001</v>
      </c>
      <c r="N50" s="80">
        <v>33.641924520000003</v>
      </c>
      <c r="O50" s="80">
        <v>38.377155250000001</v>
      </c>
      <c r="P50" s="80">
        <v>43.169559659999997</v>
      </c>
      <c r="Q50" s="80">
        <v>47.96237515</v>
      </c>
      <c r="R50" s="80">
        <v>52.708147009999998</v>
      </c>
      <c r="S50" s="80">
        <v>57.369166939999999</v>
      </c>
      <c r="T50" s="80">
        <v>61.917119460000002</v>
      </c>
      <c r="U50" s="80">
        <v>66.332210860000004</v>
      </c>
      <c r="V50" s="80">
        <v>70.602016379999995</v>
      </c>
      <c r="W50" s="80">
        <v>74.720226159999996</v>
      </c>
      <c r="X50" s="80">
        <v>78.68541578</v>
      </c>
      <c r="Y50" s="80">
        <v>82.49991747</v>
      </c>
      <c r="Z50" s="80">
        <v>86.168833100000001</v>
      </c>
      <c r="AA50" s="80">
        <v>89.699202339999999</v>
      </c>
      <c r="AB50" s="80">
        <v>93.008396930000004</v>
      </c>
      <c r="AC50" s="80">
        <v>96.168161720000001</v>
      </c>
      <c r="AD50" s="80">
        <v>99.229342529999997</v>
      </c>
      <c r="AE50" s="80">
        <v>102.1996537</v>
      </c>
      <c r="AF50" s="80">
        <v>105.08670480000001</v>
      </c>
    </row>
    <row r="51" spans="1:32" x14ac:dyDescent="0.5">
      <c r="A51" s="80" t="s">
        <v>236</v>
      </c>
      <c r="B51" s="80">
        <v>0.96567684229999995</v>
      </c>
      <c r="C51" s="80">
        <v>1.627960758</v>
      </c>
      <c r="D51" s="80">
        <v>2.590829888</v>
      </c>
      <c r="E51" s="80">
        <v>3.9212322519999998</v>
      </c>
      <c r="F51" s="80">
        <v>5.6801235749999996</v>
      </c>
      <c r="G51" s="80">
        <v>7.917074661</v>
      </c>
      <c r="H51" s="80">
        <v>10.66472263</v>
      </c>
      <c r="I51" s="80">
        <v>13.93381552</v>
      </c>
      <c r="J51" s="80">
        <v>17.710162319999998</v>
      </c>
      <c r="K51" s="80">
        <v>21.954634599999999</v>
      </c>
      <c r="L51" s="80">
        <v>26.606514149999999</v>
      </c>
      <c r="M51" s="80">
        <v>31.589481889999998</v>
      </c>
      <c r="N51" s="80">
        <v>36.818909859999998</v>
      </c>
      <c r="O51" s="80">
        <v>42.209041980000002</v>
      </c>
      <c r="P51" s="80">
        <v>47.678993089999999</v>
      </c>
      <c r="Q51" s="80">
        <v>53.157014029999999</v>
      </c>
      <c r="R51" s="80">
        <v>58.582939510000003</v>
      </c>
      <c r="S51" s="80">
        <v>63.909055270000003</v>
      </c>
      <c r="T51" s="80">
        <v>69.099771410000002</v>
      </c>
      <c r="U51" s="80">
        <v>74.130513469999997</v>
      </c>
      <c r="V51" s="80">
        <v>78.986189679999995</v>
      </c>
      <c r="W51" s="80">
        <v>83.659507570000002</v>
      </c>
      <c r="X51" s="80">
        <v>88.149327490000005</v>
      </c>
      <c r="Y51" s="80">
        <v>92.459163689999997</v>
      </c>
      <c r="Z51" s="80">
        <v>96.595889409999998</v>
      </c>
      <c r="AA51" s="80">
        <v>100.5686616</v>
      </c>
      <c r="AB51" s="80">
        <v>104.189216</v>
      </c>
      <c r="AC51" s="80">
        <v>107.60604960000001</v>
      </c>
      <c r="AD51" s="80">
        <v>110.9215311</v>
      </c>
      <c r="AE51" s="80">
        <v>114.1435929</v>
      </c>
      <c r="AF51" s="80">
        <v>117.28005520000001</v>
      </c>
    </row>
    <row r="52" spans="1:32" x14ac:dyDescent="0.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</row>
    <row r="53" spans="1:32" ht="18" x14ac:dyDescent="0.55000000000000004">
      <c r="A53" s="79" t="s">
        <v>112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</row>
    <row r="54" spans="1:32" x14ac:dyDescent="0.5">
      <c r="A54" s="80" t="s">
        <v>111</v>
      </c>
      <c r="B54" s="80">
        <v>2020</v>
      </c>
      <c r="C54" s="80">
        <v>2021</v>
      </c>
      <c r="D54" s="80">
        <v>2022</v>
      </c>
      <c r="E54" s="80">
        <v>2023</v>
      </c>
      <c r="F54" s="80">
        <v>2024</v>
      </c>
      <c r="G54" s="80">
        <v>2025</v>
      </c>
      <c r="H54" s="80">
        <v>2026</v>
      </c>
      <c r="I54" s="80">
        <v>2027</v>
      </c>
      <c r="J54" s="80">
        <v>2028</v>
      </c>
      <c r="K54" s="80">
        <v>2029</v>
      </c>
      <c r="L54" s="80">
        <v>2030</v>
      </c>
      <c r="M54" s="80">
        <v>2031</v>
      </c>
      <c r="N54" s="80">
        <v>2032</v>
      </c>
      <c r="O54" s="80">
        <v>2033</v>
      </c>
      <c r="P54" s="80">
        <v>2034</v>
      </c>
      <c r="Q54" s="80">
        <v>2035</v>
      </c>
      <c r="R54" s="80">
        <v>2036</v>
      </c>
      <c r="S54" s="80">
        <v>2037</v>
      </c>
      <c r="T54" s="80">
        <v>2038</v>
      </c>
      <c r="U54" s="80">
        <v>2039</v>
      </c>
      <c r="V54" s="80">
        <v>2040</v>
      </c>
      <c r="W54" s="80">
        <v>2041</v>
      </c>
      <c r="X54" s="80">
        <v>2042</v>
      </c>
      <c r="Y54" s="80">
        <v>2043</v>
      </c>
      <c r="Z54" s="80">
        <v>2044</v>
      </c>
      <c r="AA54" s="80">
        <v>2045</v>
      </c>
      <c r="AB54" s="80">
        <v>2046</v>
      </c>
      <c r="AC54" s="80">
        <v>2047</v>
      </c>
      <c r="AD54" s="80">
        <v>2048</v>
      </c>
      <c r="AE54" s="80">
        <v>2049</v>
      </c>
      <c r="AF54" s="80">
        <v>2050</v>
      </c>
    </row>
    <row r="55" spans="1:32" x14ac:dyDescent="0.5">
      <c r="A55" s="80" t="s">
        <v>231</v>
      </c>
      <c r="B55" s="80">
        <v>28.302797721910419</v>
      </c>
      <c r="C55" s="80">
        <v>28.47838465174387</v>
      </c>
      <c r="D55" s="80">
        <v>28.89587731030252</v>
      </c>
      <c r="E55" s="80">
        <v>29.641174944519143</v>
      </c>
      <c r="F55" s="80">
        <v>30.755904727151151</v>
      </c>
      <c r="G55" s="80">
        <v>32.227262183172584</v>
      </c>
      <c r="H55" s="80">
        <v>33.989582368438839</v>
      </c>
      <c r="I55" s="80">
        <v>35.938750936002066</v>
      </c>
      <c r="J55" s="80">
        <v>37.950858217565994</v>
      </c>
      <c r="K55" s="80">
        <v>39.90541908126395</v>
      </c>
      <c r="L55" s="80">
        <v>41.702007859288727</v>
      </c>
      <c r="M55" s="80">
        <v>43.269707651165987</v>
      </c>
      <c r="N55" s="80">
        <v>44.568652903863821</v>
      </c>
      <c r="O55" s="80">
        <v>45.586203529275998</v>
      </c>
      <c r="P55" s="80">
        <v>46.330944787661231</v>
      </c>
      <c r="Q55" s="80">
        <v>46.826553058203935</v>
      </c>
      <c r="R55" s="80">
        <v>47.106260990322362</v>
      </c>
      <c r="S55" s="80">
        <v>47.208025547919405</v>
      </c>
      <c r="T55" s="80">
        <v>47.170431642157581</v>
      </c>
      <c r="U55" s="80">
        <v>47.029461676765692</v>
      </c>
      <c r="V55" s="80">
        <v>46.816280583863353</v>
      </c>
      <c r="W55" s="80">
        <v>46.556085486455714</v>
      </c>
      <c r="X55" s="80">
        <v>46.267917583233611</v>
      </c>
      <c r="Y55" s="80">
        <v>45.965207412882535</v>
      </c>
      <c r="Z55" s="80">
        <v>45.656767477180423</v>
      </c>
      <c r="AA55" s="80">
        <v>45.347957426912934</v>
      </c>
      <c r="AB55" s="80">
        <v>45.137747190858384</v>
      </c>
      <c r="AC55" s="80">
        <v>44.961598021282285</v>
      </c>
      <c r="AD55" s="80">
        <v>44.776664247365268</v>
      </c>
      <c r="AE55" s="80">
        <v>44.585385229287397</v>
      </c>
      <c r="AF55" s="80">
        <v>44.390103257469946</v>
      </c>
    </row>
    <row r="56" spans="1:32" x14ac:dyDescent="0.5">
      <c r="A56" s="80" t="s">
        <v>230</v>
      </c>
      <c r="B56" s="80">
        <v>0.31947652859999998</v>
      </c>
      <c r="C56" s="80">
        <v>0.53847125009999997</v>
      </c>
      <c r="D56" s="80">
        <v>0.85663326429999997</v>
      </c>
      <c r="E56" s="80">
        <v>1.2957348129999999</v>
      </c>
      <c r="F56" s="80">
        <v>1.8753108860000001</v>
      </c>
      <c r="G56" s="80">
        <v>2.6108844200000001</v>
      </c>
      <c r="H56" s="80">
        <v>3.5122395759999998</v>
      </c>
      <c r="I56" s="80">
        <v>4.5812633009999999</v>
      </c>
      <c r="J56" s="80">
        <v>5.812355063</v>
      </c>
      <c r="K56" s="80">
        <v>7.1914410210000002</v>
      </c>
      <c r="L56" s="80">
        <v>8.6972810690000006</v>
      </c>
      <c r="M56" s="80">
        <v>10.3032875</v>
      </c>
      <c r="N56" s="80">
        <v>11.979751390000001</v>
      </c>
      <c r="O56" s="80">
        <v>13.69608051</v>
      </c>
      <c r="P56" s="80">
        <v>15.42274986</v>
      </c>
      <c r="Q56" s="80">
        <v>17.132800750000001</v>
      </c>
      <c r="R56" s="80">
        <v>18.80284241</v>
      </c>
      <c r="S56" s="80">
        <v>20.41358919</v>
      </c>
      <c r="T56" s="80">
        <v>21.950009489999999</v>
      </c>
      <c r="U56" s="80">
        <v>23.40117871</v>
      </c>
      <c r="V56" s="80">
        <v>24.759927940000001</v>
      </c>
      <c r="W56" s="80">
        <v>26.022370299999999</v>
      </c>
      <c r="X56" s="80">
        <v>27.187371689999999</v>
      </c>
      <c r="Y56" s="80">
        <v>28.256016639999999</v>
      </c>
      <c r="Z56" s="80">
        <v>29.2311041</v>
      </c>
      <c r="AA56" s="80">
        <v>30.116694809999998</v>
      </c>
      <c r="AB56" s="80">
        <v>30.859516150000001</v>
      </c>
      <c r="AC56" s="80">
        <v>31.505197710000001</v>
      </c>
      <c r="AD56" s="80">
        <v>32.08607877</v>
      </c>
      <c r="AE56" s="80">
        <v>32.606970769999997</v>
      </c>
      <c r="AF56" s="80">
        <v>33.072688309999997</v>
      </c>
    </row>
    <row r="57" spans="1:32" x14ac:dyDescent="0.5">
      <c r="A57" s="80" t="s">
        <v>232</v>
      </c>
      <c r="B57" s="80">
        <v>0.19980820560000001</v>
      </c>
      <c r="C57" s="80">
        <v>0.33679201619999999</v>
      </c>
      <c r="D57" s="80">
        <v>0.53584591960000005</v>
      </c>
      <c r="E57" s="80">
        <v>0.81065297469999997</v>
      </c>
      <c r="F57" s="80">
        <v>1.173541827</v>
      </c>
      <c r="G57" s="80">
        <v>1.634375079</v>
      </c>
      <c r="H57" s="80">
        <v>2.1994501870000001</v>
      </c>
      <c r="I57" s="80">
        <v>2.8701164590000001</v>
      </c>
      <c r="J57" s="80">
        <v>3.6429954470000001</v>
      </c>
      <c r="K57" s="80">
        <v>4.5093379020000004</v>
      </c>
      <c r="L57" s="80">
        <v>5.455831409</v>
      </c>
      <c r="M57" s="80">
        <v>6.4657448789999998</v>
      </c>
      <c r="N57" s="80">
        <v>7.5203398290000001</v>
      </c>
      <c r="O57" s="80">
        <v>8.6002938709999999</v>
      </c>
      <c r="P57" s="80">
        <v>9.6869436600000007</v>
      </c>
      <c r="Q57" s="80">
        <v>10.76324118</v>
      </c>
      <c r="R57" s="80">
        <v>11.814393069999999</v>
      </c>
      <c r="S57" s="80">
        <v>12.8282039</v>
      </c>
      <c r="T57" s="80">
        <v>13.795171809999999</v>
      </c>
      <c r="U57" s="80">
        <v>14.70839546</v>
      </c>
      <c r="V57" s="80">
        <v>15.563350979999999</v>
      </c>
      <c r="W57" s="80">
        <v>16.35759114</v>
      </c>
      <c r="X57" s="80">
        <v>17.090409269999999</v>
      </c>
      <c r="Y57" s="80">
        <v>17.762500370000001</v>
      </c>
      <c r="Z57" s="80">
        <v>18.375641420000001</v>
      </c>
      <c r="AA57" s="80">
        <v>18.932404609999999</v>
      </c>
      <c r="AB57" s="80">
        <v>19.398174690000001</v>
      </c>
      <c r="AC57" s="80">
        <v>19.802445689999999</v>
      </c>
      <c r="AD57" s="80">
        <v>20.166088080000002</v>
      </c>
      <c r="AE57" s="80">
        <v>20.49212185</v>
      </c>
      <c r="AF57" s="80">
        <v>20.783568429999999</v>
      </c>
    </row>
    <row r="58" spans="1:32" x14ac:dyDescent="0.5">
      <c r="A58" s="80" t="s">
        <v>234</v>
      </c>
      <c r="B58" s="80">
        <v>36.935289109889695</v>
      </c>
      <c r="C58" s="80">
        <v>36.981703092891713</v>
      </c>
      <c r="D58" s="80">
        <v>37.263497094223702</v>
      </c>
      <c r="E58" s="80">
        <v>37.876727850161274</v>
      </c>
      <c r="F58" s="80">
        <v>38.862168464146833</v>
      </c>
      <c r="G58" s="80">
        <v>40.193411647757827</v>
      </c>
      <c r="H58" s="80">
        <v>41.779952431001675</v>
      </c>
      <c r="I58" s="80">
        <v>43.487199135687717</v>
      </c>
      <c r="J58" s="80">
        <v>45.159832472913735</v>
      </c>
      <c r="K58" s="80">
        <v>46.65255747731068</v>
      </c>
      <c r="L58" s="80">
        <v>47.850644265342339</v>
      </c>
      <c r="M58" s="80">
        <v>48.680975026312623</v>
      </c>
      <c r="N58" s="80">
        <v>49.11262229645088</v>
      </c>
      <c r="O58" s="80">
        <v>49.15047421071349</v>
      </c>
      <c r="P58" s="80">
        <v>48.826226381972234</v>
      </c>
      <c r="Q58" s="80">
        <v>48.189479251975811</v>
      </c>
      <c r="R58" s="80">
        <v>47.29991215384355</v>
      </c>
      <c r="S58" s="80">
        <v>46.220644066213197</v>
      </c>
      <c r="T58" s="80">
        <v>45.0127803490196</v>
      </c>
      <c r="U58" s="80">
        <v>43.731266886163851</v>
      </c>
      <c r="V58" s="80">
        <v>42.422198556841948</v>
      </c>
      <c r="W58" s="80">
        <v>41.121602213202522</v>
      </c>
      <c r="X58" s="80">
        <v>39.855521492597191</v>
      </c>
      <c r="Y58" s="80">
        <v>38.641073717042104</v>
      </c>
      <c r="Z58" s="80">
        <v>37.488081174666647</v>
      </c>
      <c r="AA58" s="80">
        <v>36.400901715023039</v>
      </c>
      <c r="AB58" s="80">
        <v>35.525053013521756</v>
      </c>
      <c r="AC58" s="80">
        <v>34.758961563916813</v>
      </c>
      <c r="AD58" s="80">
        <v>34.033694071046455</v>
      </c>
      <c r="AE58" s="80">
        <v>33.348643414538458</v>
      </c>
      <c r="AF58" s="80">
        <v>32.703060415078852</v>
      </c>
    </row>
    <row r="59" spans="1:32" x14ac:dyDescent="0.5">
      <c r="A59" s="80" t="s">
        <v>233</v>
      </c>
      <c r="B59" s="80">
        <v>36.935289109889695</v>
      </c>
      <c r="C59" s="80">
        <v>36.981703092891713</v>
      </c>
      <c r="D59" s="80">
        <v>37.263497094223702</v>
      </c>
      <c r="E59" s="80">
        <v>37.876727850161274</v>
      </c>
      <c r="F59" s="80">
        <v>38.862168464146833</v>
      </c>
      <c r="G59" s="80">
        <v>40.193411647757827</v>
      </c>
      <c r="H59" s="80">
        <v>41.779952431001675</v>
      </c>
      <c r="I59" s="80">
        <v>43.487199135687717</v>
      </c>
      <c r="J59" s="80">
        <v>45.159832472913735</v>
      </c>
      <c r="K59" s="80">
        <v>46.65255747731068</v>
      </c>
      <c r="L59" s="80">
        <v>47.850644265342339</v>
      </c>
      <c r="M59" s="80">
        <v>48.680975026312623</v>
      </c>
      <c r="N59" s="80">
        <v>49.11262229645088</v>
      </c>
      <c r="O59" s="80">
        <v>49.15047421071349</v>
      </c>
      <c r="P59" s="80">
        <v>48.826226381972234</v>
      </c>
      <c r="Q59" s="80">
        <v>48.189479251975811</v>
      </c>
      <c r="R59" s="80">
        <v>47.29991215384355</v>
      </c>
      <c r="S59" s="80">
        <v>46.220644066213197</v>
      </c>
      <c r="T59" s="80">
        <v>45.0127803490196</v>
      </c>
      <c r="U59" s="80">
        <v>43.731266886163851</v>
      </c>
      <c r="V59" s="80">
        <v>42.422198556841948</v>
      </c>
      <c r="W59" s="80">
        <v>41.121602213202522</v>
      </c>
      <c r="X59" s="80">
        <v>39.855521492597191</v>
      </c>
      <c r="Y59" s="80">
        <v>38.641073717042104</v>
      </c>
      <c r="Z59" s="80">
        <v>37.488081174666647</v>
      </c>
      <c r="AA59" s="80">
        <v>36.400901715023039</v>
      </c>
      <c r="AB59" s="80">
        <v>35.525053013521756</v>
      </c>
      <c r="AC59" s="80">
        <v>34.758961563916813</v>
      </c>
      <c r="AD59" s="80">
        <v>34.033694071046455</v>
      </c>
      <c r="AE59" s="80">
        <v>33.348643414538458</v>
      </c>
      <c r="AF59" s="80">
        <v>32.703060415078852</v>
      </c>
    </row>
    <row r="60" spans="1:32" x14ac:dyDescent="0.5">
      <c r="A60" s="80" t="s">
        <v>235</v>
      </c>
      <c r="B60" s="80">
        <v>0.9386429785</v>
      </c>
      <c r="C60" s="80">
        <v>1.5809035769999999</v>
      </c>
      <c r="D60" s="80">
        <v>2.5116096140000002</v>
      </c>
      <c r="E60" s="80">
        <v>3.7907533199999999</v>
      </c>
      <c r="F60" s="80">
        <v>5.46906129</v>
      </c>
      <c r="G60" s="80">
        <v>7.5828776810000003</v>
      </c>
      <c r="H60" s="80">
        <v>10.15024266</v>
      </c>
      <c r="I60" s="80">
        <v>13.16653713</v>
      </c>
      <c r="J60" s="80">
        <v>16.607841239999999</v>
      </c>
      <c r="K60" s="80">
        <v>20.429629309999999</v>
      </c>
      <c r="L60" s="80">
        <v>24.571199409999998</v>
      </c>
      <c r="M60" s="80">
        <v>28.960593469999999</v>
      </c>
      <c r="N60" s="80">
        <v>33.520005930000004</v>
      </c>
      <c r="O60" s="80">
        <v>38.170926469999998</v>
      </c>
      <c r="P60" s="80">
        <v>42.838486019999998</v>
      </c>
      <c r="Q60" s="80">
        <v>47.454737960000003</v>
      </c>
      <c r="R60" s="80">
        <v>51.960823730000001</v>
      </c>
      <c r="S60" s="80">
        <v>56.308114850000003</v>
      </c>
      <c r="T60" s="80">
        <v>60.458500569999998</v>
      </c>
      <c r="U60" s="80">
        <v>64.384018560000001</v>
      </c>
      <c r="V60" s="80">
        <v>68.066024690000006</v>
      </c>
      <c r="W60" s="80">
        <v>71.494078139999999</v>
      </c>
      <c r="X60" s="80">
        <v>74.664688400000003</v>
      </c>
      <c r="Y60" s="80">
        <v>77.580038049999999</v>
      </c>
      <c r="Z60" s="80">
        <v>80.246762399999994</v>
      </c>
      <c r="AA60" s="80">
        <v>82.674838570000006</v>
      </c>
      <c r="AB60" s="80">
        <v>84.785685599999994</v>
      </c>
      <c r="AC60" s="80">
        <v>86.655920530000003</v>
      </c>
      <c r="AD60" s="80">
        <v>88.341825479999997</v>
      </c>
      <c r="AE60" s="80">
        <v>89.856887939999993</v>
      </c>
      <c r="AF60" s="80">
        <v>91.21463636</v>
      </c>
    </row>
    <row r="61" spans="1:32" x14ac:dyDescent="0.5">
      <c r="A61" s="80" t="s">
        <v>236</v>
      </c>
      <c r="B61" s="80">
        <v>0.96567684229999995</v>
      </c>
      <c r="C61" s="80">
        <v>1.627960758</v>
      </c>
      <c r="D61" s="80">
        <v>2.590829888</v>
      </c>
      <c r="E61" s="80">
        <v>3.9212322519999998</v>
      </c>
      <c r="F61" s="80">
        <v>5.6801235749999996</v>
      </c>
      <c r="G61" s="80">
        <v>7.917074661</v>
      </c>
      <c r="H61" s="80">
        <v>10.66472263</v>
      </c>
      <c r="I61" s="80">
        <v>13.931678399999999</v>
      </c>
      <c r="J61" s="80">
        <v>17.703148819999999</v>
      </c>
      <c r="K61" s="80">
        <v>21.93750159</v>
      </c>
      <c r="L61" s="80">
        <v>26.570047420000002</v>
      </c>
      <c r="M61" s="80">
        <v>31.518658389999999</v>
      </c>
      <c r="N61" s="80">
        <v>36.690821550000003</v>
      </c>
      <c r="O61" s="80">
        <v>41.990813279999998</v>
      </c>
      <c r="P61" s="80">
        <v>47.325991090000002</v>
      </c>
      <c r="Q61" s="80">
        <v>52.611646399999998</v>
      </c>
      <c r="R61" s="80">
        <v>57.774254259999999</v>
      </c>
      <c r="S61" s="80">
        <v>62.75322199</v>
      </c>
      <c r="T61" s="80">
        <v>67.501382269999993</v>
      </c>
      <c r="U61" s="80">
        <v>71.984530590000006</v>
      </c>
      <c r="V61" s="80">
        <v>76.180305799999999</v>
      </c>
      <c r="W61" s="80">
        <v>80.076678959999995</v>
      </c>
      <c r="X61" s="80">
        <v>83.670267379999999</v>
      </c>
      <c r="Y61" s="80">
        <v>86.964636389999995</v>
      </c>
      <c r="Z61" s="80">
        <v>89.968700699999999</v>
      </c>
      <c r="AA61" s="80">
        <v>92.695293449999994</v>
      </c>
      <c r="AB61" s="80">
        <v>94.961093390000002</v>
      </c>
      <c r="AC61" s="80">
        <v>96.920457339999999</v>
      </c>
      <c r="AD61" s="80">
        <v>98.682216819999994</v>
      </c>
      <c r="AE61" s="80">
        <v>100.2611009</v>
      </c>
      <c r="AF61" s="80">
        <v>101.6718391</v>
      </c>
    </row>
    <row r="62" spans="1:32" x14ac:dyDescent="0.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</row>
    <row r="63" spans="1:32" ht="18" x14ac:dyDescent="0.55000000000000004">
      <c r="A63" s="79" t="s">
        <v>113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</row>
    <row r="64" spans="1:32" x14ac:dyDescent="0.5">
      <c r="A64" s="80" t="s">
        <v>111</v>
      </c>
      <c r="B64" s="80">
        <v>2020</v>
      </c>
      <c r="C64" s="80">
        <v>2021</v>
      </c>
      <c r="D64" s="80">
        <v>2022</v>
      </c>
      <c r="E64" s="80">
        <v>2023</v>
      </c>
      <c r="F64" s="80">
        <v>2024</v>
      </c>
      <c r="G64" s="80">
        <v>2025</v>
      </c>
      <c r="H64" s="80">
        <v>2026</v>
      </c>
      <c r="I64" s="80">
        <v>2027</v>
      </c>
      <c r="J64" s="80">
        <v>2028</v>
      </c>
      <c r="K64" s="80">
        <v>2029</v>
      </c>
      <c r="L64" s="80">
        <v>2030</v>
      </c>
      <c r="M64" s="80">
        <v>2031</v>
      </c>
      <c r="N64" s="80">
        <v>2032</v>
      </c>
      <c r="O64" s="80">
        <v>2033</v>
      </c>
      <c r="P64" s="80">
        <v>2034</v>
      </c>
      <c r="Q64" s="80">
        <v>2035</v>
      </c>
      <c r="R64" s="80">
        <v>2036</v>
      </c>
      <c r="S64" s="80">
        <v>2037</v>
      </c>
      <c r="T64" s="80">
        <v>2038</v>
      </c>
      <c r="U64" s="80">
        <v>2039</v>
      </c>
      <c r="V64" s="80">
        <v>2040</v>
      </c>
      <c r="W64" s="80">
        <v>2041</v>
      </c>
      <c r="X64" s="80">
        <v>2042</v>
      </c>
      <c r="Y64" s="80">
        <v>2043</v>
      </c>
      <c r="Z64" s="80">
        <v>2044</v>
      </c>
      <c r="AA64" s="80">
        <v>2045</v>
      </c>
      <c r="AB64" s="80">
        <v>2046</v>
      </c>
      <c r="AC64" s="80">
        <v>2047</v>
      </c>
      <c r="AD64" s="80">
        <v>2048</v>
      </c>
      <c r="AE64" s="80">
        <v>2049</v>
      </c>
      <c r="AF64" s="80">
        <v>2050</v>
      </c>
    </row>
    <row r="65" spans="1:32" x14ac:dyDescent="0.5">
      <c r="A65" s="80" t="s">
        <v>231</v>
      </c>
      <c r="B65" s="80">
        <v>28.30334815303522</v>
      </c>
      <c r="C65" s="80">
        <v>28.478902841552888</v>
      </c>
      <c r="D65" s="80">
        <v>28.896338609944756</v>
      </c>
      <c r="E65" s="80">
        <v>29.641559051728365</v>
      </c>
      <c r="F65" s="80">
        <v>30.756198568162532</v>
      </c>
      <c r="G65" s="80">
        <v>32.227461182171993</v>
      </c>
      <c r="H65" s="80">
        <v>33.989690199226963</v>
      </c>
      <c r="I65" s="80">
        <v>35.937525004946522</v>
      </c>
      <c r="J65" s="80">
        <v>37.947030409732129</v>
      </c>
      <c r="K65" s="80">
        <v>39.897539604998862</v>
      </c>
      <c r="L65" s="80">
        <v>41.689562896815538</v>
      </c>
      <c r="M65" s="80">
        <v>43.255135655721944</v>
      </c>
      <c r="N65" s="80">
        <v>44.560078941336158</v>
      </c>
      <c r="O65" s="80">
        <v>45.600463088498458</v>
      </c>
      <c r="P65" s="80">
        <v>46.396357973683862</v>
      </c>
      <c r="Q65" s="80">
        <v>46.984941448309321</v>
      </c>
      <c r="R65" s="80">
        <v>47.413841992611317</v>
      </c>
      <c r="S65" s="80">
        <v>47.735031831888278</v>
      </c>
      <c r="T65" s="80">
        <v>47.999525431306751</v>
      </c>
      <c r="U65" s="80">
        <v>48.253197489204531</v>
      </c>
      <c r="V65" s="80">
        <v>48.533978295457779</v>
      </c>
      <c r="W65" s="80">
        <v>48.870505637803134</v>
      </c>
      <c r="X65" s="80">
        <v>49.282089429240997</v>
      </c>
      <c r="Y65" s="80">
        <v>49.779676815721707</v>
      </c>
      <c r="Z65" s="80">
        <v>50.367428780310533</v>
      </c>
      <c r="AA65" s="80">
        <v>51.044534217441395</v>
      </c>
      <c r="AB65" s="80">
        <v>51.902906343348121</v>
      </c>
      <c r="AC65" s="80">
        <v>52.870624317976826</v>
      </c>
      <c r="AD65" s="80">
        <v>53.89759034503129</v>
      </c>
      <c r="AE65" s="80">
        <v>54.979461528563974</v>
      </c>
      <c r="AF65" s="80">
        <v>56.112495124668939</v>
      </c>
    </row>
    <row r="66" spans="1:32" x14ac:dyDescent="0.5">
      <c r="A66" s="80" t="s">
        <v>230</v>
      </c>
      <c r="B66" s="80">
        <v>0.31947652856616132</v>
      </c>
      <c r="C66" s="80">
        <v>0.53847125013481245</v>
      </c>
      <c r="D66" s="80">
        <v>0.85663326433184594</v>
      </c>
      <c r="E66" s="80">
        <v>1.29573481258765</v>
      </c>
      <c r="F66" s="80">
        <v>1.8753108859445411</v>
      </c>
      <c r="G66" s="80">
        <v>2.610884419628416</v>
      </c>
      <c r="H66" s="80">
        <v>3.5122395758846152</v>
      </c>
      <c r="I66" s="80">
        <v>4.5820603231276138</v>
      </c>
      <c r="J66" s="80">
        <v>5.8149889703383399</v>
      </c>
      <c r="K66" s="80">
        <v>7.1979072964993689</v>
      </c>
      <c r="L66" s="80">
        <v>8.7110949503318871</v>
      </c>
      <c r="M66" s="80">
        <v>10.33019390361582</v>
      </c>
      <c r="N66" s="80">
        <v>12.02853353103856</v>
      </c>
      <c r="O66" s="80">
        <v>13.7793839850246</v>
      </c>
      <c r="P66" s="80">
        <v>15.55781553517142</v>
      </c>
      <c r="Q66" s="80">
        <v>17.34199975161911</v>
      </c>
      <c r="R66" s="80">
        <v>19.113934559467999</v>
      </c>
      <c r="S66" s="80">
        <v>20.859671386127271</v>
      </c>
      <c r="T66" s="80">
        <v>22.569170232724971</v>
      </c>
      <c r="U66" s="80">
        <v>24.23591351712026</v>
      </c>
      <c r="V66" s="80">
        <v>25.85639339620851</v>
      </c>
      <c r="W66" s="80">
        <v>27.42955815822917</v>
      </c>
      <c r="X66" s="80">
        <v>28.956276675381229</v>
      </c>
      <c r="Y66" s="80">
        <v>30.438854915403819</v>
      </c>
      <c r="Z66" s="80">
        <v>31.88062097736448</v>
      </c>
      <c r="AA66" s="80">
        <v>33.285583192338223</v>
      </c>
      <c r="AB66" s="80">
        <v>34.599952806492027</v>
      </c>
      <c r="AC66" s="80">
        <v>35.868494330419168</v>
      </c>
      <c r="AD66" s="80">
        <v>37.122438287589212</v>
      </c>
      <c r="AE66" s="80">
        <v>38.365335110038117</v>
      </c>
      <c r="AF66" s="80">
        <v>39.600663034460723</v>
      </c>
    </row>
    <row r="67" spans="1:32" x14ac:dyDescent="0.5">
      <c r="A67" s="80" t="s">
        <v>232</v>
      </c>
      <c r="B67" s="80">
        <v>0.1998082055996358</v>
      </c>
      <c r="C67" s="80">
        <v>0.33679201616177201</v>
      </c>
      <c r="D67" s="80">
        <v>0.53584591956368965</v>
      </c>
      <c r="E67" s="80">
        <v>0.81065297469487763</v>
      </c>
      <c r="F67" s="80">
        <v>1.1735418274594489</v>
      </c>
      <c r="G67" s="80">
        <v>1.634375079103396</v>
      </c>
      <c r="H67" s="80">
        <v>2.1994501867690701</v>
      </c>
      <c r="I67" s="80">
        <v>2.8706149723186729</v>
      </c>
      <c r="J67" s="80">
        <v>3.644643034043741</v>
      </c>
      <c r="K67" s="80">
        <v>4.5133833901835398</v>
      </c>
      <c r="L67" s="80">
        <v>5.4644758132444364</v>
      </c>
      <c r="M67" s="80">
        <v>6.4825875747290223</v>
      </c>
      <c r="N67" s="80">
        <v>7.5508877993659151</v>
      </c>
      <c r="O67" s="80">
        <v>8.6524817866654988</v>
      </c>
      <c r="P67" s="80">
        <v>9.7715973967964729</v>
      </c>
      <c r="Q67" s="80">
        <v>10.89441696789012</v>
      </c>
      <c r="R67" s="80">
        <v>12.00954215418075</v>
      </c>
      <c r="S67" s="80">
        <v>13.10814107343707</v>
      </c>
      <c r="T67" s="80">
        <v>14.183857895069099</v>
      </c>
      <c r="U67" s="80">
        <v>15.232568390463159</v>
      </c>
      <c r="V67" s="80">
        <v>16.252054690563099</v>
      </c>
      <c r="W67" s="80">
        <v>17.24165391269057</v>
      </c>
      <c r="X67" s="80">
        <v>18.20191828733531</v>
      </c>
      <c r="Y67" s="80">
        <v>19.134308454939639</v>
      </c>
      <c r="Z67" s="80">
        <v>20.040930394996611</v>
      </c>
      <c r="AA67" s="80">
        <v>20.924318839641231</v>
      </c>
      <c r="AB67" s="80">
        <v>21.749529150049039</v>
      </c>
      <c r="AC67" s="80">
        <v>22.545506591221759</v>
      </c>
      <c r="AD67" s="80">
        <v>23.332419968292829</v>
      </c>
      <c r="AE67" s="80">
        <v>24.112492363851079</v>
      </c>
      <c r="AF67" s="80">
        <v>24.88790151354787</v>
      </c>
    </row>
    <row r="68" spans="1:32" x14ac:dyDescent="0.5">
      <c r="A68" s="80" t="s">
        <v>234</v>
      </c>
      <c r="B68" s="80">
        <v>36.935252053952105</v>
      </c>
      <c r="C68" s="80">
        <v>36.981681340848603</v>
      </c>
      <c r="D68" s="80">
        <v>37.26349537776229</v>
      </c>
      <c r="E68" s="80">
        <v>37.876750562288116</v>
      </c>
      <c r="F68" s="80">
        <v>38.862219062099712</v>
      </c>
      <c r="G68" s="80">
        <v>40.193492397246224</v>
      </c>
      <c r="H68" s="80">
        <v>41.780065382021569</v>
      </c>
      <c r="I68" s="80">
        <v>43.485027781618896</v>
      </c>
      <c r="J68" s="80">
        <v>45.152819036172275</v>
      </c>
      <c r="K68" s="80">
        <v>46.637107773639542</v>
      </c>
      <c r="L68" s="80">
        <v>47.823147074945837</v>
      </c>
      <c r="M68" s="80">
        <v>48.639904381245159</v>
      </c>
      <c r="N68" s="80">
        <v>49.061530919670489</v>
      </c>
      <c r="O68" s="80">
        <v>49.101380963662244</v>
      </c>
      <c r="P68" s="80">
        <v>48.802762834352166</v>
      </c>
      <c r="Q68" s="80">
        <v>48.229194603816211</v>
      </c>
      <c r="R68" s="80">
        <v>47.455300059591345</v>
      </c>
      <c r="S68" s="80">
        <v>46.558705251707849</v>
      </c>
      <c r="T68" s="80">
        <v>45.613197169005275</v>
      </c>
      <c r="U68" s="80">
        <v>44.683485435768745</v>
      </c>
      <c r="V68" s="80">
        <v>43.821843443675562</v>
      </c>
      <c r="W68" s="80">
        <v>43.066686541626368</v>
      </c>
      <c r="X68" s="80">
        <v>42.442865219099815</v>
      </c>
      <c r="Y68" s="80">
        <v>41.963243406408054</v>
      </c>
      <c r="Z68" s="80">
        <v>41.631040424792246</v>
      </c>
      <c r="AA68" s="80">
        <v>41.442441377255307</v>
      </c>
      <c r="AB68" s="80">
        <v>41.533974327968096</v>
      </c>
      <c r="AC68" s="80">
        <v>41.794916539906112</v>
      </c>
      <c r="AD68" s="80">
        <v>42.147550255447868</v>
      </c>
      <c r="AE68" s="80">
        <v>42.583229266697046</v>
      </c>
      <c r="AF68" s="80">
        <v>43.094152760511605</v>
      </c>
    </row>
    <row r="69" spans="1:32" x14ac:dyDescent="0.5">
      <c r="A69" s="80" t="s">
        <v>233</v>
      </c>
      <c r="B69" s="80">
        <v>36.935252053952105</v>
      </c>
      <c r="C69" s="80">
        <v>36.981681340848603</v>
      </c>
      <c r="D69" s="80">
        <v>37.26349537776229</v>
      </c>
      <c r="E69" s="80">
        <v>37.876750562288116</v>
      </c>
      <c r="F69" s="80">
        <v>38.862219062099712</v>
      </c>
      <c r="G69" s="80">
        <v>40.193492397246224</v>
      </c>
      <c r="H69" s="80">
        <v>41.780065382021569</v>
      </c>
      <c r="I69" s="80">
        <v>43.485027781618896</v>
      </c>
      <c r="J69" s="80">
        <v>45.152819036172275</v>
      </c>
      <c r="K69" s="80">
        <v>46.637107773639542</v>
      </c>
      <c r="L69" s="80">
        <v>47.823147074945837</v>
      </c>
      <c r="M69" s="80">
        <v>48.639904381245159</v>
      </c>
      <c r="N69" s="80">
        <v>49.061530919670489</v>
      </c>
      <c r="O69" s="80">
        <v>49.101380963662244</v>
      </c>
      <c r="P69" s="80">
        <v>48.802762834352166</v>
      </c>
      <c r="Q69" s="80">
        <v>48.229194603816211</v>
      </c>
      <c r="R69" s="80">
        <v>47.455300059591345</v>
      </c>
      <c r="S69" s="80">
        <v>46.558705251707849</v>
      </c>
      <c r="T69" s="80">
        <v>45.613197169005275</v>
      </c>
      <c r="U69" s="80">
        <v>44.683485435768745</v>
      </c>
      <c r="V69" s="80">
        <v>43.821843443675562</v>
      </c>
      <c r="W69" s="80">
        <v>43.066686541626368</v>
      </c>
      <c r="X69" s="80">
        <v>42.442865219099815</v>
      </c>
      <c r="Y69" s="80">
        <v>41.963243406408054</v>
      </c>
      <c r="Z69" s="80">
        <v>41.631040424792246</v>
      </c>
      <c r="AA69" s="80">
        <v>41.442441377255307</v>
      </c>
      <c r="AB69" s="80">
        <v>41.533974327968096</v>
      </c>
      <c r="AC69" s="80">
        <v>41.794916539906112</v>
      </c>
      <c r="AD69" s="80">
        <v>42.147550255447868</v>
      </c>
      <c r="AE69" s="80">
        <v>42.583229266697046</v>
      </c>
      <c r="AF69" s="80">
        <v>43.094152760511605</v>
      </c>
    </row>
    <row r="70" spans="1:32" x14ac:dyDescent="0.5">
      <c r="A70" s="80" t="s">
        <v>235</v>
      </c>
      <c r="B70" s="80">
        <v>0.93864297849010314</v>
      </c>
      <c r="C70" s="80">
        <v>1.580903577485649</v>
      </c>
      <c r="D70" s="80">
        <v>2.5116096141375799</v>
      </c>
      <c r="E70" s="80">
        <v>3.790753320370472</v>
      </c>
      <c r="F70" s="80">
        <v>5.4690612897133493</v>
      </c>
      <c r="G70" s="80">
        <v>7.5828776814949714</v>
      </c>
      <c r="H70" s="80">
        <v>10.150242664359419</v>
      </c>
      <c r="I70" s="80">
        <v>13.168876596809559</v>
      </c>
      <c r="J70" s="80">
        <v>16.615563101561911</v>
      </c>
      <c r="K70" s="80">
        <v>20.44854795316196</v>
      </c>
      <c r="L70" s="80">
        <v>24.611492621648949</v>
      </c>
      <c r="M70" s="80">
        <v>29.03875759867692</v>
      </c>
      <c r="N70" s="80">
        <v>33.661020430366747</v>
      </c>
      <c r="O70" s="80">
        <v>38.410393903793072</v>
      </c>
      <c r="P70" s="80">
        <v>43.224476442521997</v>
      </c>
      <c r="Q70" s="80">
        <v>48.049086089645883</v>
      </c>
      <c r="R70" s="80">
        <v>52.839707573868381</v>
      </c>
      <c r="S70" s="80">
        <v>57.561854245708723</v>
      </c>
      <c r="T70" s="80">
        <v>62.190628456792993</v>
      </c>
      <c r="U70" s="80">
        <v>66.709763507094635</v>
      </c>
      <c r="V70" s="80">
        <v>71.110393816422402</v>
      </c>
      <c r="W70" s="80">
        <v>75.389736812120447</v>
      </c>
      <c r="X70" s="80">
        <v>79.549815585833983</v>
      </c>
      <c r="Y70" s="80">
        <v>83.596297790889992</v>
      </c>
      <c r="Z70" s="80">
        <v>87.537489269573754</v>
      </c>
      <c r="AA70" s="80">
        <v>91.383495010492155</v>
      </c>
      <c r="AB70" s="80">
        <v>95.054613271336137</v>
      </c>
      <c r="AC70" s="80">
        <v>98.625383276665872</v>
      </c>
      <c r="AD70" s="80">
        <v>102.14932356887149</v>
      </c>
      <c r="AE70" s="80">
        <v>105.6367118663298</v>
      </c>
      <c r="AF70" s="80">
        <v>109.09762544319319</v>
      </c>
    </row>
    <row r="71" spans="1:32" x14ac:dyDescent="0.5">
      <c r="A71" s="80" t="s">
        <v>236</v>
      </c>
      <c r="B71" s="80">
        <v>0.96567684234990281</v>
      </c>
      <c r="C71" s="80">
        <v>1.6279607579970219</v>
      </c>
      <c r="D71" s="80">
        <v>2.5908298884950289</v>
      </c>
      <c r="E71" s="80">
        <v>3.921232252492445</v>
      </c>
      <c r="F71" s="80">
        <v>5.6801235747385022</v>
      </c>
      <c r="G71" s="80">
        <v>7.9170746607444134</v>
      </c>
      <c r="H71" s="80">
        <v>10.664722630802819</v>
      </c>
      <c r="I71" s="80">
        <v>13.934088190511289</v>
      </c>
      <c r="J71" s="80">
        <v>17.71111508252865</v>
      </c>
      <c r="K71" s="80">
        <v>21.95706990153413</v>
      </c>
      <c r="L71" s="80">
        <v>26.611886211604322</v>
      </c>
      <c r="M71" s="80">
        <v>31.600242172674811</v>
      </c>
      <c r="N71" s="80">
        <v>36.838935576137047</v>
      </c>
      <c r="O71" s="80">
        <v>42.244124860099099</v>
      </c>
      <c r="P71" s="80">
        <v>47.737353359738307</v>
      </c>
      <c r="Q71" s="80">
        <v>53.249793890442767</v>
      </c>
      <c r="R71" s="80">
        <v>58.724635794131302</v>
      </c>
      <c r="S71" s="80">
        <v>64.117858908306175</v>
      </c>
      <c r="T71" s="80">
        <v>69.397799443421121</v>
      </c>
      <c r="U71" s="80">
        <v>74.543932261503059</v>
      </c>
      <c r="V71" s="80">
        <v>79.545242130509777</v>
      </c>
      <c r="W71" s="80">
        <v>84.398462114442012</v>
      </c>
      <c r="X71" s="80">
        <v>89.106370070723315</v>
      </c>
      <c r="Y71" s="80">
        <v>93.67625300735665</v>
      </c>
      <c r="Z71" s="80">
        <v>98.118591897302068</v>
      </c>
      <c r="AA71" s="80">
        <v>102.4459808869988</v>
      </c>
      <c r="AB71" s="80">
        <v>106.4734253602266</v>
      </c>
      <c r="AC71" s="80">
        <v>110.3525346857412</v>
      </c>
      <c r="AD71" s="80">
        <v>114.1886475704454</v>
      </c>
      <c r="AE71" s="80">
        <v>117.9925398143492</v>
      </c>
      <c r="AF71" s="80">
        <v>121.7747656552355</v>
      </c>
    </row>
    <row r="74" spans="1:32" ht="21" x14ac:dyDescent="0.65">
      <c r="A74" s="78" t="s">
        <v>115</v>
      </c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</row>
    <row r="75" spans="1:32" x14ac:dyDescent="0.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</row>
    <row r="76" spans="1:32" ht="18" x14ac:dyDescent="0.55000000000000004">
      <c r="A76" s="79" t="s">
        <v>110</v>
      </c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</row>
    <row r="77" spans="1:32" x14ac:dyDescent="0.5">
      <c r="A77" s="80" t="s">
        <v>111</v>
      </c>
      <c r="B77" s="80">
        <v>2020</v>
      </c>
      <c r="C77" s="80">
        <v>2021</v>
      </c>
      <c r="D77" s="80">
        <v>2022</v>
      </c>
      <c r="E77" s="80">
        <v>2023</v>
      </c>
      <c r="F77" s="80">
        <v>2024</v>
      </c>
      <c r="G77" s="80">
        <v>2025</v>
      </c>
      <c r="H77" s="80">
        <v>2026</v>
      </c>
      <c r="I77" s="80">
        <v>2027</v>
      </c>
      <c r="J77" s="80">
        <v>2028</v>
      </c>
      <c r="K77" s="80">
        <v>2029</v>
      </c>
      <c r="L77" s="80">
        <v>2030</v>
      </c>
      <c r="M77" s="80">
        <v>2031</v>
      </c>
      <c r="N77" s="80">
        <v>2032</v>
      </c>
      <c r="O77" s="80">
        <v>2033</v>
      </c>
      <c r="P77" s="80">
        <v>2034</v>
      </c>
      <c r="Q77" s="80">
        <v>2035</v>
      </c>
      <c r="R77" s="80">
        <v>2036</v>
      </c>
      <c r="S77" s="80">
        <v>2037</v>
      </c>
      <c r="T77" s="80">
        <v>2038</v>
      </c>
      <c r="U77" s="80">
        <v>2039</v>
      </c>
      <c r="V77" s="80">
        <v>2040</v>
      </c>
      <c r="W77" s="80">
        <v>2041</v>
      </c>
      <c r="X77" s="80">
        <v>2042</v>
      </c>
      <c r="Y77" s="80">
        <v>2043</v>
      </c>
      <c r="Z77" s="80">
        <v>2044</v>
      </c>
      <c r="AA77" s="80">
        <v>2045</v>
      </c>
      <c r="AB77" s="80">
        <v>2046</v>
      </c>
      <c r="AC77" s="80">
        <v>2047</v>
      </c>
      <c r="AD77" s="80">
        <v>2048</v>
      </c>
      <c r="AE77" s="80">
        <v>2049</v>
      </c>
      <c r="AF77" s="80">
        <v>2050</v>
      </c>
    </row>
    <row r="78" spans="1:32" x14ac:dyDescent="0.5">
      <c r="A78" s="80" t="s">
        <v>231</v>
      </c>
      <c r="B78" s="80">
        <v>41.222225890140329</v>
      </c>
      <c r="C78" s="80">
        <v>42.262868064567009</v>
      </c>
      <c r="D78" s="80">
        <v>43.303291342630025</v>
      </c>
      <c r="E78" s="80">
        <v>44.343853718329427</v>
      </c>
      <c r="F78" s="80">
        <v>45.3844958927561</v>
      </c>
      <c r="G78" s="80">
        <v>46.425058268455487</v>
      </c>
      <c r="H78" s="80">
        <v>47.465561345245789</v>
      </c>
      <c r="I78" s="80">
        <v>48.506043922217891</v>
      </c>
      <c r="J78" s="80">
        <v>49.546686096644549</v>
      </c>
      <c r="K78" s="80">
        <v>50.587248472343937</v>
      </c>
      <c r="L78" s="80">
        <v>51.627751549134224</v>
      </c>
      <c r="M78" s="80">
        <v>52.668393723560889</v>
      </c>
      <c r="N78" s="80">
        <v>53.708876300532999</v>
      </c>
      <c r="O78" s="80">
        <v>54.749438676232373</v>
      </c>
      <c r="P78" s="80">
        <v>55.790021551749923</v>
      </c>
      <c r="Q78" s="80">
        <v>56.830583927449311</v>
      </c>
      <c r="R78" s="80">
        <v>57.871066504421414</v>
      </c>
      <c r="S78" s="80">
        <v>58.911628880120794</v>
      </c>
      <c r="T78" s="80">
        <v>59.952271054547474</v>
      </c>
      <c r="U78" s="80">
        <v>60.992774131337747</v>
      </c>
      <c r="V78" s="80">
        <v>62.033336507037106</v>
      </c>
      <c r="W78" s="80">
        <v>63.073898882736515</v>
      </c>
      <c r="X78" s="80">
        <v>64.114461258435881</v>
      </c>
      <c r="Y78" s="80">
        <v>65.154964335226182</v>
      </c>
      <c r="Z78" s="80">
        <v>66.195606509652833</v>
      </c>
      <c r="AA78" s="80">
        <v>67.236168885352242</v>
      </c>
      <c r="AB78" s="80">
        <v>68.276651462324338</v>
      </c>
      <c r="AC78" s="80">
        <v>69.31715453911464</v>
      </c>
      <c r="AD78" s="80">
        <v>70.357796713541276</v>
      </c>
      <c r="AE78" s="80">
        <v>71.398359089240685</v>
      </c>
      <c r="AF78" s="80">
        <v>72.438921464940051</v>
      </c>
    </row>
    <row r="79" spans="1:32" x14ac:dyDescent="0.5">
      <c r="A79" s="80" t="s">
        <v>230</v>
      </c>
      <c r="B79" s="80">
        <v>38.716937714000004</v>
      </c>
      <c r="C79" s="80">
        <v>39.63907732909091</v>
      </c>
      <c r="D79" s="80">
        <v>40.561350250909101</v>
      </c>
      <c r="E79" s="80">
        <v>41.483538278000005</v>
      </c>
      <c r="F79" s="80">
        <v>42.40567789309091</v>
      </c>
      <c r="G79" s="80">
        <v>43.327865920181821</v>
      </c>
      <c r="H79" s="80">
        <v>44.25009043</v>
      </c>
      <c r="I79" s="80">
        <v>45.172326869090917</v>
      </c>
      <c r="J79" s="80">
        <v>46.094466484181822</v>
      </c>
      <c r="K79" s="80">
        <v>47.016654511272733</v>
      </c>
      <c r="L79" s="80">
        <v>47.938879021090912</v>
      </c>
      <c r="M79" s="80">
        <v>48.861018636181825</v>
      </c>
      <c r="N79" s="80">
        <v>49.783255075272727</v>
      </c>
      <c r="O79" s="80">
        <v>50.705443102363638</v>
      </c>
      <c r="P79" s="80">
        <v>51.627619200181833</v>
      </c>
      <c r="Q79" s="80">
        <v>52.549807227272737</v>
      </c>
      <c r="R79" s="80">
        <v>53.472043666363639</v>
      </c>
      <c r="S79" s="80">
        <v>54.394231693454543</v>
      </c>
      <c r="T79" s="80">
        <v>55.316371308545463</v>
      </c>
      <c r="U79" s="80">
        <v>56.238595818363649</v>
      </c>
      <c r="V79" s="80">
        <v>57.16078384545456</v>
      </c>
      <c r="W79" s="80">
        <v>58.082971872545464</v>
      </c>
      <c r="X79" s="80">
        <v>59.005159899636375</v>
      </c>
      <c r="Y79" s="80">
        <v>59.927384409454554</v>
      </c>
      <c r="Z79" s="80">
        <v>60.84952402454546</v>
      </c>
      <c r="AA79" s="80">
        <v>61.771712051636364</v>
      </c>
      <c r="AB79" s="80">
        <v>62.693948490727287</v>
      </c>
      <c r="AC79" s="80">
        <v>63.616173000545466</v>
      </c>
      <c r="AD79" s="80">
        <v>64.538312615636372</v>
      </c>
      <c r="AE79" s="80">
        <v>65.460500642727268</v>
      </c>
      <c r="AF79" s="80">
        <v>66.38268866981818</v>
      </c>
    </row>
    <row r="80" spans="1:32" x14ac:dyDescent="0.5">
      <c r="A80" s="80" t="s">
        <v>232</v>
      </c>
      <c r="B80" s="80">
        <v>24.332934295090912</v>
      </c>
      <c r="C80" s="80">
        <v>24.912482454363641</v>
      </c>
      <c r="D80" s="80">
        <v>25.49211620327273</v>
      </c>
      <c r="E80" s="80">
        <v>26.071695749272731</v>
      </c>
      <c r="F80" s="80">
        <v>26.65124390854546</v>
      </c>
      <c r="G80" s="80">
        <v>27.230823454545458</v>
      </c>
      <c r="H80" s="80">
        <v>27.810425816727275</v>
      </c>
      <c r="I80" s="80">
        <v>28.390036749454552</v>
      </c>
      <c r="J80" s="80">
        <v>28.969584908727278</v>
      </c>
      <c r="K80" s="80">
        <v>29.549164454727276</v>
      </c>
      <c r="L80" s="80">
        <v>30.128766816909096</v>
      </c>
      <c r="M80" s="80">
        <v>30.708314976181821</v>
      </c>
      <c r="N80" s="80">
        <v>31.287925908909095</v>
      </c>
      <c r="O80" s="80">
        <v>31.867505454909093</v>
      </c>
      <c r="P80" s="80">
        <v>32.447076430363644</v>
      </c>
      <c r="Q80" s="80">
        <v>33.026655976363642</v>
      </c>
      <c r="R80" s="80">
        <v>33.60626690909092</v>
      </c>
      <c r="S80" s="80">
        <v>34.185846455090918</v>
      </c>
      <c r="T80" s="80">
        <v>34.765394614363636</v>
      </c>
      <c r="U80" s="80">
        <v>35.34499697654546</v>
      </c>
      <c r="V80" s="80">
        <v>35.924576522545458</v>
      </c>
      <c r="W80" s="80">
        <v>36.504156068545456</v>
      </c>
      <c r="X80" s="80">
        <v>37.083735614545461</v>
      </c>
      <c r="Y80" s="80">
        <v>37.663337976727277</v>
      </c>
      <c r="Z80" s="80">
        <v>38.24288613600001</v>
      </c>
      <c r="AA80" s="80">
        <v>38.822465682000001</v>
      </c>
      <c r="AB80" s="80">
        <v>39.402076614727278</v>
      </c>
      <c r="AC80" s="80">
        <v>39.981678976909095</v>
      </c>
      <c r="AD80" s="80">
        <v>40.561227136181827</v>
      </c>
      <c r="AE80" s="80">
        <v>41.140806682181825</v>
      </c>
      <c r="AF80" s="80">
        <v>41.720386228181823</v>
      </c>
    </row>
    <row r="81" spans="1:32" x14ac:dyDescent="0.5">
      <c r="A81" s="80" t="s">
        <v>234</v>
      </c>
      <c r="B81" s="80">
        <v>24.214968851328443</v>
      </c>
      <c r="C81" s="80">
        <v>24.869025010472001</v>
      </c>
      <c r="D81" s="80">
        <v>25.52273139870648</v>
      </c>
      <c r="E81" s="80">
        <v>26.176667049031852</v>
      </c>
      <c r="F81" s="80">
        <v>26.830723208175399</v>
      </c>
      <c r="G81" s="80">
        <v>27.484658858500786</v>
      </c>
      <c r="H81" s="80">
        <v>28.138485755553415</v>
      </c>
      <c r="I81" s="80">
        <v>28.792300897060617</v>
      </c>
      <c r="J81" s="80">
        <v>29.446357056204143</v>
      </c>
      <c r="K81" s="80">
        <v>30.100292706529487</v>
      </c>
      <c r="L81" s="80">
        <v>30.754119603582136</v>
      </c>
      <c r="M81" s="80">
        <v>31.408175762725662</v>
      </c>
      <c r="N81" s="80">
        <v>32.06199090423285</v>
      </c>
      <c r="O81" s="80">
        <v>32.71592655455818</v>
      </c>
      <c r="P81" s="80">
        <v>33.369873960429025</v>
      </c>
      <c r="Q81" s="80">
        <v>34.023809610754363</v>
      </c>
      <c r="R81" s="80">
        <v>34.677624752261551</v>
      </c>
      <c r="S81" s="80">
        <v>35.331560402586916</v>
      </c>
      <c r="T81" s="80">
        <v>35.985616561730446</v>
      </c>
      <c r="U81" s="80">
        <v>36.639443458783099</v>
      </c>
      <c r="V81" s="80">
        <v>37.293379109108436</v>
      </c>
      <c r="W81" s="80">
        <v>37.947314759433773</v>
      </c>
      <c r="X81" s="80">
        <v>38.601250409759146</v>
      </c>
      <c r="Y81" s="80">
        <v>39.255077306811792</v>
      </c>
      <c r="Z81" s="80">
        <v>39.909133465955357</v>
      </c>
      <c r="AA81" s="80">
        <v>40.563069116280694</v>
      </c>
      <c r="AB81" s="80">
        <v>41.216884257787846</v>
      </c>
      <c r="AC81" s="80">
        <v>41.870711154840464</v>
      </c>
      <c r="AD81" s="80">
        <v>42.524767313984029</v>
      </c>
      <c r="AE81" s="80">
        <v>43.178702964309394</v>
      </c>
      <c r="AF81" s="80">
        <v>43.832638614634739</v>
      </c>
    </row>
    <row r="82" spans="1:32" x14ac:dyDescent="0.5">
      <c r="A82" s="80" t="s">
        <v>233</v>
      </c>
      <c r="B82" s="80">
        <v>24.214968851328443</v>
      </c>
      <c r="C82" s="80">
        <v>24.869025010472001</v>
      </c>
      <c r="D82" s="80">
        <v>25.52273139870648</v>
      </c>
      <c r="E82" s="80">
        <v>26.176667049031852</v>
      </c>
      <c r="F82" s="80">
        <v>26.830723208175399</v>
      </c>
      <c r="G82" s="80">
        <v>27.484658858500786</v>
      </c>
      <c r="H82" s="80">
        <v>28.138485755553415</v>
      </c>
      <c r="I82" s="80">
        <v>28.792300897060617</v>
      </c>
      <c r="J82" s="80">
        <v>29.446357056204143</v>
      </c>
      <c r="K82" s="80">
        <v>30.100292706529487</v>
      </c>
      <c r="L82" s="80">
        <v>30.754119603582136</v>
      </c>
      <c r="M82" s="80">
        <v>31.408175762725662</v>
      </c>
      <c r="N82" s="80">
        <v>32.06199090423285</v>
      </c>
      <c r="O82" s="80">
        <v>32.71592655455818</v>
      </c>
      <c r="P82" s="80">
        <v>33.369873960429025</v>
      </c>
      <c r="Q82" s="80">
        <v>34.023809610754363</v>
      </c>
      <c r="R82" s="80">
        <v>34.677624752261551</v>
      </c>
      <c r="S82" s="80">
        <v>35.331560402586916</v>
      </c>
      <c r="T82" s="80">
        <v>35.985616561730446</v>
      </c>
      <c r="U82" s="80">
        <v>36.639443458783099</v>
      </c>
      <c r="V82" s="80">
        <v>37.293379109108436</v>
      </c>
      <c r="W82" s="80">
        <v>37.947314759433773</v>
      </c>
      <c r="X82" s="80">
        <v>38.601250409759146</v>
      </c>
      <c r="Y82" s="80">
        <v>39.255077306811792</v>
      </c>
      <c r="Z82" s="80">
        <v>39.909133465955357</v>
      </c>
      <c r="AA82" s="80">
        <v>40.563069116280694</v>
      </c>
      <c r="AB82" s="80">
        <v>41.216884257787846</v>
      </c>
      <c r="AC82" s="80">
        <v>41.870711154840464</v>
      </c>
      <c r="AD82" s="80">
        <v>42.524767313984029</v>
      </c>
      <c r="AE82" s="80">
        <v>43.178702964309394</v>
      </c>
      <c r="AF82" s="80">
        <v>43.832638614634739</v>
      </c>
    </row>
    <row r="83" spans="1:32" x14ac:dyDescent="0.5">
      <c r="A83" s="80" t="s">
        <v>235</v>
      </c>
      <c r="B83" s="80">
        <v>106.6372226589091</v>
      </c>
      <c r="C83" s="80">
        <v>109.17710253036365</v>
      </c>
      <c r="D83" s="80">
        <v>111.71724090800001</v>
      </c>
      <c r="E83" s="80">
        <v>114.2571964087273</v>
      </c>
      <c r="F83" s="80">
        <v>116.79707628018184</v>
      </c>
      <c r="G83" s="80">
        <v>119.3370317809091</v>
      </c>
      <c r="H83" s="80">
        <v>121.87709452927274</v>
      </c>
      <c r="I83" s="80">
        <v>124.41712565927276</v>
      </c>
      <c r="J83" s="80">
        <v>126.95700553072729</v>
      </c>
      <c r="K83" s="80">
        <v>129.49696103145456</v>
      </c>
      <c r="L83" s="80">
        <v>132.03702377981818</v>
      </c>
      <c r="M83" s="80">
        <v>134.57690365127274</v>
      </c>
      <c r="N83" s="80">
        <v>137.11693478127273</v>
      </c>
      <c r="O83" s="80">
        <v>139.65689028200001</v>
      </c>
      <c r="P83" s="80">
        <v>142.19687740109092</v>
      </c>
      <c r="Q83" s="80">
        <v>144.73683290181819</v>
      </c>
      <c r="R83" s="80">
        <v>147.27686403181821</v>
      </c>
      <c r="S83" s="80">
        <v>149.81681953254545</v>
      </c>
      <c r="T83" s="80">
        <v>152.35669940400001</v>
      </c>
      <c r="U83" s="80">
        <v>154.89676215236366</v>
      </c>
      <c r="V83" s="80">
        <v>157.43671765309094</v>
      </c>
      <c r="W83" s="80">
        <v>159.97667315381818</v>
      </c>
      <c r="X83" s="80">
        <v>162.51662865454546</v>
      </c>
      <c r="Y83" s="80">
        <v>165.05669140290911</v>
      </c>
      <c r="Z83" s="80">
        <v>167.59657127436364</v>
      </c>
      <c r="AA83" s="80">
        <v>170.13652677509091</v>
      </c>
      <c r="AB83" s="80">
        <v>172.6765579050909</v>
      </c>
      <c r="AC83" s="80">
        <v>175.21662065345458</v>
      </c>
      <c r="AD83" s="80">
        <v>177.75650052490911</v>
      </c>
      <c r="AE83" s="80">
        <v>180.29645602563639</v>
      </c>
      <c r="AF83" s="80">
        <v>182.83641152636366</v>
      </c>
    </row>
    <row r="84" spans="1:32" x14ac:dyDescent="0.5">
      <c r="A84" s="80" t="s">
        <v>236</v>
      </c>
      <c r="B84" s="80">
        <v>119.06462660654546</v>
      </c>
      <c r="C84" s="80">
        <v>121.9004306189091</v>
      </c>
      <c r="D84" s="80">
        <v>124.73667566690909</v>
      </c>
      <c r="E84" s="80">
        <v>127.57264506763639</v>
      </c>
      <c r="F84" s="80">
        <v>130.40844908000003</v>
      </c>
      <c r="G84" s="80">
        <v>133.24441848072732</v>
      </c>
      <c r="H84" s="80">
        <v>136.08049814036369</v>
      </c>
      <c r="I84" s="80">
        <v>138.91663292945455</v>
      </c>
      <c r="J84" s="80">
        <v>141.75243694181819</v>
      </c>
      <c r="K84" s="80">
        <v>144.58840634254545</v>
      </c>
      <c r="L84" s="80">
        <v>147.42448600218182</v>
      </c>
      <c r="M84" s="80">
        <v>150.26029001454546</v>
      </c>
      <c r="N84" s="80">
        <v>153.09642480363638</v>
      </c>
      <c r="O84" s="80">
        <v>155.93239420436367</v>
      </c>
      <c r="P84" s="80">
        <v>158.76830847563639</v>
      </c>
      <c r="Q84" s="80">
        <v>161.60427787636365</v>
      </c>
      <c r="R84" s="80">
        <v>164.44041266545457</v>
      </c>
      <c r="S84" s="80">
        <v>167.27638206618184</v>
      </c>
      <c r="T84" s="80">
        <v>170.11218607854548</v>
      </c>
      <c r="U84" s="80">
        <v>172.94826573818185</v>
      </c>
      <c r="V84" s="80">
        <v>175.78423513890911</v>
      </c>
      <c r="W84" s="80">
        <v>178.62020453963638</v>
      </c>
      <c r="X84" s="80">
        <v>181.45617394036367</v>
      </c>
      <c r="Y84" s="80">
        <v>184.29225360000004</v>
      </c>
      <c r="Z84" s="80">
        <v>187.12805761236365</v>
      </c>
      <c r="AA84" s="80">
        <v>189.96402701309094</v>
      </c>
      <c r="AB84" s="80">
        <v>192.80016180218186</v>
      </c>
      <c r="AC84" s="80">
        <v>195.63624146181823</v>
      </c>
      <c r="AD84" s="80">
        <v>198.47204547418181</v>
      </c>
      <c r="AE84" s="80">
        <v>201.30801487490911</v>
      </c>
      <c r="AF84" s="80">
        <v>204.1439842756364</v>
      </c>
    </row>
    <row r="85" spans="1:32" x14ac:dyDescent="0.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</row>
    <row r="86" spans="1:32" ht="18" x14ac:dyDescent="0.55000000000000004">
      <c r="A86" s="79" t="s">
        <v>112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</row>
    <row r="87" spans="1:32" x14ac:dyDescent="0.5">
      <c r="A87" s="80" t="s">
        <v>111</v>
      </c>
      <c r="B87" s="80">
        <v>2020</v>
      </c>
      <c r="C87" s="80">
        <v>2021</v>
      </c>
      <c r="D87" s="80">
        <v>2022</v>
      </c>
      <c r="E87" s="80">
        <v>2023</v>
      </c>
      <c r="F87" s="80">
        <v>2024</v>
      </c>
      <c r="G87" s="80">
        <v>2025</v>
      </c>
      <c r="H87" s="80">
        <v>2026</v>
      </c>
      <c r="I87" s="80">
        <v>2027</v>
      </c>
      <c r="J87" s="80">
        <v>2028</v>
      </c>
      <c r="K87" s="80">
        <v>2029</v>
      </c>
      <c r="L87" s="80">
        <v>2030</v>
      </c>
      <c r="M87" s="80">
        <v>2031</v>
      </c>
      <c r="N87" s="80">
        <v>2032</v>
      </c>
      <c r="O87" s="80">
        <v>2033</v>
      </c>
      <c r="P87" s="80">
        <v>2034</v>
      </c>
      <c r="Q87" s="80">
        <v>2035</v>
      </c>
      <c r="R87" s="80">
        <v>2036</v>
      </c>
      <c r="S87" s="80">
        <v>2037</v>
      </c>
      <c r="T87" s="80">
        <v>2038</v>
      </c>
      <c r="U87" s="80">
        <v>2039</v>
      </c>
      <c r="V87" s="80">
        <v>2040</v>
      </c>
      <c r="W87" s="80">
        <v>2041</v>
      </c>
      <c r="X87" s="80">
        <v>2042</v>
      </c>
      <c r="Y87" s="80">
        <v>2043</v>
      </c>
      <c r="Z87" s="80">
        <v>2044</v>
      </c>
      <c r="AA87" s="80">
        <v>2045</v>
      </c>
      <c r="AB87" s="80">
        <v>2046</v>
      </c>
      <c r="AC87" s="80">
        <v>2047</v>
      </c>
      <c r="AD87" s="80">
        <v>2048</v>
      </c>
      <c r="AE87" s="80">
        <v>2049</v>
      </c>
      <c r="AF87" s="80">
        <v>2050</v>
      </c>
    </row>
    <row r="88" spans="1:32" x14ac:dyDescent="0.5">
      <c r="A88" s="80" t="s">
        <v>231</v>
      </c>
      <c r="B88" s="80">
        <v>41.222225890140329</v>
      </c>
      <c r="C88" s="80">
        <v>42.262868064567009</v>
      </c>
      <c r="D88" s="80">
        <v>43.303291342630025</v>
      </c>
      <c r="E88" s="80">
        <v>44.343853718329427</v>
      </c>
      <c r="F88" s="80">
        <v>45.3844958927561</v>
      </c>
      <c r="G88" s="80">
        <v>46.425058268455487</v>
      </c>
      <c r="H88" s="80">
        <v>46.425058268455487</v>
      </c>
      <c r="I88" s="80">
        <v>46.425058268455487</v>
      </c>
      <c r="J88" s="80">
        <v>46.425058268455487</v>
      </c>
      <c r="K88" s="80">
        <v>46.425058268455487</v>
      </c>
      <c r="L88" s="80">
        <v>46.425058268455487</v>
      </c>
      <c r="M88" s="80">
        <v>46.425058268455487</v>
      </c>
      <c r="N88" s="80">
        <v>46.425058268455487</v>
      </c>
      <c r="O88" s="80">
        <v>46.425058268455487</v>
      </c>
      <c r="P88" s="80">
        <v>46.425058268455487</v>
      </c>
      <c r="Q88" s="80">
        <v>46.425058268455487</v>
      </c>
      <c r="R88" s="80">
        <v>46.425058268455487</v>
      </c>
      <c r="S88" s="80">
        <v>46.425058268455487</v>
      </c>
      <c r="T88" s="80">
        <v>46.425058268455487</v>
      </c>
      <c r="U88" s="80">
        <v>46.425058268455487</v>
      </c>
      <c r="V88" s="80">
        <v>46.425058268455487</v>
      </c>
      <c r="W88" s="80">
        <v>46.425058268455487</v>
      </c>
      <c r="X88" s="80">
        <v>46.425058268455487</v>
      </c>
      <c r="Y88" s="80">
        <v>46.425058268455487</v>
      </c>
      <c r="Z88" s="80">
        <v>46.425058268455487</v>
      </c>
      <c r="AA88" s="80">
        <v>46.425058268455487</v>
      </c>
      <c r="AB88" s="80">
        <v>46.425058268455487</v>
      </c>
      <c r="AC88" s="80">
        <v>46.425058268455487</v>
      </c>
      <c r="AD88" s="80">
        <v>46.425058268455487</v>
      </c>
      <c r="AE88" s="80">
        <v>46.425058268455487</v>
      </c>
      <c r="AF88" s="80">
        <v>46.425058268455487</v>
      </c>
    </row>
    <row r="89" spans="1:32" x14ac:dyDescent="0.5">
      <c r="A89" s="80" t="s">
        <v>230</v>
      </c>
      <c r="B89" s="80">
        <v>38.716937714000004</v>
      </c>
      <c r="C89" s="80">
        <v>39.63907732909091</v>
      </c>
      <c r="D89" s="80">
        <v>40.561350250909101</v>
      </c>
      <c r="E89" s="80">
        <v>41.483538278000005</v>
      </c>
      <c r="F89" s="80">
        <v>42.40567789309091</v>
      </c>
      <c r="G89" s="80">
        <v>43.327865920181821</v>
      </c>
      <c r="H89" s="80">
        <v>43.327865920181821</v>
      </c>
      <c r="I89" s="80">
        <v>43.327865920181821</v>
      </c>
      <c r="J89" s="80">
        <v>43.327865920181821</v>
      </c>
      <c r="K89" s="80">
        <v>43.327865920181821</v>
      </c>
      <c r="L89" s="80">
        <v>43.327865920181821</v>
      </c>
      <c r="M89" s="80">
        <v>43.327865920181821</v>
      </c>
      <c r="N89" s="80">
        <v>43.327865920181821</v>
      </c>
      <c r="O89" s="80">
        <v>43.327865920181821</v>
      </c>
      <c r="P89" s="80">
        <v>43.327865920181821</v>
      </c>
      <c r="Q89" s="80">
        <v>43.327865920181821</v>
      </c>
      <c r="R89" s="80">
        <v>43.327865920181821</v>
      </c>
      <c r="S89" s="80">
        <v>43.327865920181821</v>
      </c>
      <c r="T89" s="80">
        <v>43.327865920181821</v>
      </c>
      <c r="U89" s="80">
        <v>43.327865920181821</v>
      </c>
      <c r="V89" s="80">
        <v>43.327865920181821</v>
      </c>
      <c r="W89" s="80">
        <v>43.327865920181821</v>
      </c>
      <c r="X89" s="80">
        <v>43.327865920181821</v>
      </c>
      <c r="Y89" s="80">
        <v>43.327865920181821</v>
      </c>
      <c r="Z89" s="80">
        <v>43.327865920181821</v>
      </c>
      <c r="AA89" s="80">
        <v>43.327865920181821</v>
      </c>
      <c r="AB89" s="80">
        <v>43.327865920181821</v>
      </c>
      <c r="AC89" s="80">
        <v>43.327865920181821</v>
      </c>
      <c r="AD89" s="80">
        <v>43.327865920181821</v>
      </c>
      <c r="AE89" s="80">
        <v>43.327865920181821</v>
      </c>
      <c r="AF89" s="80">
        <v>43.327865920181821</v>
      </c>
    </row>
    <row r="90" spans="1:32" x14ac:dyDescent="0.5">
      <c r="A90" s="80" t="s">
        <v>232</v>
      </c>
      <c r="B90" s="80">
        <v>24.332934295090912</v>
      </c>
      <c r="C90" s="80">
        <v>24.912482454363641</v>
      </c>
      <c r="D90" s="80">
        <v>25.49211620327273</v>
      </c>
      <c r="E90" s="80">
        <v>26.071695749272731</v>
      </c>
      <c r="F90" s="80">
        <v>26.65124390854546</v>
      </c>
      <c r="G90" s="80">
        <v>27.230823454545458</v>
      </c>
      <c r="H90" s="80">
        <v>27.230823454545458</v>
      </c>
      <c r="I90" s="80">
        <v>27.230823454545458</v>
      </c>
      <c r="J90" s="80">
        <v>27.230823454545458</v>
      </c>
      <c r="K90" s="80">
        <v>27.230823454545458</v>
      </c>
      <c r="L90" s="80">
        <v>27.230823454545458</v>
      </c>
      <c r="M90" s="80">
        <v>27.230823454545458</v>
      </c>
      <c r="N90" s="80">
        <v>27.230823454545458</v>
      </c>
      <c r="O90" s="80">
        <v>27.230823454545458</v>
      </c>
      <c r="P90" s="80">
        <v>27.230823454545458</v>
      </c>
      <c r="Q90" s="80">
        <v>27.230823454545458</v>
      </c>
      <c r="R90" s="80">
        <v>27.230823454545458</v>
      </c>
      <c r="S90" s="80">
        <v>27.230823454545458</v>
      </c>
      <c r="T90" s="80">
        <v>27.230823454545458</v>
      </c>
      <c r="U90" s="80">
        <v>27.230823454545458</v>
      </c>
      <c r="V90" s="80">
        <v>27.230823454545458</v>
      </c>
      <c r="W90" s="80">
        <v>27.230823454545458</v>
      </c>
      <c r="X90" s="80">
        <v>27.230823454545458</v>
      </c>
      <c r="Y90" s="80">
        <v>27.230823454545458</v>
      </c>
      <c r="Z90" s="80">
        <v>27.230823454545458</v>
      </c>
      <c r="AA90" s="80">
        <v>27.230823454545458</v>
      </c>
      <c r="AB90" s="80">
        <v>27.230823454545458</v>
      </c>
      <c r="AC90" s="80">
        <v>27.230823454545458</v>
      </c>
      <c r="AD90" s="80">
        <v>27.230823454545458</v>
      </c>
      <c r="AE90" s="80">
        <v>27.230823454545458</v>
      </c>
      <c r="AF90" s="80">
        <v>27.230823454545458</v>
      </c>
    </row>
    <row r="91" spans="1:32" x14ac:dyDescent="0.5">
      <c r="A91" s="80" t="s">
        <v>234</v>
      </c>
      <c r="B91" s="80">
        <v>24.214968851328443</v>
      </c>
      <c r="C91" s="80">
        <v>24.869025010472001</v>
      </c>
      <c r="D91" s="80">
        <v>25.52273139870648</v>
      </c>
      <c r="E91" s="80">
        <v>26.176667049031852</v>
      </c>
      <c r="F91" s="80">
        <v>26.830723208175399</v>
      </c>
      <c r="G91" s="80">
        <v>27.484658858500786</v>
      </c>
      <c r="H91" s="80">
        <v>27.484658858500786</v>
      </c>
      <c r="I91" s="80">
        <v>27.484658858500786</v>
      </c>
      <c r="J91" s="80">
        <v>27.484658858500786</v>
      </c>
      <c r="K91" s="80">
        <v>27.484658858500786</v>
      </c>
      <c r="L91" s="80">
        <v>27.484658858500786</v>
      </c>
      <c r="M91" s="80">
        <v>27.484658858500786</v>
      </c>
      <c r="N91" s="80">
        <v>27.484658858500786</v>
      </c>
      <c r="O91" s="80">
        <v>27.484658858500786</v>
      </c>
      <c r="P91" s="80">
        <v>27.484658858500786</v>
      </c>
      <c r="Q91" s="80">
        <v>27.484658858500786</v>
      </c>
      <c r="R91" s="80">
        <v>27.484658858500786</v>
      </c>
      <c r="S91" s="80">
        <v>27.484658858500786</v>
      </c>
      <c r="T91" s="80">
        <v>27.484658858500786</v>
      </c>
      <c r="U91" s="80">
        <v>27.484658858500786</v>
      </c>
      <c r="V91" s="80">
        <v>27.484658858500786</v>
      </c>
      <c r="W91" s="80">
        <v>27.484658858500786</v>
      </c>
      <c r="X91" s="80">
        <v>27.484658858500786</v>
      </c>
      <c r="Y91" s="80">
        <v>27.484658858500786</v>
      </c>
      <c r="Z91" s="80">
        <v>27.484658858500786</v>
      </c>
      <c r="AA91" s="80">
        <v>27.484658858500786</v>
      </c>
      <c r="AB91" s="80">
        <v>27.484658858500786</v>
      </c>
      <c r="AC91" s="80">
        <v>27.484658858500786</v>
      </c>
      <c r="AD91" s="80">
        <v>27.484658858500786</v>
      </c>
      <c r="AE91" s="80">
        <v>27.484658858500786</v>
      </c>
      <c r="AF91" s="80">
        <v>27.484658858500786</v>
      </c>
    </row>
    <row r="92" spans="1:32" x14ac:dyDescent="0.5">
      <c r="A92" s="80" t="s">
        <v>233</v>
      </c>
      <c r="B92" s="80">
        <v>24.214968851328443</v>
      </c>
      <c r="C92" s="80">
        <v>24.869025010472001</v>
      </c>
      <c r="D92" s="80">
        <v>25.52273139870648</v>
      </c>
      <c r="E92" s="80">
        <v>26.176667049031852</v>
      </c>
      <c r="F92" s="80">
        <v>26.830723208175399</v>
      </c>
      <c r="G92" s="80">
        <v>27.484658858500786</v>
      </c>
      <c r="H92" s="80">
        <v>27.484658858500786</v>
      </c>
      <c r="I92" s="80">
        <v>27.484658858500786</v>
      </c>
      <c r="J92" s="80">
        <v>27.484658858500786</v>
      </c>
      <c r="K92" s="80">
        <v>27.484658858500786</v>
      </c>
      <c r="L92" s="80">
        <v>27.484658858500786</v>
      </c>
      <c r="M92" s="80">
        <v>27.484658858500786</v>
      </c>
      <c r="N92" s="80">
        <v>27.484658858500786</v>
      </c>
      <c r="O92" s="80">
        <v>27.484658858500786</v>
      </c>
      <c r="P92" s="80">
        <v>27.484658858500786</v>
      </c>
      <c r="Q92" s="80">
        <v>27.484658858500786</v>
      </c>
      <c r="R92" s="80">
        <v>27.484658858500786</v>
      </c>
      <c r="S92" s="80">
        <v>27.484658858500786</v>
      </c>
      <c r="T92" s="80">
        <v>27.484658858500786</v>
      </c>
      <c r="U92" s="80">
        <v>27.484658858500786</v>
      </c>
      <c r="V92" s="80">
        <v>27.484658858500786</v>
      </c>
      <c r="W92" s="80">
        <v>27.484658858500786</v>
      </c>
      <c r="X92" s="80">
        <v>27.484658858500786</v>
      </c>
      <c r="Y92" s="80">
        <v>27.484658858500786</v>
      </c>
      <c r="Z92" s="80">
        <v>27.484658858500786</v>
      </c>
      <c r="AA92" s="80">
        <v>27.484658858500786</v>
      </c>
      <c r="AB92" s="80">
        <v>27.484658858500786</v>
      </c>
      <c r="AC92" s="80">
        <v>27.484658858500786</v>
      </c>
      <c r="AD92" s="80">
        <v>27.484658858500786</v>
      </c>
      <c r="AE92" s="80">
        <v>27.484658858500786</v>
      </c>
      <c r="AF92" s="80">
        <v>27.484658858500786</v>
      </c>
    </row>
    <row r="93" spans="1:32" x14ac:dyDescent="0.5">
      <c r="A93" s="80" t="s">
        <v>235</v>
      </c>
      <c r="B93" s="80">
        <v>106.6372226589091</v>
      </c>
      <c r="C93" s="80">
        <v>109.17710253036365</v>
      </c>
      <c r="D93" s="80">
        <v>111.71724090800001</v>
      </c>
      <c r="E93" s="80">
        <v>114.2571964087273</v>
      </c>
      <c r="F93" s="80">
        <v>116.79707628018184</v>
      </c>
      <c r="G93" s="80">
        <v>119.3370317809091</v>
      </c>
      <c r="H93" s="80">
        <v>119.3370317809091</v>
      </c>
      <c r="I93" s="80">
        <v>119.3370317809091</v>
      </c>
      <c r="J93" s="80">
        <v>119.3370317809091</v>
      </c>
      <c r="K93" s="80">
        <v>119.3370317809091</v>
      </c>
      <c r="L93" s="80">
        <v>119.3370317809091</v>
      </c>
      <c r="M93" s="80">
        <v>119.3370317809091</v>
      </c>
      <c r="N93" s="80">
        <v>119.3370317809091</v>
      </c>
      <c r="O93" s="80">
        <v>119.3370317809091</v>
      </c>
      <c r="P93" s="80">
        <v>119.3370317809091</v>
      </c>
      <c r="Q93" s="80">
        <v>119.3370317809091</v>
      </c>
      <c r="R93" s="80">
        <v>119.3370317809091</v>
      </c>
      <c r="S93" s="80">
        <v>119.3370317809091</v>
      </c>
      <c r="T93" s="80">
        <v>119.3370317809091</v>
      </c>
      <c r="U93" s="80">
        <v>119.3370317809091</v>
      </c>
      <c r="V93" s="80">
        <v>119.3370317809091</v>
      </c>
      <c r="W93" s="80">
        <v>119.3370317809091</v>
      </c>
      <c r="X93" s="80">
        <v>119.3370317809091</v>
      </c>
      <c r="Y93" s="80">
        <v>119.3370317809091</v>
      </c>
      <c r="Z93" s="80">
        <v>119.3370317809091</v>
      </c>
      <c r="AA93" s="80">
        <v>119.3370317809091</v>
      </c>
      <c r="AB93" s="80">
        <v>119.3370317809091</v>
      </c>
      <c r="AC93" s="80">
        <v>119.3370317809091</v>
      </c>
      <c r="AD93" s="80">
        <v>119.3370317809091</v>
      </c>
      <c r="AE93" s="80">
        <v>119.3370317809091</v>
      </c>
      <c r="AF93" s="80">
        <v>119.3370317809091</v>
      </c>
    </row>
    <row r="94" spans="1:32" x14ac:dyDescent="0.5">
      <c r="A94" s="80" t="s">
        <v>236</v>
      </c>
      <c r="B94" s="80">
        <v>119.06462660654546</v>
      </c>
      <c r="C94" s="80">
        <v>121.9004306189091</v>
      </c>
      <c r="D94" s="80">
        <v>124.73667566690909</v>
      </c>
      <c r="E94" s="80">
        <v>127.57264506763639</v>
      </c>
      <c r="F94" s="80">
        <v>130.40844908000003</v>
      </c>
      <c r="G94" s="80">
        <v>133.24441848072732</v>
      </c>
      <c r="H94" s="80">
        <v>133.24441848072732</v>
      </c>
      <c r="I94" s="80">
        <v>133.24441848072732</v>
      </c>
      <c r="J94" s="80">
        <v>133.24441848072732</v>
      </c>
      <c r="K94" s="80">
        <v>133.24441848072732</v>
      </c>
      <c r="L94" s="80">
        <v>133.24441848072732</v>
      </c>
      <c r="M94" s="80">
        <v>133.24441848072732</v>
      </c>
      <c r="N94" s="80">
        <v>133.24441848072732</v>
      </c>
      <c r="O94" s="80">
        <v>133.24441848072732</v>
      </c>
      <c r="P94" s="80">
        <v>133.24441848072732</v>
      </c>
      <c r="Q94" s="80">
        <v>133.24441848072732</v>
      </c>
      <c r="R94" s="80">
        <v>133.24441848072732</v>
      </c>
      <c r="S94" s="80">
        <v>133.24441848072732</v>
      </c>
      <c r="T94" s="80">
        <v>133.24441848072732</v>
      </c>
      <c r="U94" s="80">
        <v>133.24441848072732</v>
      </c>
      <c r="V94" s="80">
        <v>133.24441848072732</v>
      </c>
      <c r="W94" s="80">
        <v>133.24441848072732</v>
      </c>
      <c r="X94" s="80">
        <v>133.24441848072732</v>
      </c>
      <c r="Y94" s="80">
        <v>133.24441848072732</v>
      </c>
      <c r="Z94" s="80">
        <v>133.24441848072732</v>
      </c>
      <c r="AA94" s="80">
        <v>133.24441848072732</v>
      </c>
      <c r="AB94" s="80">
        <v>133.24441848072732</v>
      </c>
      <c r="AC94" s="80">
        <v>133.24441848072732</v>
      </c>
      <c r="AD94" s="80">
        <v>133.24441848072732</v>
      </c>
      <c r="AE94" s="80">
        <v>133.24441848072732</v>
      </c>
      <c r="AF94" s="80">
        <v>133.24441848072732</v>
      </c>
    </row>
    <row r="95" spans="1:32" x14ac:dyDescent="0.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</row>
    <row r="96" spans="1:32" ht="18" x14ac:dyDescent="0.55000000000000004">
      <c r="A96" s="79" t="s">
        <v>113</v>
      </c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</row>
    <row r="97" spans="1:32" x14ac:dyDescent="0.5">
      <c r="A97" s="80" t="s">
        <v>111</v>
      </c>
      <c r="B97" s="80">
        <v>2020</v>
      </c>
      <c r="C97" s="80">
        <v>2021</v>
      </c>
      <c r="D97" s="80">
        <v>2022</v>
      </c>
      <c r="E97" s="80">
        <v>2023</v>
      </c>
      <c r="F97" s="80">
        <v>2024</v>
      </c>
      <c r="G97" s="80">
        <v>2025</v>
      </c>
      <c r="H97" s="80">
        <v>2026</v>
      </c>
      <c r="I97" s="80">
        <v>2027</v>
      </c>
      <c r="J97" s="80">
        <v>2028</v>
      </c>
      <c r="K97" s="80">
        <v>2029</v>
      </c>
      <c r="L97" s="80">
        <v>2030</v>
      </c>
      <c r="M97" s="80">
        <v>2031</v>
      </c>
      <c r="N97" s="80">
        <v>2032</v>
      </c>
      <c r="O97" s="80">
        <v>2033</v>
      </c>
      <c r="P97" s="80">
        <v>2034</v>
      </c>
      <c r="Q97" s="80">
        <v>2035</v>
      </c>
      <c r="R97" s="80">
        <v>2036</v>
      </c>
      <c r="S97" s="80">
        <v>2037</v>
      </c>
      <c r="T97" s="80">
        <v>2038</v>
      </c>
      <c r="U97" s="80">
        <v>2039</v>
      </c>
      <c r="V97" s="80">
        <v>2040</v>
      </c>
      <c r="W97" s="80">
        <v>2041</v>
      </c>
      <c r="X97" s="80">
        <v>2042</v>
      </c>
      <c r="Y97" s="80">
        <v>2043</v>
      </c>
      <c r="Z97" s="80">
        <v>2044</v>
      </c>
      <c r="AA97" s="80">
        <v>2045</v>
      </c>
      <c r="AB97" s="80">
        <v>2046</v>
      </c>
      <c r="AC97" s="80">
        <v>2047</v>
      </c>
      <c r="AD97" s="80">
        <v>2048</v>
      </c>
      <c r="AE97" s="80">
        <v>2049</v>
      </c>
      <c r="AF97" s="80">
        <v>2050</v>
      </c>
    </row>
    <row r="98" spans="1:32" x14ac:dyDescent="0.5">
      <c r="A98" s="80" t="s">
        <v>231</v>
      </c>
      <c r="B98" s="80">
        <v>41.222225890140329</v>
      </c>
      <c r="C98" s="80">
        <v>42.262868064567009</v>
      </c>
      <c r="D98" s="80">
        <v>43.303291342630025</v>
      </c>
      <c r="E98" s="80">
        <v>44.343853718329427</v>
      </c>
      <c r="F98" s="80">
        <v>45.3844958927561</v>
      </c>
      <c r="G98" s="80">
        <v>46.425058268455487</v>
      </c>
      <c r="H98" s="80">
        <v>47.58381562871164</v>
      </c>
      <c r="I98" s="80">
        <v>48.771584676293685</v>
      </c>
      <c r="J98" s="80">
        <v>49.988991405062158</v>
      </c>
      <c r="K98" s="80">
        <v>51.236703149855948</v>
      </c>
      <c r="L98" s="80">
        <v>52.515550392818888</v>
      </c>
      <c r="M98" s="80">
        <v>53.826247400120394</v>
      </c>
      <c r="N98" s="80">
        <v>55.169730773850937</v>
      </c>
      <c r="O98" s="80">
        <v>56.546626845343077</v>
      </c>
      <c r="P98" s="80">
        <v>57.957905073091595</v>
      </c>
      <c r="Q98" s="80">
        <v>59.404345489553748</v>
      </c>
      <c r="R98" s="80">
        <v>60.886895659307264</v>
      </c>
      <c r="S98" s="80">
        <v>62.406316078696953</v>
      </c>
      <c r="T98" s="80">
        <v>63.963715088207174</v>
      </c>
      <c r="U98" s="80">
        <v>65.559977635179081</v>
      </c>
      <c r="V98" s="80">
        <v>67.195960551780672</v>
      </c>
      <c r="W98" s="80">
        <v>68.872796964974015</v>
      </c>
      <c r="X98" s="80">
        <v>70.591298051605648</v>
      </c>
      <c r="Y98" s="80">
        <v>72.352750203765012</v>
      </c>
      <c r="Z98" s="80">
        <v>74.15812285484688</v>
      </c>
      <c r="AA98" s="80">
        <v>76.00846451877409</v>
      </c>
      <c r="AB98" s="80">
        <v>77.904986271220167</v>
      </c>
      <c r="AC98" s="80">
        <v>79.848725773509543</v>
      </c>
      <c r="AD98" s="80">
        <v>81.841002719167633</v>
      </c>
      <c r="AE98" s="80">
        <v>83.882886736750635</v>
      </c>
      <c r="AF98" s="80">
        <v>85.975636814424277</v>
      </c>
    </row>
    <row r="99" spans="1:32" x14ac:dyDescent="0.5">
      <c r="A99" s="80" t="s">
        <v>230</v>
      </c>
      <c r="B99" s="80">
        <v>38.716937714000004</v>
      </c>
      <c r="C99" s="80">
        <v>39.63907732909091</v>
      </c>
      <c r="D99" s="80">
        <v>40.561350250909101</v>
      </c>
      <c r="E99" s="80">
        <v>41.483538278000005</v>
      </c>
      <c r="F99" s="80">
        <v>42.40567789309091</v>
      </c>
      <c r="G99" s="80">
        <v>43.327865920181821</v>
      </c>
      <c r="H99" s="80">
        <v>44.367792857818181</v>
      </c>
      <c r="I99" s="80">
        <v>45.432609586000005</v>
      </c>
      <c r="J99" s="80">
        <v>46.522972098909101</v>
      </c>
      <c r="K99" s="80">
        <v>47.63953639072728</v>
      </c>
      <c r="L99" s="80">
        <v>48.782886185090916</v>
      </c>
      <c r="M99" s="80">
        <v>49.953702029636375</v>
      </c>
      <c r="N99" s="80">
        <v>51.152555023818195</v>
      </c>
      <c r="O99" s="80">
        <v>52.38023516345455</v>
      </c>
      <c r="P99" s="80">
        <v>53.637350030727283</v>
      </c>
      <c r="Q99" s="80">
        <v>54.92465313872728</v>
      </c>
      <c r="R99" s="80">
        <v>56.24282503509091</v>
      </c>
      <c r="S99" s="80">
        <v>57.59269219836365</v>
      </c>
      <c r="T99" s="80">
        <v>58.974898693454556</v>
      </c>
      <c r="U99" s="80">
        <v>60.390259069636372</v>
      </c>
      <c r="V99" s="80">
        <v>61.839635593272739</v>
      </c>
      <c r="W99" s="80">
        <v>63.323757918909095</v>
      </c>
      <c r="X99" s="80">
        <v>64.843585831818189</v>
      </c>
      <c r="Y99" s="80">
        <v>66.399824433090927</v>
      </c>
      <c r="Z99" s="80">
        <v>67.993409649454549</v>
      </c>
      <c r="AA99" s="80">
        <v>69.625264783454554</v>
      </c>
      <c r="AB99" s="80">
        <v>71.296252796363646</v>
      </c>
      <c r="AC99" s="80">
        <v>73.007382580363654</v>
      </c>
      <c r="AD99" s="80">
        <v>74.75952902600001</v>
      </c>
      <c r="AE99" s="80">
        <v>76.553761366727272</v>
      </c>
      <c r="AF99" s="80">
        <v>78.391076565454554</v>
      </c>
    </row>
    <row r="100" spans="1:32" x14ac:dyDescent="0.5">
      <c r="A100" s="80" t="s">
        <v>232</v>
      </c>
      <c r="B100" s="80">
        <v>24.332934295090912</v>
      </c>
      <c r="C100" s="80">
        <v>24.912482454363641</v>
      </c>
      <c r="D100" s="80">
        <v>25.49211620327273</v>
      </c>
      <c r="E100" s="80">
        <v>26.071695749272731</v>
      </c>
      <c r="F100" s="80">
        <v>26.65124390854546</v>
      </c>
      <c r="G100" s="80">
        <v>27.230823454545458</v>
      </c>
      <c r="H100" s="80">
        <v>27.884400626727277</v>
      </c>
      <c r="I100" s="80">
        <v>28.553619276000006</v>
      </c>
      <c r="J100" s="80">
        <v>29.238892989090917</v>
      </c>
      <c r="K100" s="80">
        <v>29.940635352727273</v>
      </c>
      <c r="L100" s="80">
        <v>30.659211425818189</v>
      </c>
      <c r="M100" s="80">
        <v>31.395049040727276</v>
      </c>
      <c r="N100" s="80">
        <v>32.148507581272732</v>
      </c>
      <c r="O100" s="80">
        <v>32.920083328363638</v>
      </c>
      <c r="P100" s="80">
        <v>33.710158482000004</v>
      </c>
      <c r="Q100" s="80">
        <v>34.5192065069091</v>
      </c>
      <c r="R100" s="80">
        <v>35.347655235454546</v>
      </c>
      <c r="S100" s="80">
        <v>36.196023764727272</v>
      </c>
      <c r="T100" s="80">
        <v>37.064717110909093</v>
      </c>
      <c r="U100" s="80">
        <v>37.954245800545458</v>
      </c>
      <c r="V100" s="80">
        <v>38.865154642363635</v>
      </c>
      <c r="W100" s="80">
        <v>39.797899960000009</v>
      </c>
      <c r="X100" s="80">
        <v>40.753086440181825</v>
      </c>
      <c r="Y100" s="80">
        <v>41.731156160909094</v>
      </c>
      <c r="Z100" s="80">
        <v>42.732696667818182</v>
      </c>
      <c r="AA100" s="80">
        <v>43.758289831454547</v>
      </c>
      <c r="AB100" s="80">
        <v>44.808477565090918</v>
      </c>
      <c r="AC100" s="80">
        <v>45.88389304672728</v>
      </c>
      <c r="AD100" s="80">
        <v>46.985086760181822</v>
      </c>
      <c r="AE100" s="80">
        <v>48.112731840727278</v>
      </c>
      <c r="AF100" s="80">
        <v>49.267452895818195</v>
      </c>
    </row>
    <row r="101" spans="1:32" x14ac:dyDescent="0.5">
      <c r="A101" s="80" t="s">
        <v>234</v>
      </c>
      <c r="B101" s="80">
        <v>24.214968851328443</v>
      </c>
      <c r="C101" s="80">
        <v>24.869025010472001</v>
      </c>
      <c r="D101" s="80">
        <v>25.52273139870648</v>
      </c>
      <c r="E101" s="80">
        <v>26.176667049031852</v>
      </c>
      <c r="F101" s="80">
        <v>26.830723208175399</v>
      </c>
      <c r="G101" s="80">
        <v>27.484658858500786</v>
      </c>
      <c r="H101" s="80">
        <v>28.202834120013875</v>
      </c>
      <c r="I101" s="80">
        <v>28.939847205990784</v>
      </c>
      <c r="J101" s="80">
        <v>29.696042880783668</v>
      </c>
      <c r="K101" s="80">
        <v>30.471820251548575</v>
      </c>
      <c r="L101" s="80">
        <v>31.267778113123459</v>
      </c>
      <c r="M101" s="80">
        <v>32.084331267757427</v>
      </c>
      <c r="N101" s="80">
        <v>32.922279192932209</v>
      </c>
      <c r="O101" s="80">
        <v>33.781828686174123</v>
      </c>
      <c r="P101" s="80">
        <v>34.663791610046729</v>
      </c>
      <c r="Q101" s="80">
        <v>35.568607607261498</v>
      </c>
      <c r="R101" s="80">
        <v>36.496998151319275</v>
      </c>
      <c r="S101" s="80">
        <v>37.449315595207992</v>
      </c>
      <c r="T101" s="80">
        <v>38.426523557429391</v>
      </c>
      <c r="U101" s="80">
        <v>39.429122790560683</v>
      </c>
      <c r="V101" s="80">
        <v>40.457637855760218</v>
      </c>
      <c r="W101" s="80">
        <v>41.512942156195869</v>
      </c>
      <c r="X101" s="80">
        <v>42.59539263330673</v>
      </c>
      <c r="Y101" s="80">
        <v>43.706110153835183</v>
      </c>
      <c r="Z101" s="80">
        <v>44.845629304770284</v>
      </c>
      <c r="AA101" s="80">
        <v>46.014649812371879</v>
      </c>
      <c r="AB101" s="80">
        <v>47.214085512378169</v>
      </c>
      <c r="AC101" s="80">
        <v>48.444499068074109</v>
      </c>
      <c r="AD101" s="80">
        <v>49.706962285103344</v>
      </c>
      <c r="AE101" s="80">
        <v>51.002079426031266</v>
      </c>
      <c r="AF101" s="80">
        <v>52.330688897235113</v>
      </c>
    </row>
    <row r="102" spans="1:32" x14ac:dyDescent="0.5">
      <c r="A102" s="80" t="s">
        <v>233</v>
      </c>
      <c r="B102" s="80">
        <v>24.214968851328443</v>
      </c>
      <c r="C102" s="80">
        <v>24.869025010472001</v>
      </c>
      <c r="D102" s="80">
        <v>25.52273139870648</v>
      </c>
      <c r="E102" s="80">
        <v>26.176667049031852</v>
      </c>
      <c r="F102" s="80">
        <v>26.830723208175399</v>
      </c>
      <c r="G102" s="80">
        <v>27.484658858500786</v>
      </c>
      <c r="H102" s="80">
        <v>28.202834120013875</v>
      </c>
      <c r="I102" s="80">
        <v>28.939847205990784</v>
      </c>
      <c r="J102" s="80">
        <v>29.696042880783668</v>
      </c>
      <c r="K102" s="80">
        <v>30.471820251548575</v>
      </c>
      <c r="L102" s="80">
        <v>31.267778113123459</v>
      </c>
      <c r="M102" s="80">
        <v>32.084331267757427</v>
      </c>
      <c r="N102" s="80">
        <v>32.922279192932209</v>
      </c>
      <c r="O102" s="80">
        <v>33.781828686174123</v>
      </c>
      <c r="P102" s="80">
        <v>34.663791610046729</v>
      </c>
      <c r="Q102" s="80">
        <v>35.568607607261498</v>
      </c>
      <c r="R102" s="80">
        <v>36.496998151319275</v>
      </c>
      <c r="S102" s="80">
        <v>37.449315595207992</v>
      </c>
      <c r="T102" s="80">
        <v>38.426523557429391</v>
      </c>
      <c r="U102" s="80">
        <v>39.429122790560683</v>
      </c>
      <c r="V102" s="80">
        <v>40.457637855760218</v>
      </c>
      <c r="W102" s="80">
        <v>41.512942156195869</v>
      </c>
      <c r="X102" s="80">
        <v>42.59539263330673</v>
      </c>
      <c r="Y102" s="80">
        <v>43.706110153835183</v>
      </c>
      <c r="Z102" s="80">
        <v>44.845629304770284</v>
      </c>
      <c r="AA102" s="80">
        <v>46.014649812371879</v>
      </c>
      <c r="AB102" s="80">
        <v>47.214085512378169</v>
      </c>
      <c r="AC102" s="80">
        <v>48.444499068074109</v>
      </c>
      <c r="AD102" s="80">
        <v>49.706962285103344</v>
      </c>
      <c r="AE102" s="80">
        <v>51.002079426031266</v>
      </c>
      <c r="AF102" s="80">
        <v>52.330688897235113</v>
      </c>
    </row>
    <row r="103" spans="1:32" x14ac:dyDescent="0.5">
      <c r="A103" s="80" t="s">
        <v>235</v>
      </c>
      <c r="B103" s="80">
        <v>106.6372226589091</v>
      </c>
      <c r="C103" s="80">
        <v>109.17710253036365</v>
      </c>
      <c r="D103" s="80">
        <v>111.71724090800001</v>
      </c>
      <c r="E103" s="80">
        <v>114.2571964087273</v>
      </c>
      <c r="F103" s="80">
        <v>116.79707628018184</v>
      </c>
      <c r="G103" s="80">
        <v>119.3370317809091</v>
      </c>
      <c r="H103" s="80">
        <v>122.20122908381821</v>
      </c>
      <c r="I103" s="80">
        <v>125.13405977800004</v>
      </c>
      <c r="J103" s="80">
        <v>128.13725221818183</v>
      </c>
      <c r="K103" s="80">
        <v>131.21253475909091</v>
      </c>
      <c r="L103" s="80">
        <v>134.36162336290911</v>
      </c>
      <c r="M103" s="80">
        <v>137.58638525036363</v>
      </c>
      <c r="N103" s="80">
        <v>140.88836589927274</v>
      </c>
      <c r="O103" s="80">
        <v>144.26975427327275</v>
      </c>
      <c r="P103" s="80">
        <v>147.7322030978182</v>
      </c>
      <c r="Q103" s="80">
        <v>151.2777940889091</v>
      </c>
      <c r="R103" s="80">
        <v>154.90839446727273</v>
      </c>
      <c r="S103" s="80">
        <v>158.62630044418182</v>
      </c>
      <c r="T103" s="80">
        <v>162.43327199272727</v>
      </c>
      <c r="U103" s="80">
        <v>166.33163694254549</v>
      </c>
      <c r="V103" s="80">
        <v>170.3235966498182</v>
      </c>
      <c r="W103" s="80">
        <v>174.41129606727273</v>
      </c>
      <c r="X103" s="80">
        <v>178.59728991236369</v>
      </c>
      <c r="Y103" s="80">
        <v>182.88358427181819</v>
      </c>
      <c r="Z103" s="80">
        <v>187.27279709981823</v>
      </c>
      <c r="AA103" s="80">
        <v>191.76737586618185</v>
      </c>
      <c r="AB103" s="80">
        <v>196.36972402981823</v>
      </c>
      <c r="AC103" s="80">
        <v>201.08267404018184</v>
      </c>
      <c r="AD103" s="80">
        <v>205.90859773781821</v>
      </c>
      <c r="AE103" s="80">
        <v>210.85037158309095</v>
      </c>
      <c r="AF103" s="80">
        <v>215.91085964381821</v>
      </c>
    </row>
    <row r="104" spans="1:32" x14ac:dyDescent="0.5">
      <c r="A104" s="80" t="s">
        <v>236</v>
      </c>
      <c r="B104" s="80">
        <v>119.06462660654546</v>
      </c>
      <c r="C104" s="80">
        <v>121.9004306189091</v>
      </c>
      <c r="D104" s="80">
        <v>124.73667566690909</v>
      </c>
      <c r="E104" s="80">
        <v>127.57264506763639</v>
      </c>
      <c r="F104" s="80">
        <v>130.40844908000003</v>
      </c>
      <c r="G104" s="80">
        <v>133.24441848072732</v>
      </c>
      <c r="H104" s="80">
        <v>136.44247813890911</v>
      </c>
      <c r="I104" s="80">
        <v>139.71705748000002</v>
      </c>
      <c r="J104" s="80">
        <v>143.07019629381821</v>
      </c>
      <c r="K104" s="80">
        <v>146.50393437018181</v>
      </c>
      <c r="L104" s="80">
        <v>150.02003585163635</v>
      </c>
      <c r="M104" s="80">
        <v>153.62059565745457</v>
      </c>
      <c r="N104" s="80">
        <v>157.30737793018181</v>
      </c>
      <c r="O104" s="80">
        <v>161.08280836581821</v>
      </c>
      <c r="P104" s="80">
        <v>164.9487613658182</v>
      </c>
      <c r="Q104" s="80">
        <v>168.90755236727276</v>
      </c>
      <c r="R104" s="80">
        <v>172.96127628945459</v>
      </c>
      <c r="S104" s="80">
        <v>177.11246908727273</v>
      </c>
      <c r="T104" s="80">
        <v>181.36311542109092</v>
      </c>
      <c r="U104" s="80">
        <v>185.71569611636363</v>
      </c>
      <c r="V104" s="80">
        <v>190.17291251636365</v>
      </c>
      <c r="W104" s="80">
        <v>194.73696979927274</v>
      </c>
      <c r="X104" s="80">
        <v>199.41084495563638</v>
      </c>
      <c r="Y104" s="80">
        <v>204.19668803418188</v>
      </c>
      <c r="Z104" s="80">
        <v>209.09736576654549</v>
      </c>
      <c r="AA104" s="80">
        <v>214.11574488436369</v>
      </c>
      <c r="AB104" s="80">
        <v>219.25447160145461</v>
      </c>
      <c r="AC104" s="80">
        <v>224.51663316727277</v>
      </c>
      <c r="AD104" s="80">
        <v>229.90493092509092</v>
      </c>
      <c r="AE104" s="80">
        <v>235.42267264218185</v>
      </c>
      <c r="AF104" s="80">
        <v>241.0728904385455</v>
      </c>
    </row>
    <row r="108" spans="1:32" ht="21" x14ac:dyDescent="0.65">
      <c r="A108" s="77" t="s">
        <v>205</v>
      </c>
    </row>
    <row r="109" spans="1:32" ht="21" x14ac:dyDescent="0.65">
      <c r="A109" s="78" t="s">
        <v>109</v>
      </c>
    </row>
    <row r="111" spans="1:32" ht="18" x14ac:dyDescent="0.55000000000000004">
      <c r="A111" s="79" t="s">
        <v>110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</row>
    <row r="112" spans="1:32" x14ac:dyDescent="0.5">
      <c r="A112" s="80" t="s">
        <v>111</v>
      </c>
      <c r="B112" s="80">
        <v>2020</v>
      </c>
      <c r="C112" s="80">
        <v>2021</v>
      </c>
      <c r="D112" s="80">
        <v>2022</v>
      </c>
      <c r="E112" s="80">
        <v>2023</v>
      </c>
      <c r="F112" s="80">
        <v>2024</v>
      </c>
      <c r="G112" s="80">
        <v>2025</v>
      </c>
      <c r="H112" s="80">
        <v>2026</v>
      </c>
      <c r="I112" s="80">
        <v>2027</v>
      </c>
      <c r="J112" s="80">
        <v>2028</v>
      </c>
      <c r="K112" s="80">
        <v>2029</v>
      </c>
      <c r="L112" s="80">
        <v>2030</v>
      </c>
      <c r="M112" s="80">
        <v>2031</v>
      </c>
      <c r="N112" s="80">
        <v>2032</v>
      </c>
      <c r="O112" s="80">
        <v>2033</v>
      </c>
      <c r="P112" s="80">
        <v>2034</v>
      </c>
      <c r="Q112" s="80">
        <v>2035</v>
      </c>
      <c r="R112" s="80">
        <v>2036</v>
      </c>
      <c r="S112" s="80">
        <v>2037</v>
      </c>
      <c r="T112" s="80">
        <v>2038</v>
      </c>
      <c r="U112" s="80">
        <v>2039</v>
      </c>
      <c r="V112" s="80">
        <v>2040</v>
      </c>
      <c r="W112" s="80">
        <v>2041</v>
      </c>
      <c r="X112" s="80">
        <v>2042</v>
      </c>
      <c r="Y112" s="80">
        <v>2043</v>
      </c>
      <c r="Z112" s="80">
        <v>2044</v>
      </c>
      <c r="AA112" s="80">
        <v>2045</v>
      </c>
      <c r="AB112" s="80">
        <v>2046</v>
      </c>
      <c r="AC112" s="80">
        <v>2047</v>
      </c>
      <c r="AD112" s="80">
        <v>2048</v>
      </c>
      <c r="AE112" s="80">
        <v>2049</v>
      </c>
      <c r="AF112" s="80">
        <v>2050</v>
      </c>
    </row>
    <row r="113" spans="1:32" x14ac:dyDescent="0.5">
      <c r="A113" s="80" t="s">
        <v>231</v>
      </c>
      <c r="B113" s="80">
        <v>80.891338088972375</v>
      </c>
      <c r="C113" s="80">
        <v>82.933414569401492</v>
      </c>
      <c r="D113" s="80">
        <v>84.975061504376015</v>
      </c>
      <c r="E113" s="80">
        <v>87.016981393896032</v>
      </c>
      <c r="F113" s="80">
        <v>89.059057874325134</v>
      </c>
      <c r="G113" s="80">
        <v>91.100977763845137</v>
      </c>
      <c r="H113" s="80">
        <v>93.142781289728774</v>
      </c>
      <c r="I113" s="80">
        <v>95.184544588339648</v>
      </c>
      <c r="J113" s="80">
        <v>97.226621068768736</v>
      </c>
      <c r="K113" s="80">
        <v>99.268540958288725</v>
      </c>
      <c r="L113" s="80">
        <v>101.31034448417233</v>
      </c>
      <c r="M113" s="80">
        <v>103.35242096460142</v>
      </c>
      <c r="N113" s="80">
        <v>105.39418426321231</v>
      </c>
      <c r="O113" s="80">
        <v>107.43610415273227</v>
      </c>
      <c r="P113" s="80">
        <v>109.47806426952495</v>
      </c>
      <c r="Q113" s="80">
        <v>111.51998415904494</v>
      </c>
      <c r="R113" s="80">
        <v>113.56174745765583</v>
      </c>
      <c r="S113" s="80">
        <v>115.60366734717581</v>
      </c>
      <c r="T113" s="80">
        <v>117.64574382760493</v>
      </c>
      <c r="U113" s="80">
        <v>119.68754735348848</v>
      </c>
      <c r="V113" s="80">
        <v>121.72946724300844</v>
      </c>
      <c r="W113" s="80">
        <v>123.77138713252846</v>
      </c>
      <c r="X113" s="80">
        <v>125.81330702204842</v>
      </c>
      <c r="Y113" s="80">
        <v>127.85511054793207</v>
      </c>
      <c r="Z113" s="80">
        <v>129.89718702836112</v>
      </c>
      <c r="AA113" s="80">
        <v>131.93910691788113</v>
      </c>
      <c r="AB113" s="80">
        <v>133.98087021649201</v>
      </c>
      <c r="AC113" s="80">
        <v>136.02267374237564</v>
      </c>
      <c r="AD113" s="80">
        <v>138.06475022280469</v>
      </c>
      <c r="AE113" s="80">
        <v>140.10667011232471</v>
      </c>
      <c r="AF113" s="80">
        <v>142.14859000184467</v>
      </c>
    </row>
    <row r="114" spans="1:32" x14ac:dyDescent="0.5">
      <c r="A114" s="80" t="s">
        <v>230</v>
      </c>
      <c r="B114" s="80">
        <v>75.975152499999993</v>
      </c>
      <c r="C114" s="80">
        <v>77.784688636363626</v>
      </c>
      <c r="D114" s="80">
        <v>79.594486363636364</v>
      </c>
      <c r="E114" s="80">
        <v>81.404117499999998</v>
      </c>
      <c r="F114" s="80">
        <v>83.213653636363631</v>
      </c>
      <c r="G114" s="80">
        <v>85.023284772727266</v>
      </c>
      <c r="H114" s="80">
        <v>86.832987499999987</v>
      </c>
      <c r="I114" s="80">
        <v>88.642713636363638</v>
      </c>
      <c r="J114" s="80">
        <v>90.452249772727271</v>
      </c>
      <c r="K114" s="80">
        <v>92.261880909090905</v>
      </c>
      <c r="L114" s="80">
        <v>94.071583636363627</v>
      </c>
      <c r="M114" s="80">
        <v>95.881119772727274</v>
      </c>
      <c r="N114" s="80">
        <v>97.690845909090896</v>
      </c>
      <c r="O114" s="80">
        <v>99.500477045454545</v>
      </c>
      <c r="P114" s="80">
        <v>101.31008477272728</v>
      </c>
      <c r="Q114" s="80">
        <v>103.11971590909091</v>
      </c>
      <c r="R114" s="80">
        <v>104.92944204545454</v>
      </c>
      <c r="S114" s="80">
        <v>106.73907318181817</v>
      </c>
      <c r="T114" s="80">
        <v>108.54860931818182</v>
      </c>
      <c r="U114" s="80">
        <v>110.35831204545455</v>
      </c>
      <c r="V114" s="80">
        <v>112.16794318181819</v>
      </c>
      <c r="W114" s="80">
        <v>113.97757431818182</v>
      </c>
      <c r="X114" s="80">
        <v>115.78720545454546</v>
      </c>
      <c r="Y114" s="80">
        <v>117.59690818181818</v>
      </c>
      <c r="Z114" s="80">
        <v>119.40644431818181</v>
      </c>
      <c r="AA114" s="80">
        <v>121.21607545454545</v>
      </c>
      <c r="AB114" s="80">
        <v>123.0258015909091</v>
      </c>
      <c r="AC114" s="80">
        <v>124.83550431818182</v>
      </c>
      <c r="AD114" s="80">
        <v>126.64504045454545</v>
      </c>
      <c r="AE114" s="80">
        <v>128.45467159090907</v>
      </c>
      <c r="AF114" s="80">
        <v>130.26430272727271</v>
      </c>
    </row>
    <row r="115" spans="1:32" x14ac:dyDescent="0.5">
      <c r="A115" s="80" t="s">
        <v>232</v>
      </c>
      <c r="B115" s="80">
        <v>47.749086136363637</v>
      </c>
      <c r="C115" s="80">
        <v>48.886347045454549</v>
      </c>
      <c r="D115" s="80">
        <v>50.023775909090908</v>
      </c>
      <c r="E115" s="80">
        <v>51.161098409090911</v>
      </c>
      <c r="F115" s="80">
        <v>52.298359318181816</v>
      </c>
      <c r="G115" s="80">
        <v>53.43568181818182</v>
      </c>
      <c r="H115" s="80">
        <v>54.573049090909088</v>
      </c>
      <c r="I115" s="80">
        <v>55.710433181818182</v>
      </c>
      <c r="J115" s="80">
        <v>56.847694090909094</v>
      </c>
      <c r="K115" s="80">
        <v>57.98501659090909</v>
      </c>
      <c r="L115" s="80">
        <v>59.122383863636365</v>
      </c>
      <c r="M115" s="80">
        <v>60.259644772727277</v>
      </c>
      <c r="N115" s="80">
        <v>61.397028863636365</v>
      </c>
      <c r="O115" s="80">
        <v>62.534351363636361</v>
      </c>
      <c r="P115" s="80">
        <v>63.671657045454545</v>
      </c>
      <c r="Q115" s="80">
        <v>64.808979545454548</v>
      </c>
      <c r="R115" s="80">
        <v>65.946363636363643</v>
      </c>
      <c r="S115" s="80">
        <v>67.083686136363639</v>
      </c>
      <c r="T115" s="80">
        <v>68.220947045454537</v>
      </c>
      <c r="U115" s="80">
        <v>69.358314318181826</v>
      </c>
      <c r="V115" s="80">
        <v>70.495636818181822</v>
      </c>
      <c r="W115" s="80">
        <v>71.632959318181818</v>
      </c>
      <c r="X115" s="80">
        <v>72.770281818181815</v>
      </c>
      <c r="Y115" s="80">
        <v>73.907649090909089</v>
      </c>
      <c r="Z115" s="80">
        <v>75.044910000000002</v>
      </c>
      <c r="AA115" s="80">
        <v>76.182232499999998</v>
      </c>
      <c r="AB115" s="80">
        <v>77.319616590909092</v>
      </c>
      <c r="AC115" s="80">
        <v>78.456983863636367</v>
      </c>
      <c r="AD115" s="80">
        <v>79.594244772727279</v>
      </c>
      <c r="AE115" s="80">
        <v>80.731567272727276</v>
      </c>
      <c r="AF115" s="80">
        <v>81.868889772727272</v>
      </c>
    </row>
    <row r="116" spans="1:32" x14ac:dyDescent="0.5">
      <c r="A116" s="80" t="s">
        <v>234</v>
      </c>
      <c r="B116" s="80">
        <v>47.517599786751255</v>
      </c>
      <c r="C116" s="80">
        <v>48.801069486797488</v>
      </c>
      <c r="D116" s="80">
        <v>50.083852823207373</v>
      </c>
      <c r="E116" s="80">
        <v>51.367086045980869</v>
      </c>
      <c r="F116" s="80">
        <v>52.650555746027067</v>
      </c>
      <c r="G116" s="80">
        <v>53.933788968800592</v>
      </c>
      <c r="H116" s="80">
        <v>55.216808782483149</v>
      </c>
      <c r="I116" s="80">
        <v>56.499805527983938</v>
      </c>
      <c r="J116" s="80">
        <v>57.783275228030107</v>
      </c>
      <c r="K116" s="80">
        <v>59.066508450803532</v>
      </c>
      <c r="L116" s="80">
        <v>60.349528264486132</v>
      </c>
      <c r="M116" s="80">
        <v>61.632997964532294</v>
      </c>
      <c r="N116" s="80">
        <v>62.915994710033054</v>
      </c>
      <c r="O116" s="80">
        <v>64.19922793280648</v>
      </c>
      <c r="P116" s="80">
        <v>65.482484223761816</v>
      </c>
      <c r="Q116" s="80">
        <v>66.765717446535234</v>
      </c>
      <c r="R116" s="80">
        <v>68.048714192036002</v>
      </c>
      <c r="S116" s="80">
        <v>69.331947414809491</v>
      </c>
      <c r="T116" s="80">
        <v>70.61541711485566</v>
      </c>
      <c r="U116" s="80">
        <v>71.898436928538246</v>
      </c>
      <c r="V116" s="80">
        <v>73.181670151311678</v>
      </c>
      <c r="W116" s="80">
        <v>74.464903374085111</v>
      </c>
      <c r="X116" s="80">
        <v>75.7481365968586</v>
      </c>
      <c r="Y116" s="80">
        <v>77.031156410541186</v>
      </c>
      <c r="Z116" s="80">
        <v>78.314626110587426</v>
      </c>
      <c r="AA116" s="80">
        <v>79.597859333360859</v>
      </c>
      <c r="AB116" s="80">
        <v>80.880856078861541</v>
      </c>
      <c r="AC116" s="80">
        <v>82.16387589254407</v>
      </c>
      <c r="AD116" s="80">
        <v>83.44734559259031</v>
      </c>
      <c r="AE116" s="80">
        <v>84.730578815363799</v>
      </c>
      <c r="AF116" s="80">
        <v>86.013812038137232</v>
      </c>
    </row>
    <row r="117" spans="1:32" x14ac:dyDescent="0.5">
      <c r="A117" s="80" t="s">
        <v>233</v>
      </c>
      <c r="B117" s="80">
        <v>47.517599786751255</v>
      </c>
      <c r="C117" s="80">
        <v>48.801069486797488</v>
      </c>
      <c r="D117" s="80">
        <v>50.083852823207373</v>
      </c>
      <c r="E117" s="80">
        <v>51.367086045980869</v>
      </c>
      <c r="F117" s="80">
        <v>52.650555746027067</v>
      </c>
      <c r="G117" s="80">
        <v>53.933788968800592</v>
      </c>
      <c r="H117" s="80">
        <v>55.216808782483149</v>
      </c>
      <c r="I117" s="80">
        <v>56.499805527983938</v>
      </c>
      <c r="J117" s="80">
        <v>57.783275228030107</v>
      </c>
      <c r="K117" s="80">
        <v>59.066508450803532</v>
      </c>
      <c r="L117" s="80">
        <v>60.349528264486132</v>
      </c>
      <c r="M117" s="80">
        <v>61.632997964532294</v>
      </c>
      <c r="N117" s="80">
        <v>62.915994710033054</v>
      </c>
      <c r="O117" s="80">
        <v>64.19922793280648</v>
      </c>
      <c r="P117" s="80">
        <v>65.482484223761816</v>
      </c>
      <c r="Q117" s="80">
        <v>66.765717446535234</v>
      </c>
      <c r="R117" s="80">
        <v>68.048714192036002</v>
      </c>
      <c r="S117" s="80">
        <v>69.331947414809491</v>
      </c>
      <c r="T117" s="80">
        <v>70.61541711485566</v>
      </c>
      <c r="U117" s="80">
        <v>71.898436928538246</v>
      </c>
      <c r="V117" s="80">
        <v>73.181670151311678</v>
      </c>
      <c r="W117" s="80">
        <v>74.464903374085111</v>
      </c>
      <c r="X117" s="80">
        <v>75.7481365968586</v>
      </c>
      <c r="Y117" s="80">
        <v>77.031156410541186</v>
      </c>
      <c r="Z117" s="80">
        <v>78.314626110587426</v>
      </c>
      <c r="AA117" s="80">
        <v>79.597859333360859</v>
      </c>
      <c r="AB117" s="80">
        <v>80.880856078861541</v>
      </c>
      <c r="AC117" s="80">
        <v>82.16387589254407</v>
      </c>
      <c r="AD117" s="80">
        <v>83.44734559259031</v>
      </c>
      <c r="AE117" s="80">
        <v>84.730578815363799</v>
      </c>
      <c r="AF117" s="80">
        <v>86.013812038137232</v>
      </c>
    </row>
    <row r="118" spans="1:32" x14ac:dyDescent="0.5">
      <c r="A118" s="80" t="s">
        <v>235</v>
      </c>
      <c r="B118" s="80">
        <v>209.25671636363634</v>
      </c>
      <c r="C118" s="80">
        <v>214.24078204545455</v>
      </c>
      <c r="D118" s="80">
        <v>219.22535499999998</v>
      </c>
      <c r="E118" s="80">
        <v>224.2095690909091</v>
      </c>
      <c r="F118" s="80">
        <v>229.19363477272728</v>
      </c>
      <c r="G118" s="80">
        <v>234.17784886363634</v>
      </c>
      <c r="H118" s="80">
        <v>239.16227340909091</v>
      </c>
      <c r="I118" s="80">
        <v>244.14663590909092</v>
      </c>
      <c r="J118" s="80">
        <v>249.1307015909091</v>
      </c>
      <c r="K118" s="80">
        <v>254.11491568181816</v>
      </c>
      <c r="L118" s="80">
        <v>259.09934022727271</v>
      </c>
      <c r="M118" s="80">
        <v>264.08340590909091</v>
      </c>
      <c r="N118" s="80">
        <v>269.06776840909089</v>
      </c>
      <c r="O118" s="80">
        <v>274.05198250000001</v>
      </c>
      <c r="P118" s="80">
        <v>279.03625863636364</v>
      </c>
      <c r="Q118" s="80">
        <v>284.0204727272727</v>
      </c>
      <c r="R118" s="80">
        <v>289.00483522727274</v>
      </c>
      <c r="S118" s="80">
        <v>293.9890493181818</v>
      </c>
      <c r="T118" s="80">
        <v>298.97311500000001</v>
      </c>
      <c r="U118" s="80">
        <v>303.95753954545455</v>
      </c>
      <c r="V118" s="80">
        <v>308.94175363636361</v>
      </c>
      <c r="W118" s="80">
        <v>313.92596772727273</v>
      </c>
      <c r="X118" s="80">
        <v>318.9101818181818</v>
      </c>
      <c r="Y118" s="80">
        <v>323.89460636363634</v>
      </c>
      <c r="Z118" s="80">
        <v>328.87867204545449</v>
      </c>
      <c r="AA118" s="80">
        <v>333.86288613636361</v>
      </c>
      <c r="AB118" s="80">
        <v>338.84724863636359</v>
      </c>
      <c r="AC118" s="80">
        <v>343.83167318181819</v>
      </c>
      <c r="AD118" s="80">
        <v>348.81573886363634</v>
      </c>
      <c r="AE118" s="80">
        <v>353.79995295454546</v>
      </c>
      <c r="AF118" s="80">
        <v>358.78416704545458</v>
      </c>
    </row>
    <row r="119" spans="1:32" x14ac:dyDescent="0.5">
      <c r="A119" s="80" t="s">
        <v>236</v>
      </c>
      <c r="B119" s="80">
        <v>233.64330181818181</v>
      </c>
      <c r="C119" s="80">
        <v>239.20806636363636</v>
      </c>
      <c r="D119" s="80">
        <v>244.77369636363636</v>
      </c>
      <c r="E119" s="80">
        <v>250.33878545454544</v>
      </c>
      <c r="F119" s="80">
        <v>255.90355</v>
      </c>
      <c r="G119" s="80">
        <v>261.46863909090911</v>
      </c>
      <c r="H119" s="80">
        <v>267.03394454545457</v>
      </c>
      <c r="I119" s="80">
        <v>272.59935818181816</v>
      </c>
      <c r="J119" s="80">
        <v>278.16412272727274</v>
      </c>
      <c r="K119" s="80">
        <v>283.7292118181818</v>
      </c>
      <c r="L119" s="80">
        <v>289.29451727272726</v>
      </c>
      <c r="M119" s="80">
        <v>294.85928181818178</v>
      </c>
      <c r="N119" s="80">
        <v>300.42469545454549</v>
      </c>
      <c r="O119" s="80">
        <v>305.9897845454546</v>
      </c>
      <c r="P119" s="80">
        <v>311.55476545454547</v>
      </c>
      <c r="Q119" s="80">
        <v>317.11985454545453</v>
      </c>
      <c r="R119" s="80">
        <v>322.68526818181817</v>
      </c>
      <c r="S119" s="80">
        <v>328.25035727272729</v>
      </c>
      <c r="T119" s="80">
        <v>333.81512181818181</v>
      </c>
      <c r="U119" s="80">
        <v>339.38042727272727</v>
      </c>
      <c r="V119" s="80">
        <v>344.94551636363633</v>
      </c>
      <c r="W119" s="80">
        <v>350.51060545454544</v>
      </c>
      <c r="X119" s="80">
        <v>356.07569454545455</v>
      </c>
      <c r="Y119" s="80">
        <v>361.64100000000002</v>
      </c>
      <c r="Z119" s="80">
        <v>367.20576454545454</v>
      </c>
      <c r="AA119" s="80">
        <v>372.77085363636365</v>
      </c>
      <c r="AB119" s="80">
        <v>378.3362672727273</v>
      </c>
      <c r="AC119" s="80">
        <v>383.90157272727276</v>
      </c>
      <c r="AD119" s="80">
        <v>389.46633727272723</v>
      </c>
      <c r="AE119" s="80">
        <v>395.03142636363634</v>
      </c>
      <c r="AF119" s="80">
        <v>400.59651545454545</v>
      </c>
    </row>
    <row r="121" spans="1:32" ht="21" x14ac:dyDescent="0.65">
      <c r="A121" s="78" t="s">
        <v>114</v>
      </c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ht="18" x14ac:dyDescent="0.55000000000000004">
      <c r="A123" s="79" t="s">
        <v>110</v>
      </c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5">
      <c r="A124" s="80" t="s">
        <v>111</v>
      </c>
      <c r="B124" s="80">
        <v>2020</v>
      </c>
      <c r="C124" s="80">
        <v>2021</v>
      </c>
      <c r="D124" s="80">
        <v>2022</v>
      </c>
      <c r="E124" s="80">
        <v>2023</v>
      </c>
      <c r="F124" s="80">
        <v>2024</v>
      </c>
      <c r="G124" s="80">
        <v>2025</v>
      </c>
      <c r="H124" s="80">
        <v>2026</v>
      </c>
      <c r="I124" s="80">
        <v>2027</v>
      </c>
      <c r="J124" s="80">
        <v>2028</v>
      </c>
      <c r="K124" s="80">
        <v>2029</v>
      </c>
      <c r="L124" s="80">
        <v>2030</v>
      </c>
      <c r="M124" s="80">
        <v>2031</v>
      </c>
      <c r="N124" s="80">
        <v>2032</v>
      </c>
      <c r="O124" s="80">
        <v>2033</v>
      </c>
      <c r="P124" s="80">
        <v>2034</v>
      </c>
      <c r="Q124" s="80">
        <v>2035</v>
      </c>
      <c r="R124" s="80">
        <v>2036</v>
      </c>
      <c r="S124" s="80">
        <v>2037</v>
      </c>
      <c r="T124" s="80">
        <v>2038</v>
      </c>
      <c r="U124" s="80">
        <v>2039</v>
      </c>
      <c r="V124" s="80">
        <v>2040</v>
      </c>
      <c r="W124" s="80">
        <v>2041</v>
      </c>
      <c r="X124" s="80">
        <v>2042</v>
      </c>
      <c r="Y124" s="80">
        <v>2043</v>
      </c>
      <c r="Z124" s="80">
        <v>2044</v>
      </c>
      <c r="AA124" s="80">
        <v>2045</v>
      </c>
      <c r="AB124" s="80">
        <v>2046</v>
      </c>
      <c r="AC124" s="80">
        <v>2047</v>
      </c>
      <c r="AD124" s="80">
        <v>2048</v>
      </c>
      <c r="AE124" s="80">
        <v>2049</v>
      </c>
      <c r="AF124" s="80">
        <v>2050</v>
      </c>
    </row>
    <row r="125" spans="1:32" x14ac:dyDescent="0.5">
      <c r="A125" s="80" t="s">
        <v>231</v>
      </c>
      <c r="B125" s="80">
        <v>27.596035215800001</v>
      </c>
      <c r="C125" s="80">
        <v>27.344720343700001</v>
      </c>
      <c r="D125" s="80">
        <v>26.3191851761</v>
      </c>
      <c r="E125" s="80">
        <v>25.293683882299998</v>
      </c>
      <c r="F125" s="80">
        <v>24.634740027000003</v>
      </c>
      <c r="G125" s="80">
        <v>23.651702880999999</v>
      </c>
      <c r="H125" s="80">
        <v>23.091707766999999</v>
      </c>
      <c r="I125" s="80">
        <v>24.198665644999998</v>
      </c>
      <c r="J125" s="80">
        <v>25.549208399999998</v>
      </c>
      <c r="K125" s="80">
        <v>26.967253228000001</v>
      </c>
      <c r="L125" s="80">
        <v>27.848520155000003</v>
      </c>
      <c r="M125" s="80">
        <v>28.25475844</v>
      </c>
      <c r="N125" s="80">
        <v>29.131396151999997</v>
      </c>
      <c r="O125" s="80">
        <v>29.562710415999994</v>
      </c>
      <c r="P125" s="80">
        <v>30.142250865999998</v>
      </c>
      <c r="Q125" s="80">
        <v>29.367992779999994</v>
      </c>
      <c r="R125" s="80">
        <v>29.063554799999999</v>
      </c>
      <c r="S125" s="80">
        <v>28.717732240000004</v>
      </c>
      <c r="T125" s="80">
        <v>27.126453410000003</v>
      </c>
      <c r="U125" s="80">
        <v>26.352028340000004</v>
      </c>
      <c r="V125" s="80">
        <v>25.671985719999995</v>
      </c>
      <c r="W125" s="80">
        <v>24.020731959999999</v>
      </c>
      <c r="X125" s="80">
        <v>23.704062580000006</v>
      </c>
      <c r="Y125" s="80">
        <v>23.958631619999998</v>
      </c>
      <c r="Z125" s="80">
        <v>23.886940639999999</v>
      </c>
      <c r="AA125" s="80">
        <v>24.068993650000003</v>
      </c>
      <c r="AB125" s="80">
        <v>23.719239490000007</v>
      </c>
      <c r="AC125" s="80">
        <v>24.387738890000008</v>
      </c>
      <c r="AD125" s="80">
        <v>23.939864340000007</v>
      </c>
      <c r="AE125" s="80">
        <v>24.651885040000003</v>
      </c>
      <c r="AF125" s="80">
        <v>25.446863929999999</v>
      </c>
    </row>
    <row r="126" spans="1:32" x14ac:dyDescent="0.5">
      <c r="A126" s="80" t="s">
        <v>230</v>
      </c>
      <c r="B126" s="80">
        <v>0.31947652859999998</v>
      </c>
      <c r="C126" s="80">
        <v>0.53847125009999997</v>
      </c>
      <c r="D126" s="80">
        <v>0.85663326429999997</v>
      </c>
      <c r="E126" s="80">
        <v>1.2957348129999999</v>
      </c>
      <c r="F126" s="80">
        <v>1.8753108860000001</v>
      </c>
      <c r="G126" s="80">
        <v>2.6108844200000001</v>
      </c>
      <c r="H126" s="80">
        <v>3.5122395759999998</v>
      </c>
      <c r="I126" s="80">
        <v>4.5819701400000001</v>
      </c>
      <c r="J126" s="80">
        <v>5.8146739500000004</v>
      </c>
      <c r="K126" s="80">
        <v>7.1971025170000003</v>
      </c>
      <c r="L126" s="80">
        <v>8.7093210429999992</v>
      </c>
      <c r="M126" s="80">
        <v>10.32664437</v>
      </c>
      <c r="N126" s="80">
        <v>12.021935729999999</v>
      </c>
      <c r="O126" s="80">
        <v>13.76784129</v>
      </c>
      <c r="P126" s="80">
        <v>15.53864211</v>
      </c>
      <c r="Q126" s="80">
        <v>17.311562299999999</v>
      </c>
      <c r="R126" s="80">
        <v>19.067513739999999</v>
      </c>
      <c r="S126" s="80">
        <v>20.79135307</v>
      </c>
      <c r="T126" s="80">
        <v>22.47177091</v>
      </c>
      <c r="U126" s="80">
        <v>24.100940309999999</v>
      </c>
      <c r="V126" s="80">
        <v>25.674034639999999</v>
      </c>
      <c r="W126" s="80">
        <v>27.188698970000001</v>
      </c>
      <c r="X126" s="80">
        <v>28.6445328</v>
      </c>
      <c r="Y126" s="80">
        <v>30.042618539999999</v>
      </c>
      <c r="Z126" s="80">
        <v>31.385113130000001</v>
      </c>
      <c r="AA126" s="80">
        <v>32.674908189999996</v>
      </c>
      <c r="AB126" s="80">
        <v>33.857151899999998</v>
      </c>
      <c r="AC126" s="80">
        <v>34.975596179999997</v>
      </c>
      <c r="AD126" s="80">
        <v>36.060504870000003</v>
      </c>
      <c r="AE126" s="80">
        <v>37.114502530000003</v>
      </c>
      <c r="AF126" s="80">
        <v>38.140176910000001</v>
      </c>
    </row>
    <row r="127" spans="1:32" x14ac:dyDescent="0.5">
      <c r="A127" s="80" t="s">
        <v>232</v>
      </c>
      <c r="B127" s="80">
        <v>0.19980820560000001</v>
      </c>
      <c r="C127" s="80">
        <v>0.33679201619999999</v>
      </c>
      <c r="D127" s="80">
        <v>0.53584591960000005</v>
      </c>
      <c r="E127" s="80">
        <v>0.81065297469999997</v>
      </c>
      <c r="F127" s="80">
        <v>1.173541827</v>
      </c>
      <c r="G127" s="80">
        <v>1.634375079</v>
      </c>
      <c r="H127" s="80">
        <v>2.1994501870000001</v>
      </c>
      <c r="I127" s="80">
        <v>2.8705585650000001</v>
      </c>
      <c r="J127" s="80">
        <v>3.64444598</v>
      </c>
      <c r="K127" s="80">
        <v>4.5128799050000001</v>
      </c>
      <c r="L127" s="80">
        <v>5.4633657820000003</v>
      </c>
      <c r="M127" s="80">
        <v>6.4803658000000004</v>
      </c>
      <c r="N127" s="80">
        <v>7.5467565680000002</v>
      </c>
      <c r="O127" s="80">
        <v>8.6452514839999992</v>
      </c>
      <c r="P127" s="80">
        <v>9.7595823139999993</v>
      </c>
      <c r="Q127" s="80">
        <v>10.87533545</v>
      </c>
      <c r="R127" s="80">
        <v>11.980429129999999</v>
      </c>
      <c r="S127" s="80">
        <v>13.06527941</v>
      </c>
      <c r="T127" s="80">
        <v>14.12273137</v>
      </c>
      <c r="U127" s="80">
        <v>15.14783656</v>
      </c>
      <c r="V127" s="80">
        <v>16.137547040000001</v>
      </c>
      <c r="W127" s="80">
        <v>17.090379850000001</v>
      </c>
      <c r="X127" s="80">
        <v>18.006088640000002</v>
      </c>
      <c r="Y127" s="80">
        <v>18.885364469999999</v>
      </c>
      <c r="Z127" s="80">
        <v>19.72957692</v>
      </c>
      <c r="AA127" s="80">
        <v>20.540558699999998</v>
      </c>
      <c r="AB127" s="80">
        <v>21.28269706</v>
      </c>
      <c r="AC127" s="80">
        <v>21.984300919999999</v>
      </c>
      <c r="AD127" s="80">
        <v>22.664931729999999</v>
      </c>
      <c r="AE127" s="80">
        <v>23.326230899999999</v>
      </c>
      <c r="AF127" s="80">
        <v>23.96981676</v>
      </c>
    </row>
    <row r="128" spans="1:32" x14ac:dyDescent="0.5">
      <c r="A128" s="80" t="s">
        <v>234</v>
      </c>
      <c r="B128" s="80">
        <v>36.006335614600005</v>
      </c>
      <c r="C128" s="80">
        <v>35.491586977499999</v>
      </c>
      <c r="D128" s="80">
        <v>33.876796294000002</v>
      </c>
      <c r="E128" s="80">
        <v>32.161840608999995</v>
      </c>
      <c r="F128" s="80">
        <v>30.816150162500001</v>
      </c>
      <c r="G128" s="80">
        <v>28.921055874000004</v>
      </c>
      <c r="H128" s="80">
        <v>27.455268499999995</v>
      </c>
      <c r="I128" s="80">
        <v>28.054325465000002</v>
      </c>
      <c r="J128" s="80">
        <v>28.856388105000004</v>
      </c>
      <c r="K128" s="80">
        <v>29.641282100000002</v>
      </c>
      <c r="L128" s="80">
        <v>29.630430784999994</v>
      </c>
      <c r="M128" s="80">
        <v>28.92491287</v>
      </c>
      <c r="N128" s="80">
        <v>28.785865255000004</v>
      </c>
      <c r="O128" s="80">
        <v>28.029132839999988</v>
      </c>
      <c r="P128" s="80">
        <v>27.451799815000008</v>
      </c>
      <c r="Q128" s="80">
        <v>25.096222590000004</v>
      </c>
      <c r="R128" s="80">
        <v>23.370275105000005</v>
      </c>
      <c r="S128" s="80">
        <v>21.614643605000012</v>
      </c>
      <c r="T128" s="80">
        <v>18.252453750000001</v>
      </c>
      <c r="U128" s="80">
        <v>16.000384185000001</v>
      </c>
      <c r="V128" s="80">
        <v>13.912908724999994</v>
      </c>
      <c r="W128" s="80">
        <v>10.590431319999993</v>
      </c>
      <c r="X128" s="80">
        <v>9.0632876150000072</v>
      </c>
      <c r="Y128" s="80">
        <v>8.329834070000004</v>
      </c>
      <c r="Z128" s="80">
        <v>7.2069946549999884</v>
      </c>
      <c r="AA128" s="80">
        <v>6.4563315350000039</v>
      </c>
      <c r="AB128" s="80">
        <v>5.06140726000001</v>
      </c>
      <c r="AC128" s="80">
        <v>5.0443422399999918</v>
      </c>
      <c r="AD128" s="80">
        <v>3.5881643350000161</v>
      </c>
      <c r="AE128" s="80">
        <v>3.6819287250000059</v>
      </c>
      <c r="AF128" s="80">
        <v>3.9105019649999946</v>
      </c>
    </row>
    <row r="129" spans="1:32" x14ac:dyDescent="0.5">
      <c r="A129" s="80" t="s">
        <v>233</v>
      </c>
      <c r="B129" s="80">
        <v>36.006335614600005</v>
      </c>
      <c r="C129" s="80">
        <v>35.491586977499999</v>
      </c>
      <c r="D129" s="80">
        <v>33.876796294000002</v>
      </c>
      <c r="E129" s="80">
        <v>32.161840608999995</v>
      </c>
      <c r="F129" s="80">
        <v>30.816150162500001</v>
      </c>
      <c r="G129" s="80">
        <v>28.921055874000004</v>
      </c>
      <c r="H129" s="80">
        <v>27.455268499999995</v>
      </c>
      <c r="I129" s="80">
        <v>28.054325465000002</v>
      </c>
      <c r="J129" s="80">
        <v>28.856388105000004</v>
      </c>
      <c r="K129" s="80">
        <v>29.641282100000002</v>
      </c>
      <c r="L129" s="80">
        <v>29.630430784999994</v>
      </c>
      <c r="M129" s="80">
        <v>28.92491287</v>
      </c>
      <c r="N129" s="80">
        <v>28.785865255000004</v>
      </c>
      <c r="O129" s="80">
        <v>28.029132839999988</v>
      </c>
      <c r="P129" s="80">
        <v>27.451799815000008</v>
      </c>
      <c r="Q129" s="80">
        <v>25.096222590000004</v>
      </c>
      <c r="R129" s="80">
        <v>23.370275105000005</v>
      </c>
      <c r="S129" s="80">
        <v>21.614643605000012</v>
      </c>
      <c r="T129" s="80">
        <v>18.252453750000001</v>
      </c>
      <c r="U129" s="80">
        <v>16.000384185000001</v>
      </c>
      <c r="V129" s="80">
        <v>13.912908724999994</v>
      </c>
      <c r="W129" s="80">
        <v>10.590431319999993</v>
      </c>
      <c r="X129" s="80">
        <v>9.0632876150000072</v>
      </c>
      <c r="Y129" s="80">
        <v>8.329834070000004</v>
      </c>
      <c r="Z129" s="80">
        <v>7.2069946549999884</v>
      </c>
      <c r="AA129" s="80">
        <v>6.4563315350000039</v>
      </c>
      <c r="AB129" s="80">
        <v>5.06140726000001</v>
      </c>
      <c r="AC129" s="80">
        <v>5.0443422399999918</v>
      </c>
      <c r="AD129" s="80">
        <v>3.5881643350000161</v>
      </c>
      <c r="AE129" s="80">
        <v>3.6819287250000059</v>
      </c>
      <c r="AF129" s="80">
        <v>3.9105019649999946</v>
      </c>
    </row>
    <row r="130" spans="1:32" x14ac:dyDescent="0.5">
      <c r="A130" s="80" t="s">
        <v>235</v>
      </c>
      <c r="B130" s="80">
        <v>0.9386429785</v>
      </c>
      <c r="C130" s="80">
        <v>1.5809035769999999</v>
      </c>
      <c r="D130" s="80">
        <v>2.5116096140000002</v>
      </c>
      <c r="E130" s="80">
        <v>3.7907533199999999</v>
      </c>
      <c r="F130" s="80">
        <v>5.46906129</v>
      </c>
      <c r="G130" s="80">
        <v>7.5828776810000003</v>
      </c>
      <c r="H130" s="80">
        <v>10.15024266</v>
      </c>
      <c r="I130" s="80">
        <v>13.168611889999999</v>
      </c>
      <c r="J130" s="80">
        <v>16.614639499999999</v>
      </c>
      <c r="K130" s="80">
        <v>20.4461929</v>
      </c>
      <c r="L130" s="80">
        <v>24.60631605</v>
      </c>
      <c r="M130" s="80">
        <v>29.028437830000001</v>
      </c>
      <c r="N130" s="80">
        <v>33.641924520000003</v>
      </c>
      <c r="O130" s="80">
        <v>38.377155250000001</v>
      </c>
      <c r="P130" s="80">
        <v>43.169559659999997</v>
      </c>
      <c r="Q130" s="80">
        <v>47.96237515</v>
      </c>
      <c r="R130" s="80">
        <v>52.708147009999998</v>
      </c>
      <c r="S130" s="80">
        <v>57.369166939999999</v>
      </c>
      <c r="T130" s="80">
        <v>61.917119460000002</v>
      </c>
      <c r="U130" s="80">
        <v>66.332210860000004</v>
      </c>
      <c r="V130" s="80">
        <v>70.602016379999995</v>
      </c>
      <c r="W130" s="80">
        <v>74.720226159999996</v>
      </c>
      <c r="X130" s="80">
        <v>78.68541578</v>
      </c>
      <c r="Y130" s="80">
        <v>82.49991747</v>
      </c>
      <c r="Z130" s="80">
        <v>86.168833100000001</v>
      </c>
      <c r="AA130" s="80">
        <v>89.699202339999999</v>
      </c>
      <c r="AB130" s="80">
        <v>93.008396930000004</v>
      </c>
      <c r="AC130" s="80">
        <v>96.168161720000001</v>
      </c>
      <c r="AD130" s="80">
        <v>99.229342529999997</v>
      </c>
      <c r="AE130" s="80">
        <v>102.1996537</v>
      </c>
      <c r="AF130" s="80">
        <v>105.08670480000001</v>
      </c>
    </row>
    <row r="131" spans="1:32" x14ac:dyDescent="0.5">
      <c r="A131" s="80" t="s">
        <v>236</v>
      </c>
      <c r="B131" s="80">
        <v>0.96567684229999995</v>
      </c>
      <c r="C131" s="80">
        <v>1.627960758</v>
      </c>
      <c r="D131" s="80">
        <v>2.590829888</v>
      </c>
      <c r="E131" s="80">
        <v>3.9212322519999998</v>
      </c>
      <c r="F131" s="80">
        <v>5.6801235749999996</v>
      </c>
      <c r="G131" s="80">
        <v>7.917074661</v>
      </c>
      <c r="H131" s="80">
        <v>10.66472263</v>
      </c>
      <c r="I131" s="80">
        <v>13.93381552</v>
      </c>
      <c r="J131" s="80">
        <v>17.710162319999998</v>
      </c>
      <c r="K131" s="80">
        <v>21.954634599999999</v>
      </c>
      <c r="L131" s="80">
        <v>26.606514149999999</v>
      </c>
      <c r="M131" s="80">
        <v>31.589481889999998</v>
      </c>
      <c r="N131" s="80">
        <v>36.818909859999998</v>
      </c>
      <c r="O131" s="80">
        <v>42.209041980000002</v>
      </c>
      <c r="P131" s="80">
        <v>47.678993089999999</v>
      </c>
      <c r="Q131" s="80">
        <v>53.157014029999999</v>
      </c>
      <c r="R131" s="80">
        <v>58.582939510000003</v>
      </c>
      <c r="S131" s="80">
        <v>63.909055270000003</v>
      </c>
      <c r="T131" s="80">
        <v>69.099771410000002</v>
      </c>
      <c r="U131" s="80">
        <v>74.130513469999997</v>
      </c>
      <c r="V131" s="80">
        <v>78.986189679999995</v>
      </c>
      <c r="W131" s="80">
        <v>83.659507570000002</v>
      </c>
      <c r="X131" s="80">
        <v>88.149327490000005</v>
      </c>
      <c r="Y131" s="80">
        <v>92.459163689999997</v>
      </c>
      <c r="Z131" s="80">
        <v>96.595889409999998</v>
      </c>
      <c r="AA131" s="80">
        <v>100.5686616</v>
      </c>
      <c r="AB131" s="80">
        <v>104.189216</v>
      </c>
      <c r="AC131" s="80">
        <v>107.60604960000001</v>
      </c>
      <c r="AD131" s="80">
        <v>110.9215311</v>
      </c>
      <c r="AE131" s="80">
        <v>114.1435929</v>
      </c>
      <c r="AF131" s="80">
        <v>117.28005520000001</v>
      </c>
    </row>
    <row r="133" spans="1:32" ht="21" x14ac:dyDescent="0.65">
      <c r="A133" s="78" t="s">
        <v>115</v>
      </c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</row>
    <row r="134" spans="1:32" x14ac:dyDescent="0.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</row>
    <row r="135" spans="1:32" ht="18" x14ac:dyDescent="0.55000000000000004">
      <c r="A135" s="79" t="s">
        <v>110</v>
      </c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</row>
    <row r="136" spans="1:32" x14ac:dyDescent="0.5">
      <c r="A136" s="80" t="s">
        <v>111</v>
      </c>
      <c r="B136" s="80">
        <v>2020</v>
      </c>
      <c r="C136" s="80">
        <v>2021</v>
      </c>
      <c r="D136" s="80">
        <v>2022</v>
      </c>
      <c r="E136" s="80">
        <v>2023</v>
      </c>
      <c r="F136" s="80">
        <v>2024</v>
      </c>
      <c r="G136" s="80">
        <v>2025</v>
      </c>
      <c r="H136" s="80">
        <v>2026</v>
      </c>
      <c r="I136" s="80">
        <v>2027</v>
      </c>
      <c r="J136" s="80">
        <v>2028</v>
      </c>
      <c r="K136" s="80">
        <v>2029</v>
      </c>
      <c r="L136" s="80">
        <v>2030</v>
      </c>
      <c r="M136" s="80">
        <v>2031</v>
      </c>
      <c r="N136" s="80">
        <v>2032</v>
      </c>
      <c r="O136" s="80">
        <v>2033</v>
      </c>
      <c r="P136" s="80">
        <v>2034</v>
      </c>
      <c r="Q136" s="80">
        <v>2035</v>
      </c>
      <c r="R136" s="80">
        <v>2036</v>
      </c>
      <c r="S136" s="80">
        <v>2037</v>
      </c>
      <c r="T136" s="80">
        <v>2038</v>
      </c>
      <c r="U136" s="80">
        <v>2039</v>
      </c>
      <c r="V136" s="80">
        <v>2040</v>
      </c>
      <c r="W136" s="80">
        <v>2041</v>
      </c>
      <c r="X136" s="80">
        <v>2042</v>
      </c>
      <c r="Y136" s="80">
        <v>2043</v>
      </c>
      <c r="Z136" s="80">
        <v>2044</v>
      </c>
      <c r="AA136" s="80">
        <v>2045</v>
      </c>
      <c r="AB136" s="80">
        <v>2046</v>
      </c>
      <c r="AC136" s="80">
        <v>2047</v>
      </c>
      <c r="AD136" s="80">
        <v>2048</v>
      </c>
      <c r="AE136" s="80">
        <v>2049</v>
      </c>
      <c r="AF136" s="80">
        <v>2050</v>
      </c>
    </row>
    <row r="137" spans="1:32" x14ac:dyDescent="0.5">
      <c r="A137" s="80" t="s">
        <v>231</v>
      </c>
      <c r="B137" s="80">
        <v>41.222225890140329</v>
      </c>
      <c r="C137" s="80">
        <v>42.262868064567009</v>
      </c>
      <c r="D137" s="80">
        <v>43.303291342630025</v>
      </c>
      <c r="E137" s="80">
        <v>44.343853718329427</v>
      </c>
      <c r="F137" s="80">
        <v>45.3844958927561</v>
      </c>
      <c r="G137" s="80">
        <v>46.425058268455487</v>
      </c>
      <c r="H137" s="80">
        <v>47.465561345245789</v>
      </c>
      <c r="I137" s="80">
        <v>48.506043922217891</v>
      </c>
      <c r="J137" s="80">
        <v>49.546686096644549</v>
      </c>
      <c r="K137" s="80">
        <v>50.587248472343937</v>
      </c>
      <c r="L137" s="80">
        <v>51.627751549134224</v>
      </c>
      <c r="M137" s="80">
        <v>52.668393723560889</v>
      </c>
      <c r="N137" s="80">
        <v>53.708876300532999</v>
      </c>
      <c r="O137" s="80">
        <v>54.749438676232373</v>
      </c>
      <c r="P137" s="80">
        <v>55.790021551749923</v>
      </c>
      <c r="Q137" s="80">
        <v>56.830583927449311</v>
      </c>
      <c r="R137" s="80">
        <v>57.871066504421414</v>
      </c>
      <c r="S137" s="80">
        <v>58.911628880120794</v>
      </c>
      <c r="T137" s="80">
        <v>59.952271054547474</v>
      </c>
      <c r="U137" s="80">
        <v>60.992774131337747</v>
      </c>
      <c r="V137" s="80">
        <v>62.033336507037106</v>
      </c>
      <c r="W137" s="80">
        <v>63.073898882736515</v>
      </c>
      <c r="X137" s="80">
        <v>64.114461258435881</v>
      </c>
      <c r="Y137" s="80">
        <v>65.154964335226182</v>
      </c>
      <c r="Z137" s="80">
        <v>66.195606509652833</v>
      </c>
      <c r="AA137" s="80">
        <v>67.236168885352242</v>
      </c>
      <c r="AB137" s="80">
        <v>68.276651462324338</v>
      </c>
      <c r="AC137" s="80">
        <v>69.31715453911464</v>
      </c>
      <c r="AD137" s="80">
        <v>70.357796713541276</v>
      </c>
      <c r="AE137" s="80">
        <v>71.398359089240685</v>
      </c>
      <c r="AF137" s="80">
        <v>72.438921464940051</v>
      </c>
    </row>
    <row r="138" spans="1:32" x14ac:dyDescent="0.5">
      <c r="A138" s="80" t="s">
        <v>230</v>
      </c>
      <c r="B138" s="80">
        <v>38.716937714000004</v>
      </c>
      <c r="C138" s="80">
        <v>39.63907732909091</v>
      </c>
      <c r="D138" s="80">
        <v>40.561350250909101</v>
      </c>
      <c r="E138" s="80">
        <v>41.483538278000005</v>
      </c>
      <c r="F138" s="80">
        <v>42.40567789309091</v>
      </c>
      <c r="G138" s="80">
        <v>43.327865920181821</v>
      </c>
      <c r="H138" s="80">
        <v>44.25009043</v>
      </c>
      <c r="I138" s="80">
        <v>45.172326869090917</v>
      </c>
      <c r="J138" s="80">
        <v>46.094466484181822</v>
      </c>
      <c r="K138" s="80">
        <v>47.016654511272733</v>
      </c>
      <c r="L138" s="80">
        <v>47.938879021090912</v>
      </c>
      <c r="M138" s="80">
        <v>48.861018636181825</v>
      </c>
      <c r="N138" s="80">
        <v>49.783255075272727</v>
      </c>
      <c r="O138" s="80">
        <v>50.705443102363638</v>
      </c>
      <c r="P138" s="80">
        <v>51.627619200181833</v>
      </c>
      <c r="Q138" s="80">
        <v>52.549807227272737</v>
      </c>
      <c r="R138" s="80">
        <v>53.472043666363639</v>
      </c>
      <c r="S138" s="80">
        <v>54.394231693454543</v>
      </c>
      <c r="T138" s="80">
        <v>55.316371308545463</v>
      </c>
      <c r="U138" s="80">
        <v>56.238595818363649</v>
      </c>
      <c r="V138" s="80">
        <v>57.16078384545456</v>
      </c>
      <c r="W138" s="80">
        <v>58.082971872545464</v>
      </c>
      <c r="X138" s="80">
        <v>59.005159899636375</v>
      </c>
      <c r="Y138" s="80">
        <v>59.927384409454554</v>
      </c>
      <c r="Z138" s="80">
        <v>60.84952402454546</v>
      </c>
      <c r="AA138" s="80">
        <v>61.771712051636364</v>
      </c>
      <c r="AB138" s="80">
        <v>62.693948490727287</v>
      </c>
      <c r="AC138" s="80">
        <v>63.616173000545466</v>
      </c>
      <c r="AD138" s="80">
        <v>64.538312615636372</v>
      </c>
      <c r="AE138" s="80">
        <v>65.460500642727268</v>
      </c>
      <c r="AF138" s="80">
        <v>66.38268866981818</v>
      </c>
    </row>
    <row r="139" spans="1:32" x14ac:dyDescent="0.5">
      <c r="A139" s="80" t="s">
        <v>232</v>
      </c>
      <c r="B139" s="80">
        <v>24.332934295090912</v>
      </c>
      <c r="C139" s="80">
        <v>24.912482454363641</v>
      </c>
      <c r="D139" s="80">
        <v>25.49211620327273</v>
      </c>
      <c r="E139" s="80">
        <v>26.071695749272731</v>
      </c>
      <c r="F139" s="80">
        <v>26.65124390854546</v>
      </c>
      <c r="G139" s="80">
        <v>27.230823454545458</v>
      </c>
      <c r="H139" s="80">
        <v>27.810425816727275</v>
      </c>
      <c r="I139" s="80">
        <v>28.390036749454552</v>
      </c>
      <c r="J139" s="80">
        <v>28.969584908727278</v>
      </c>
      <c r="K139" s="80">
        <v>29.549164454727276</v>
      </c>
      <c r="L139" s="80">
        <v>30.128766816909096</v>
      </c>
      <c r="M139" s="80">
        <v>30.708314976181821</v>
      </c>
      <c r="N139" s="80">
        <v>31.287925908909095</v>
      </c>
      <c r="O139" s="80">
        <v>31.867505454909093</v>
      </c>
      <c r="P139" s="80">
        <v>32.447076430363644</v>
      </c>
      <c r="Q139" s="80">
        <v>33.026655976363642</v>
      </c>
      <c r="R139" s="80">
        <v>33.60626690909092</v>
      </c>
      <c r="S139" s="80">
        <v>34.185846455090918</v>
      </c>
      <c r="T139" s="80">
        <v>34.765394614363636</v>
      </c>
      <c r="U139" s="80">
        <v>35.34499697654546</v>
      </c>
      <c r="V139" s="80">
        <v>35.924576522545458</v>
      </c>
      <c r="W139" s="80">
        <v>36.504156068545456</v>
      </c>
      <c r="X139" s="80">
        <v>37.083735614545461</v>
      </c>
      <c r="Y139" s="80">
        <v>37.663337976727277</v>
      </c>
      <c r="Z139" s="80">
        <v>38.24288613600001</v>
      </c>
      <c r="AA139" s="80">
        <v>38.822465682000001</v>
      </c>
      <c r="AB139" s="80">
        <v>39.402076614727278</v>
      </c>
      <c r="AC139" s="80">
        <v>39.981678976909095</v>
      </c>
      <c r="AD139" s="80">
        <v>40.561227136181827</v>
      </c>
      <c r="AE139" s="80">
        <v>41.140806682181825</v>
      </c>
      <c r="AF139" s="80">
        <v>41.720386228181823</v>
      </c>
    </row>
    <row r="140" spans="1:32" x14ac:dyDescent="0.5">
      <c r="A140" s="80" t="s">
        <v>234</v>
      </c>
      <c r="B140" s="80">
        <v>24.214968851328443</v>
      </c>
      <c r="C140" s="80">
        <v>24.869025010472001</v>
      </c>
      <c r="D140" s="80">
        <v>25.52273139870648</v>
      </c>
      <c r="E140" s="80">
        <v>26.176667049031852</v>
      </c>
      <c r="F140" s="80">
        <v>26.830723208175399</v>
      </c>
      <c r="G140" s="80">
        <v>27.484658858500786</v>
      </c>
      <c r="H140" s="80">
        <v>28.138485755553415</v>
      </c>
      <c r="I140" s="80">
        <v>28.792300897060617</v>
      </c>
      <c r="J140" s="80">
        <v>29.446357056204143</v>
      </c>
      <c r="K140" s="80">
        <v>30.100292706529487</v>
      </c>
      <c r="L140" s="80">
        <v>30.754119603582136</v>
      </c>
      <c r="M140" s="80">
        <v>31.408175762725662</v>
      </c>
      <c r="N140" s="80">
        <v>32.06199090423285</v>
      </c>
      <c r="O140" s="80">
        <v>32.71592655455818</v>
      </c>
      <c r="P140" s="80">
        <v>33.369873960429025</v>
      </c>
      <c r="Q140" s="80">
        <v>34.023809610754363</v>
      </c>
      <c r="R140" s="80">
        <v>34.677624752261551</v>
      </c>
      <c r="S140" s="80">
        <v>35.331560402586916</v>
      </c>
      <c r="T140" s="80">
        <v>35.985616561730446</v>
      </c>
      <c r="U140" s="80">
        <v>36.639443458783099</v>
      </c>
      <c r="V140" s="80">
        <v>37.293379109108436</v>
      </c>
      <c r="W140" s="80">
        <v>37.947314759433773</v>
      </c>
      <c r="X140" s="80">
        <v>38.601250409759146</v>
      </c>
      <c r="Y140" s="80">
        <v>39.255077306811792</v>
      </c>
      <c r="Z140" s="80">
        <v>39.909133465955357</v>
      </c>
      <c r="AA140" s="80">
        <v>40.563069116280694</v>
      </c>
      <c r="AB140" s="80">
        <v>41.216884257787846</v>
      </c>
      <c r="AC140" s="80">
        <v>41.870711154840464</v>
      </c>
      <c r="AD140" s="80">
        <v>42.524767313984029</v>
      </c>
      <c r="AE140" s="80">
        <v>43.178702964309394</v>
      </c>
      <c r="AF140" s="80">
        <v>43.832638614634739</v>
      </c>
    </row>
    <row r="141" spans="1:32" x14ac:dyDescent="0.5">
      <c r="A141" s="80" t="s">
        <v>233</v>
      </c>
      <c r="B141" s="80">
        <v>24.214968851328443</v>
      </c>
      <c r="C141" s="80">
        <v>24.869025010472001</v>
      </c>
      <c r="D141" s="80">
        <v>25.52273139870648</v>
      </c>
      <c r="E141" s="80">
        <v>26.176667049031852</v>
      </c>
      <c r="F141" s="80">
        <v>26.830723208175399</v>
      </c>
      <c r="G141" s="80">
        <v>27.484658858500786</v>
      </c>
      <c r="H141" s="80">
        <v>28.138485755553415</v>
      </c>
      <c r="I141" s="80">
        <v>28.792300897060617</v>
      </c>
      <c r="J141" s="80">
        <v>29.446357056204143</v>
      </c>
      <c r="K141" s="80">
        <v>30.100292706529487</v>
      </c>
      <c r="L141" s="80">
        <v>30.754119603582136</v>
      </c>
      <c r="M141" s="80">
        <v>31.408175762725662</v>
      </c>
      <c r="N141" s="80">
        <v>32.06199090423285</v>
      </c>
      <c r="O141" s="80">
        <v>32.71592655455818</v>
      </c>
      <c r="P141" s="80">
        <v>33.369873960429025</v>
      </c>
      <c r="Q141" s="80">
        <v>34.023809610754363</v>
      </c>
      <c r="R141" s="80">
        <v>34.677624752261551</v>
      </c>
      <c r="S141" s="80">
        <v>35.331560402586916</v>
      </c>
      <c r="T141" s="80">
        <v>35.985616561730446</v>
      </c>
      <c r="U141" s="80">
        <v>36.639443458783099</v>
      </c>
      <c r="V141" s="80">
        <v>37.293379109108436</v>
      </c>
      <c r="W141" s="80">
        <v>37.947314759433773</v>
      </c>
      <c r="X141" s="80">
        <v>38.601250409759146</v>
      </c>
      <c r="Y141" s="80">
        <v>39.255077306811792</v>
      </c>
      <c r="Z141" s="80">
        <v>39.909133465955357</v>
      </c>
      <c r="AA141" s="80">
        <v>40.563069116280694</v>
      </c>
      <c r="AB141" s="80">
        <v>41.216884257787846</v>
      </c>
      <c r="AC141" s="80">
        <v>41.870711154840464</v>
      </c>
      <c r="AD141" s="80">
        <v>42.524767313984029</v>
      </c>
      <c r="AE141" s="80">
        <v>43.178702964309394</v>
      </c>
      <c r="AF141" s="80">
        <v>43.832638614634739</v>
      </c>
    </row>
    <row r="142" spans="1:32" x14ac:dyDescent="0.5">
      <c r="A142" s="80" t="s">
        <v>235</v>
      </c>
      <c r="B142" s="80">
        <v>106.6372226589091</v>
      </c>
      <c r="C142" s="80">
        <v>109.17710253036365</v>
      </c>
      <c r="D142" s="80">
        <v>111.71724090800001</v>
      </c>
      <c r="E142" s="80">
        <v>114.2571964087273</v>
      </c>
      <c r="F142" s="80">
        <v>116.79707628018184</v>
      </c>
      <c r="G142" s="80">
        <v>119.3370317809091</v>
      </c>
      <c r="H142" s="80">
        <v>121.87709452927274</v>
      </c>
      <c r="I142" s="80">
        <v>124.41712565927276</v>
      </c>
      <c r="J142" s="80">
        <v>126.95700553072729</v>
      </c>
      <c r="K142" s="80">
        <v>129.49696103145456</v>
      </c>
      <c r="L142" s="80">
        <v>132.03702377981818</v>
      </c>
      <c r="M142" s="80">
        <v>134.57690365127274</v>
      </c>
      <c r="N142" s="80">
        <v>137.11693478127273</v>
      </c>
      <c r="O142" s="80">
        <v>139.65689028200001</v>
      </c>
      <c r="P142" s="80">
        <v>142.19687740109092</v>
      </c>
      <c r="Q142" s="80">
        <v>144.73683290181819</v>
      </c>
      <c r="R142" s="80">
        <v>147.27686403181821</v>
      </c>
      <c r="S142" s="80">
        <v>149.81681953254545</v>
      </c>
      <c r="T142" s="80">
        <v>152.35669940400001</v>
      </c>
      <c r="U142" s="80">
        <v>154.89676215236366</v>
      </c>
      <c r="V142" s="80">
        <v>157.43671765309094</v>
      </c>
      <c r="W142" s="80">
        <v>159.97667315381818</v>
      </c>
      <c r="X142" s="80">
        <v>162.51662865454546</v>
      </c>
      <c r="Y142" s="80">
        <v>165.05669140290911</v>
      </c>
      <c r="Z142" s="80">
        <v>167.59657127436364</v>
      </c>
      <c r="AA142" s="80">
        <v>170.13652677509091</v>
      </c>
      <c r="AB142" s="80">
        <v>172.6765579050909</v>
      </c>
      <c r="AC142" s="80">
        <v>175.21662065345458</v>
      </c>
      <c r="AD142" s="80">
        <v>177.75650052490911</v>
      </c>
      <c r="AE142" s="80">
        <v>180.29645602563639</v>
      </c>
      <c r="AF142" s="80">
        <v>182.83641152636366</v>
      </c>
    </row>
    <row r="143" spans="1:32" x14ac:dyDescent="0.5">
      <c r="A143" s="80" t="s">
        <v>236</v>
      </c>
      <c r="B143" s="80">
        <v>119.06462660654546</v>
      </c>
      <c r="C143" s="80">
        <v>121.9004306189091</v>
      </c>
      <c r="D143" s="80">
        <v>124.73667566690909</v>
      </c>
      <c r="E143" s="80">
        <v>127.57264506763639</v>
      </c>
      <c r="F143" s="80">
        <v>130.40844908000003</v>
      </c>
      <c r="G143" s="80">
        <v>133.24441848072732</v>
      </c>
      <c r="H143" s="80">
        <v>136.08049814036369</v>
      </c>
      <c r="I143" s="80">
        <v>138.91663292945455</v>
      </c>
      <c r="J143" s="80">
        <v>141.75243694181819</v>
      </c>
      <c r="K143" s="80">
        <v>144.58840634254545</v>
      </c>
      <c r="L143" s="80">
        <v>147.42448600218182</v>
      </c>
      <c r="M143" s="80">
        <v>150.26029001454546</v>
      </c>
      <c r="N143" s="80">
        <v>153.09642480363638</v>
      </c>
      <c r="O143" s="80">
        <v>155.93239420436367</v>
      </c>
      <c r="P143" s="80">
        <v>158.76830847563639</v>
      </c>
      <c r="Q143" s="80">
        <v>161.60427787636365</v>
      </c>
      <c r="R143" s="80">
        <v>164.44041266545457</v>
      </c>
      <c r="S143" s="80">
        <v>167.27638206618184</v>
      </c>
      <c r="T143" s="80">
        <v>170.11218607854548</v>
      </c>
      <c r="U143" s="80">
        <v>172.94826573818185</v>
      </c>
      <c r="V143" s="80">
        <v>175.78423513890911</v>
      </c>
      <c r="W143" s="80">
        <v>178.62020453963638</v>
      </c>
      <c r="X143" s="80">
        <v>181.45617394036367</v>
      </c>
      <c r="Y143" s="80">
        <v>184.29225360000004</v>
      </c>
      <c r="Z143" s="80">
        <v>187.12805761236365</v>
      </c>
      <c r="AA143" s="80">
        <v>189.96402701309094</v>
      </c>
      <c r="AB143" s="80">
        <v>192.80016180218186</v>
      </c>
      <c r="AC143" s="80">
        <v>195.63624146181823</v>
      </c>
      <c r="AD143" s="80">
        <v>198.47204547418181</v>
      </c>
      <c r="AE143" s="80">
        <v>201.30801487490911</v>
      </c>
      <c r="AF143" s="80">
        <v>204.1439842756364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9304-D506-CA43-958F-4D4881323DE8}">
  <dimension ref="A1:H220"/>
  <sheetViews>
    <sheetView topLeftCell="A200" zoomScale="61" workbookViewId="0">
      <selection activeCell="I190" sqref="I190"/>
    </sheetView>
  </sheetViews>
  <sheetFormatPr defaultColWidth="11" defaultRowHeight="15.75" x14ac:dyDescent="0.5"/>
  <cols>
    <col min="1" max="1" width="48.6875" bestFit="1" customWidth="1"/>
    <col min="2" max="2" width="9.6875" bestFit="1" customWidth="1"/>
    <col min="3" max="3" width="10.3125" bestFit="1" customWidth="1"/>
    <col min="4" max="4" width="9.6875" bestFit="1" customWidth="1"/>
    <col min="5" max="5" width="10.3125" bestFit="1" customWidth="1"/>
    <col min="6" max="7" width="7.6875" bestFit="1" customWidth="1"/>
    <col min="8" max="8" width="3.6875" bestFit="1" customWidth="1"/>
  </cols>
  <sheetData>
    <row r="1" spans="1:8" ht="16.149999999999999" thickBot="1" x14ac:dyDescent="0.55000000000000004">
      <c r="A1" s="82"/>
      <c r="B1" s="82" t="s">
        <v>116</v>
      </c>
      <c r="C1" s="82" t="s">
        <v>117</v>
      </c>
      <c r="D1" s="82" t="s">
        <v>118</v>
      </c>
      <c r="E1" s="82" t="s">
        <v>119</v>
      </c>
      <c r="F1" s="82" t="s">
        <v>120</v>
      </c>
      <c r="G1" s="82" t="s">
        <v>121</v>
      </c>
      <c r="H1" s="82" t="s">
        <v>122</v>
      </c>
    </row>
    <row r="2" spans="1:8" x14ac:dyDescent="0.5">
      <c r="A2" s="118" t="s">
        <v>123</v>
      </c>
      <c r="B2" s="118"/>
      <c r="C2" s="118"/>
      <c r="D2" s="118"/>
      <c r="E2" s="118"/>
      <c r="F2" s="118"/>
      <c r="G2" s="118"/>
      <c r="H2" s="118"/>
    </row>
    <row r="3" spans="1:8" x14ac:dyDescent="0.5">
      <c r="A3" t="s">
        <v>124</v>
      </c>
      <c r="B3" s="83">
        <v>5.0000000000000001E-4</v>
      </c>
      <c r="C3" s="84">
        <v>1E-3</v>
      </c>
      <c r="D3" s="83">
        <v>8.0000000000000004E-4</v>
      </c>
      <c r="E3" s="84">
        <v>7.0000000000000007E-2</v>
      </c>
      <c r="F3" s="84">
        <v>0.17</v>
      </c>
      <c r="G3" s="84">
        <v>3.0000000000000001E-3</v>
      </c>
      <c r="H3" t="s">
        <v>125</v>
      </c>
    </row>
    <row r="4" spans="1:8" x14ac:dyDescent="0.5">
      <c r="A4" t="s">
        <v>38</v>
      </c>
      <c r="B4" s="83">
        <v>2.0000000000000001E-4</v>
      </c>
      <c r="C4" s="84">
        <v>2E-3</v>
      </c>
      <c r="D4" s="83">
        <v>2.0000000000000001E-4</v>
      </c>
      <c r="E4" s="84">
        <v>0.05</v>
      </c>
      <c r="F4" s="84">
        <v>0.1</v>
      </c>
      <c r="G4" s="84">
        <v>3.0000000000000001E-3</v>
      </c>
      <c r="H4" t="s">
        <v>125</v>
      </c>
    </row>
    <row r="5" spans="1:8" x14ac:dyDescent="0.5">
      <c r="A5" s="119" t="s">
        <v>126</v>
      </c>
      <c r="B5" s="119"/>
      <c r="C5" s="119"/>
      <c r="D5" s="119"/>
      <c r="E5" s="119"/>
      <c r="F5" s="119"/>
      <c r="G5" s="119"/>
      <c r="H5" s="119"/>
    </row>
    <row r="6" spans="1:8" x14ac:dyDescent="0.5">
      <c r="A6" t="s">
        <v>127</v>
      </c>
      <c r="B6" t="s">
        <v>128</v>
      </c>
      <c r="C6" t="s">
        <v>129</v>
      </c>
      <c r="D6" t="s">
        <v>130</v>
      </c>
      <c r="E6" t="s">
        <v>131</v>
      </c>
      <c r="F6" t="s">
        <v>132</v>
      </c>
      <c r="G6" t="s">
        <v>133</v>
      </c>
      <c r="H6" t="s">
        <v>125</v>
      </c>
    </row>
    <row r="7" spans="1:8" x14ac:dyDescent="0.5">
      <c r="A7" t="s">
        <v>134</v>
      </c>
      <c r="B7" t="s">
        <v>135</v>
      </c>
      <c r="C7" t="s">
        <v>136</v>
      </c>
      <c r="D7" t="s">
        <v>137</v>
      </c>
      <c r="E7" t="s">
        <v>138</v>
      </c>
      <c r="F7" t="s">
        <v>138</v>
      </c>
      <c r="G7" t="s">
        <v>131</v>
      </c>
      <c r="H7" t="s">
        <v>125</v>
      </c>
    </row>
    <row r="8" spans="1:8" x14ac:dyDescent="0.5">
      <c r="A8" t="s">
        <v>139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125</v>
      </c>
    </row>
    <row r="9" spans="1:8" x14ac:dyDescent="0.5">
      <c r="A9" t="s">
        <v>140</v>
      </c>
      <c r="B9" t="s">
        <v>132</v>
      </c>
      <c r="C9" t="s">
        <v>141</v>
      </c>
      <c r="D9" t="s">
        <v>137</v>
      </c>
      <c r="E9" t="s">
        <v>142</v>
      </c>
      <c r="F9" t="s">
        <v>132</v>
      </c>
      <c r="G9" t="s">
        <v>133</v>
      </c>
      <c r="H9" t="s">
        <v>125</v>
      </c>
    </row>
    <row r="10" spans="1:8" x14ac:dyDescent="0.5">
      <c r="A10" t="s">
        <v>143</v>
      </c>
      <c r="B10" t="s">
        <v>131</v>
      </c>
      <c r="C10" t="s">
        <v>144</v>
      </c>
      <c r="D10" t="s">
        <v>131</v>
      </c>
      <c r="E10" t="s">
        <v>145</v>
      </c>
      <c r="F10" t="s">
        <v>137</v>
      </c>
      <c r="G10" t="s">
        <v>131</v>
      </c>
      <c r="H10" t="s">
        <v>125</v>
      </c>
    </row>
    <row r="11" spans="1:8" x14ac:dyDescent="0.5">
      <c r="A11" t="s">
        <v>146</v>
      </c>
      <c r="B11" t="s">
        <v>132</v>
      </c>
      <c r="C11" t="s">
        <v>141</v>
      </c>
      <c r="D11" t="s">
        <v>137</v>
      </c>
      <c r="E11" t="s">
        <v>142</v>
      </c>
      <c r="F11" t="s">
        <v>132</v>
      </c>
      <c r="G11" t="s">
        <v>133</v>
      </c>
      <c r="H11" t="s">
        <v>125</v>
      </c>
    </row>
    <row r="12" spans="1:8" x14ac:dyDescent="0.5">
      <c r="A12" s="85" t="s">
        <v>147</v>
      </c>
      <c r="B12" s="85" t="s">
        <v>148</v>
      </c>
      <c r="C12" s="85" t="s">
        <v>149</v>
      </c>
      <c r="D12" s="85" t="s">
        <v>150</v>
      </c>
      <c r="E12" s="85" t="s">
        <v>151</v>
      </c>
      <c r="F12" s="85" t="s">
        <v>138</v>
      </c>
      <c r="G12" s="85" t="s">
        <v>128</v>
      </c>
      <c r="H12" s="85" t="s">
        <v>125</v>
      </c>
    </row>
    <row r="13" spans="1:8" x14ac:dyDescent="0.5">
      <c r="A13" s="119" t="s">
        <v>152</v>
      </c>
      <c r="B13" s="119"/>
      <c r="C13" s="119"/>
      <c r="D13" s="119"/>
      <c r="E13" s="119"/>
      <c r="F13" s="119"/>
      <c r="G13" s="119"/>
      <c r="H13" s="119"/>
    </row>
    <row r="14" spans="1:8" x14ac:dyDescent="0.5">
      <c r="A14" t="s">
        <v>127</v>
      </c>
      <c r="B14" t="s">
        <v>135</v>
      </c>
      <c r="C14" t="s">
        <v>153</v>
      </c>
      <c r="D14" t="s">
        <v>130</v>
      </c>
      <c r="E14" t="s">
        <v>131</v>
      </c>
      <c r="F14" t="s">
        <v>132</v>
      </c>
      <c r="G14" t="s">
        <v>135</v>
      </c>
      <c r="H14" t="s">
        <v>125</v>
      </c>
    </row>
    <row r="15" spans="1:8" x14ac:dyDescent="0.5">
      <c r="A15" t="s">
        <v>134</v>
      </c>
      <c r="B15" t="s">
        <v>135</v>
      </c>
      <c r="C15" t="s">
        <v>154</v>
      </c>
      <c r="D15" t="s">
        <v>137</v>
      </c>
      <c r="E15" t="s">
        <v>133</v>
      </c>
      <c r="F15" t="s">
        <v>132</v>
      </c>
      <c r="G15" t="s">
        <v>135</v>
      </c>
      <c r="H15" t="s">
        <v>125</v>
      </c>
    </row>
    <row r="16" spans="1:8" x14ac:dyDescent="0.5">
      <c r="A16" t="s">
        <v>139</v>
      </c>
      <c r="B16" t="s">
        <v>135</v>
      </c>
      <c r="C16" t="s">
        <v>153</v>
      </c>
      <c r="D16" t="s">
        <v>130</v>
      </c>
      <c r="E16" t="s">
        <v>131</v>
      </c>
      <c r="F16" t="s">
        <v>132</v>
      </c>
      <c r="G16" t="s">
        <v>135</v>
      </c>
      <c r="H16" t="s">
        <v>125</v>
      </c>
    </row>
    <row r="17" spans="1:8" x14ac:dyDescent="0.5">
      <c r="A17" t="s">
        <v>140</v>
      </c>
      <c r="B17" t="s">
        <v>131</v>
      </c>
      <c r="C17" t="s">
        <v>141</v>
      </c>
      <c r="D17" t="s">
        <v>128</v>
      </c>
      <c r="E17" t="s">
        <v>155</v>
      </c>
      <c r="F17" t="s">
        <v>156</v>
      </c>
      <c r="G17" t="s">
        <v>135</v>
      </c>
      <c r="H17" t="s">
        <v>125</v>
      </c>
    </row>
    <row r="18" spans="1:8" x14ac:dyDescent="0.5">
      <c r="A18" t="s">
        <v>143</v>
      </c>
      <c r="B18" t="s">
        <v>135</v>
      </c>
      <c r="C18" t="s">
        <v>157</v>
      </c>
      <c r="D18" t="s">
        <v>131</v>
      </c>
      <c r="E18" t="s">
        <v>158</v>
      </c>
      <c r="F18" t="s">
        <v>156</v>
      </c>
      <c r="G18" t="s">
        <v>131</v>
      </c>
      <c r="H18" t="s">
        <v>125</v>
      </c>
    </row>
    <row r="19" spans="1:8" x14ac:dyDescent="0.5">
      <c r="A19" t="s">
        <v>146</v>
      </c>
      <c r="B19" t="s">
        <v>131</v>
      </c>
      <c r="C19" t="s">
        <v>141</v>
      </c>
      <c r="D19" t="s">
        <v>128</v>
      </c>
      <c r="E19" t="s">
        <v>155</v>
      </c>
      <c r="F19" t="s">
        <v>156</v>
      </c>
      <c r="G19" t="s">
        <v>135</v>
      </c>
      <c r="H19" t="s">
        <v>125</v>
      </c>
    </row>
    <row r="20" spans="1:8" x14ac:dyDescent="0.5">
      <c r="A20" s="85" t="s">
        <v>147</v>
      </c>
      <c r="B20" s="85" t="s">
        <v>159</v>
      </c>
      <c r="C20" s="85" t="s">
        <v>160</v>
      </c>
      <c r="D20" s="85" t="s">
        <v>156</v>
      </c>
      <c r="E20" s="85" t="s">
        <v>160</v>
      </c>
      <c r="F20" s="85" t="s">
        <v>156</v>
      </c>
      <c r="G20" s="85" t="s">
        <v>135</v>
      </c>
      <c r="H20" s="85" t="s">
        <v>125</v>
      </c>
    </row>
    <row r="21" spans="1:8" x14ac:dyDescent="0.5">
      <c r="A21" s="119" t="s">
        <v>161</v>
      </c>
      <c r="B21" s="119"/>
      <c r="C21" s="119"/>
      <c r="D21" s="119"/>
      <c r="E21" s="119"/>
      <c r="F21" s="119"/>
      <c r="G21" s="119"/>
      <c r="H21" s="119"/>
    </row>
    <row r="22" spans="1:8" x14ac:dyDescent="0.5">
      <c r="A22" t="s">
        <v>127</v>
      </c>
      <c r="B22" t="s">
        <v>162</v>
      </c>
      <c r="C22" t="s">
        <v>163</v>
      </c>
      <c r="D22" t="s">
        <v>164</v>
      </c>
      <c r="E22" t="s">
        <v>135</v>
      </c>
      <c r="F22" t="s">
        <v>165</v>
      </c>
      <c r="G22" t="s">
        <v>166</v>
      </c>
      <c r="H22" t="s">
        <v>125</v>
      </c>
    </row>
    <row r="23" spans="1:8" x14ac:dyDescent="0.5">
      <c r="A23" t="s">
        <v>134</v>
      </c>
      <c r="B23" s="86" t="s">
        <v>135</v>
      </c>
      <c r="C23" s="86" t="s">
        <v>154</v>
      </c>
      <c r="D23" s="86" t="s">
        <v>137</v>
      </c>
      <c r="E23" s="86" t="s">
        <v>133</v>
      </c>
      <c r="F23" s="86" t="s">
        <v>132</v>
      </c>
      <c r="G23" s="86" t="s">
        <v>135</v>
      </c>
      <c r="H23" t="s">
        <v>125</v>
      </c>
    </row>
    <row r="24" spans="1:8" x14ac:dyDescent="0.5">
      <c r="A24" t="s">
        <v>139</v>
      </c>
      <c r="B24" s="86" t="s">
        <v>135</v>
      </c>
      <c r="C24" s="86" t="s">
        <v>153</v>
      </c>
      <c r="D24" s="86" t="s">
        <v>130</v>
      </c>
      <c r="E24" s="86" t="s">
        <v>131</v>
      </c>
      <c r="F24" s="86" t="s">
        <v>132</v>
      </c>
      <c r="G24" s="86" t="s">
        <v>135</v>
      </c>
      <c r="H24" t="s">
        <v>125</v>
      </c>
    </row>
    <row r="25" spans="1:8" x14ac:dyDescent="0.5">
      <c r="A25" t="s">
        <v>140</v>
      </c>
      <c r="B25" t="s">
        <v>167</v>
      </c>
      <c r="C25" t="s">
        <v>168</v>
      </c>
      <c r="D25" t="s">
        <v>128</v>
      </c>
      <c r="E25" t="s">
        <v>169</v>
      </c>
      <c r="F25" t="s">
        <v>170</v>
      </c>
      <c r="G25" t="s">
        <v>171</v>
      </c>
      <c r="H25" t="s">
        <v>125</v>
      </c>
    </row>
    <row r="26" spans="1:8" x14ac:dyDescent="0.5">
      <c r="A26" t="s">
        <v>143</v>
      </c>
      <c r="B26" t="s">
        <v>172</v>
      </c>
      <c r="C26" t="s">
        <v>173</v>
      </c>
      <c r="D26" t="s">
        <v>135</v>
      </c>
      <c r="E26" t="s">
        <v>174</v>
      </c>
      <c r="F26" t="s">
        <v>131</v>
      </c>
      <c r="G26" t="s">
        <v>175</v>
      </c>
      <c r="H26" t="s">
        <v>125</v>
      </c>
    </row>
    <row r="27" spans="1:8" x14ac:dyDescent="0.5">
      <c r="A27" t="s">
        <v>146</v>
      </c>
      <c r="B27" s="86" t="s">
        <v>131</v>
      </c>
      <c r="C27" s="86" t="s">
        <v>141</v>
      </c>
      <c r="D27" s="86" t="s">
        <v>128</v>
      </c>
      <c r="E27" s="86" t="s">
        <v>155</v>
      </c>
      <c r="F27" s="86" t="s">
        <v>156</v>
      </c>
      <c r="G27" s="86" t="s">
        <v>135</v>
      </c>
      <c r="H27" t="s">
        <v>125</v>
      </c>
    </row>
    <row r="28" spans="1:8" x14ac:dyDescent="0.5">
      <c r="A28" t="s">
        <v>147</v>
      </c>
      <c r="B28" s="87" t="s">
        <v>159</v>
      </c>
      <c r="C28" s="87" t="s">
        <v>160</v>
      </c>
      <c r="D28" s="87" t="s">
        <v>156</v>
      </c>
      <c r="E28" s="87" t="s">
        <v>160</v>
      </c>
      <c r="F28" s="87" t="s">
        <v>156</v>
      </c>
      <c r="G28" s="87" t="s">
        <v>135</v>
      </c>
      <c r="H28" t="s">
        <v>125</v>
      </c>
    </row>
    <row r="29" spans="1:8" x14ac:dyDescent="0.5">
      <c r="A29" s="119" t="s">
        <v>176</v>
      </c>
      <c r="B29" s="119"/>
      <c r="C29" s="119"/>
      <c r="D29" s="119"/>
      <c r="E29" s="119"/>
      <c r="F29" s="119"/>
      <c r="G29" s="119"/>
      <c r="H29" s="119"/>
    </row>
    <row r="30" spans="1:8" x14ac:dyDescent="0.5">
      <c r="A30" t="s">
        <v>206</v>
      </c>
      <c r="B30" s="88" t="s">
        <v>178</v>
      </c>
      <c r="C30" s="88" t="s">
        <v>177</v>
      </c>
      <c r="D30" s="88" t="s">
        <v>178</v>
      </c>
      <c r="E30" s="88" t="s">
        <v>179</v>
      </c>
      <c r="F30" s="88" t="s">
        <v>180</v>
      </c>
      <c r="G30" s="81" t="s">
        <v>181</v>
      </c>
      <c r="H30" t="s">
        <v>125</v>
      </c>
    </row>
    <row r="31" spans="1:8" x14ac:dyDescent="0.5">
      <c r="A31" t="s">
        <v>207</v>
      </c>
      <c r="B31" s="88" t="s">
        <v>182</v>
      </c>
      <c r="C31" s="88" t="s">
        <v>183</v>
      </c>
      <c r="D31" s="88" t="s">
        <v>180</v>
      </c>
      <c r="E31" s="88" t="s">
        <v>183</v>
      </c>
      <c r="F31" s="88" t="s">
        <v>180</v>
      </c>
      <c r="G31" s="81" t="s">
        <v>181</v>
      </c>
      <c r="H31" t="s">
        <v>125</v>
      </c>
    </row>
    <row r="32" spans="1:8" x14ac:dyDescent="0.5">
      <c r="A32" s="119" t="s">
        <v>184</v>
      </c>
      <c r="B32" s="119"/>
      <c r="C32" s="119"/>
      <c r="D32" s="119"/>
      <c r="E32" s="119"/>
      <c r="F32" s="119"/>
      <c r="G32" s="119"/>
      <c r="H32" s="119"/>
    </row>
    <row r="33" spans="1:8" x14ac:dyDescent="0.5">
      <c r="A33" s="115" t="s">
        <v>186</v>
      </c>
      <c r="B33" s="115"/>
      <c r="C33" s="115"/>
      <c r="D33" s="115"/>
      <c r="E33" s="115"/>
      <c r="F33" s="115"/>
      <c r="G33" s="115"/>
      <c r="H33" s="115"/>
    </row>
    <row r="34" spans="1:8" x14ac:dyDescent="0.5">
      <c r="A34">
        <v>2025</v>
      </c>
      <c r="B34" s="84">
        <v>1.5342038553998538</v>
      </c>
      <c r="C34" s="84">
        <v>2.1634432264668568</v>
      </c>
      <c r="D34" s="84">
        <v>0.29628800162755731</v>
      </c>
      <c r="E34" s="84">
        <v>4.8874444231337755</v>
      </c>
      <c r="F34" s="84">
        <v>0.58916086484457253</v>
      </c>
      <c r="G34" s="84">
        <v>1.0079280780780708</v>
      </c>
      <c r="H34" t="s">
        <v>125</v>
      </c>
    </row>
    <row r="35" spans="1:8" x14ac:dyDescent="0.5">
      <c r="A35" s="9">
        <v>2026</v>
      </c>
      <c r="B35" s="84">
        <v>1.5164998570311008</v>
      </c>
      <c r="C35" s="84">
        <v>2.2377239062492928</v>
      </c>
      <c r="D35" s="84">
        <v>0.29556662860473176</v>
      </c>
      <c r="E35" s="84">
        <v>4.8312016369964326</v>
      </c>
      <c r="F35" s="84">
        <v>0.58575596184838619</v>
      </c>
      <c r="G35" s="84">
        <v>1.0050831602914216</v>
      </c>
      <c r="H35" t="s">
        <v>125</v>
      </c>
    </row>
    <row r="36" spans="1:8" x14ac:dyDescent="0.5">
      <c r="A36" s="9">
        <v>2027</v>
      </c>
      <c r="B36" s="84">
        <v>1.4968440063542865</v>
      </c>
      <c r="C36" s="84">
        <v>2.3205575099546616</v>
      </c>
      <c r="D36" s="84">
        <v>0.29479549202300059</v>
      </c>
      <c r="E36" s="84">
        <v>4.7689509350727421</v>
      </c>
      <c r="F36" s="84">
        <v>0.58189174692710588</v>
      </c>
      <c r="G36" s="84">
        <v>1.0011512877841144</v>
      </c>
      <c r="H36" t="s">
        <v>125</v>
      </c>
    </row>
    <row r="37" spans="1:8" x14ac:dyDescent="0.5">
      <c r="A37" s="9">
        <v>2028</v>
      </c>
      <c r="B37" s="84">
        <v>1.475745768333824</v>
      </c>
      <c r="C37" s="84">
        <v>2.4097795676537888</v>
      </c>
      <c r="D37" s="84">
        <v>0.29399249044059139</v>
      </c>
      <c r="E37" s="84">
        <v>4.702266656023192</v>
      </c>
      <c r="F37" s="84">
        <v>0.57768345034711288</v>
      </c>
      <c r="G37" s="84">
        <v>0.99630666341135432</v>
      </c>
      <c r="H37" t="s">
        <v>125</v>
      </c>
    </row>
    <row r="38" spans="1:8" x14ac:dyDescent="0.5">
      <c r="A38" s="9">
        <v>2029</v>
      </c>
      <c r="B38" s="84">
        <v>1.4536831621041266</v>
      </c>
      <c r="C38" s="84">
        <v>2.5033343838231925</v>
      </c>
      <c r="D38" s="84">
        <v>0.29317213766667782</v>
      </c>
      <c r="E38" s="84">
        <v>4.6326071566176488</v>
      </c>
      <c r="F38" s="84">
        <v>0.57324724104963365</v>
      </c>
      <c r="G38" s="84">
        <v>0.99077338163600592</v>
      </c>
      <c r="H38" t="s">
        <v>125</v>
      </c>
    </row>
    <row r="39" spans="1:8" x14ac:dyDescent="0.5">
      <c r="A39" s="9">
        <v>2030</v>
      </c>
      <c r="B39" s="84">
        <v>1.4312151011139176</v>
      </c>
      <c r="C39" s="84">
        <v>2.5988167388264327</v>
      </c>
      <c r="D39" s="84">
        <v>0.29235093170274196</v>
      </c>
      <c r="E39" s="84">
        <v>4.5616610482717279</v>
      </c>
      <c r="F39" s="84">
        <v>0.56872502976300321</v>
      </c>
      <c r="G39" s="84">
        <v>0.98485020215693131</v>
      </c>
      <c r="H39" t="s">
        <v>125</v>
      </c>
    </row>
    <row r="40" spans="1:8" x14ac:dyDescent="0.5">
      <c r="A40" s="9">
        <v>2031</v>
      </c>
      <c r="B40" s="84">
        <v>1.4086992162000753</v>
      </c>
      <c r="C40" s="84">
        <v>2.6946520031058578</v>
      </c>
      <c r="D40" s="84">
        <v>0.2915364622884028</v>
      </c>
      <c r="E40" s="84">
        <v>4.4905042543620333</v>
      </c>
      <c r="F40" s="84">
        <v>0.56421106062808357</v>
      </c>
      <c r="G40" s="84">
        <v>0.97877359942844777</v>
      </c>
      <c r="H40" t="s">
        <v>125</v>
      </c>
    </row>
    <row r="41" spans="1:8" x14ac:dyDescent="0.5">
      <c r="A41" s="9">
        <v>2032</v>
      </c>
      <c r="B41" s="84">
        <v>1.3863409903806805</v>
      </c>
      <c r="C41" s="84">
        <v>2.7898275290052572</v>
      </c>
      <c r="D41" s="84">
        <v>0.29072462518758813</v>
      </c>
      <c r="E41" s="84">
        <v>4.419766107506315</v>
      </c>
      <c r="F41" s="84">
        <v>0.55976016085456159</v>
      </c>
      <c r="G41" s="84">
        <v>0.97277038350859046</v>
      </c>
      <c r="H41" t="s">
        <v>125</v>
      </c>
    </row>
    <row r="42" spans="1:8" x14ac:dyDescent="0.5">
      <c r="A42" s="9">
        <v>2033</v>
      </c>
      <c r="B42" s="84">
        <v>1.364314789574083</v>
      </c>
      <c r="C42" s="84">
        <v>2.8835207590311338</v>
      </c>
      <c r="D42" s="84">
        <v>0.28991440529282675</v>
      </c>
      <c r="E42" s="84">
        <v>4.3499636430528987</v>
      </c>
      <c r="F42" s="84">
        <v>0.55542376302093532</v>
      </c>
      <c r="G42" s="84">
        <v>0.96702182836827222</v>
      </c>
      <c r="H42" t="s">
        <v>125</v>
      </c>
    </row>
    <row r="43" spans="1:8" x14ac:dyDescent="0.5">
      <c r="A43" s="9">
        <v>2034</v>
      </c>
      <c r="B43" s="84">
        <v>1.3427735343219827</v>
      </c>
      <c r="C43" s="84">
        <v>2.9749407349978623</v>
      </c>
      <c r="D43" s="84">
        <v>0.28910019691295435</v>
      </c>
      <c r="E43" s="84">
        <v>4.2815973983618232</v>
      </c>
      <c r="F43" s="84">
        <v>0.55123272675621771</v>
      </c>
      <c r="G43" s="84">
        <v>0.96167899579946581</v>
      </c>
      <c r="H43" t="s">
        <v>125</v>
      </c>
    </row>
    <row r="44" spans="1:8" x14ac:dyDescent="0.5">
      <c r="A44">
        <v>2035</v>
      </c>
      <c r="B44" s="84">
        <v>1.3217852629296012</v>
      </c>
      <c r="C44" s="84">
        <v>3.0636830581399486</v>
      </c>
      <c r="D44" s="84">
        <v>0.28827553123399696</v>
      </c>
      <c r="E44" s="84">
        <v>4.2148931253947541</v>
      </c>
      <c r="F44" s="84">
        <v>0.54720191936054541</v>
      </c>
      <c r="G44" s="84">
        <v>0.9568587727665091</v>
      </c>
      <c r="H44" t="s">
        <v>125</v>
      </c>
    </row>
    <row r="45" spans="1:8" x14ac:dyDescent="0.5">
      <c r="A45" s="9">
        <v>2036</v>
      </c>
      <c r="B45" s="84">
        <v>1.301530561984658</v>
      </c>
      <c r="C45" s="84">
        <v>3.1489325811465885</v>
      </c>
      <c r="D45" s="84">
        <v>0.28744317023877675</v>
      </c>
      <c r="E45" s="84">
        <v>4.1504233718177828</v>
      </c>
      <c r="F45" s="84">
        <v>0.54336907417207891</v>
      </c>
      <c r="G45" s="84">
        <v>0.95265464853102155</v>
      </c>
      <c r="H45" t="s">
        <v>125</v>
      </c>
    </row>
    <row r="46" spans="1:8" x14ac:dyDescent="0.5">
      <c r="A46" s="9">
        <v>2037</v>
      </c>
      <c r="B46" s="84">
        <v>1.2820391760310432</v>
      </c>
      <c r="C46" s="84">
        <v>3.2304296391759739</v>
      </c>
      <c r="D46" s="84">
        <v>0.28659461177472439</v>
      </c>
      <c r="E46" s="84">
        <v>4.0883355661788254</v>
      </c>
      <c r="F46" s="84">
        <v>0.53972642700170281</v>
      </c>
      <c r="G46" s="84">
        <v>0.94912143155814532</v>
      </c>
      <c r="H46" t="s">
        <v>125</v>
      </c>
    </row>
    <row r="47" spans="1:8" x14ac:dyDescent="0.5">
      <c r="A47">
        <v>2038</v>
      </c>
      <c r="B47" s="84">
        <v>1.2633464616634533</v>
      </c>
      <c r="C47" s="84">
        <v>3.307977920550695</v>
      </c>
      <c r="D47" s="84">
        <v>0.28572817716531557</v>
      </c>
      <c r="E47" s="84">
        <v>4.0287685346705358</v>
      </c>
      <c r="F47" s="84">
        <v>0.53627304083756011</v>
      </c>
      <c r="G47" s="84">
        <v>0.94627461001591351</v>
      </c>
      <c r="H47" t="s">
        <v>125</v>
      </c>
    </row>
    <row r="48" spans="1:8" x14ac:dyDescent="0.5">
      <c r="A48" s="9">
        <v>2039</v>
      </c>
      <c r="B48" s="84">
        <v>1.2454751502195596</v>
      </c>
      <c r="C48" s="84">
        <v>3.3814521182388191</v>
      </c>
      <c r="D48" s="84">
        <v>0.28484308554541726</v>
      </c>
      <c r="E48" s="84">
        <v>3.9718253389518354</v>
      </c>
      <c r="F48" s="84">
        <v>0.53300319032016541</v>
      </c>
      <c r="G48" s="84">
        <v>0.9441011920324478</v>
      </c>
      <c r="H48" t="s">
        <v>125</v>
      </c>
    </row>
    <row r="49" spans="1:8" x14ac:dyDescent="0.5">
      <c r="A49" s="9">
        <v>2040</v>
      </c>
      <c r="B49" s="84">
        <v>1.2285808899586876</v>
      </c>
      <c r="C49" s="84">
        <v>3.4501928437435465</v>
      </c>
      <c r="D49" s="84">
        <v>0.28394625313498362</v>
      </c>
      <c r="E49" s="84">
        <v>3.9180344679964483</v>
      </c>
      <c r="F49" s="84">
        <v>0.52993404949804612</v>
      </c>
      <c r="G49" s="84">
        <v>0.94259094381012631</v>
      </c>
      <c r="H49" t="s">
        <v>125</v>
      </c>
    </row>
    <row r="50" spans="1:8" x14ac:dyDescent="0.5">
      <c r="A50">
        <v>2041</v>
      </c>
      <c r="B50" s="84">
        <v>1.1978795874357426</v>
      </c>
      <c r="C50" s="84">
        <v>3.5681950896478285</v>
      </c>
      <c r="D50" s="84">
        <v>0.28212956923478166</v>
      </c>
      <c r="E50" s="84">
        <v>3.8215857672542932</v>
      </c>
      <c r="F50" s="84">
        <v>0.52404201242394377</v>
      </c>
      <c r="G50" s="84">
        <v>0.93995159457385757</v>
      </c>
      <c r="H50" t="s">
        <v>125</v>
      </c>
    </row>
    <row r="51" spans="1:8" x14ac:dyDescent="0.5">
      <c r="A51" s="9">
        <v>2042</v>
      </c>
      <c r="B51" s="84">
        <v>1.1838487273535985</v>
      </c>
      <c r="C51" s="84">
        <v>3.6254077281471044</v>
      </c>
      <c r="D51" s="84">
        <v>0.28138587526022596</v>
      </c>
      <c r="E51" s="84">
        <v>3.7758303063205827</v>
      </c>
      <c r="F51" s="84">
        <v>0.52187983633196722</v>
      </c>
      <c r="G51" s="84">
        <v>0.94006767917902678</v>
      </c>
      <c r="H51" t="s">
        <v>125</v>
      </c>
    </row>
    <row r="52" spans="1:8" x14ac:dyDescent="0.5">
      <c r="A52" s="9">
        <v>2043</v>
      </c>
      <c r="B52" s="84">
        <v>1.1706173404053726</v>
      </c>
      <c r="C52" s="84">
        <v>3.6788209599727719</v>
      </c>
      <c r="D52" s="84">
        <v>0.28063937798792932</v>
      </c>
      <c r="E52" s="84">
        <v>3.7327123711482084</v>
      </c>
      <c r="F52" s="84">
        <v>0.51985683123333792</v>
      </c>
      <c r="G52" s="84">
        <v>0.9405920456072081</v>
      </c>
      <c r="H52" t="s">
        <v>125</v>
      </c>
    </row>
    <row r="53" spans="1:8" x14ac:dyDescent="0.5">
      <c r="A53">
        <v>2044</v>
      </c>
      <c r="B53" s="84">
        <v>1.1581329356856511</v>
      </c>
      <c r="C53" s="84">
        <v>3.7287100778922295</v>
      </c>
      <c r="D53" s="84">
        <v>0.27989276043250194</v>
      </c>
      <c r="E53" s="84">
        <v>3.6920718445209264</v>
      </c>
      <c r="F53" s="84">
        <v>0.51795769157875204</v>
      </c>
      <c r="G53" s="84">
        <v>0.94145681833053518</v>
      </c>
      <c r="H53" t="s">
        <v>125</v>
      </c>
    </row>
    <row r="54" spans="1:8" x14ac:dyDescent="0.5">
      <c r="A54" s="9">
        <v>2045</v>
      </c>
      <c r="B54" s="84">
        <v>1.1463374140219742</v>
      </c>
      <c r="C54" s="84">
        <v>3.775378562489252</v>
      </c>
      <c r="D54" s="84">
        <v>0.27914871856268264</v>
      </c>
      <c r="E54" s="84">
        <v>3.6537240435025411</v>
      </c>
      <c r="F54" s="84">
        <v>0.5161683120409456</v>
      </c>
      <c r="G54" s="84">
        <v>0.94259872866069516</v>
      </c>
      <c r="H54" t="s">
        <v>125</v>
      </c>
    </row>
    <row r="55" spans="1:8" x14ac:dyDescent="0.5">
      <c r="A55" s="9">
        <v>2046</v>
      </c>
      <c r="B55" s="84">
        <v>1.1351261637279013</v>
      </c>
      <c r="C55" s="84">
        <v>3.8190798534416435</v>
      </c>
      <c r="D55" s="84">
        <v>0.27838544788986302</v>
      </c>
      <c r="E55" s="84">
        <v>3.6174883229193644</v>
      </c>
      <c r="F55" s="84">
        <v>0.51442774016682347</v>
      </c>
      <c r="G55" s="84">
        <v>0.94396083470548808</v>
      </c>
      <c r="H55" t="s">
        <v>125</v>
      </c>
    </row>
    <row r="56" spans="1:8" x14ac:dyDescent="0.5">
      <c r="A56">
        <v>2047</v>
      </c>
      <c r="B56" s="84">
        <v>1.1244711216925323</v>
      </c>
      <c r="C56" s="84">
        <v>3.8601651491584636</v>
      </c>
      <c r="D56" s="84">
        <v>0.27762266497749005</v>
      </c>
      <c r="E56" s="84">
        <v>3.5831544546848675</v>
      </c>
      <c r="F56" s="84">
        <v>0.51275939108351365</v>
      </c>
      <c r="G56" s="84">
        <v>0.94549380909310554</v>
      </c>
      <c r="H56" t="s">
        <v>125</v>
      </c>
    </row>
    <row r="57" spans="1:8" x14ac:dyDescent="0.5">
      <c r="A57" s="9">
        <v>2048</v>
      </c>
      <c r="B57" s="84">
        <v>1.1143350775645837</v>
      </c>
      <c r="C57" s="84">
        <v>3.8989524457709339</v>
      </c>
      <c r="D57" s="84">
        <v>0.27687315395144091</v>
      </c>
      <c r="E57" s="84">
        <v>3.5505238429054113</v>
      </c>
      <c r="F57" s="84">
        <v>0.51117505790824835</v>
      </c>
      <c r="G57" s="84">
        <v>0.94715575547216568</v>
      </c>
      <c r="H57" t="s">
        <v>125</v>
      </c>
    </row>
    <row r="58" spans="1:8" x14ac:dyDescent="0.5">
      <c r="A58" s="9">
        <v>2049</v>
      </c>
      <c r="B58" s="84">
        <v>1.1046638899972931</v>
      </c>
      <c r="C58" s="84">
        <v>3.9357062114953689</v>
      </c>
      <c r="D58" s="84">
        <v>0.27613761870179343</v>
      </c>
      <c r="E58" s="84">
        <v>3.5194191014708851</v>
      </c>
      <c r="F58" s="84">
        <v>0.50966464071693862</v>
      </c>
      <c r="G58" s="84">
        <v>0.9489117660047004</v>
      </c>
      <c r="H58" t="s">
        <v>125</v>
      </c>
    </row>
    <row r="59" spans="1:8" x14ac:dyDescent="0.5">
      <c r="A59">
        <v>2050</v>
      </c>
      <c r="B59" s="84">
        <v>1.0954087406238475</v>
      </c>
      <c r="C59" s="84">
        <v>3.9706622721673055</v>
      </c>
      <c r="D59" s="84">
        <v>0.27541645751778887</v>
      </c>
      <c r="E59" s="84">
        <v>3.4896798385280339</v>
      </c>
      <c r="F59" s="84">
        <v>0.50821933406939768</v>
      </c>
      <c r="G59" s="84">
        <v>0.95073328044644867</v>
      </c>
      <c r="H59" t="s">
        <v>125</v>
      </c>
    </row>
    <row r="60" spans="1:8" x14ac:dyDescent="0.5">
      <c r="A60" s="116" t="s">
        <v>187</v>
      </c>
      <c r="B60" s="116"/>
      <c r="C60" s="116"/>
      <c r="D60" s="116"/>
      <c r="E60" s="116"/>
      <c r="F60" s="116"/>
      <c r="G60" s="116"/>
      <c r="H60" s="116"/>
    </row>
    <row r="61" spans="1:8" x14ac:dyDescent="0.5">
      <c r="A61" s="9">
        <v>2025</v>
      </c>
      <c r="B61" s="92">
        <v>1.5342038553998538</v>
      </c>
      <c r="C61" s="92">
        <v>2.1634432264668568</v>
      </c>
      <c r="D61" s="92">
        <v>0.29628800162755731</v>
      </c>
      <c r="E61" s="92">
        <v>4.8874444231337755</v>
      </c>
      <c r="F61" s="92">
        <v>0.58916086484457253</v>
      </c>
      <c r="G61" s="92">
        <v>1.0079280780780708</v>
      </c>
      <c r="H61" t="s">
        <v>125</v>
      </c>
    </row>
    <row r="62" spans="1:8" x14ac:dyDescent="0.5">
      <c r="A62" s="9">
        <v>2026</v>
      </c>
      <c r="B62" s="92">
        <v>1.5164998570311008</v>
      </c>
      <c r="C62" s="92">
        <v>2.2377239062492928</v>
      </c>
      <c r="D62" s="92">
        <v>0.29556662860473176</v>
      </c>
      <c r="E62" s="92">
        <v>4.8312016369964326</v>
      </c>
      <c r="F62" s="92">
        <v>0.58575596184838619</v>
      </c>
      <c r="G62" s="92">
        <v>1.0050831602914216</v>
      </c>
      <c r="H62" t="s">
        <v>125</v>
      </c>
    </row>
    <row r="63" spans="1:8" x14ac:dyDescent="0.5">
      <c r="A63" s="9">
        <v>2027</v>
      </c>
      <c r="B63" s="92">
        <v>1.4968440063542865</v>
      </c>
      <c r="C63" s="92">
        <v>2.3205575099546616</v>
      </c>
      <c r="D63" s="92">
        <v>0.29479549202300059</v>
      </c>
      <c r="E63" s="92">
        <v>4.7689509350727421</v>
      </c>
      <c r="F63" s="92">
        <v>0.58189174692710588</v>
      </c>
      <c r="G63" s="92">
        <v>1.0011512877841144</v>
      </c>
      <c r="H63" t="s">
        <v>125</v>
      </c>
    </row>
    <row r="64" spans="1:8" x14ac:dyDescent="0.5">
      <c r="A64" s="9">
        <v>2028</v>
      </c>
      <c r="B64" s="92">
        <v>1.475745768333824</v>
      </c>
      <c r="C64" s="92">
        <v>2.4097795676537888</v>
      </c>
      <c r="D64" s="92">
        <v>0.29399249044059139</v>
      </c>
      <c r="E64" s="92">
        <v>4.702266656023192</v>
      </c>
      <c r="F64" s="92">
        <v>0.57768345034711288</v>
      </c>
      <c r="G64" s="92">
        <v>0.99630666341135432</v>
      </c>
      <c r="H64" t="s">
        <v>125</v>
      </c>
    </row>
    <row r="65" spans="1:8" x14ac:dyDescent="0.5">
      <c r="A65" s="9">
        <v>2029</v>
      </c>
      <c r="B65" s="92">
        <v>1.4536831621041266</v>
      </c>
      <c r="C65" s="92">
        <v>2.5033343838231925</v>
      </c>
      <c r="D65" s="92">
        <v>0.29317213766667782</v>
      </c>
      <c r="E65" s="92">
        <v>4.6326071566176488</v>
      </c>
      <c r="F65" s="92">
        <v>0.57324724104963365</v>
      </c>
      <c r="G65" s="92">
        <v>0.99077338163600592</v>
      </c>
      <c r="H65" t="s">
        <v>125</v>
      </c>
    </row>
    <row r="66" spans="1:8" x14ac:dyDescent="0.5">
      <c r="A66" s="9">
        <v>2030</v>
      </c>
      <c r="B66" s="92">
        <v>1.4312151011139176</v>
      </c>
      <c r="C66" s="92">
        <v>2.5988167388264327</v>
      </c>
      <c r="D66" s="92">
        <v>0.29235093170274196</v>
      </c>
      <c r="E66" s="92">
        <v>4.5616610482717279</v>
      </c>
      <c r="F66" s="92">
        <v>0.56872502976300321</v>
      </c>
      <c r="G66" s="92">
        <v>0.98485020215693131</v>
      </c>
      <c r="H66" t="s">
        <v>125</v>
      </c>
    </row>
    <row r="67" spans="1:8" x14ac:dyDescent="0.5">
      <c r="A67" s="9">
        <v>2031</v>
      </c>
      <c r="B67" s="92">
        <v>1.4086992162000753</v>
      </c>
      <c r="C67" s="92">
        <v>2.6946520031058578</v>
      </c>
      <c r="D67" s="92">
        <v>0.2915364622884028</v>
      </c>
      <c r="E67" s="92">
        <v>4.4905042543620333</v>
      </c>
      <c r="F67" s="92">
        <v>0.56421106062808357</v>
      </c>
      <c r="G67" s="92">
        <v>0.97877359942844777</v>
      </c>
      <c r="H67" t="s">
        <v>125</v>
      </c>
    </row>
    <row r="68" spans="1:8" x14ac:dyDescent="0.5">
      <c r="A68" s="9">
        <v>2032</v>
      </c>
      <c r="B68" s="92">
        <v>1.3863409903806805</v>
      </c>
      <c r="C68" s="92">
        <v>2.7898275290052572</v>
      </c>
      <c r="D68" s="92">
        <v>0.29072462518758813</v>
      </c>
      <c r="E68" s="92">
        <v>4.419766107506315</v>
      </c>
      <c r="F68" s="92">
        <v>0.55976016085456159</v>
      </c>
      <c r="G68" s="92">
        <v>0.97277038350859046</v>
      </c>
      <c r="H68" t="s">
        <v>125</v>
      </c>
    </row>
    <row r="69" spans="1:8" x14ac:dyDescent="0.5">
      <c r="A69" s="9">
        <v>2033</v>
      </c>
      <c r="B69" s="92">
        <v>1.364314789574083</v>
      </c>
      <c r="C69" s="92">
        <v>2.8835207590311338</v>
      </c>
      <c r="D69" s="92">
        <v>0.28991440529282675</v>
      </c>
      <c r="E69" s="92">
        <v>4.3499636430528987</v>
      </c>
      <c r="F69" s="92">
        <v>0.55542376302093532</v>
      </c>
      <c r="G69" s="92">
        <v>0.96702182836827222</v>
      </c>
      <c r="H69" t="s">
        <v>125</v>
      </c>
    </row>
    <row r="70" spans="1:8" x14ac:dyDescent="0.5">
      <c r="A70" s="9">
        <v>2034</v>
      </c>
      <c r="B70" s="92">
        <v>1.3427735343219827</v>
      </c>
      <c r="C70" s="92">
        <v>2.9749407349978623</v>
      </c>
      <c r="D70" s="92">
        <v>0.28910019691295435</v>
      </c>
      <c r="E70" s="92">
        <v>4.2815973983618232</v>
      </c>
      <c r="F70" s="92">
        <v>0.55123272675621771</v>
      </c>
      <c r="G70" s="92">
        <v>0.96167899579946581</v>
      </c>
      <c r="H70" t="s">
        <v>125</v>
      </c>
    </row>
    <row r="71" spans="1:8" x14ac:dyDescent="0.5">
      <c r="A71">
        <v>2035</v>
      </c>
      <c r="B71" s="92">
        <v>1.3217852629296012</v>
      </c>
      <c r="C71" s="92">
        <v>3.0636830581399486</v>
      </c>
      <c r="D71" s="92">
        <v>0.28827553123399696</v>
      </c>
      <c r="E71" s="92">
        <v>4.2148931253947541</v>
      </c>
      <c r="F71" s="92">
        <v>0.54720191936054541</v>
      </c>
      <c r="G71" s="92">
        <v>0.9568587727665091</v>
      </c>
      <c r="H71" t="s">
        <v>125</v>
      </c>
    </row>
    <row r="72" spans="1:8" x14ac:dyDescent="0.5">
      <c r="A72" s="9">
        <v>2036</v>
      </c>
      <c r="B72" s="92">
        <v>1.301530561984658</v>
      </c>
      <c r="C72" s="92">
        <v>3.1489325811465885</v>
      </c>
      <c r="D72" s="92">
        <v>0.28744317023877675</v>
      </c>
      <c r="E72" s="92">
        <v>4.1504233718177828</v>
      </c>
      <c r="F72" s="92">
        <v>0.54336907417207891</v>
      </c>
      <c r="G72" s="92">
        <v>0.95265464853102155</v>
      </c>
      <c r="H72" t="s">
        <v>125</v>
      </c>
    </row>
    <row r="73" spans="1:8" x14ac:dyDescent="0.5">
      <c r="A73" s="9">
        <v>2037</v>
      </c>
      <c r="B73" s="92">
        <v>1.2820391760310432</v>
      </c>
      <c r="C73" s="92">
        <v>3.2304296391759739</v>
      </c>
      <c r="D73" s="92">
        <v>0.28659461177472439</v>
      </c>
      <c r="E73" s="92">
        <v>4.0883355661788254</v>
      </c>
      <c r="F73" s="92">
        <v>0.53972642700170281</v>
      </c>
      <c r="G73" s="92">
        <v>0.94912143155814532</v>
      </c>
      <c r="H73" t="s">
        <v>125</v>
      </c>
    </row>
    <row r="74" spans="1:8" x14ac:dyDescent="0.5">
      <c r="A74">
        <v>2038</v>
      </c>
      <c r="B74" s="92">
        <v>1.2633464616634533</v>
      </c>
      <c r="C74" s="92">
        <v>3.307977920550695</v>
      </c>
      <c r="D74" s="92">
        <v>0.28572817716531557</v>
      </c>
      <c r="E74" s="92">
        <v>4.0287685346705358</v>
      </c>
      <c r="F74" s="92">
        <v>0.53627304083756011</v>
      </c>
      <c r="G74" s="92">
        <v>0.94627461001591351</v>
      </c>
      <c r="H74" t="s">
        <v>125</v>
      </c>
    </row>
    <row r="75" spans="1:8" x14ac:dyDescent="0.5">
      <c r="A75" s="9">
        <v>2039</v>
      </c>
      <c r="B75" s="92">
        <v>1.2454751502195596</v>
      </c>
      <c r="C75" s="92">
        <v>3.3814521182388191</v>
      </c>
      <c r="D75" s="92">
        <v>0.28484308554541726</v>
      </c>
      <c r="E75" s="92">
        <v>3.9718253389518354</v>
      </c>
      <c r="F75" s="92">
        <v>0.53300319032016541</v>
      </c>
      <c r="G75" s="92">
        <v>0.9441011920324478</v>
      </c>
      <c r="H75" t="s">
        <v>125</v>
      </c>
    </row>
    <row r="76" spans="1:8" x14ac:dyDescent="0.5">
      <c r="A76" s="9">
        <v>2040</v>
      </c>
      <c r="B76" s="92">
        <v>1.2285808899586876</v>
      </c>
      <c r="C76" s="92">
        <v>3.4501928437435465</v>
      </c>
      <c r="D76" s="92">
        <v>0.28394625313498362</v>
      </c>
      <c r="E76" s="92">
        <v>3.9180344679964483</v>
      </c>
      <c r="F76" s="92">
        <v>0.52993404949804612</v>
      </c>
      <c r="G76" s="92">
        <v>0.94259094381012631</v>
      </c>
      <c r="H76" t="s">
        <v>125</v>
      </c>
    </row>
    <row r="77" spans="1:8" x14ac:dyDescent="0.5">
      <c r="A77">
        <v>2041</v>
      </c>
      <c r="B77" s="92">
        <v>1.265722800962819</v>
      </c>
      <c r="C77" s="92">
        <v>3.2670535593691916</v>
      </c>
      <c r="D77" s="92">
        <v>0.28279162782148526</v>
      </c>
      <c r="E77" s="92">
        <v>4.0428610211968037</v>
      </c>
      <c r="F77" s="92">
        <v>0.5380206445482415</v>
      </c>
      <c r="G77" s="92">
        <v>0.94833184942911364</v>
      </c>
      <c r="H77" t="s">
        <v>125</v>
      </c>
    </row>
    <row r="78" spans="1:8" x14ac:dyDescent="0.5">
      <c r="A78" s="9">
        <v>2042</v>
      </c>
      <c r="B78" s="92">
        <v>1.3028647119669503</v>
      </c>
      <c r="C78" s="92">
        <v>3.0839142749948367</v>
      </c>
      <c r="D78" s="92">
        <v>0.2816370025079869</v>
      </c>
      <c r="E78" s="92">
        <v>4.1676875743971591</v>
      </c>
      <c r="F78" s="92">
        <v>0.54610723959843688</v>
      </c>
      <c r="G78" s="92">
        <v>0.95407275504810096</v>
      </c>
      <c r="H78" t="s">
        <v>125</v>
      </c>
    </row>
    <row r="79" spans="1:8" x14ac:dyDescent="0.5">
      <c r="A79" s="9">
        <v>2043</v>
      </c>
      <c r="B79" s="92">
        <v>1.3400066229710816</v>
      </c>
      <c r="C79" s="92">
        <v>2.9007749906204818</v>
      </c>
      <c r="D79" s="92">
        <v>0.28048237719448854</v>
      </c>
      <c r="E79" s="92">
        <v>4.2925141275975145</v>
      </c>
      <c r="F79" s="92">
        <v>0.55419383464863226</v>
      </c>
      <c r="G79" s="92">
        <v>0.95981366066708829</v>
      </c>
      <c r="H79" t="s">
        <v>125</v>
      </c>
    </row>
    <row r="80" spans="1:8" x14ac:dyDescent="0.5">
      <c r="A80">
        <v>2044</v>
      </c>
      <c r="B80" s="92">
        <v>1.377148533975213</v>
      </c>
      <c r="C80" s="92">
        <v>2.7176357062461269</v>
      </c>
      <c r="D80" s="92">
        <v>0.27932775188099018</v>
      </c>
      <c r="E80" s="92">
        <v>4.4173406807978699</v>
      </c>
      <c r="F80" s="92">
        <v>0.56228042969882763</v>
      </c>
      <c r="G80" s="92">
        <v>0.96555456628607561</v>
      </c>
      <c r="H80" t="s">
        <v>125</v>
      </c>
    </row>
    <row r="81" spans="1:8" x14ac:dyDescent="0.5">
      <c r="A81" s="9">
        <v>2045</v>
      </c>
      <c r="B81" s="92">
        <v>1.4142904449793443</v>
      </c>
      <c r="C81" s="92">
        <v>2.534496421871772</v>
      </c>
      <c r="D81" s="92">
        <v>0.27817312656749182</v>
      </c>
      <c r="E81" s="92">
        <v>4.5421672339982253</v>
      </c>
      <c r="F81" s="92">
        <v>0.57036702474902301</v>
      </c>
      <c r="G81" s="92">
        <v>0.97129547190506293</v>
      </c>
      <c r="H81" t="s">
        <v>125</v>
      </c>
    </row>
    <row r="82" spans="1:8" x14ac:dyDescent="0.5">
      <c r="A82" s="9">
        <v>2046</v>
      </c>
      <c r="B82" s="92">
        <v>1.4514323559834756</v>
      </c>
      <c r="C82" s="92">
        <v>2.3513571374974171</v>
      </c>
      <c r="D82" s="92">
        <v>0.27701850125399347</v>
      </c>
      <c r="E82" s="92">
        <v>4.6669937871985807</v>
      </c>
      <c r="F82" s="92">
        <v>0.57845361979921839</v>
      </c>
      <c r="G82" s="92">
        <v>0.97703637752405026</v>
      </c>
      <c r="H82" t="s">
        <v>125</v>
      </c>
    </row>
    <row r="83" spans="1:8" x14ac:dyDescent="0.5">
      <c r="A83">
        <v>2047</v>
      </c>
      <c r="B83" s="92">
        <v>1.488574266987607</v>
      </c>
      <c r="C83" s="92">
        <v>2.1682178531230623</v>
      </c>
      <c r="D83" s="92">
        <v>0.27586387594049511</v>
      </c>
      <c r="E83" s="92">
        <v>4.7918203403989361</v>
      </c>
      <c r="F83" s="92">
        <v>0.58654021484941377</v>
      </c>
      <c r="G83" s="92">
        <v>0.98277728314303758</v>
      </c>
      <c r="H83" t="s">
        <v>125</v>
      </c>
    </row>
    <row r="84" spans="1:8" x14ac:dyDescent="0.5">
      <c r="A84" s="9">
        <v>2048</v>
      </c>
      <c r="B84" s="92">
        <v>1.5257161779917383</v>
      </c>
      <c r="C84" s="92">
        <v>1.9850785687487076</v>
      </c>
      <c r="D84" s="92">
        <v>0.27470925062699675</v>
      </c>
      <c r="E84" s="92">
        <v>4.9166468935992915</v>
      </c>
      <c r="F84" s="92">
        <v>0.59462680989960914</v>
      </c>
      <c r="G84" s="92">
        <v>0.98851818876202491</v>
      </c>
      <c r="H84" t="s">
        <v>125</v>
      </c>
    </row>
    <row r="85" spans="1:8" x14ac:dyDescent="0.5">
      <c r="A85" s="9">
        <v>2049</v>
      </c>
      <c r="B85" s="92">
        <v>1.5628580889958696</v>
      </c>
      <c r="C85" s="92">
        <v>1.8019392843743529</v>
      </c>
      <c r="D85" s="92">
        <v>0.27355462531349839</v>
      </c>
      <c r="E85" s="92">
        <v>5.0414734467996469</v>
      </c>
      <c r="F85" s="92">
        <v>0.60271340494980452</v>
      </c>
      <c r="G85" s="92">
        <v>0.99425909438101223</v>
      </c>
      <c r="H85" t="s">
        <v>125</v>
      </c>
    </row>
    <row r="86" spans="1:8" x14ac:dyDescent="0.5">
      <c r="A86" s="15">
        <v>2050</v>
      </c>
      <c r="B86" s="92">
        <v>1.600000000000001</v>
      </c>
      <c r="C86" s="92">
        <v>1.6187999999999982</v>
      </c>
      <c r="D86" s="92">
        <v>0.27240000000000003</v>
      </c>
      <c r="E86" s="92">
        <v>5.1663000000000023</v>
      </c>
      <c r="F86" s="92">
        <v>0.6107999999999999</v>
      </c>
      <c r="G86" s="92">
        <v>0.99999999999999956</v>
      </c>
      <c r="H86" t="s">
        <v>125</v>
      </c>
    </row>
    <row r="87" spans="1:8" x14ac:dyDescent="0.5">
      <c r="A87" s="117" t="s">
        <v>188</v>
      </c>
      <c r="B87" s="117"/>
      <c r="C87" s="117"/>
      <c r="D87" s="117"/>
      <c r="E87" s="117"/>
      <c r="F87" s="117"/>
      <c r="G87" s="117"/>
      <c r="H87" s="117"/>
    </row>
    <row r="88" spans="1:8" x14ac:dyDescent="0.5">
      <c r="A88" s="9">
        <v>2025</v>
      </c>
      <c r="B88" s="92">
        <v>1.5342038553998538</v>
      </c>
      <c r="C88" s="92">
        <v>2.1634432264668568</v>
      </c>
      <c r="D88" s="92">
        <v>0.29628800162755731</v>
      </c>
      <c r="E88" s="92">
        <v>4.8874444231337755</v>
      </c>
      <c r="F88" s="92">
        <v>0.58916086484457253</v>
      </c>
      <c r="G88" s="92">
        <v>1.0079280780780708</v>
      </c>
      <c r="H88" t="s">
        <v>125</v>
      </c>
    </row>
    <row r="89" spans="1:8" x14ac:dyDescent="0.5">
      <c r="A89" s="9">
        <v>2026</v>
      </c>
      <c r="B89" s="92">
        <v>0.29633042534846804</v>
      </c>
      <c r="C89" s="92">
        <v>1.1748403104878116</v>
      </c>
      <c r="D89" s="92">
        <v>0.19320860603997014</v>
      </c>
      <c r="E89" s="92">
        <v>0.97710844892988002</v>
      </c>
      <c r="F89" s="92">
        <v>0.35568795040418927</v>
      </c>
      <c r="G89" s="92">
        <v>0.34052631107594672</v>
      </c>
      <c r="H89" t="s">
        <v>125</v>
      </c>
    </row>
    <row r="90" spans="1:8" x14ac:dyDescent="0.5">
      <c r="A90" s="9">
        <v>2027</v>
      </c>
      <c r="B90" s="92">
        <v>0.30266816169573157</v>
      </c>
      <c r="C90" s="92">
        <v>1.1786988024525162</v>
      </c>
      <c r="D90" s="92">
        <v>0.19628099349920688</v>
      </c>
      <c r="E90" s="92">
        <v>0.97628410333846538</v>
      </c>
      <c r="F90" s="92">
        <v>0.35750811079561912</v>
      </c>
      <c r="G90" s="92">
        <v>0.33580077921093199</v>
      </c>
      <c r="H90" t="s">
        <v>125</v>
      </c>
    </row>
    <row r="91" spans="1:8" x14ac:dyDescent="0.5">
      <c r="A91" s="9">
        <v>2028</v>
      </c>
      <c r="B91" s="92">
        <v>0.30857036753155637</v>
      </c>
      <c r="C91" s="92">
        <v>1.1827222388010117</v>
      </c>
      <c r="D91" s="92">
        <v>0.19937318128046025</v>
      </c>
      <c r="E91" s="92">
        <v>0.97583855453879564</v>
      </c>
      <c r="F91" s="92">
        <v>0.35897060364997779</v>
      </c>
      <c r="G91" s="92">
        <v>0.33031183550238619</v>
      </c>
      <c r="H91" t="s">
        <v>125</v>
      </c>
    </row>
    <row r="92" spans="1:8" x14ac:dyDescent="0.5">
      <c r="A92" s="9">
        <v>2029</v>
      </c>
      <c r="B92" s="92">
        <v>0.31405625139409205</v>
      </c>
      <c r="C92" s="92">
        <v>1.1867250899042632</v>
      </c>
      <c r="D92" s="92">
        <v>0.20238392967625077</v>
      </c>
      <c r="E92" s="92">
        <v>0.97564922346493199</v>
      </c>
      <c r="F92" s="92">
        <v>0.36018783432211193</v>
      </c>
      <c r="G92" s="92">
        <v>0.32446950562803595</v>
      </c>
      <c r="H92" t="s">
        <v>125</v>
      </c>
    </row>
    <row r="93" spans="1:8" x14ac:dyDescent="0.5">
      <c r="A93" s="9">
        <v>2030</v>
      </c>
      <c r="B93" s="92">
        <v>0.3192091581449501</v>
      </c>
      <c r="C93" s="92">
        <v>1.1905390692639337</v>
      </c>
      <c r="D93" s="92">
        <v>0.20522984409305434</v>
      </c>
      <c r="E93" s="92">
        <v>0.97557066208293963</v>
      </c>
      <c r="F93" s="92">
        <v>0.36130362975838265</v>
      </c>
      <c r="G93" s="92">
        <v>0.31868479003081623</v>
      </c>
      <c r="H93" t="s">
        <v>125</v>
      </c>
    </row>
    <row r="94" spans="1:8" x14ac:dyDescent="0.5">
      <c r="A94" s="9">
        <v>2031</v>
      </c>
      <c r="B94" s="92">
        <v>0.32410458984557478</v>
      </c>
      <c r="C94" s="92">
        <v>1.1940711405076854</v>
      </c>
      <c r="D94" s="92">
        <v>0.20786993752299179</v>
      </c>
      <c r="E94" s="92">
        <v>0.9755012519688756</v>
      </c>
      <c r="F94" s="92">
        <v>0.36241640221203175</v>
      </c>
      <c r="G94" s="92">
        <v>0.31321802256775583</v>
      </c>
      <c r="H94" t="s">
        <v>125</v>
      </c>
    </row>
    <row r="95" spans="1:8" x14ac:dyDescent="0.5">
      <c r="A95" s="9">
        <v>2032</v>
      </c>
      <c r="B95" s="92">
        <v>0.32875939756126732</v>
      </c>
      <c r="C95" s="92">
        <v>1.1972506655686177</v>
      </c>
      <c r="D95" s="92">
        <v>0.21027002264006578</v>
      </c>
      <c r="E95" s="92">
        <v>0.97537333254935921</v>
      </c>
      <c r="F95" s="92">
        <v>0.36357396050112439</v>
      </c>
      <c r="G95" s="92">
        <v>0.30827537717661996</v>
      </c>
      <c r="H95" t="s">
        <v>125</v>
      </c>
    </row>
    <row r="96" spans="1:8" x14ac:dyDescent="0.5">
      <c r="A96" s="9">
        <v>2033</v>
      </c>
      <c r="B96" s="92">
        <v>0.33323734001309008</v>
      </c>
      <c r="C96" s="92">
        <v>1.200045971571027</v>
      </c>
      <c r="D96" s="92">
        <v>0.21242188891806216</v>
      </c>
      <c r="E96" s="92">
        <v>0.97512942918217271</v>
      </c>
      <c r="F96" s="92">
        <v>0.36483391472912757</v>
      </c>
      <c r="G96" s="92">
        <v>0.30397652828889971</v>
      </c>
      <c r="H96" t="s">
        <v>125</v>
      </c>
    </row>
    <row r="97" spans="1:8" x14ac:dyDescent="0.5">
      <c r="A97" s="9">
        <v>2034</v>
      </c>
      <c r="B97" s="92">
        <v>0.33748759347904039</v>
      </c>
      <c r="C97" s="92">
        <v>1.2024327687096843</v>
      </c>
      <c r="D97" s="92">
        <v>0.21430783476861748</v>
      </c>
      <c r="E97" s="92">
        <v>0.97476469937412313</v>
      </c>
      <c r="F97" s="92">
        <v>0.36617699396534942</v>
      </c>
      <c r="G97" s="92">
        <v>0.30038810788267628</v>
      </c>
      <c r="H97" t="s">
        <v>125</v>
      </c>
    </row>
    <row r="98" spans="1:8" x14ac:dyDescent="0.5">
      <c r="A98" s="15">
        <v>2035</v>
      </c>
      <c r="B98" s="92">
        <v>0.34149855118418843</v>
      </c>
      <c r="C98" s="92">
        <v>1.2044084320002464</v>
      </c>
      <c r="D98" s="92">
        <v>0.21592754469322012</v>
      </c>
      <c r="E98" s="92">
        <v>0.97427258971820352</v>
      </c>
      <c r="F98" s="92">
        <v>0.36759626757157227</v>
      </c>
      <c r="G98" s="92">
        <v>0.29754010058696917</v>
      </c>
      <c r="H98" t="s">
        <v>125</v>
      </c>
    </row>
    <row r="99" spans="1:8" x14ac:dyDescent="0.5">
      <c r="A99" s="9">
        <v>2036</v>
      </c>
      <c r="B99" s="92">
        <v>0.34527016379681957</v>
      </c>
      <c r="C99" s="92">
        <v>1.2059819700473402</v>
      </c>
      <c r="D99" s="92">
        <v>0.21728678539567378</v>
      </c>
      <c r="E99" s="92">
        <v>0.97365399073979708</v>
      </c>
      <c r="F99" s="92">
        <v>0.36908692959365119</v>
      </c>
      <c r="G99" s="92">
        <v>0.29542543626112538</v>
      </c>
      <c r="H99" t="s">
        <v>125</v>
      </c>
    </row>
    <row r="100" spans="1:8" x14ac:dyDescent="0.5">
      <c r="A100" s="9">
        <v>2037</v>
      </c>
      <c r="B100" s="92">
        <v>0.34871892147911393</v>
      </c>
      <c r="C100" s="92">
        <v>1.2071632549966922</v>
      </c>
      <c r="D100" s="92">
        <v>0.21838307202092955</v>
      </c>
      <c r="E100" s="92">
        <v>0.97294262102944573</v>
      </c>
      <c r="F100" s="92">
        <v>0.37058986807435196</v>
      </c>
      <c r="G100" s="92">
        <v>0.29401677106347368</v>
      </c>
      <c r="H100" t="s">
        <v>125</v>
      </c>
    </row>
    <row r="101" spans="1:8" x14ac:dyDescent="0.5">
      <c r="A101">
        <v>2038</v>
      </c>
      <c r="B101" s="92">
        <v>0.35182613383949074</v>
      </c>
      <c r="C101" s="92">
        <v>1.2079811246662178</v>
      </c>
      <c r="D101" s="92">
        <v>0.21923155646465184</v>
      </c>
      <c r="E101" s="92">
        <v>0.97215993412383794</v>
      </c>
      <c r="F101" s="92">
        <v>0.37207720567671232</v>
      </c>
      <c r="G101" s="92">
        <v>0.29325731264023625</v>
      </c>
      <c r="H101" t="s">
        <v>125</v>
      </c>
    </row>
    <row r="102" spans="1:8" x14ac:dyDescent="0.5">
      <c r="A102" s="9">
        <v>2039</v>
      </c>
      <c r="B102" s="92">
        <v>0.35456971161281853</v>
      </c>
      <c r="C102" s="92">
        <v>1.2084682511100096</v>
      </c>
      <c r="D102" s="92">
        <v>0.21984848914581942</v>
      </c>
      <c r="E102" s="92">
        <v>0.9713328328019708</v>
      </c>
      <c r="F102" s="92">
        <v>0.37351706764232312</v>
      </c>
      <c r="G102" s="92">
        <v>0.29307581694009338</v>
      </c>
      <c r="H102" t="s">
        <v>125</v>
      </c>
    </row>
    <row r="103" spans="1:8" x14ac:dyDescent="0.5">
      <c r="A103" s="9">
        <v>2040</v>
      </c>
      <c r="B103" s="92">
        <v>0.35690661621699149</v>
      </c>
      <c r="C103" s="92">
        <v>1.2086536235451431</v>
      </c>
      <c r="D103" s="92">
        <v>0.22024542219032642</v>
      </c>
      <c r="E103" s="92">
        <v>0.97049485928278323</v>
      </c>
      <c r="F103" s="92">
        <v>0.3748663271367485</v>
      </c>
      <c r="G103" s="92">
        <v>0.2934017541634163</v>
      </c>
      <c r="H103" t="s">
        <v>125</v>
      </c>
    </row>
    <row r="104" spans="1:8" x14ac:dyDescent="0.5">
      <c r="A104">
        <v>2041</v>
      </c>
      <c r="B104" s="92">
        <v>0.3588757155127914</v>
      </c>
      <c r="C104" s="92">
        <v>1.2085837757228037</v>
      </c>
      <c r="D104" s="92">
        <v>0.22045398967555713</v>
      </c>
      <c r="E104" s="92">
        <v>0.96965604832625873</v>
      </c>
      <c r="F104" s="92">
        <v>0.37612372080731105</v>
      </c>
      <c r="G104" s="92">
        <v>0.29415379730464492</v>
      </c>
      <c r="H104" t="s">
        <v>125</v>
      </c>
    </row>
    <row r="105" spans="1:8" x14ac:dyDescent="0.5">
      <c r="A105" s="9">
        <v>2042</v>
      </c>
      <c r="B105" s="92">
        <v>0.36043771418740123</v>
      </c>
      <c r="C105" s="92">
        <v>1.2082852840009486</v>
      </c>
      <c r="D105" s="92">
        <v>0.22048464113025493</v>
      </c>
      <c r="E105" s="92">
        <v>0.96884812805786236</v>
      </c>
      <c r="F105" s="92">
        <v>0.37724978403995768</v>
      </c>
      <c r="G105" s="92">
        <v>0.29526452880787396</v>
      </c>
      <c r="H105" t="s">
        <v>125</v>
      </c>
    </row>
    <row r="106" spans="1:8" x14ac:dyDescent="0.5">
      <c r="A106" s="9">
        <v>2043</v>
      </c>
      <c r="B106" s="92">
        <v>0.36166395430293768</v>
      </c>
      <c r="C106" s="92">
        <v>1.2078035722283296</v>
      </c>
      <c r="D106" s="92">
        <v>0.22037179270261195</v>
      </c>
      <c r="E106" s="92">
        <v>0.96806793938394864</v>
      </c>
      <c r="F106" s="92">
        <v>0.37826441660531873</v>
      </c>
      <c r="G106" s="92">
        <v>0.29666242530107756</v>
      </c>
      <c r="H106" t="s">
        <v>125</v>
      </c>
    </row>
    <row r="107" spans="1:8" x14ac:dyDescent="0.5">
      <c r="A107">
        <v>2044</v>
      </c>
      <c r="B107" s="92">
        <v>0.36255035151727566</v>
      </c>
      <c r="C107" s="92">
        <v>1.2071738487501724</v>
      </c>
      <c r="D107" s="92">
        <v>0.22013433861545528</v>
      </c>
      <c r="E107" s="92">
        <v>0.96733896713004353</v>
      </c>
      <c r="F107" s="92">
        <v>0.37914619918118919</v>
      </c>
      <c r="G107" s="92">
        <v>0.29826883574409269</v>
      </c>
      <c r="H107" t="s">
        <v>125</v>
      </c>
    </row>
    <row r="108" spans="1:8" x14ac:dyDescent="0.5">
      <c r="A108" s="9">
        <v>2045</v>
      </c>
      <c r="B108" s="92">
        <v>0.36311377973025494</v>
      </c>
      <c r="C108" s="92">
        <v>1.206422402719225</v>
      </c>
      <c r="D108" s="92">
        <v>0.21978967474812477</v>
      </c>
      <c r="E108" s="92">
        <v>0.96666894057872366</v>
      </c>
      <c r="F108" s="92">
        <v>0.37989093898917081</v>
      </c>
      <c r="G108" s="92">
        <v>0.30003671332961601</v>
      </c>
      <c r="H108" t="s">
        <v>125</v>
      </c>
    </row>
    <row r="109" spans="1:8" x14ac:dyDescent="0.5">
      <c r="A109" s="9">
        <v>2046</v>
      </c>
      <c r="B109" s="92">
        <v>0.36347338116478861</v>
      </c>
      <c r="C109" s="92">
        <v>1.2055900405900941</v>
      </c>
      <c r="D109" s="92">
        <v>0.21937466327974492</v>
      </c>
      <c r="E109" s="92">
        <v>0.96603386734424002</v>
      </c>
      <c r="F109" s="92">
        <v>0.3805516451708158</v>
      </c>
      <c r="G109" s="92">
        <v>0.3019140892404607</v>
      </c>
      <c r="H109" t="s">
        <v>125</v>
      </c>
    </row>
    <row r="110" spans="1:8" x14ac:dyDescent="0.5">
      <c r="A110">
        <v>2047</v>
      </c>
      <c r="B110" s="92">
        <v>0.36361974337604813</v>
      </c>
      <c r="C110" s="92">
        <v>1.2046944318783561</v>
      </c>
      <c r="D110" s="92">
        <v>0.21889829898690105</v>
      </c>
      <c r="E110" s="92">
        <v>0.96544791208955671</v>
      </c>
      <c r="F110" s="92">
        <v>0.38111261302106963</v>
      </c>
      <c r="G110" s="92">
        <v>0.30386152941739714</v>
      </c>
      <c r="H110" t="s">
        <v>125</v>
      </c>
    </row>
    <row r="111" spans="1:8" x14ac:dyDescent="0.5">
      <c r="A111" s="9">
        <v>2048</v>
      </c>
      <c r="B111" s="92">
        <v>0.36358823975963184</v>
      </c>
      <c r="C111" s="92">
        <v>1.2037569481082973</v>
      </c>
      <c r="D111" s="92">
        <v>0.21837693191048929</v>
      </c>
      <c r="E111" s="92">
        <v>0.96490927159388784</v>
      </c>
      <c r="F111" s="92">
        <v>0.38158447021114533</v>
      </c>
      <c r="G111" s="92">
        <v>0.30584468351149768</v>
      </c>
      <c r="H111" t="s">
        <v>125</v>
      </c>
    </row>
    <row r="112" spans="1:8" x14ac:dyDescent="0.5">
      <c r="A112" s="9">
        <v>2049</v>
      </c>
      <c r="B112" s="92">
        <v>0.36342629141737376</v>
      </c>
      <c r="C112" s="92">
        <v>1.2027929882836608</v>
      </c>
      <c r="D112" s="92">
        <v>0.21782481130583836</v>
      </c>
      <c r="E112" s="92">
        <v>0.96440822655076763</v>
      </c>
      <c r="F112" s="92">
        <v>0.38198872132887229</v>
      </c>
      <c r="G112" s="92">
        <v>0.3078437995498815</v>
      </c>
      <c r="H112" t="s">
        <v>125</v>
      </c>
    </row>
    <row r="113" spans="1:8" x14ac:dyDescent="0.5">
      <c r="A113" s="15">
        <v>2050</v>
      </c>
      <c r="B113" s="92">
        <v>0.36314053721160128</v>
      </c>
      <c r="C113" s="92">
        <v>1.2018156685995052</v>
      </c>
      <c r="D113" s="92">
        <v>0.21725024420093061</v>
      </c>
      <c r="E113" s="92">
        <v>0.96394990134941316</v>
      </c>
      <c r="F113" s="92">
        <v>0.38232243365149043</v>
      </c>
      <c r="G113" s="92">
        <v>0.30983316911449155</v>
      </c>
      <c r="H113" t="s">
        <v>125</v>
      </c>
    </row>
    <row r="114" spans="1:8" x14ac:dyDescent="0.5">
      <c r="A114" s="117" t="s">
        <v>189</v>
      </c>
      <c r="B114" s="117"/>
      <c r="C114" s="117"/>
      <c r="D114" s="117"/>
      <c r="E114" s="117"/>
      <c r="F114" s="117"/>
      <c r="G114" s="117"/>
      <c r="H114" s="117"/>
    </row>
    <row r="115" spans="1:8" x14ac:dyDescent="0.5">
      <c r="A115" s="90" t="s">
        <v>195</v>
      </c>
      <c r="B115" s="89">
        <v>0.255</v>
      </c>
      <c r="C115" s="89">
        <v>2.7</v>
      </c>
      <c r="D115" s="89">
        <v>0.17499999999999999</v>
      </c>
      <c r="E115" s="89">
        <v>0.86</v>
      </c>
      <c r="F115" s="89">
        <v>0.36499999999999999</v>
      </c>
      <c r="G115" s="89">
        <v>0.15</v>
      </c>
      <c r="H115" t="s">
        <v>125</v>
      </c>
    </row>
    <row r="116" spans="1:8" x14ac:dyDescent="0.5">
      <c r="A116" s="90" t="s">
        <v>196</v>
      </c>
      <c r="B116" s="89">
        <v>0.34</v>
      </c>
      <c r="C116" s="89">
        <v>0.54499999999999993</v>
      </c>
      <c r="D116" s="89">
        <v>0.125</v>
      </c>
      <c r="E116" s="89">
        <v>0.69</v>
      </c>
      <c r="F116" s="89">
        <v>0.31</v>
      </c>
      <c r="G116" s="89">
        <v>0.06</v>
      </c>
      <c r="H116" t="s">
        <v>125</v>
      </c>
    </row>
    <row r="117" spans="1:8" x14ac:dyDescent="0.5">
      <c r="A117" s="91" t="s">
        <v>197</v>
      </c>
      <c r="B117" s="89">
        <v>1.2725</v>
      </c>
      <c r="C117" s="89">
        <v>3.7174999999999998</v>
      </c>
      <c r="D117" s="89">
        <v>0.21750000000000003</v>
      </c>
      <c r="E117" s="89">
        <v>6.8975</v>
      </c>
      <c r="F117" s="89">
        <v>0.5475000000000001</v>
      </c>
      <c r="G117" s="89">
        <v>0.70750000000000002</v>
      </c>
      <c r="H117" t="s">
        <v>125</v>
      </c>
    </row>
    <row r="118" spans="1:8" x14ac:dyDescent="0.5">
      <c r="A118" s="119" t="s">
        <v>185</v>
      </c>
      <c r="B118" s="119"/>
      <c r="C118" s="119"/>
      <c r="D118" s="119"/>
      <c r="E118" s="119"/>
      <c r="F118" s="119"/>
      <c r="G118" s="119"/>
      <c r="H118" s="119"/>
    </row>
    <row r="119" spans="1:8" x14ac:dyDescent="0.5">
      <c r="A119" s="115" t="s">
        <v>190</v>
      </c>
      <c r="B119" s="115"/>
      <c r="C119" s="115"/>
      <c r="D119" s="115"/>
      <c r="E119" s="115"/>
      <c r="F119" s="115"/>
      <c r="G119" s="115"/>
      <c r="H119" s="115"/>
    </row>
    <row r="120" spans="1:8" x14ac:dyDescent="0.5">
      <c r="A120">
        <v>2025</v>
      </c>
      <c r="B120" s="84">
        <v>1.1606452094988231</v>
      </c>
      <c r="C120" s="84">
        <v>2.3242361633332629</v>
      </c>
      <c r="D120" s="84">
        <v>0.33116793728733696</v>
      </c>
      <c r="E120" s="84">
        <v>3.6706714331861865</v>
      </c>
      <c r="F120" s="84">
        <v>0.53411425021372871</v>
      </c>
      <c r="G120" s="84">
        <v>0.60632012994934348</v>
      </c>
      <c r="H120" t="s">
        <v>125</v>
      </c>
    </row>
    <row r="121" spans="1:8" x14ac:dyDescent="0.5">
      <c r="A121" s="9">
        <v>2026</v>
      </c>
      <c r="B121" s="84">
        <v>1.1614175611124269</v>
      </c>
      <c r="C121" s="84">
        <v>2.3245188639573229</v>
      </c>
      <c r="D121" s="84">
        <v>0.33136896755130785</v>
      </c>
      <c r="E121" s="84">
        <v>3.6726722315150409</v>
      </c>
      <c r="F121" s="84">
        <v>0.5342510140657809</v>
      </c>
      <c r="G121" s="84">
        <v>0.60670334327291775</v>
      </c>
      <c r="H121" t="s">
        <v>125</v>
      </c>
    </row>
    <row r="122" spans="1:8" x14ac:dyDescent="0.5">
      <c r="A122" s="9">
        <v>2027</v>
      </c>
      <c r="B122" s="84">
        <v>1.1622761643614024</v>
      </c>
      <c r="C122" s="84">
        <v>2.3248331348464473</v>
      </c>
      <c r="D122" s="84">
        <v>0.33159244768397184</v>
      </c>
      <c r="E122" s="84">
        <v>3.6748964669729469</v>
      </c>
      <c r="F122" s="84">
        <v>0.53440305089056872</v>
      </c>
      <c r="G122" s="84">
        <v>0.60712935155458403</v>
      </c>
      <c r="H122" t="s">
        <v>125</v>
      </c>
    </row>
    <row r="123" spans="1:8" x14ac:dyDescent="0.5">
      <c r="A123" s="9">
        <v>2028</v>
      </c>
      <c r="B123" s="84">
        <v>1.1631727696762244</v>
      </c>
      <c r="C123" s="84">
        <v>2.3251613154840296</v>
      </c>
      <c r="D123" s="84">
        <v>0.33182581912224524</v>
      </c>
      <c r="E123" s="84">
        <v>3.677219147817349</v>
      </c>
      <c r="F123" s="84">
        <v>0.53456181691525362</v>
      </c>
      <c r="G123" s="84">
        <v>0.60757421510146847</v>
      </c>
      <c r="H123" t="s">
        <v>125</v>
      </c>
    </row>
    <row r="124" spans="1:8" x14ac:dyDescent="0.5">
      <c r="A124" s="9">
        <v>2029</v>
      </c>
      <c r="B124" s="84">
        <v>1.1640612641034904</v>
      </c>
      <c r="C124" s="84">
        <v>2.3254865273748777</v>
      </c>
      <c r="D124" s="84">
        <v>0.33205707942409207</v>
      </c>
      <c r="E124" s="84">
        <v>3.6795208174135809</v>
      </c>
      <c r="F124" s="84">
        <v>0.53471914671088727</v>
      </c>
      <c r="G124" s="84">
        <v>0.60801505436319336</v>
      </c>
      <c r="H124" t="s">
        <v>125</v>
      </c>
    </row>
    <row r="125" spans="1:8" x14ac:dyDescent="0.5">
      <c r="A125" s="9">
        <v>2030</v>
      </c>
      <c r="B125" s="84">
        <v>1.1649041308534689</v>
      </c>
      <c r="C125" s="84">
        <v>2.3257950383124406</v>
      </c>
      <c r="D125" s="84">
        <v>0.33227646360714808</v>
      </c>
      <c r="E125" s="84">
        <v>3.6817042870627792</v>
      </c>
      <c r="F125" s="84">
        <v>0.53486839700165834</v>
      </c>
      <c r="G125" s="84">
        <v>0.60843325476144139</v>
      </c>
      <c r="H125" t="s">
        <v>125</v>
      </c>
    </row>
    <row r="126" spans="1:8" x14ac:dyDescent="0.5">
      <c r="A126" s="9">
        <v>2031</v>
      </c>
      <c r="B126" s="84">
        <v>1.1656752145167022</v>
      </c>
      <c r="C126" s="84">
        <v>2.3260772748031378</v>
      </c>
      <c r="D126" s="84">
        <v>0.33247716385300796</v>
      </c>
      <c r="E126" s="84">
        <v>3.6837018004735027</v>
      </c>
      <c r="F126" s="84">
        <v>0.53500493632794066</v>
      </c>
      <c r="G126" s="84">
        <v>0.60881583891998792</v>
      </c>
      <c r="H126" t="s">
        <v>125</v>
      </c>
    </row>
    <row r="127" spans="1:8" x14ac:dyDescent="0.5">
      <c r="A127" s="9">
        <v>2032</v>
      </c>
      <c r="B127" s="84">
        <v>1.1663595630501975</v>
      </c>
      <c r="C127" s="84">
        <v>2.3263277639804469</v>
      </c>
      <c r="D127" s="84">
        <v>0.3326552883763173</v>
      </c>
      <c r="E127" s="84">
        <v>3.6854746245143679</v>
      </c>
      <c r="F127" s="84">
        <v>0.5351261170735252</v>
      </c>
      <c r="G127" s="84">
        <v>0.60915538828236315</v>
      </c>
      <c r="H127" t="s">
        <v>125</v>
      </c>
    </row>
    <row r="128" spans="1:8" x14ac:dyDescent="0.5">
      <c r="A128" s="9">
        <v>2033</v>
      </c>
      <c r="B128" s="84">
        <v>1.1669515846571568</v>
      </c>
      <c r="C128" s="84">
        <v>2.3265444591533351</v>
      </c>
      <c r="D128" s="84">
        <v>0.33280938174775865</v>
      </c>
      <c r="E128" s="84">
        <v>3.6870082727792686</v>
      </c>
      <c r="F128" s="84">
        <v>0.53523094905929736</v>
      </c>
      <c r="G128" s="84">
        <v>0.60944912825362896</v>
      </c>
      <c r="H128" t="s">
        <v>125</v>
      </c>
    </row>
    <row r="129" spans="1:8" x14ac:dyDescent="0.5">
      <c r="A129" s="9">
        <v>2034</v>
      </c>
      <c r="B129" s="84">
        <v>1.1674525993030453</v>
      </c>
      <c r="C129" s="84">
        <v>2.3267278434342478</v>
      </c>
      <c r="D129" s="84">
        <v>0.3329397875187991</v>
      </c>
      <c r="E129" s="84">
        <v>3.6883061651022144</v>
      </c>
      <c r="F129" s="84">
        <v>0.53531966602605174</v>
      </c>
      <c r="G129" s="84">
        <v>0.60969771384172966</v>
      </c>
      <c r="H129" t="s">
        <v>125</v>
      </c>
    </row>
    <row r="130" spans="1:8" x14ac:dyDescent="0.5">
      <c r="A130">
        <v>2035</v>
      </c>
      <c r="B130" s="84">
        <v>1.1678684686478313</v>
      </c>
      <c r="C130" s="84">
        <v>2.3268800623338834</v>
      </c>
      <c r="D130" s="84">
        <v>0.33304803138103944</v>
      </c>
      <c r="E130" s="84">
        <v>3.6893834863043584</v>
      </c>
      <c r="F130" s="84">
        <v>0.53539330592557477</v>
      </c>
      <c r="G130" s="84">
        <v>0.60990405339905518</v>
      </c>
      <c r="H130" t="s">
        <v>125</v>
      </c>
    </row>
    <row r="131" spans="1:8" x14ac:dyDescent="0.5">
      <c r="A131" s="9">
        <v>2036</v>
      </c>
      <c r="B131" s="84">
        <v>1.1682076370250765</v>
      </c>
      <c r="C131" s="84">
        <v>2.3270042067097276</v>
      </c>
      <c r="D131" s="84">
        <v>0.3331363112639274</v>
      </c>
      <c r="E131" s="84">
        <v>3.6902621113512222</v>
      </c>
      <c r="F131" s="84">
        <v>0.53545336402879207</v>
      </c>
      <c r="G131" s="84">
        <v>0.61007233663758031</v>
      </c>
      <c r="H131" t="s">
        <v>125</v>
      </c>
    </row>
    <row r="132" spans="1:8" x14ac:dyDescent="0.5">
      <c r="A132" s="9">
        <v>2037</v>
      </c>
      <c r="B132" s="84">
        <v>1.1684796734081357</v>
      </c>
      <c r="C132" s="84">
        <v>2.3271037790182789</v>
      </c>
      <c r="D132" s="84">
        <v>0.33320711780661216</v>
      </c>
      <c r="E132" s="84">
        <v>3.690966829101415</v>
      </c>
      <c r="F132" s="84">
        <v>0.53550153476166895</v>
      </c>
      <c r="G132" s="84">
        <v>0.61020731137506035</v>
      </c>
      <c r="H132" t="s">
        <v>125</v>
      </c>
    </row>
    <row r="133" spans="1:8" x14ac:dyDescent="0.5">
      <c r="A133">
        <v>2038</v>
      </c>
      <c r="B133" s="84">
        <v>1.168694275077047</v>
      </c>
      <c r="C133" s="84">
        <v>2.3271823287250069</v>
      </c>
      <c r="D133" s="84">
        <v>0.33326297504844626</v>
      </c>
      <c r="E133" s="84">
        <v>3.6915227606644856</v>
      </c>
      <c r="F133" s="84">
        <v>0.53553953526658271</v>
      </c>
      <c r="G133" s="84">
        <v>0.61031378906344369</v>
      </c>
      <c r="H133" t="s">
        <v>125</v>
      </c>
    </row>
    <row r="134" spans="1:8" x14ac:dyDescent="0.5">
      <c r="A134" s="9">
        <v>2039</v>
      </c>
      <c r="B134" s="84">
        <v>1.1688606447076779</v>
      </c>
      <c r="C134" s="84">
        <v>2.3272432243434387</v>
      </c>
      <c r="D134" s="84">
        <v>0.33330627829125892</v>
      </c>
      <c r="E134" s="84">
        <v>3.6919537458691631</v>
      </c>
      <c r="F134" s="84">
        <v>0.53556899510216593</v>
      </c>
      <c r="G134" s="84">
        <v>0.61039633575094354</v>
      </c>
      <c r="H134" t="s">
        <v>125</v>
      </c>
    </row>
    <row r="135" spans="1:8" x14ac:dyDescent="0.5">
      <c r="A135" s="9">
        <v>2040</v>
      </c>
      <c r="B135" s="84">
        <v>1.1689871438403168</v>
      </c>
      <c r="C135" s="84">
        <v>2.3272895262721027</v>
      </c>
      <c r="D135" s="84">
        <v>0.33333920391030553</v>
      </c>
      <c r="E135" s="84">
        <v>3.6922814453507322</v>
      </c>
      <c r="F135" s="84">
        <v>0.53559139488504925</v>
      </c>
      <c r="G135" s="84">
        <v>0.61045910010075699</v>
      </c>
      <c r="H135" t="s">
        <v>125</v>
      </c>
    </row>
    <row r="136" spans="1:8" x14ac:dyDescent="0.5">
      <c r="A136">
        <v>2041</v>
      </c>
      <c r="B136" s="84">
        <v>1.169081137910966</v>
      </c>
      <c r="C136" s="84">
        <v>2.3273239305243525</v>
      </c>
      <c r="D136" s="84">
        <v>0.33336366900002773</v>
      </c>
      <c r="E136" s="84">
        <v>3.6925249396574618</v>
      </c>
      <c r="F136" s="84">
        <v>0.53560803884844421</v>
      </c>
      <c r="G136" s="84">
        <v>0.61050573661719865</v>
      </c>
      <c r="H136" t="s">
        <v>125</v>
      </c>
    </row>
    <row r="137" spans="1:8" x14ac:dyDescent="0.5">
      <c r="A137" s="9">
        <v>2042</v>
      </c>
      <c r="B137" s="84">
        <v>1.1691489649982427</v>
      </c>
      <c r="C137" s="84">
        <v>2.3273487570121696</v>
      </c>
      <c r="D137" s="84">
        <v>0.33338132326322067</v>
      </c>
      <c r="E137" s="84">
        <v>3.6927006475547026</v>
      </c>
      <c r="F137" s="84">
        <v>0.53562004930110485</v>
      </c>
      <c r="G137" s="84">
        <v>0.61053938998677426</v>
      </c>
      <c r="H137" t="s">
        <v>125</v>
      </c>
    </row>
    <row r="138" spans="1:8" x14ac:dyDescent="0.5">
      <c r="A138" s="9">
        <v>2043</v>
      </c>
      <c r="B138" s="84">
        <v>1.1691959807731354</v>
      </c>
      <c r="C138" s="84">
        <v>2.3273659659869397</v>
      </c>
      <c r="D138" s="84">
        <v>0.33339356068470366</v>
      </c>
      <c r="E138" s="84">
        <v>3.6928224432845398</v>
      </c>
      <c r="F138" s="84">
        <v>0.53562837460191459</v>
      </c>
      <c r="G138" s="84">
        <v>0.61056271754930835</v>
      </c>
      <c r="H138" t="s">
        <v>125</v>
      </c>
    </row>
    <row r="139" spans="1:8" x14ac:dyDescent="0.5">
      <c r="A139">
        <v>2044</v>
      </c>
      <c r="B139" s="84">
        <v>1.1692266435423988</v>
      </c>
      <c r="C139" s="84">
        <v>2.3273771893450959</v>
      </c>
      <c r="D139" s="84">
        <v>0.33340154169488956</v>
      </c>
      <c r="E139" s="84">
        <v>3.6929018759804206</v>
      </c>
      <c r="F139" s="84">
        <v>0.53563380419853579</v>
      </c>
      <c r="G139" s="84">
        <v>0.61057793130927995</v>
      </c>
      <c r="H139" t="s">
        <v>125</v>
      </c>
    </row>
    <row r="140" spans="1:8" x14ac:dyDescent="0.5">
      <c r="A140" s="9">
        <v>2045</v>
      </c>
      <c r="B140" s="84">
        <v>1.1692446187893006</v>
      </c>
      <c r="C140" s="84">
        <v>2.3273837686861678</v>
      </c>
      <c r="D140" s="84">
        <v>0.33340622035703782</v>
      </c>
      <c r="E140" s="84">
        <v>3.692948441212951</v>
      </c>
      <c r="F140" s="84">
        <v>0.53563698715701358</v>
      </c>
      <c r="G140" s="84">
        <v>0.61058684995571588</v>
      </c>
      <c r="H140" t="s">
        <v>125</v>
      </c>
    </row>
    <row r="141" spans="1:8" x14ac:dyDescent="0.5">
      <c r="A141" s="9">
        <v>2046</v>
      </c>
      <c r="B141" s="84">
        <v>1.1691423514416381</v>
      </c>
      <c r="C141" s="84">
        <v>2.3273463362686493</v>
      </c>
      <c r="D141" s="84">
        <v>0.33337960186616722</v>
      </c>
      <c r="E141" s="84">
        <v>3.6926835149027051</v>
      </c>
      <c r="F141" s="84">
        <v>0.53561887820757681</v>
      </c>
      <c r="G141" s="84">
        <v>0.61053610856556673</v>
      </c>
      <c r="H141" t="s">
        <v>125</v>
      </c>
    </row>
    <row r="142" spans="1:8" x14ac:dyDescent="0.5">
      <c r="A142">
        <v>2047</v>
      </c>
      <c r="B142" s="84">
        <v>1.1690066851522929</v>
      </c>
      <c r="C142" s="84">
        <v>2.3272966788693625</v>
      </c>
      <c r="D142" s="84">
        <v>0.33334429019437511</v>
      </c>
      <c r="E142" s="84">
        <v>3.6923320674771163</v>
      </c>
      <c r="F142" s="84">
        <v>0.53559485515228378</v>
      </c>
      <c r="G142" s="84">
        <v>0.61046879576436919</v>
      </c>
      <c r="H142" t="s">
        <v>125</v>
      </c>
    </row>
    <row r="143" spans="1:8" x14ac:dyDescent="0.5">
      <c r="A143" s="9">
        <v>2048</v>
      </c>
      <c r="B143" s="84">
        <v>1.1688889374939697</v>
      </c>
      <c r="C143" s="84">
        <v>2.3272535802039167</v>
      </c>
      <c r="D143" s="84">
        <v>0.33331364243433953</v>
      </c>
      <c r="E143" s="84">
        <v>3.6920270390594299</v>
      </c>
      <c r="F143" s="84">
        <v>0.5355740050355543</v>
      </c>
      <c r="G143" s="84">
        <v>0.61041037361008954</v>
      </c>
      <c r="H143" t="s">
        <v>125</v>
      </c>
    </row>
    <row r="144" spans="1:8" x14ac:dyDescent="0.5">
      <c r="A144" s="9">
        <v>2049</v>
      </c>
      <c r="B144" s="84">
        <v>1.168786498181094</v>
      </c>
      <c r="C144" s="84">
        <v>2.3272160847971968</v>
      </c>
      <c r="D144" s="84">
        <v>0.33328697918217892</v>
      </c>
      <c r="E144" s="84">
        <v>3.6917616673211691</v>
      </c>
      <c r="F144" s="84">
        <v>0.5355558656374636</v>
      </c>
      <c r="G144" s="84">
        <v>0.6103595469077272</v>
      </c>
      <c r="H144" t="s">
        <v>125</v>
      </c>
    </row>
    <row r="145" spans="1:8" x14ac:dyDescent="0.5">
      <c r="A145">
        <v>2050</v>
      </c>
      <c r="B145" s="84">
        <v>1.1686971609738701</v>
      </c>
      <c r="C145" s="84">
        <v>2.3271833850474248</v>
      </c>
      <c r="D145" s="84">
        <v>0.33326372620261041</v>
      </c>
      <c r="E145" s="84">
        <v>3.6915302365572162</v>
      </c>
      <c r="F145" s="84">
        <v>0.5355400462835006</v>
      </c>
      <c r="G145" s="84">
        <v>0.61031522092119905</v>
      </c>
      <c r="H145" t="s">
        <v>125</v>
      </c>
    </row>
    <row r="146" spans="1:8" x14ac:dyDescent="0.5">
      <c r="A146" s="116" t="s">
        <v>191</v>
      </c>
      <c r="B146" s="116"/>
      <c r="C146" s="116"/>
      <c r="D146" s="116"/>
      <c r="E146" s="116"/>
      <c r="F146" s="116"/>
      <c r="G146" s="116"/>
      <c r="H146" s="116"/>
    </row>
    <row r="147" spans="1:8" x14ac:dyDescent="0.5">
      <c r="A147" s="9">
        <v>2025</v>
      </c>
      <c r="B147" s="92">
        <v>1.1606452094988231</v>
      </c>
      <c r="C147" s="92">
        <v>2.3242361633332629</v>
      </c>
      <c r="D147" s="92">
        <v>0.33116793728733696</v>
      </c>
      <c r="E147" s="92">
        <v>3.6706714331861865</v>
      </c>
      <c r="F147" s="92">
        <v>0.53411425021372871</v>
      </c>
      <c r="G147" s="92">
        <v>0.60632012994934348</v>
      </c>
      <c r="H147" t="s">
        <v>125</v>
      </c>
    </row>
    <row r="148" spans="1:8" x14ac:dyDescent="0.5">
      <c r="A148" s="9">
        <v>2026</v>
      </c>
      <c r="B148" s="92">
        <v>1.1614175611124269</v>
      </c>
      <c r="C148" s="92">
        <v>2.3245188639573229</v>
      </c>
      <c r="D148" s="92">
        <v>0.33136896755130785</v>
      </c>
      <c r="E148" s="92">
        <v>3.6726722315150409</v>
      </c>
      <c r="F148" s="92">
        <v>0.5342510140657809</v>
      </c>
      <c r="G148" s="92">
        <v>0.60670334327291775</v>
      </c>
      <c r="H148" t="s">
        <v>125</v>
      </c>
    </row>
    <row r="149" spans="1:8" x14ac:dyDescent="0.5">
      <c r="A149" s="9">
        <v>2027</v>
      </c>
      <c r="B149" s="92">
        <v>1.1622761643614024</v>
      </c>
      <c r="C149" s="92">
        <v>2.3248331348464473</v>
      </c>
      <c r="D149" s="92">
        <v>0.33159244768397184</v>
      </c>
      <c r="E149" s="92">
        <v>3.6748964669729469</v>
      </c>
      <c r="F149" s="92">
        <v>0.53440305089056872</v>
      </c>
      <c r="G149" s="92">
        <v>0.60712935155458403</v>
      </c>
      <c r="H149" t="s">
        <v>125</v>
      </c>
    </row>
    <row r="150" spans="1:8" x14ac:dyDescent="0.5">
      <c r="A150" s="9">
        <v>2028</v>
      </c>
      <c r="B150" s="92">
        <v>1.1631727696762244</v>
      </c>
      <c r="C150" s="92">
        <v>2.3251613154840296</v>
      </c>
      <c r="D150" s="92">
        <v>0.33182581912224524</v>
      </c>
      <c r="E150" s="92">
        <v>3.677219147817349</v>
      </c>
      <c r="F150" s="92">
        <v>0.53456181691525362</v>
      </c>
      <c r="G150" s="92">
        <v>0.60757421510146847</v>
      </c>
      <c r="H150" t="s">
        <v>125</v>
      </c>
    </row>
    <row r="151" spans="1:8" x14ac:dyDescent="0.5">
      <c r="A151" s="9">
        <v>2029</v>
      </c>
      <c r="B151" s="92">
        <v>1.1640612641034904</v>
      </c>
      <c r="C151" s="92">
        <v>2.3254865273748777</v>
      </c>
      <c r="D151" s="92">
        <v>0.33205707942409207</v>
      </c>
      <c r="E151" s="92">
        <v>3.6795208174135809</v>
      </c>
      <c r="F151" s="92">
        <v>0.53471914671088727</v>
      </c>
      <c r="G151" s="92">
        <v>0.60801505436319336</v>
      </c>
      <c r="H151" t="s">
        <v>125</v>
      </c>
    </row>
    <row r="152" spans="1:8" x14ac:dyDescent="0.5">
      <c r="A152" s="9">
        <v>2030</v>
      </c>
      <c r="B152" s="92">
        <v>1.1649041308534689</v>
      </c>
      <c r="C152" s="92">
        <v>2.3257950383124406</v>
      </c>
      <c r="D152" s="92">
        <v>0.33227646360714808</v>
      </c>
      <c r="E152" s="92">
        <v>3.6817042870627792</v>
      </c>
      <c r="F152" s="92">
        <v>0.53486839700165834</v>
      </c>
      <c r="G152" s="92">
        <v>0.60843325476144139</v>
      </c>
      <c r="H152" t="s">
        <v>125</v>
      </c>
    </row>
    <row r="153" spans="1:8" x14ac:dyDescent="0.5">
      <c r="A153" s="9">
        <v>2031</v>
      </c>
      <c r="B153" s="92">
        <v>1.1656752145167022</v>
      </c>
      <c r="C153" s="92">
        <v>2.3260772748031378</v>
      </c>
      <c r="D153" s="92">
        <v>0.33247716385300796</v>
      </c>
      <c r="E153" s="92">
        <v>3.6837018004735027</v>
      </c>
      <c r="F153" s="92">
        <v>0.53500493632794066</v>
      </c>
      <c r="G153" s="92">
        <v>0.60881583891998792</v>
      </c>
      <c r="H153" t="s">
        <v>125</v>
      </c>
    </row>
    <row r="154" spans="1:8" x14ac:dyDescent="0.5">
      <c r="A154" s="9">
        <v>2032</v>
      </c>
      <c r="B154" s="92">
        <v>1.1663595630501975</v>
      </c>
      <c r="C154" s="92">
        <v>2.3263277639804469</v>
      </c>
      <c r="D154" s="92">
        <v>0.3326552883763173</v>
      </c>
      <c r="E154" s="92">
        <v>3.6854746245143679</v>
      </c>
      <c r="F154" s="92">
        <v>0.5351261170735252</v>
      </c>
      <c r="G154" s="92">
        <v>0.60915538828236315</v>
      </c>
      <c r="H154" t="s">
        <v>125</v>
      </c>
    </row>
    <row r="155" spans="1:8" x14ac:dyDescent="0.5">
      <c r="A155" s="9">
        <v>2033</v>
      </c>
      <c r="B155" s="92">
        <v>1.1669515846571568</v>
      </c>
      <c r="C155" s="92">
        <v>2.3265444591533351</v>
      </c>
      <c r="D155" s="92">
        <v>0.33280938174775865</v>
      </c>
      <c r="E155" s="92">
        <v>3.6870082727792686</v>
      </c>
      <c r="F155" s="92">
        <v>0.53523094905929736</v>
      </c>
      <c r="G155" s="92">
        <v>0.60944912825362896</v>
      </c>
      <c r="H155" t="s">
        <v>125</v>
      </c>
    </row>
    <row r="156" spans="1:8" x14ac:dyDescent="0.5">
      <c r="A156" s="9">
        <v>2034</v>
      </c>
      <c r="B156" s="92">
        <v>1.1674525993030453</v>
      </c>
      <c r="C156" s="92">
        <v>2.3267278434342478</v>
      </c>
      <c r="D156" s="92">
        <v>0.3329397875187991</v>
      </c>
      <c r="E156" s="92">
        <v>3.6883061651022144</v>
      </c>
      <c r="F156" s="92">
        <v>0.53531966602605174</v>
      </c>
      <c r="G156" s="92">
        <v>0.60969771384172966</v>
      </c>
      <c r="H156" t="s">
        <v>125</v>
      </c>
    </row>
    <row r="157" spans="1:8" x14ac:dyDescent="0.5">
      <c r="A157">
        <v>2035</v>
      </c>
      <c r="B157" s="92">
        <v>1.1678684686478313</v>
      </c>
      <c r="C157" s="92">
        <v>2.3268800623338834</v>
      </c>
      <c r="D157" s="92">
        <v>0.33304803138103944</v>
      </c>
      <c r="E157" s="92">
        <v>3.6893834863043584</v>
      </c>
      <c r="F157" s="92">
        <v>0.53539330592557477</v>
      </c>
      <c r="G157" s="92">
        <v>0.60990405339905518</v>
      </c>
      <c r="H157" t="s">
        <v>125</v>
      </c>
    </row>
    <row r="158" spans="1:8" x14ac:dyDescent="0.5">
      <c r="A158" s="9">
        <v>2036</v>
      </c>
      <c r="B158" s="92">
        <v>1.1682076370250765</v>
      </c>
      <c r="C158" s="92">
        <v>2.3270042067097276</v>
      </c>
      <c r="D158" s="92">
        <v>0.3331363112639274</v>
      </c>
      <c r="E158" s="92">
        <v>3.6902621113512222</v>
      </c>
      <c r="F158" s="92">
        <v>0.53545336402879207</v>
      </c>
      <c r="G158" s="92">
        <v>0.61007233663758031</v>
      </c>
      <c r="H158" t="s">
        <v>125</v>
      </c>
    </row>
    <row r="159" spans="1:8" x14ac:dyDescent="0.5">
      <c r="A159" s="9">
        <v>2037</v>
      </c>
      <c r="B159" s="92">
        <v>1.1684796734081357</v>
      </c>
      <c r="C159" s="92">
        <v>2.3271037790182789</v>
      </c>
      <c r="D159" s="92">
        <v>0.33320711780661216</v>
      </c>
      <c r="E159" s="92">
        <v>3.690966829101415</v>
      </c>
      <c r="F159" s="92">
        <v>0.53550153476166895</v>
      </c>
      <c r="G159" s="92">
        <v>0.61020731137506035</v>
      </c>
      <c r="H159" t="s">
        <v>125</v>
      </c>
    </row>
    <row r="160" spans="1:8" x14ac:dyDescent="0.5">
      <c r="A160">
        <v>2038</v>
      </c>
      <c r="B160" s="92">
        <v>1.168694275077047</v>
      </c>
      <c r="C160" s="92">
        <v>2.3271823287250069</v>
      </c>
      <c r="D160" s="92">
        <v>0.33326297504844626</v>
      </c>
      <c r="E160" s="92">
        <v>3.6915227606644856</v>
      </c>
      <c r="F160" s="92">
        <v>0.53553953526658271</v>
      </c>
      <c r="G160" s="92">
        <v>0.61031378906344369</v>
      </c>
      <c r="H160" t="s">
        <v>125</v>
      </c>
    </row>
    <row r="161" spans="1:8" x14ac:dyDescent="0.5">
      <c r="A161" s="9">
        <v>2039</v>
      </c>
      <c r="B161" s="92">
        <v>1.1688606447076779</v>
      </c>
      <c r="C161" s="92">
        <v>2.3272432243434387</v>
      </c>
      <c r="D161" s="92">
        <v>0.33330627829125892</v>
      </c>
      <c r="E161" s="92">
        <v>3.6919537458691631</v>
      </c>
      <c r="F161" s="92">
        <v>0.53556899510216593</v>
      </c>
      <c r="G161" s="92">
        <v>0.61039633575094354</v>
      </c>
      <c r="H161" t="s">
        <v>125</v>
      </c>
    </row>
    <row r="162" spans="1:8" x14ac:dyDescent="0.5">
      <c r="A162" s="9">
        <v>2040</v>
      </c>
      <c r="B162" s="92">
        <v>1.1689871438403168</v>
      </c>
      <c r="C162" s="92">
        <v>2.3272895262721027</v>
      </c>
      <c r="D162" s="92">
        <v>0.33333920391030553</v>
      </c>
      <c r="E162" s="92">
        <v>3.6922814453507322</v>
      </c>
      <c r="F162" s="92">
        <v>0.53559139488504925</v>
      </c>
      <c r="G162" s="92">
        <v>0.61045910010075699</v>
      </c>
      <c r="H162" t="s">
        <v>125</v>
      </c>
    </row>
    <row r="163" spans="1:8" x14ac:dyDescent="0.5">
      <c r="A163">
        <v>2041</v>
      </c>
      <c r="B163" s="92">
        <v>1.1690734718224529</v>
      </c>
      <c r="C163" s="92">
        <v>2.2970497023698568</v>
      </c>
      <c r="D163" s="92">
        <v>0.33031103875769063</v>
      </c>
      <c r="E163" s="92">
        <v>3.6949230633844947</v>
      </c>
      <c r="F163" s="92">
        <v>0.53639966346629842</v>
      </c>
      <c r="G163" s="92">
        <v>0.60999168697477912</v>
      </c>
      <c r="H163" t="s">
        <v>125</v>
      </c>
    </row>
    <row r="164" spans="1:8" x14ac:dyDescent="0.5">
      <c r="A164" s="9">
        <v>2042</v>
      </c>
      <c r="B164" s="92">
        <v>1.1691597998045891</v>
      </c>
      <c r="C164" s="92">
        <v>2.266809878467611</v>
      </c>
      <c r="D164" s="92">
        <v>0.32728287360507574</v>
      </c>
      <c r="E164" s="92">
        <v>3.6975646814182572</v>
      </c>
      <c r="F164" s="92">
        <v>0.53720793204754758</v>
      </c>
      <c r="G164" s="92">
        <v>0.60952427384880126</v>
      </c>
      <c r="H164" t="s">
        <v>125</v>
      </c>
    </row>
    <row r="165" spans="1:8" x14ac:dyDescent="0.5">
      <c r="A165" s="9">
        <v>2043</v>
      </c>
      <c r="B165" s="92">
        <v>1.1692461277867252</v>
      </c>
      <c r="C165" s="92">
        <v>2.2365700545653651</v>
      </c>
      <c r="D165" s="92">
        <v>0.32425470845246085</v>
      </c>
      <c r="E165" s="92">
        <v>3.7002062994520197</v>
      </c>
      <c r="F165" s="92">
        <v>0.53801620062879674</v>
      </c>
      <c r="G165" s="92">
        <v>0.60905686072282339</v>
      </c>
      <c r="H165" t="s">
        <v>125</v>
      </c>
    </row>
    <row r="166" spans="1:8" x14ac:dyDescent="0.5">
      <c r="A166">
        <v>2044</v>
      </c>
      <c r="B166" s="92">
        <v>1.1693324557688614</v>
      </c>
      <c r="C166" s="92">
        <v>2.2063302306631192</v>
      </c>
      <c r="D166" s="92">
        <v>0.32122654329984596</v>
      </c>
      <c r="E166" s="92">
        <v>3.7028479174857822</v>
      </c>
      <c r="F166" s="92">
        <v>0.5388244692100459</v>
      </c>
      <c r="G166" s="92">
        <v>0.60858944759684552</v>
      </c>
      <c r="H166" t="s">
        <v>125</v>
      </c>
    </row>
    <row r="167" spans="1:8" x14ac:dyDescent="0.5">
      <c r="A167" s="9">
        <v>2045</v>
      </c>
      <c r="B167" s="92">
        <v>1.1694187837509975</v>
      </c>
      <c r="C167" s="92">
        <v>2.1760904067608733</v>
      </c>
      <c r="D167" s="92">
        <v>0.31819837814723106</v>
      </c>
      <c r="E167" s="92">
        <v>3.7054895355195447</v>
      </c>
      <c r="F167" s="92">
        <v>0.53963273779129506</v>
      </c>
      <c r="G167" s="92">
        <v>0.60812203447086766</v>
      </c>
      <c r="H167" t="s">
        <v>125</v>
      </c>
    </row>
    <row r="168" spans="1:8" x14ac:dyDescent="0.5">
      <c r="A168" s="9">
        <v>2046</v>
      </c>
      <c r="B168" s="92">
        <v>1.1695051117331337</v>
      </c>
      <c r="C168" s="92">
        <v>2.1458505828586274</v>
      </c>
      <c r="D168" s="92">
        <v>0.31517021299461617</v>
      </c>
      <c r="E168" s="92">
        <v>3.7081311535533072</v>
      </c>
      <c r="F168" s="92">
        <v>0.54044100637254422</v>
      </c>
      <c r="G168" s="92">
        <v>0.60765462134488979</v>
      </c>
      <c r="H168" t="s">
        <v>125</v>
      </c>
    </row>
    <row r="169" spans="1:8" x14ac:dyDescent="0.5">
      <c r="A169">
        <v>2047</v>
      </c>
      <c r="B169" s="92">
        <v>1.1695914397152698</v>
      </c>
      <c r="C169" s="92">
        <v>2.1156107589563815</v>
      </c>
      <c r="D169" s="92">
        <v>0.31214204784200128</v>
      </c>
      <c r="E169" s="92">
        <v>3.7107727715870698</v>
      </c>
      <c r="F169" s="92">
        <v>0.54124927495379338</v>
      </c>
      <c r="G169" s="92">
        <v>0.60718720821891192</v>
      </c>
      <c r="H169" t="s">
        <v>125</v>
      </c>
    </row>
    <row r="170" spans="1:8" x14ac:dyDescent="0.5">
      <c r="A170" s="9">
        <v>2048</v>
      </c>
      <c r="B170" s="92">
        <v>1.1696777676974059</v>
      </c>
      <c r="C170" s="92">
        <v>2.0853709350541356</v>
      </c>
      <c r="D170" s="92">
        <v>0.30911388268938639</v>
      </c>
      <c r="E170" s="92">
        <v>3.7134143896208323</v>
      </c>
      <c r="F170" s="92">
        <v>0.54205754353504254</v>
      </c>
      <c r="G170" s="92">
        <v>0.60671979509293406</v>
      </c>
      <c r="H170" t="s">
        <v>125</v>
      </c>
    </row>
    <row r="171" spans="1:8" x14ac:dyDescent="0.5">
      <c r="A171" s="9">
        <v>2049</v>
      </c>
      <c r="B171" s="92">
        <v>1.1697640956795421</v>
      </c>
      <c r="C171" s="92">
        <v>2.0551311111518897</v>
      </c>
      <c r="D171" s="92">
        <v>0.3060857175367715</v>
      </c>
      <c r="E171" s="92">
        <v>3.7160560076545948</v>
      </c>
      <c r="F171" s="92">
        <v>0.5428658121162917</v>
      </c>
      <c r="G171" s="92">
        <v>0.60625238196695619</v>
      </c>
      <c r="H171" t="s">
        <v>125</v>
      </c>
    </row>
    <row r="172" spans="1:8" x14ac:dyDescent="0.5">
      <c r="A172" s="15">
        <v>2050</v>
      </c>
      <c r="B172" s="92">
        <v>1.1698504236616782</v>
      </c>
      <c r="C172" s="92">
        <v>2.0248912872496438</v>
      </c>
      <c r="D172" s="92">
        <v>0.3030575523841566</v>
      </c>
      <c r="E172" s="92">
        <v>3.7186976256883573</v>
      </c>
      <c r="F172" s="92">
        <v>0.54367408069754086</v>
      </c>
      <c r="G172" s="92">
        <v>0.60578496884097832</v>
      </c>
      <c r="H172" t="s">
        <v>125</v>
      </c>
    </row>
    <row r="173" spans="1:8" x14ac:dyDescent="0.5">
      <c r="A173" s="117" t="s">
        <v>192</v>
      </c>
      <c r="B173" s="117"/>
      <c r="C173" s="117"/>
      <c r="D173" s="117"/>
      <c r="E173" s="117"/>
      <c r="F173" s="117"/>
      <c r="G173" s="117"/>
      <c r="H173" s="117"/>
    </row>
    <row r="174" spans="1:8" x14ac:dyDescent="0.5">
      <c r="A174" s="9">
        <v>2025</v>
      </c>
      <c r="B174" s="92">
        <v>1.1606452094988231</v>
      </c>
      <c r="C174" s="92">
        <v>2.3242361633332629</v>
      </c>
      <c r="D174" s="92">
        <v>0.33116793728733696</v>
      </c>
      <c r="E174" s="92">
        <v>3.6706714331861865</v>
      </c>
      <c r="F174" s="92">
        <v>0.53411425021372871</v>
      </c>
      <c r="G174" s="92">
        <v>0.60632012994934348</v>
      </c>
      <c r="H174" t="s">
        <v>125</v>
      </c>
    </row>
    <row r="175" spans="1:8" x14ac:dyDescent="0.5">
      <c r="A175" s="9">
        <v>2026</v>
      </c>
      <c r="B175" s="92">
        <v>1.1614175611124269</v>
      </c>
      <c r="C175" s="92">
        <v>2.3245188639573229</v>
      </c>
      <c r="D175" s="92">
        <v>0.33136896755130785</v>
      </c>
      <c r="E175" s="92">
        <v>3.6726722315150409</v>
      </c>
      <c r="F175" s="92">
        <v>0.5342510140657809</v>
      </c>
      <c r="G175" s="92">
        <v>0.60670334327291775</v>
      </c>
      <c r="H175" t="s">
        <v>125</v>
      </c>
    </row>
    <row r="176" spans="1:8" x14ac:dyDescent="0.5">
      <c r="A176" s="9">
        <v>2027</v>
      </c>
      <c r="B176" s="92">
        <v>1.1622761643614024</v>
      </c>
      <c r="C176" s="92">
        <v>2.3248331348464473</v>
      </c>
      <c r="D176" s="92">
        <v>0.33159244768397184</v>
      </c>
      <c r="E176" s="92">
        <v>3.6748964669729469</v>
      </c>
      <c r="F176" s="92">
        <v>0.53440305089056872</v>
      </c>
      <c r="G176" s="92">
        <v>0.60712935155458403</v>
      </c>
      <c r="H176" t="s">
        <v>125</v>
      </c>
    </row>
    <row r="177" spans="1:8" x14ac:dyDescent="0.5">
      <c r="A177" s="9">
        <v>2028</v>
      </c>
      <c r="B177" s="92">
        <v>1.1631727696762244</v>
      </c>
      <c r="C177" s="92">
        <v>2.3251613154840296</v>
      </c>
      <c r="D177" s="92">
        <v>0.33182581912224524</v>
      </c>
      <c r="E177" s="92">
        <v>3.677219147817349</v>
      </c>
      <c r="F177" s="92">
        <v>0.53456181691525362</v>
      </c>
      <c r="G177" s="92">
        <v>0.60757421510146847</v>
      </c>
      <c r="H177" t="s">
        <v>125</v>
      </c>
    </row>
    <row r="178" spans="1:8" x14ac:dyDescent="0.5">
      <c r="A178" s="9">
        <v>2029</v>
      </c>
      <c r="B178" s="92">
        <v>1.1640612641034904</v>
      </c>
      <c r="C178" s="92">
        <v>2.3254865273748777</v>
      </c>
      <c r="D178" s="92">
        <v>0.33205707942409207</v>
      </c>
      <c r="E178" s="92">
        <v>3.6795208174135809</v>
      </c>
      <c r="F178" s="92">
        <v>0.53471914671088727</v>
      </c>
      <c r="G178" s="92">
        <v>0.60801505436319336</v>
      </c>
      <c r="H178" t="s">
        <v>125</v>
      </c>
    </row>
    <row r="179" spans="1:8" x14ac:dyDescent="0.5">
      <c r="A179" s="9">
        <v>2030</v>
      </c>
      <c r="B179" s="92">
        <v>1.1649041308534689</v>
      </c>
      <c r="C179" s="92">
        <v>2.3257950383124406</v>
      </c>
      <c r="D179" s="92">
        <v>0.33227646360714808</v>
      </c>
      <c r="E179" s="92">
        <v>3.6817042870627792</v>
      </c>
      <c r="F179" s="92">
        <v>0.53486839700165834</v>
      </c>
      <c r="G179" s="92">
        <v>0.60843325476144139</v>
      </c>
      <c r="H179" t="s">
        <v>125</v>
      </c>
    </row>
    <row r="180" spans="1:8" x14ac:dyDescent="0.5">
      <c r="A180" s="9">
        <v>2031</v>
      </c>
      <c r="B180" s="92">
        <v>1.1656752145167022</v>
      </c>
      <c r="C180" s="92">
        <v>2.3260772748031378</v>
      </c>
      <c r="D180" s="92">
        <v>0.33247716385300796</v>
      </c>
      <c r="E180" s="92">
        <v>3.6837018004735027</v>
      </c>
      <c r="F180" s="92">
        <v>0.53500493632794066</v>
      </c>
      <c r="G180" s="92">
        <v>0.60881583891998792</v>
      </c>
      <c r="H180" t="s">
        <v>125</v>
      </c>
    </row>
    <row r="181" spans="1:8" x14ac:dyDescent="0.5">
      <c r="A181" s="9">
        <v>2032</v>
      </c>
      <c r="B181" s="92">
        <v>1.1663595630501975</v>
      </c>
      <c r="C181" s="92">
        <v>2.3263277639804469</v>
      </c>
      <c r="D181" s="92">
        <v>0.3326552883763173</v>
      </c>
      <c r="E181" s="92">
        <v>3.6854746245143679</v>
      </c>
      <c r="F181" s="92">
        <v>0.5351261170735252</v>
      </c>
      <c r="G181" s="92">
        <v>0.60915538828236315</v>
      </c>
      <c r="H181" t="s">
        <v>125</v>
      </c>
    </row>
    <row r="182" spans="1:8" x14ac:dyDescent="0.5">
      <c r="A182" s="9">
        <v>2033</v>
      </c>
      <c r="B182" s="92">
        <v>1.1669515846571568</v>
      </c>
      <c r="C182" s="92">
        <v>2.3265444591533351</v>
      </c>
      <c r="D182" s="92">
        <v>0.33280938174775865</v>
      </c>
      <c r="E182" s="92">
        <v>3.6870082727792686</v>
      </c>
      <c r="F182" s="92">
        <v>0.53523094905929736</v>
      </c>
      <c r="G182" s="92">
        <v>0.60944912825362896</v>
      </c>
      <c r="H182" t="s">
        <v>125</v>
      </c>
    </row>
    <row r="183" spans="1:8" x14ac:dyDescent="0.5">
      <c r="A183" s="9">
        <v>2034</v>
      </c>
      <c r="B183" s="92">
        <v>1.1674525993030453</v>
      </c>
      <c r="C183" s="92">
        <v>2.3267278434342478</v>
      </c>
      <c r="D183" s="92">
        <v>0.3329397875187991</v>
      </c>
      <c r="E183" s="92">
        <v>3.6883061651022144</v>
      </c>
      <c r="F183" s="92">
        <v>0.53531966602605174</v>
      </c>
      <c r="G183" s="92">
        <v>0.60969771384172966</v>
      </c>
      <c r="H183" t="s">
        <v>125</v>
      </c>
    </row>
    <row r="184" spans="1:8" x14ac:dyDescent="0.5">
      <c r="A184" s="15">
        <v>2035</v>
      </c>
      <c r="B184" s="92">
        <v>1.1678684686478313</v>
      </c>
      <c r="C184" s="92">
        <v>2.3268800623338834</v>
      </c>
      <c r="D184" s="92">
        <v>0.33304803138103944</v>
      </c>
      <c r="E184" s="92">
        <v>3.6893834863043584</v>
      </c>
      <c r="F184" s="92">
        <v>0.53539330592557477</v>
      </c>
      <c r="G184" s="92">
        <v>0.60990405339905518</v>
      </c>
      <c r="H184" t="s">
        <v>125</v>
      </c>
    </row>
    <row r="185" spans="1:8" x14ac:dyDescent="0.5">
      <c r="A185" s="9">
        <v>2036</v>
      </c>
      <c r="B185" s="92">
        <v>1.1682076370250765</v>
      </c>
      <c r="C185" s="92">
        <v>2.3270042067097276</v>
      </c>
      <c r="D185" s="92">
        <v>0.3331363112639274</v>
      </c>
      <c r="E185" s="92">
        <v>3.6902621113512222</v>
      </c>
      <c r="F185" s="92">
        <v>0.53545336402879207</v>
      </c>
      <c r="G185" s="92">
        <v>0.61007233663758031</v>
      </c>
      <c r="H185" t="s">
        <v>125</v>
      </c>
    </row>
    <row r="186" spans="1:8" x14ac:dyDescent="0.5">
      <c r="A186" s="9">
        <v>2037</v>
      </c>
      <c r="B186" s="92">
        <v>1.1684796734081357</v>
      </c>
      <c r="C186" s="92">
        <v>2.3271037790182789</v>
      </c>
      <c r="D186" s="92">
        <v>0.33320711780661216</v>
      </c>
      <c r="E186" s="92">
        <v>3.690966829101415</v>
      </c>
      <c r="F186" s="92">
        <v>0.53550153476166895</v>
      </c>
      <c r="G186" s="92">
        <v>0.61020731137506035</v>
      </c>
      <c r="H186" t="s">
        <v>125</v>
      </c>
    </row>
    <row r="187" spans="1:8" x14ac:dyDescent="0.5">
      <c r="A187">
        <v>2038</v>
      </c>
      <c r="B187" s="92">
        <v>1.168694275077047</v>
      </c>
      <c r="C187" s="92">
        <v>2.3271823287250069</v>
      </c>
      <c r="D187" s="92">
        <v>0.33326297504844626</v>
      </c>
      <c r="E187" s="92">
        <v>3.6915227606644856</v>
      </c>
      <c r="F187" s="92">
        <v>0.53553953526658271</v>
      </c>
      <c r="G187" s="92">
        <v>0.61031378906344369</v>
      </c>
      <c r="H187" t="s">
        <v>125</v>
      </c>
    </row>
    <row r="188" spans="1:8" x14ac:dyDescent="0.5">
      <c r="A188" s="9">
        <v>2039</v>
      </c>
      <c r="B188" s="92">
        <v>1.1688606447076779</v>
      </c>
      <c r="C188" s="92">
        <v>2.3272432243434387</v>
      </c>
      <c r="D188" s="92">
        <v>0.33330627829125892</v>
      </c>
      <c r="E188" s="92">
        <v>3.6919537458691631</v>
      </c>
      <c r="F188" s="92">
        <v>0.53556899510216593</v>
      </c>
      <c r="G188" s="92">
        <v>0.61039633575094354</v>
      </c>
      <c r="H188" t="s">
        <v>125</v>
      </c>
    </row>
    <row r="189" spans="1:8" x14ac:dyDescent="0.5">
      <c r="A189" s="9">
        <v>2040</v>
      </c>
      <c r="B189" s="92">
        <v>1.1689871438403168</v>
      </c>
      <c r="C189" s="92">
        <v>2.3272895262721027</v>
      </c>
      <c r="D189" s="92">
        <v>0.33333920391030553</v>
      </c>
      <c r="E189" s="92">
        <v>3.6922814453507322</v>
      </c>
      <c r="F189" s="92">
        <v>0.53559139488504925</v>
      </c>
      <c r="G189" s="92">
        <v>0.61045910010075699</v>
      </c>
      <c r="H189" t="s">
        <v>125</v>
      </c>
    </row>
    <row r="190" spans="1:8" x14ac:dyDescent="0.5">
      <c r="A190">
        <v>2041</v>
      </c>
      <c r="B190" s="92">
        <v>1.1681616162873572</v>
      </c>
      <c r="C190" s="92">
        <v>2.3270346172844922</v>
      </c>
      <c r="D190" s="92">
        <v>0.33310368084753139</v>
      </c>
      <c r="E190" s="92">
        <v>3.6901003703061637</v>
      </c>
      <c r="F190" s="92">
        <v>0.53260494290320792</v>
      </c>
      <c r="G190" s="92">
        <v>0.61001519906453083</v>
      </c>
      <c r="H190" t="s">
        <v>125</v>
      </c>
    </row>
    <row r="191" spans="1:8" x14ac:dyDescent="0.5">
      <c r="A191" s="9">
        <v>2042</v>
      </c>
      <c r="B191" s="92">
        <v>1.1673360887343975</v>
      </c>
      <c r="C191" s="92">
        <v>2.3267797082968817</v>
      </c>
      <c r="D191" s="92">
        <v>0.33286815778475726</v>
      </c>
      <c r="E191" s="92">
        <v>3.6879192952615947</v>
      </c>
      <c r="F191" s="92">
        <v>0.52961849092136659</v>
      </c>
      <c r="G191" s="92">
        <v>0.60957129802830468</v>
      </c>
      <c r="H191" t="s">
        <v>125</v>
      </c>
    </row>
    <row r="192" spans="1:8" x14ac:dyDescent="0.5">
      <c r="A192" s="9">
        <v>2043</v>
      </c>
      <c r="B192" s="92">
        <v>1.1665105611814379</v>
      </c>
      <c r="C192" s="92">
        <v>2.3265247993092713</v>
      </c>
      <c r="D192" s="92">
        <v>0.33263263472198312</v>
      </c>
      <c r="E192" s="92">
        <v>3.6857382202170257</v>
      </c>
      <c r="F192" s="92">
        <v>0.52663203893952526</v>
      </c>
      <c r="G192" s="92">
        <v>0.60912739699207852</v>
      </c>
      <c r="H192" t="s">
        <v>125</v>
      </c>
    </row>
    <row r="193" spans="1:8" x14ac:dyDescent="0.5">
      <c r="A193">
        <v>2044</v>
      </c>
      <c r="B193" s="92">
        <v>1.1656850336284783</v>
      </c>
      <c r="C193" s="92">
        <v>2.3262698903216608</v>
      </c>
      <c r="D193" s="92">
        <v>0.33239711165920899</v>
      </c>
      <c r="E193" s="92">
        <v>3.6835571451724567</v>
      </c>
      <c r="F193" s="92">
        <v>0.52364558695768393</v>
      </c>
      <c r="G193" s="92">
        <v>0.60868349595585236</v>
      </c>
      <c r="H193" t="s">
        <v>125</v>
      </c>
    </row>
    <row r="194" spans="1:8" x14ac:dyDescent="0.5">
      <c r="A194" s="9">
        <v>2045</v>
      </c>
      <c r="B194" s="92">
        <v>1.1648595060755187</v>
      </c>
      <c r="C194" s="92">
        <v>2.3260149813340503</v>
      </c>
      <c r="D194" s="92">
        <v>0.33216158859643485</v>
      </c>
      <c r="E194" s="92">
        <v>3.6813760701278877</v>
      </c>
      <c r="F194" s="92">
        <v>0.5206591349758426</v>
      </c>
      <c r="G194" s="92">
        <v>0.6082395949196262</v>
      </c>
      <c r="H194" t="s">
        <v>125</v>
      </c>
    </row>
    <row r="195" spans="1:8" x14ac:dyDescent="0.5">
      <c r="A195" s="9">
        <v>2046</v>
      </c>
      <c r="B195" s="92">
        <v>1.1640339785225591</v>
      </c>
      <c r="C195" s="92">
        <v>2.3257600723464398</v>
      </c>
      <c r="D195" s="92">
        <v>0.33192606553366072</v>
      </c>
      <c r="E195" s="92">
        <v>3.6791949950833187</v>
      </c>
      <c r="F195" s="92">
        <v>0.51767268299400127</v>
      </c>
      <c r="G195" s="92">
        <v>0.60779569388340005</v>
      </c>
      <c r="H195" t="s">
        <v>125</v>
      </c>
    </row>
    <row r="196" spans="1:8" x14ac:dyDescent="0.5">
      <c r="A196">
        <v>2047</v>
      </c>
      <c r="B196" s="92">
        <v>1.1632084509695995</v>
      </c>
      <c r="C196" s="92">
        <v>2.3255051633588293</v>
      </c>
      <c r="D196" s="92">
        <v>0.33169054247088658</v>
      </c>
      <c r="E196" s="92">
        <v>3.6770139200387497</v>
      </c>
      <c r="F196" s="92">
        <v>0.51468623101215993</v>
      </c>
      <c r="G196" s="92">
        <v>0.60735179284717389</v>
      </c>
      <c r="H196" t="s">
        <v>125</v>
      </c>
    </row>
    <row r="197" spans="1:8" x14ac:dyDescent="0.5">
      <c r="A197" s="9">
        <v>2048</v>
      </c>
      <c r="B197" s="92">
        <v>1.1623829234166398</v>
      </c>
      <c r="C197" s="92">
        <v>2.3252502543712188</v>
      </c>
      <c r="D197" s="92">
        <v>0.33145501940811245</v>
      </c>
      <c r="E197" s="92">
        <v>3.6748328449941807</v>
      </c>
      <c r="F197" s="92">
        <v>0.5116997790303186</v>
      </c>
      <c r="G197" s="92">
        <v>0.60690789181094773</v>
      </c>
      <c r="H197" t="s">
        <v>125</v>
      </c>
    </row>
    <row r="198" spans="1:8" x14ac:dyDescent="0.5">
      <c r="A198" s="9">
        <v>2049</v>
      </c>
      <c r="B198" s="92">
        <v>1.1615573958636802</v>
      </c>
      <c r="C198" s="92">
        <v>2.3249953453836083</v>
      </c>
      <c r="D198" s="92">
        <v>0.33121949634533832</v>
      </c>
      <c r="E198" s="92">
        <v>3.6726517699496117</v>
      </c>
      <c r="F198" s="92">
        <v>0.50871332704847727</v>
      </c>
      <c r="G198" s="92">
        <v>0.60646399077472157</v>
      </c>
      <c r="H198" t="s">
        <v>125</v>
      </c>
    </row>
    <row r="199" spans="1:8" x14ac:dyDescent="0.5">
      <c r="A199" s="15">
        <v>2050</v>
      </c>
      <c r="B199" s="92">
        <v>1.1607318683107206</v>
      </c>
      <c r="C199" s="92">
        <v>2.3247404363959978</v>
      </c>
      <c r="D199" s="92">
        <v>0.33098397328256418</v>
      </c>
      <c r="E199" s="92">
        <v>3.6704706949050427</v>
      </c>
      <c r="F199" s="92">
        <v>0.50572687506663594</v>
      </c>
      <c r="G199" s="92">
        <v>0.60602008973849542</v>
      </c>
      <c r="H199" t="s">
        <v>125</v>
      </c>
    </row>
    <row r="200" spans="1:8" x14ac:dyDescent="0.5">
      <c r="A200" s="117" t="s">
        <v>193</v>
      </c>
      <c r="B200" s="117"/>
      <c r="C200" s="117"/>
      <c r="D200" s="117"/>
      <c r="E200" s="117"/>
      <c r="F200" s="117"/>
      <c r="G200" s="117"/>
      <c r="H200" s="117"/>
    </row>
    <row r="201" spans="1:8" x14ac:dyDescent="0.5">
      <c r="A201" s="90" t="s">
        <v>194</v>
      </c>
      <c r="B201" s="84">
        <v>2.7910444962518177</v>
      </c>
      <c r="C201" s="84">
        <v>5.2601641422227816</v>
      </c>
      <c r="D201" s="84">
        <v>0.32537585735595387</v>
      </c>
      <c r="E201" s="84">
        <v>6.3978117004550619</v>
      </c>
      <c r="F201" s="84">
        <v>0.74662160862906335</v>
      </c>
      <c r="G201" s="84">
        <v>1.8399620117651978</v>
      </c>
      <c r="H201" t="s">
        <v>125</v>
      </c>
    </row>
    <row r="202" spans="1:8" x14ac:dyDescent="0.5">
      <c r="A202" s="90" t="s">
        <v>198</v>
      </c>
      <c r="B202" s="84">
        <v>1.3184825385282621</v>
      </c>
      <c r="C202" s="84">
        <v>3.0580976342032185</v>
      </c>
      <c r="D202" s="84">
        <v>0.32176715397222744</v>
      </c>
      <c r="E202" s="84">
        <v>4.3494088458371891</v>
      </c>
      <c r="F202" s="84">
        <v>0.5564177993336199</v>
      </c>
      <c r="G202" s="84">
        <v>2.6386553500791119</v>
      </c>
      <c r="H202" t="s">
        <v>125</v>
      </c>
    </row>
    <row r="203" spans="1:8" x14ac:dyDescent="0.5">
      <c r="A203" s="90" t="s">
        <v>199</v>
      </c>
      <c r="B203" s="84">
        <v>1.177403863627027</v>
      </c>
      <c r="C203" s="84">
        <v>3.5683646042348443</v>
      </c>
      <c r="D203" s="84">
        <v>0.32148027957923586</v>
      </c>
      <c r="E203" s="84">
        <v>4.0197431175091465</v>
      </c>
      <c r="F203" s="84">
        <v>0.52599842714138634</v>
      </c>
      <c r="G203" s="84">
        <v>0.57407033793104312</v>
      </c>
      <c r="H203" t="s">
        <v>125</v>
      </c>
    </row>
    <row r="204" spans="1:8" x14ac:dyDescent="0.5">
      <c r="A204" s="90" t="s">
        <v>200</v>
      </c>
      <c r="B204" s="84">
        <v>0.94598583175646189</v>
      </c>
      <c r="C204" s="84">
        <v>2.4463633879733142</v>
      </c>
      <c r="D204" s="84">
        <v>0.30016870752519098</v>
      </c>
      <c r="E204" s="84">
        <v>3.6626561510259101</v>
      </c>
      <c r="F204" s="84">
        <v>0.4893916486426213</v>
      </c>
      <c r="G204" s="84">
        <v>0.36893428261416272</v>
      </c>
      <c r="H204" t="s">
        <v>125</v>
      </c>
    </row>
    <row r="205" spans="1:8" x14ac:dyDescent="0.5">
      <c r="A205" s="117" t="s">
        <v>201</v>
      </c>
      <c r="B205" s="117"/>
      <c r="C205" s="117"/>
      <c r="D205" s="117"/>
      <c r="E205" s="117"/>
      <c r="F205" s="117"/>
      <c r="G205" s="117"/>
      <c r="H205" s="117"/>
    </row>
    <row r="206" spans="1:8" x14ac:dyDescent="0.5">
      <c r="A206" s="90" t="s">
        <v>195</v>
      </c>
      <c r="B206" s="92">
        <v>0.27900160466639984</v>
      </c>
      <c r="C206" s="92">
        <v>3.1287244371508023</v>
      </c>
      <c r="D206" s="92">
        <v>0.42081978151864086</v>
      </c>
      <c r="E206" s="92">
        <v>0.96405739683181946</v>
      </c>
      <c r="F206" s="92">
        <v>0.33197738700817131</v>
      </c>
      <c r="G206" s="92">
        <v>9.6616766845045027E-2</v>
      </c>
      <c r="H206" t="s">
        <v>125</v>
      </c>
    </row>
    <row r="207" spans="1:8" x14ac:dyDescent="0.5">
      <c r="A207" s="90" t="s">
        <v>196</v>
      </c>
      <c r="B207" s="92">
        <v>0.42094822623535172</v>
      </c>
      <c r="C207" s="92">
        <v>0.747416409396507</v>
      </c>
      <c r="D207" s="92">
        <v>0.23938997753278338</v>
      </c>
      <c r="E207" s="92">
        <v>0.894208171676248</v>
      </c>
      <c r="F207" s="92">
        <v>0.23182534610935193</v>
      </c>
      <c r="G207" s="92">
        <v>8.2685477087834261E-2</v>
      </c>
      <c r="H207" t="s">
        <v>125</v>
      </c>
    </row>
    <row r="208" spans="1:8" x14ac:dyDescent="0.5">
      <c r="A208" s="91" t="s">
        <v>260</v>
      </c>
      <c r="B208" s="92">
        <v>1.7793910643061845</v>
      </c>
      <c r="C208" s="92">
        <v>0.37796431685687581</v>
      </c>
      <c r="D208" s="92">
        <v>0.41669881170798589</v>
      </c>
      <c r="E208" s="92">
        <v>7.8624187108989521</v>
      </c>
      <c r="F208" s="92">
        <v>0.93486424889221365</v>
      </c>
      <c r="G208" s="92">
        <v>0.82558685514239549</v>
      </c>
      <c r="H208" t="s">
        <v>125</v>
      </c>
    </row>
    <row r="209" spans="1:8" x14ac:dyDescent="0.5">
      <c r="A209" s="114" t="s">
        <v>202</v>
      </c>
      <c r="B209" s="114"/>
      <c r="C209" s="114"/>
      <c r="D209" s="114"/>
      <c r="E209" s="114"/>
      <c r="F209" s="114"/>
      <c r="G209" s="114"/>
      <c r="H209" s="114"/>
    </row>
    <row r="210" spans="1:8" x14ac:dyDescent="0.5">
      <c r="A210" s="90" t="s">
        <v>251</v>
      </c>
      <c r="B210" s="84">
        <v>2</v>
      </c>
      <c r="C210" s="84">
        <v>0.5</v>
      </c>
      <c r="D210" s="84">
        <v>0.5</v>
      </c>
      <c r="E210" s="84">
        <v>7.25</v>
      </c>
      <c r="F210" s="84">
        <v>1</v>
      </c>
      <c r="G210" s="84">
        <v>0.1</v>
      </c>
      <c r="H210" t="s">
        <v>125</v>
      </c>
    </row>
    <row r="211" spans="1:8" x14ac:dyDescent="0.5">
      <c r="A211" s="90" t="s">
        <v>252</v>
      </c>
      <c r="B211" s="84">
        <v>0.32816727084904113</v>
      </c>
      <c r="C211" s="84">
        <v>0.73188295996000086</v>
      </c>
      <c r="D211" s="84">
        <v>0.19060707672189192</v>
      </c>
      <c r="E211" s="84">
        <v>0.72868811883933959</v>
      </c>
      <c r="F211" s="84">
        <v>0.1998577472744551</v>
      </c>
      <c r="G211" s="84">
        <v>1.9985257968501702E-2</v>
      </c>
      <c r="H211" t="s">
        <v>125</v>
      </c>
    </row>
    <row r="212" spans="1:8" x14ac:dyDescent="0.5">
      <c r="A212" s="90" t="s">
        <v>253</v>
      </c>
      <c r="B212" s="84">
        <v>0.82948041815116869</v>
      </c>
      <c r="C212" s="84">
        <v>1.3895696626495118</v>
      </c>
      <c r="D212" s="84">
        <v>0.30239508554857131</v>
      </c>
      <c r="E212" s="84">
        <v>0.63542925114891491</v>
      </c>
      <c r="F212" s="84">
        <v>0.21246732338449054</v>
      </c>
      <c r="G212" s="84">
        <v>0.68635888700451775</v>
      </c>
      <c r="H212" t="s">
        <v>125</v>
      </c>
    </row>
    <row r="213" spans="1:8" x14ac:dyDescent="0.5">
      <c r="A213" s="90" t="s">
        <v>254</v>
      </c>
      <c r="B213" s="84">
        <v>1.411320828511786</v>
      </c>
      <c r="C213" s="84">
        <v>5.0910449648418155</v>
      </c>
      <c r="D213" s="84">
        <v>0.40768926798905092</v>
      </c>
      <c r="E213" s="84">
        <v>5.9711119910259134</v>
      </c>
      <c r="F213" s="84">
        <v>0.74289899022328165</v>
      </c>
      <c r="G213" s="84">
        <v>0.65106536696774209</v>
      </c>
      <c r="H213" t="s">
        <v>125</v>
      </c>
    </row>
    <row r="214" spans="1:8" x14ac:dyDescent="0.5">
      <c r="A214" s="114" t="s">
        <v>203</v>
      </c>
      <c r="B214" s="114"/>
      <c r="C214" s="114"/>
      <c r="D214" s="114"/>
      <c r="E214" s="114"/>
      <c r="F214" s="114"/>
      <c r="G214" s="114"/>
      <c r="H214" s="114"/>
    </row>
    <row r="215" spans="1:8" x14ac:dyDescent="0.5">
      <c r="A215" s="90" t="s">
        <v>251</v>
      </c>
      <c r="B215" s="84">
        <v>2</v>
      </c>
      <c r="C215" s="84">
        <v>0.5</v>
      </c>
      <c r="D215" s="84">
        <v>0.5</v>
      </c>
      <c r="E215" s="84">
        <v>7.25</v>
      </c>
      <c r="F215" s="84">
        <v>1</v>
      </c>
      <c r="G215" s="84">
        <v>0.1</v>
      </c>
      <c r="H215" t="s">
        <v>125</v>
      </c>
    </row>
    <row r="216" spans="1:8" x14ac:dyDescent="0.5">
      <c r="A216" s="90" t="s">
        <v>255</v>
      </c>
      <c r="B216" s="84">
        <v>0.32816727084904113</v>
      </c>
      <c r="C216" s="84">
        <v>0.73188295996000086</v>
      </c>
      <c r="D216" s="84">
        <v>0.19060707672189192</v>
      </c>
      <c r="E216" s="84">
        <v>0.72868811883933959</v>
      </c>
      <c r="F216" s="84">
        <v>0.1998577472744551</v>
      </c>
      <c r="G216" s="84">
        <v>1.9985257968501702E-2</v>
      </c>
      <c r="H216" t="s">
        <v>125</v>
      </c>
    </row>
    <row r="217" spans="1:8" x14ac:dyDescent="0.5">
      <c r="A217" s="90" t="s">
        <v>256</v>
      </c>
      <c r="B217" s="84">
        <v>0.25051938550891645</v>
      </c>
      <c r="C217" s="84">
        <v>0.61683970090460183</v>
      </c>
      <c r="D217" s="84">
        <v>0.16683986013054078</v>
      </c>
      <c r="E217" s="84">
        <v>0.7499999597272109</v>
      </c>
      <c r="F217" s="84">
        <v>0.20001542727838278</v>
      </c>
      <c r="G217" s="84">
        <v>1.9999996853123175E-2</v>
      </c>
      <c r="H217" t="s">
        <v>125</v>
      </c>
    </row>
    <row r="218" spans="1:8" x14ac:dyDescent="0.5">
      <c r="A218" s="90" t="s">
        <v>257</v>
      </c>
      <c r="B218" s="84">
        <v>0.25421764788742357</v>
      </c>
      <c r="C218" s="84">
        <v>2.728063619764487</v>
      </c>
      <c r="D218" s="84">
        <v>0.31242625604235086</v>
      </c>
      <c r="E218" s="84">
        <v>0.40300339766070636</v>
      </c>
      <c r="F218" s="84">
        <v>0.22654896606630978</v>
      </c>
      <c r="G218" s="84">
        <v>2.3751849094352826</v>
      </c>
      <c r="H218" t="s">
        <v>125</v>
      </c>
    </row>
    <row r="219" spans="1:8" x14ac:dyDescent="0.5">
      <c r="A219" s="90" t="s">
        <v>258</v>
      </c>
      <c r="B219" s="84">
        <v>0.41821469599186817</v>
      </c>
      <c r="C219" s="84">
        <v>1.052591504075107</v>
      </c>
      <c r="D219" s="84">
        <v>0.32100090159710604</v>
      </c>
      <c r="E219" s="84">
        <v>0.70549635721150472</v>
      </c>
      <c r="F219" s="84">
        <v>0.20000562216061565</v>
      </c>
      <c r="G219" s="84">
        <v>5.3466166954287526E-2</v>
      </c>
      <c r="H219" t="s">
        <v>125</v>
      </c>
    </row>
    <row r="220" spans="1:8" x14ac:dyDescent="0.5">
      <c r="A220" s="90" t="s">
        <v>259</v>
      </c>
      <c r="B220" s="84">
        <v>2.0319028997271635</v>
      </c>
      <c r="C220" s="84">
        <v>5.022848868490585</v>
      </c>
      <c r="D220" s="84">
        <v>0.4019378906009291</v>
      </c>
      <c r="E220" s="84">
        <v>5.8084418921310501</v>
      </c>
      <c r="F220" s="84">
        <v>0.73762183146199045</v>
      </c>
      <c r="G220" s="84">
        <v>0.85355408464655247</v>
      </c>
      <c r="H220" t="s">
        <v>125</v>
      </c>
    </row>
  </sheetData>
  <mergeCells count="18">
    <mergeCell ref="A118:H118"/>
    <mergeCell ref="A32:H32"/>
    <mergeCell ref="A33:H33"/>
    <mergeCell ref="A60:H60"/>
    <mergeCell ref="A87:H87"/>
    <mergeCell ref="A114:H114"/>
    <mergeCell ref="A2:H2"/>
    <mergeCell ref="A5:H5"/>
    <mergeCell ref="A13:H13"/>
    <mergeCell ref="A21:H21"/>
    <mergeCell ref="A29:H29"/>
    <mergeCell ref="A214:H214"/>
    <mergeCell ref="A119:H119"/>
    <mergeCell ref="A146:H146"/>
    <mergeCell ref="A173:H173"/>
    <mergeCell ref="A200:H200"/>
    <mergeCell ref="A205:H205"/>
    <mergeCell ref="A209:H2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B109-1C33-7C4F-A0C1-4180AA5042E9}">
  <dimension ref="A1:AJ47"/>
  <sheetViews>
    <sheetView zoomScale="61" workbookViewId="0">
      <selection activeCell="B40" sqref="B40"/>
    </sheetView>
  </sheetViews>
  <sheetFormatPr defaultColWidth="11" defaultRowHeight="15.75" x14ac:dyDescent="0.5"/>
  <cols>
    <col min="1" max="1" width="45" bestFit="1" customWidth="1"/>
    <col min="2" max="2" width="32" bestFit="1" customWidth="1"/>
    <col min="3" max="3" width="15.8125" customWidth="1"/>
    <col min="4" max="4" width="14.1875" customWidth="1"/>
    <col min="5" max="5" width="10" customWidth="1"/>
    <col min="6" max="6" width="13" customWidth="1"/>
    <col min="7" max="7" width="12.8125" customWidth="1"/>
    <col min="8" max="36" width="9.1875" bestFit="1" customWidth="1"/>
  </cols>
  <sheetData>
    <row r="1" spans="1:36" x14ac:dyDescent="0.5">
      <c r="A1" t="s">
        <v>105</v>
      </c>
    </row>
    <row r="2" spans="1:36" x14ac:dyDescent="0.5">
      <c r="A2" t="s">
        <v>91</v>
      </c>
    </row>
    <row r="3" spans="1:36" x14ac:dyDescent="0.5">
      <c r="A3" t="s">
        <v>92</v>
      </c>
    </row>
    <row r="4" spans="1:36" x14ac:dyDescent="0.5">
      <c r="A4" t="s">
        <v>93</v>
      </c>
      <c r="J4" s="72"/>
    </row>
    <row r="5" spans="1:36" x14ac:dyDescent="0.5">
      <c r="J5" s="72"/>
    </row>
    <row r="6" spans="1:36" ht="26.75" customHeight="1" x14ac:dyDescent="0.5">
      <c r="A6" s="73" t="s">
        <v>94</v>
      </c>
      <c r="B6" s="121" t="s">
        <v>95</v>
      </c>
      <c r="C6" s="121"/>
      <c r="D6" s="121"/>
      <c r="E6" s="121" t="s">
        <v>96</v>
      </c>
      <c r="F6" s="121"/>
      <c r="G6" s="121"/>
    </row>
    <row r="7" spans="1:36" ht="35" customHeight="1" x14ac:dyDescent="0.5">
      <c r="A7" s="74" t="s">
        <v>97</v>
      </c>
      <c r="B7" s="120" t="s">
        <v>98</v>
      </c>
      <c r="C7" s="120"/>
      <c r="D7" s="120"/>
      <c r="E7" s="120" t="s">
        <v>98</v>
      </c>
      <c r="F7" s="120"/>
      <c r="G7" s="120"/>
    </row>
    <row r="8" spans="1:36" ht="60" customHeight="1" x14ac:dyDescent="0.5">
      <c r="A8" s="74" t="s">
        <v>99</v>
      </c>
      <c r="B8" s="120" t="s">
        <v>100</v>
      </c>
      <c r="C8" s="120"/>
      <c r="D8" s="120"/>
      <c r="E8" s="120" t="s">
        <v>101</v>
      </c>
      <c r="F8" s="120"/>
      <c r="G8" s="120"/>
    </row>
    <row r="9" spans="1:36" ht="72.5" customHeight="1" x14ac:dyDescent="0.5">
      <c r="A9" s="74" t="s">
        <v>102</v>
      </c>
      <c r="B9" s="120" t="s">
        <v>103</v>
      </c>
      <c r="C9" s="120"/>
      <c r="D9" s="120"/>
      <c r="E9" s="120" t="s">
        <v>104</v>
      </c>
      <c r="F9" s="120"/>
      <c r="G9" s="120"/>
    </row>
    <row r="10" spans="1:36" ht="16.149999999999999" thickBot="1" x14ac:dyDescent="0.55000000000000004"/>
    <row r="11" spans="1:36" x14ac:dyDescent="0.5">
      <c r="A11" s="17" t="s">
        <v>237</v>
      </c>
      <c r="B11" s="18" t="s">
        <v>268</v>
      </c>
      <c r="C11" s="19"/>
      <c r="D11" s="19"/>
      <c r="E11" s="19"/>
      <c r="F11" s="19"/>
      <c r="G11" s="19"/>
      <c r="H11" s="19"/>
      <c r="I11" s="2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21"/>
    </row>
    <row r="12" spans="1:36" x14ac:dyDescent="0.5">
      <c r="A12" s="22" t="s">
        <v>86</v>
      </c>
      <c r="B12" s="23">
        <v>2016</v>
      </c>
      <c r="C12" s="24">
        <v>2017</v>
      </c>
      <c r="D12" s="24">
        <v>2018</v>
      </c>
      <c r="E12" s="24">
        <v>2019</v>
      </c>
      <c r="F12" s="24">
        <v>2020</v>
      </c>
      <c r="G12" s="24">
        <v>2021</v>
      </c>
      <c r="H12" s="24">
        <v>2022</v>
      </c>
      <c r="I12" s="24">
        <v>2023</v>
      </c>
      <c r="J12" s="24">
        <v>2024</v>
      </c>
      <c r="K12" s="24">
        <v>2025</v>
      </c>
      <c r="L12" s="24">
        <v>2026</v>
      </c>
      <c r="M12" s="24">
        <v>2027</v>
      </c>
      <c r="N12" s="24">
        <v>2028</v>
      </c>
      <c r="O12" s="24">
        <v>2029</v>
      </c>
      <c r="P12" s="24">
        <v>2030</v>
      </c>
      <c r="Q12" s="24">
        <v>2031</v>
      </c>
      <c r="R12" s="24">
        <v>2032</v>
      </c>
      <c r="S12" s="24">
        <v>2033</v>
      </c>
      <c r="T12" s="24">
        <v>2034</v>
      </c>
      <c r="U12" s="24">
        <v>2035</v>
      </c>
      <c r="V12" s="24">
        <v>2036</v>
      </c>
      <c r="W12" s="24">
        <v>2037</v>
      </c>
      <c r="X12" s="24">
        <v>2038</v>
      </c>
      <c r="Y12" s="24">
        <v>2039</v>
      </c>
      <c r="Z12" s="24">
        <v>2040</v>
      </c>
      <c r="AA12" s="24">
        <v>2041</v>
      </c>
      <c r="AB12" s="24">
        <v>2042</v>
      </c>
      <c r="AC12" s="24">
        <v>2043</v>
      </c>
      <c r="AD12" s="24">
        <v>2044</v>
      </c>
      <c r="AE12" s="24">
        <v>2045</v>
      </c>
      <c r="AF12" s="24">
        <v>2046</v>
      </c>
      <c r="AG12" s="24">
        <v>2047</v>
      </c>
      <c r="AH12" s="24">
        <v>2048</v>
      </c>
      <c r="AI12" s="24">
        <v>2049</v>
      </c>
      <c r="AJ12" s="25">
        <v>2050</v>
      </c>
    </row>
    <row r="13" spans="1:36" ht="16.149999999999999" x14ac:dyDescent="0.55000000000000004">
      <c r="A13" s="26" t="s">
        <v>261</v>
      </c>
      <c r="B13" s="27">
        <v>8.51</v>
      </c>
      <c r="C13" s="28">
        <v>8.4223165786215812</v>
      </c>
      <c r="D13" s="28">
        <v>8.3346331572431627</v>
      </c>
      <c r="E13" s="28">
        <v>8.2469497358647441</v>
      </c>
      <c r="F13" s="28">
        <v>8.1592663144863256</v>
      </c>
      <c r="G13" s="28">
        <v>8.0715828931079106</v>
      </c>
      <c r="H13" s="28">
        <v>8.0715828931079106</v>
      </c>
      <c r="I13" s="28">
        <v>8.0715828931079106</v>
      </c>
      <c r="J13" s="28">
        <v>8.0715828931079106</v>
      </c>
      <c r="K13" s="28">
        <v>8.0715828931079106</v>
      </c>
      <c r="L13" s="28">
        <v>8.0715828931079106</v>
      </c>
      <c r="M13" s="28">
        <v>8.0715828931079106</v>
      </c>
      <c r="N13" s="28">
        <v>8.0715828931079106</v>
      </c>
      <c r="O13" s="28">
        <v>8.0715828931079106</v>
      </c>
      <c r="P13" s="28">
        <v>8.0715828931079106</v>
      </c>
      <c r="Q13" s="28">
        <v>8.0715828931079106</v>
      </c>
      <c r="R13" s="28">
        <v>8.0715828931079106</v>
      </c>
      <c r="S13" s="28">
        <v>8.0715828931079106</v>
      </c>
      <c r="T13" s="28">
        <v>8.0715828931079106</v>
      </c>
      <c r="U13" s="28">
        <v>8.0715828931079106</v>
      </c>
      <c r="V13" s="28">
        <v>8.0715828931079106</v>
      </c>
      <c r="W13" s="28">
        <v>8.0715828931079106</v>
      </c>
      <c r="X13" s="28">
        <v>8.0715828931079106</v>
      </c>
      <c r="Y13" s="28">
        <v>8.0715828931079106</v>
      </c>
      <c r="Z13" s="28">
        <v>8.0715828931079106</v>
      </c>
      <c r="AA13" s="28">
        <v>8.0715828931079106</v>
      </c>
      <c r="AB13" s="28">
        <v>8.0715828931079106</v>
      </c>
      <c r="AC13" s="28">
        <v>8.0715828931079106</v>
      </c>
      <c r="AD13" s="28">
        <v>8.0715828931079106</v>
      </c>
      <c r="AE13" s="28">
        <v>8.0715828931079106</v>
      </c>
      <c r="AF13" s="28">
        <v>8.0715828931079106</v>
      </c>
      <c r="AG13" s="28">
        <v>8.0715828931079106</v>
      </c>
      <c r="AH13" s="28">
        <v>8.0715828931079106</v>
      </c>
      <c r="AI13" s="28">
        <v>8.0715828931079106</v>
      </c>
      <c r="AJ13" s="29">
        <v>8.0715828931079106</v>
      </c>
    </row>
    <row r="14" spans="1:36" ht="16.149999999999999" x14ac:dyDescent="0.55000000000000004">
      <c r="A14" s="26" t="s">
        <v>262</v>
      </c>
      <c r="B14" s="27">
        <v>0.51300000000000001</v>
      </c>
      <c r="C14" s="28">
        <v>0.51300000000000001</v>
      </c>
      <c r="D14" s="28">
        <v>0.51300000000000001</v>
      </c>
      <c r="E14" s="28">
        <v>0.51300000000000001</v>
      </c>
      <c r="F14" s="28">
        <v>0.51300000000000001</v>
      </c>
      <c r="G14" s="28">
        <v>0.51300000000000001</v>
      </c>
      <c r="H14" s="28">
        <v>0.51300000000000001</v>
      </c>
      <c r="I14" s="28">
        <v>0.51300000000000001</v>
      </c>
      <c r="J14" s="28">
        <v>0.51300000000000001</v>
      </c>
      <c r="K14" s="28">
        <v>0.51300000000000001</v>
      </c>
      <c r="L14" s="28">
        <v>0.51300000000000001</v>
      </c>
      <c r="M14" s="28">
        <v>0.51300000000000001</v>
      </c>
      <c r="N14" s="28">
        <v>0.51300000000000001</v>
      </c>
      <c r="O14" s="28">
        <v>0.51300000000000001</v>
      </c>
      <c r="P14" s="28">
        <v>0.51300000000000001</v>
      </c>
      <c r="Q14" s="28">
        <v>0.51300000000000001</v>
      </c>
      <c r="R14" s="28">
        <v>0.51300000000000001</v>
      </c>
      <c r="S14" s="28">
        <v>0.51300000000000001</v>
      </c>
      <c r="T14" s="28">
        <v>0.51300000000000001</v>
      </c>
      <c r="U14" s="28">
        <v>0.51300000000000001</v>
      </c>
      <c r="V14" s="28">
        <v>0.51300000000000001</v>
      </c>
      <c r="W14" s="28">
        <v>0.51300000000000001</v>
      </c>
      <c r="X14" s="28">
        <v>0.51300000000000001</v>
      </c>
      <c r="Y14" s="28">
        <v>0.51300000000000001</v>
      </c>
      <c r="Z14" s="28">
        <v>0.51300000000000001</v>
      </c>
      <c r="AA14" s="28">
        <v>0.51300000000000001</v>
      </c>
      <c r="AB14" s="28">
        <v>0.51300000000000001</v>
      </c>
      <c r="AC14" s="28">
        <v>0.51300000000000001</v>
      </c>
      <c r="AD14" s="28">
        <v>0.51300000000000001</v>
      </c>
      <c r="AE14" s="28">
        <v>0.51300000000000001</v>
      </c>
      <c r="AF14" s="28">
        <v>0.51300000000000001</v>
      </c>
      <c r="AG14" s="28">
        <v>0.51300000000000001</v>
      </c>
      <c r="AH14" s="28">
        <v>0.51300000000000001</v>
      </c>
      <c r="AI14" s="28">
        <v>0.51300000000000001</v>
      </c>
      <c r="AJ14" s="29">
        <v>0.51300000000000001</v>
      </c>
    </row>
    <row r="15" spans="1:36" ht="16.149999999999999" x14ac:dyDescent="0.55000000000000004">
      <c r="A15" s="26" t="s">
        <v>263</v>
      </c>
      <c r="B15" s="27">
        <v>4.3692982456140346E-2</v>
      </c>
      <c r="C15" s="28">
        <v>4.3692982456140346E-2</v>
      </c>
      <c r="D15" s="28">
        <v>4.3692982456140346E-2</v>
      </c>
      <c r="E15" s="28">
        <v>4.3692982456140346E-2</v>
      </c>
      <c r="F15" s="28">
        <v>4.3692982456140346E-2</v>
      </c>
      <c r="G15" s="28">
        <v>4.3692982456140346E-2</v>
      </c>
      <c r="H15" s="28">
        <v>4.3692982456140346E-2</v>
      </c>
      <c r="I15" s="28">
        <v>4.3692982456140346E-2</v>
      </c>
      <c r="J15" s="28">
        <v>4.3692982456140346E-2</v>
      </c>
      <c r="K15" s="28">
        <v>4.3692982456140346E-2</v>
      </c>
      <c r="L15" s="28">
        <v>4.3692982456140346E-2</v>
      </c>
      <c r="M15" s="28">
        <v>4.3692982456140346E-2</v>
      </c>
      <c r="N15" s="28">
        <v>4.3692982456140346E-2</v>
      </c>
      <c r="O15" s="28">
        <v>4.3692982456140346E-2</v>
      </c>
      <c r="P15" s="28">
        <v>4.3692982456140346E-2</v>
      </c>
      <c r="Q15" s="28">
        <v>4.3692982456140346E-2</v>
      </c>
      <c r="R15" s="28">
        <v>4.3692982456140346E-2</v>
      </c>
      <c r="S15" s="28">
        <v>4.3692982456140346E-2</v>
      </c>
      <c r="T15" s="28">
        <v>4.3692982456140346E-2</v>
      </c>
      <c r="U15" s="28">
        <v>4.3692982456140346E-2</v>
      </c>
      <c r="V15" s="28">
        <v>4.3692982456140346E-2</v>
      </c>
      <c r="W15" s="28">
        <v>4.3692982456140346E-2</v>
      </c>
      <c r="X15" s="28">
        <v>4.3692982456140346E-2</v>
      </c>
      <c r="Y15" s="28">
        <v>4.3692982456140346E-2</v>
      </c>
      <c r="Z15" s="28">
        <v>4.3692982456140346E-2</v>
      </c>
      <c r="AA15" s="28">
        <v>4.3692982456140346E-2</v>
      </c>
      <c r="AB15" s="28">
        <v>4.3692982456140346E-2</v>
      </c>
      <c r="AC15" s="28">
        <v>4.3692982456140346E-2</v>
      </c>
      <c r="AD15" s="28">
        <v>4.3692982456140346E-2</v>
      </c>
      <c r="AE15" s="28">
        <v>4.3692982456140346E-2</v>
      </c>
      <c r="AF15" s="28">
        <v>4.3692982456140346E-2</v>
      </c>
      <c r="AG15" s="28">
        <v>4.3692982456140346E-2</v>
      </c>
      <c r="AH15" s="28">
        <v>4.3692982456140346E-2</v>
      </c>
      <c r="AI15" s="28">
        <v>4.3692982456140346E-2</v>
      </c>
      <c r="AJ15" s="29">
        <v>4.3692982456140346E-2</v>
      </c>
    </row>
    <row r="16" spans="1:36" ht="16.149999999999999" x14ac:dyDescent="0.55000000000000004">
      <c r="A16" s="26" t="s">
        <v>264</v>
      </c>
      <c r="B16" s="93">
        <v>2.9999999999999997E-4</v>
      </c>
      <c r="C16" s="94">
        <v>2.9999999999999997E-4</v>
      </c>
      <c r="D16" s="94">
        <v>2.9999999999999997E-4</v>
      </c>
      <c r="E16" s="94">
        <v>2.9999999999999997E-4</v>
      </c>
      <c r="F16" s="94">
        <v>2.9999999999999997E-4</v>
      </c>
      <c r="G16" s="94">
        <v>2.9999999999999997E-4</v>
      </c>
      <c r="H16" s="94">
        <v>2.9999999999999997E-4</v>
      </c>
      <c r="I16" s="94">
        <v>2.9999999999999997E-4</v>
      </c>
      <c r="J16" s="94">
        <v>2.9999999999999997E-4</v>
      </c>
      <c r="K16" s="94">
        <v>2.9999999999999997E-4</v>
      </c>
      <c r="L16" s="94">
        <v>2.9999999999999997E-4</v>
      </c>
      <c r="M16" s="94">
        <v>2.9999999999999997E-4</v>
      </c>
      <c r="N16" s="94">
        <v>2.9999999999999997E-4</v>
      </c>
      <c r="O16" s="94">
        <v>2.9999999999999997E-4</v>
      </c>
      <c r="P16" s="94">
        <v>2.9999999999999997E-4</v>
      </c>
      <c r="Q16" s="94">
        <v>2.9999999999999997E-4</v>
      </c>
      <c r="R16" s="94">
        <v>2.9999999999999997E-4</v>
      </c>
      <c r="S16" s="94">
        <v>2.9999999999999997E-4</v>
      </c>
      <c r="T16" s="94">
        <v>2.9999999999999997E-4</v>
      </c>
      <c r="U16" s="94">
        <v>2.9999999999999997E-4</v>
      </c>
      <c r="V16" s="94">
        <v>2.9999999999999997E-4</v>
      </c>
      <c r="W16" s="94">
        <v>2.9999999999999997E-4</v>
      </c>
      <c r="X16" s="94">
        <v>2.9999999999999997E-4</v>
      </c>
      <c r="Y16" s="94">
        <v>2.9999999999999997E-4</v>
      </c>
      <c r="Z16" s="94">
        <v>2.9999999999999997E-4</v>
      </c>
      <c r="AA16" s="94">
        <v>2.9999999999999997E-4</v>
      </c>
      <c r="AB16" s="94">
        <v>2.9999999999999997E-4</v>
      </c>
      <c r="AC16" s="94">
        <v>2.9999999999999997E-4</v>
      </c>
      <c r="AD16" s="94">
        <v>2.9999999999999997E-4</v>
      </c>
      <c r="AE16" s="94">
        <v>2.9999999999999997E-4</v>
      </c>
      <c r="AF16" s="94">
        <v>2.9999999999999997E-4</v>
      </c>
      <c r="AG16" s="94">
        <v>2.9999999999999997E-4</v>
      </c>
      <c r="AH16" s="94">
        <v>2.9999999999999997E-4</v>
      </c>
      <c r="AI16" s="94">
        <v>2.9999999999999997E-4</v>
      </c>
      <c r="AJ16" s="95">
        <v>2.9999999999999997E-4</v>
      </c>
    </row>
    <row r="17" spans="1:36" x14ac:dyDescent="0.5">
      <c r="A17" s="26" t="s">
        <v>87</v>
      </c>
      <c r="B17" s="27">
        <v>1.2046101560433748</v>
      </c>
      <c r="C17" s="28">
        <v>1.2046101560433748</v>
      </c>
      <c r="D17" s="28">
        <v>1.2046101560433748</v>
      </c>
      <c r="E17" s="28">
        <v>1.2046101560433748</v>
      </c>
      <c r="F17" s="28">
        <v>1.2046101560433748</v>
      </c>
      <c r="G17" s="28">
        <v>1.2046101560433748</v>
      </c>
      <c r="H17" s="28">
        <v>1.2046101560433748</v>
      </c>
      <c r="I17" s="28">
        <v>1.2046101560433748</v>
      </c>
      <c r="J17" s="28">
        <v>1.2046101560433748</v>
      </c>
      <c r="K17" s="28">
        <v>1.2046101560433748</v>
      </c>
      <c r="L17" s="28">
        <v>1.2046101560433748</v>
      </c>
      <c r="M17" s="28">
        <v>1.2046101560433748</v>
      </c>
      <c r="N17" s="28">
        <v>1.2046101560433748</v>
      </c>
      <c r="O17" s="28">
        <v>1.2046101560433748</v>
      </c>
      <c r="P17" s="28">
        <v>1.2046101560433748</v>
      </c>
      <c r="Q17" s="28">
        <v>1.2046101560433748</v>
      </c>
      <c r="R17" s="28">
        <v>1.2046101560433748</v>
      </c>
      <c r="S17" s="28">
        <v>1.2046101560433748</v>
      </c>
      <c r="T17" s="28">
        <v>1.2046101560433748</v>
      </c>
      <c r="U17" s="28">
        <v>1.2046101560433748</v>
      </c>
      <c r="V17" s="28">
        <v>1.2046101560433748</v>
      </c>
      <c r="W17" s="28">
        <v>1.2046101560433748</v>
      </c>
      <c r="X17" s="28">
        <v>1.2046101560433748</v>
      </c>
      <c r="Y17" s="28">
        <v>1.2046101560433748</v>
      </c>
      <c r="Z17" s="28">
        <v>1.2046101560433748</v>
      </c>
      <c r="AA17" s="28">
        <v>1.2046101560433748</v>
      </c>
      <c r="AB17" s="28">
        <v>1.2046101560433748</v>
      </c>
      <c r="AC17" s="28">
        <v>1.2046101560433748</v>
      </c>
      <c r="AD17" s="28">
        <v>1.2046101560433748</v>
      </c>
      <c r="AE17" s="28">
        <v>1.2046101560433748</v>
      </c>
      <c r="AF17" s="28">
        <v>1.2046101560433748</v>
      </c>
      <c r="AG17" s="28">
        <v>1.2046101560433748</v>
      </c>
      <c r="AH17" s="28">
        <v>1.2046101560433748</v>
      </c>
      <c r="AI17" s="28">
        <v>1.2046101560433748</v>
      </c>
      <c r="AJ17" s="29">
        <v>1.2046101560433748</v>
      </c>
    </row>
    <row r="18" spans="1:36" ht="16.149999999999999" x14ac:dyDescent="0.55000000000000004">
      <c r="A18" s="30" t="s">
        <v>265</v>
      </c>
      <c r="B18" s="27">
        <v>0.623</v>
      </c>
      <c r="C18" s="28">
        <v>0.623</v>
      </c>
      <c r="D18" s="28">
        <v>0.623</v>
      </c>
      <c r="E18" s="28">
        <v>0.623</v>
      </c>
      <c r="F18" s="28">
        <v>0.623</v>
      </c>
      <c r="G18" s="28">
        <v>0.623</v>
      </c>
      <c r="H18" s="28">
        <v>0.623</v>
      </c>
      <c r="I18" s="28">
        <v>0.623</v>
      </c>
      <c r="J18" s="28">
        <v>0.623</v>
      </c>
      <c r="K18" s="28">
        <v>0.623</v>
      </c>
      <c r="L18" s="28">
        <v>0.623</v>
      </c>
      <c r="M18" s="28">
        <v>0.623</v>
      </c>
      <c r="N18" s="28">
        <v>0.623</v>
      </c>
      <c r="O18" s="28">
        <v>0.623</v>
      </c>
      <c r="P18" s="28">
        <v>0.623</v>
      </c>
      <c r="Q18" s="28">
        <v>0.623</v>
      </c>
      <c r="R18" s="28">
        <v>0.623</v>
      </c>
      <c r="S18" s="28">
        <v>0.623</v>
      </c>
      <c r="T18" s="28">
        <v>0.623</v>
      </c>
      <c r="U18" s="28">
        <v>0.623</v>
      </c>
      <c r="V18" s="28">
        <v>0.623</v>
      </c>
      <c r="W18" s="28">
        <v>0.623</v>
      </c>
      <c r="X18" s="28">
        <v>0.623</v>
      </c>
      <c r="Y18" s="28">
        <v>0.623</v>
      </c>
      <c r="Z18" s="28">
        <v>0.623</v>
      </c>
      <c r="AA18" s="28">
        <v>0.623</v>
      </c>
      <c r="AB18" s="28">
        <v>0.623</v>
      </c>
      <c r="AC18" s="28">
        <v>0.623</v>
      </c>
      <c r="AD18" s="28">
        <v>0.623</v>
      </c>
      <c r="AE18" s="28">
        <v>0.623</v>
      </c>
      <c r="AF18" s="28">
        <v>0.623</v>
      </c>
      <c r="AG18" s="28">
        <v>0.623</v>
      </c>
      <c r="AH18" s="28">
        <v>0.623</v>
      </c>
      <c r="AI18" s="28">
        <v>0.623</v>
      </c>
      <c r="AJ18" s="29">
        <v>0.623</v>
      </c>
    </row>
    <row r="19" spans="1:36" ht="16.149999999999999" x14ac:dyDescent="0.55000000000000004">
      <c r="A19" s="30" t="s">
        <v>266</v>
      </c>
      <c r="B19" s="27">
        <v>1.2E-2</v>
      </c>
      <c r="C19" s="28">
        <v>1.2E-2</v>
      </c>
      <c r="D19" s="28">
        <v>1.2E-2</v>
      </c>
      <c r="E19" s="28">
        <v>1.2E-2</v>
      </c>
      <c r="F19" s="28">
        <v>1.2E-2</v>
      </c>
      <c r="G19" s="28">
        <v>1.2E-2</v>
      </c>
      <c r="H19" s="28">
        <v>1.2E-2</v>
      </c>
      <c r="I19" s="28">
        <v>1.2E-2</v>
      </c>
      <c r="J19" s="28">
        <v>1.2E-2</v>
      </c>
      <c r="K19" s="28">
        <v>1.2E-2</v>
      </c>
      <c r="L19" s="28">
        <v>1.2E-2</v>
      </c>
      <c r="M19" s="28">
        <v>1.2E-2</v>
      </c>
      <c r="N19" s="28">
        <v>1.2E-2</v>
      </c>
      <c r="O19" s="28">
        <v>1.2E-2</v>
      </c>
      <c r="P19" s="28">
        <v>1.2E-2</v>
      </c>
      <c r="Q19" s="28">
        <v>1.2E-2</v>
      </c>
      <c r="R19" s="28">
        <v>1.2E-2</v>
      </c>
      <c r="S19" s="28">
        <v>1.2E-2</v>
      </c>
      <c r="T19" s="28">
        <v>1.2E-2</v>
      </c>
      <c r="U19" s="28">
        <v>1.2E-2</v>
      </c>
      <c r="V19" s="28">
        <v>1.2E-2</v>
      </c>
      <c r="W19" s="28">
        <v>1.2E-2</v>
      </c>
      <c r="X19" s="28">
        <v>1.2E-2</v>
      </c>
      <c r="Y19" s="28">
        <v>1.2E-2</v>
      </c>
      <c r="Z19" s="28">
        <v>1.2E-2</v>
      </c>
      <c r="AA19" s="28">
        <v>1.2E-2</v>
      </c>
      <c r="AB19" s="28">
        <v>1.2E-2</v>
      </c>
      <c r="AC19" s="28">
        <v>1.2E-2</v>
      </c>
      <c r="AD19" s="28">
        <v>1.2E-2</v>
      </c>
      <c r="AE19" s="28">
        <v>1.2E-2</v>
      </c>
      <c r="AF19" s="28">
        <v>1.2E-2</v>
      </c>
      <c r="AG19" s="28">
        <v>1.2E-2</v>
      </c>
      <c r="AH19" s="28">
        <v>1.2E-2</v>
      </c>
      <c r="AI19" s="28">
        <v>1.2E-2</v>
      </c>
      <c r="AJ19" s="29">
        <v>1.2E-2</v>
      </c>
    </row>
    <row r="20" spans="1:36" ht="16.5" thickBot="1" x14ac:dyDescent="0.6">
      <c r="A20" s="31" t="s">
        <v>267</v>
      </c>
      <c r="B20" s="32">
        <v>0.251</v>
      </c>
      <c r="C20" s="33">
        <v>0.251</v>
      </c>
      <c r="D20" s="33">
        <v>0.251</v>
      </c>
      <c r="E20" s="33">
        <v>0.251</v>
      </c>
      <c r="F20" s="33">
        <v>0.251</v>
      </c>
      <c r="G20" s="33">
        <v>0.251</v>
      </c>
      <c r="H20" s="33">
        <v>0.251</v>
      </c>
      <c r="I20" s="33">
        <v>0.251</v>
      </c>
      <c r="J20" s="33">
        <v>0.251</v>
      </c>
      <c r="K20" s="33">
        <v>0.251</v>
      </c>
      <c r="L20" s="33">
        <v>0.251</v>
      </c>
      <c r="M20" s="33">
        <v>0.251</v>
      </c>
      <c r="N20" s="33">
        <v>0.251</v>
      </c>
      <c r="O20" s="33">
        <v>0.251</v>
      </c>
      <c r="P20" s="33">
        <v>0.251</v>
      </c>
      <c r="Q20" s="33">
        <v>0.251</v>
      </c>
      <c r="R20" s="33">
        <v>0.251</v>
      </c>
      <c r="S20" s="33">
        <v>0.251</v>
      </c>
      <c r="T20" s="33">
        <v>0.251</v>
      </c>
      <c r="U20" s="33">
        <v>0.251</v>
      </c>
      <c r="V20" s="33">
        <v>0.251</v>
      </c>
      <c r="W20" s="33">
        <v>0.251</v>
      </c>
      <c r="X20" s="33">
        <v>0.251</v>
      </c>
      <c r="Y20" s="33">
        <v>0.251</v>
      </c>
      <c r="Z20" s="33">
        <v>0.251</v>
      </c>
      <c r="AA20" s="33">
        <v>0.251</v>
      </c>
      <c r="AB20" s="33">
        <v>0.251</v>
      </c>
      <c r="AC20" s="33">
        <v>0.251</v>
      </c>
      <c r="AD20" s="33">
        <v>0.251</v>
      </c>
      <c r="AE20" s="33">
        <v>0.251</v>
      </c>
      <c r="AF20" s="33">
        <v>0.251</v>
      </c>
      <c r="AG20" s="33">
        <v>0.251</v>
      </c>
      <c r="AH20" s="33">
        <v>0.251</v>
      </c>
      <c r="AI20" s="33">
        <v>0.251</v>
      </c>
      <c r="AJ20" s="34">
        <v>0.251</v>
      </c>
    </row>
    <row r="21" spans="1:36" x14ac:dyDescent="0.5">
      <c r="A21" s="35"/>
      <c r="B21" s="36"/>
      <c r="C21" s="37"/>
      <c r="D21" s="37"/>
      <c r="E21" s="37"/>
      <c r="F21" s="37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</row>
    <row r="22" spans="1:36" ht="16.149999999999999" thickBot="1" x14ac:dyDescent="0.55000000000000004">
      <c r="A22" s="35"/>
      <c r="B22" s="36"/>
      <c r="C22" s="35"/>
      <c r="D22" s="35"/>
      <c r="E22" s="35"/>
      <c r="F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</row>
    <row r="23" spans="1:36" x14ac:dyDescent="0.5">
      <c r="A23" s="38" t="s">
        <v>88</v>
      </c>
      <c r="B23" s="39" t="s">
        <v>268</v>
      </c>
      <c r="C23" s="40"/>
      <c r="D23" s="40"/>
      <c r="E23" s="40"/>
      <c r="F23" s="40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2"/>
      <c r="AG23" s="42"/>
      <c r="AH23" s="42"/>
      <c r="AI23" s="42"/>
      <c r="AJ23" s="43"/>
    </row>
    <row r="24" spans="1:36" x14ac:dyDescent="0.5">
      <c r="A24" s="44" t="s">
        <v>86</v>
      </c>
      <c r="B24" s="45">
        <v>2016</v>
      </c>
      <c r="C24" s="46">
        <v>2017</v>
      </c>
      <c r="D24" s="46">
        <v>2018</v>
      </c>
      <c r="E24" s="46">
        <v>2019</v>
      </c>
      <c r="F24" s="46">
        <v>2020</v>
      </c>
      <c r="G24" s="46">
        <v>2021</v>
      </c>
      <c r="H24" s="46">
        <v>2022</v>
      </c>
      <c r="I24" s="46">
        <v>2023</v>
      </c>
      <c r="J24" s="46">
        <v>2024</v>
      </c>
      <c r="K24" s="46">
        <v>2025</v>
      </c>
      <c r="L24" s="46">
        <v>2026</v>
      </c>
      <c r="M24" s="46">
        <v>2027</v>
      </c>
      <c r="N24" s="46">
        <v>2028</v>
      </c>
      <c r="O24" s="46">
        <v>2029</v>
      </c>
      <c r="P24" s="46">
        <v>2030</v>
      </c>
      <c r="Q24" s="46">
        <v>2031</v>
      </c>
      <c r="R24" s="46">
        <v>2032</v>
      </c>
      <c r="S24" s="46">
        <v>2033</v>
      </c>
      <c r="T24" s="46">
        <v>2034</v>
      </c>
      <c r="U24" s="46">
        <v>2035</v>
      </c>
      <c r="V24" s="46">
        <v>2036</v>
      </c>
      <c r="W24" s="46">
        <v>2037</v>
      </c>
      <c r="X24" s="46">
        <v>2038</v>
      </c>
      <c r="Y24" s="46">
        <v>2039</v>
      </c>
      <c r="Z24" s="46">
        <v>2040</v>
      </c>
      <c r="AA24" s="46">
        <v>2041</v>
      </c>
      <c r="AB24" s="46">
        <v>2042</v>
      </c>
      <c r="AC24" s="46">
        <v>2043</v>
      </c>
      <c r="AD24" s="46">
        <v>2044</v>
      </c>
      <c r="AE24" s="46">
        <v>2045</v>
      </c>
      <c r="AF24" s="46">
        <v>2046</v>
      </c>
      <c r="AG24" s="46">
        <v>2047</v>
      </c>
      <c r="AH24" s="46">
        <v>2048</v>
      </c>
      <c r="AI24" s="46">
        <v>2049</v>
      </c>
      <c r="AJ24" s="47">
        <v>2050</v>
      </c>
    </row>
    <row r="25" spans="1:36" ht="16.149999999999999" x14ac:dyDescent="0.55000000000000004">
      <c r="A25" s="107" t="s">
        <v>261</v>
      </c>
      <c r="B25" s="48">
        <v>8.51</v>
      </c>
      <c r="C25" s="49">
        <v>8.4223165786215812</v>
      </c>
      <c r="D25" s="49">
        <v>8.3346331572431627</v>
      </c>
      <c r="E25" s="49">
        <v>8.2469497358647441</v>
      </c>
      <c r="F25" s="49">
        <v>8.1592663144863256</v>
      </c>
      <c r="G25" s="49">
        <v>8.0715828931079106</v>
      </c>
      <c r="H25" s="49">
        <v>8.0715828931079106</v>
      </c>
      <c r="I25" s="49">
        <v>8.0715828931079106</v>
      </c>
      <c r="J25" s="49">
        <v>8.0715828931079106</v>
      </c>
      <c r="K25" s="50">
        <v>7.9015220126037597</v>
      </c>
      <c r="L25" s="50">
        <v>7.7314611320996089</v>
      </c>
      <c r="M25" s="50">
        <v>7.5614002515954581</v>
      </c>
      <c r="N25" s="50">
        <v>7.3913393710913073</v>
      </c>
      <c r="O25" s="50">
        <v>7.2212784905871565</v>
      </c>
      <c r="P25" s="50">
        <v>7.0512176100830057</v>
      </c>
      <c r="Q25" s="50">
        <v>6.8811567295788549</v>
      </c>
      <c r="R25" s="50">
        <v>6.7110958490747041</v>
      </c>
      <c r="S25" s="50">
        <v>6.5410349685705533</v>
      </c>
      <c r="T25" s="50">
        <v>6.3709740880664025</v>
      </c>
      <c r="U25" s="50">
        <v>6.2009132075622517</v>
      </c>
      <c r="V25" s="50">
        <v>6.0308523270581009</v>
      </c>
      <c r="W25" s="50">
        <v>5.8607914465539501</v>
      </c>
      <c r="X25" s="50">
        <v>5.6907305660497993</v>
      </c>
      <c r="Y25" s="50">
        <v>5.5206696855456485</v>
      </c>
      <c r="Z25" s="50">
        <v>5.3506088050414977</v>
      </c>
      <c r="AA25" s="50">
        <v>5.1805479245373469</v>
      </c>
      <c r="AB25" s="50">
        <v>5.0104870440331961</v>
      </c>
      <c r="AC25" s="50">
        <v>4.8404261635290453</v>
      </c>
      <c r="AD25" s="50">
        <v>4.6703652830248945</v>
      </c>
      <c r="AE25" s="50">
        <v>4.5003044025207437</v>
      </c>
      <c r="AF25" s="50">
        <v>4.3302435220165929</v>
      </c>
      <c r="AG25" s="50">
        <v>4.1601826415124421</v>
      </c>
      <c r="AH25" s="50">
        <v>3.9901217610082917</v>
      </c>
      <c r="AI25" s="50">
        <v>3.8200608805041414</v>
      </c>
      <c r="AJ25" s="51">
        <v>3.65</v>
      </c>
    </row>
    <row r="26" spans="1:36" ht="16.149999999999999" x14ac:dyDescent="0.55000000000000004">
      <c r="A26" s="107" t="s">
        <v>262</v>
      </c>
      <c r="B26" s="48">
        <v>0.51300000000000001</v>
      </c>
      <c r="C26" s="49">
        <v>0.51300000000000001</v>
      </c>
      <c r="D26" s="49">
        <v>0.51300000000000001</v>
      </c>
      <c r="E26" s="49">
        <v>0.51300000000000001</v>
      </c>
      <c r="F26" s="49">
        <v>0.51300000000000001</v>
      </c>
      <c r="G26" s="49">
        <v>0.51300000000000001</v>
      </c>
      <c r="H26" s="49">
        <v>0.51300000000000001</v>
      </c>
      <c r="I26" s="49">
        <v>0.51300000000000001</v>
      </c>
      <c r="J26" s="49">
        <v>0.51300000000000001</v>
      </c>
      <c r="K26" s="50">
        <v>0.51300000000000001</v>
      </c>
      <c r="L26" s="50">
        <v>0.51300000000000001</v>
      </c>
      <c r="M26" s="50">
        <v>0.51300000000000001</v>
      </c>
      <c r="N26" s="50">
        <v>0.51300000000000001</v>
      </c>
      <c r="O26" s="50">
        <v>0.51300000000000001</v>
      </c>
      <c r="P26" s="50">
        <v>0.51300000000000001</v>
      </c>
      <c r="Q26" s="50">
        <v>0.51300000000000001</v>
      </c>
      <c r="R26" s="50">
        <v>0.51300000000000001</v>
      </c>
      <c r="S26" s="50">
        <v>0.51300000000000001</v>
      </c>
      <c r="T26" s="50">
        <v>0.51300000000000001</v>
      </c>
      <c r="U26" s="50">
        <v>0.51300000000000001</v>
      </c>
      <c r="V26" s="50">
        <v>0.51300000000000001</v>
      </c>
      <c r="W26" s="50">
        <v>0.51300000000000001</v>
      </c>
      <c r="X26" s="50">
        <v>0.51300000000000001</v>
      </c>
      <c r="Y26" s="50">
        <v>0.51300000000000001</v>
      </c>
      <c r="Z26" s="50">
        <v>0.51300000000000001</v>
      </c>
      <c r="AA26" s="50">
        <v>0.51300000000000001</v>
      </c>
      <c r="AB26" s="50">
        <v>0.51300000000000001</v>
      </c>
      <c r="AC26" s="50">
        <v>0.51300000000000001</v>
      </c>
      <c r="AD26" s="50">
        <v>0.51300000000000001</v>
      </c>
      <c r="AE26" s="50">
        <v>0.51300000000000001</v>
      </c>
      <c r="AF26" s="49">
        <v>0.51300000000000001</v>
      </c>
      <c r="AG26" s="49">
        <v>0.51300000000000001</v>
      </c>
      <c r="AH26" s="49">
        <v>0.51300000000000001</v>
      </c>
      <c r="AI26" s="49">
        <v>0.51300000000000001</v>
      </c>
      <c r="AJ26" s="51">
        <v>0.51300000000000001</v>
      </c>
    </row>
    <row r="27" spans="1:36" ht="16.149999999999999" x14ac:dyDescent="0.55000000000000004">
      <c r="A27" s="107" t="s">
        <v>263</v>
      </c>
      <c r="B27" s="48">
        <v>4.3692982456140346E-2</v>
      </c>
      <c r="C27" s="49">
        <v>4.3692982456140346E-2</v>
      </c>
      <c r="D27" s="49">
        <v>4.3692982456140346E-2</v>
      </c>
      <c r="E27" s="49">
        <v>4.3692982456140346E-2</v>
      </c>
      <c r="F27" s="49">
        <v>4.3692982456140346E-2</v>
      </c>
      <c r="G27" s="49">
        <v>4.3692982456140346E-2</v>
      </c>
      <c r="H27" s="49">
        <v>4.3692982456140346E-2</v>
      </c>
      <c r="I27" s="49">
        <v>4.3692982456140346E-2</v>
      </c>
      <c r="J27" s="49">
        <v>4.3692982456140346E-2</v>
      </c>
      <c r="K27" s="49">
        <v>4.315789473684211E-2</v>
      </c>
      <c r="L27" s="49">
        <v>4.315789473684211E-2</v>
      </c>
      <c r="M27" s="49">
        <v>4.315789473684211E-2</v>
      </c>
      <c r="N27" s="49">
        <v>4.315789473684211E-2</v>
      </c>
      <c r="O27" s="49">
        <v>4.315789473684211E-2</v>
      </c>
      <c r="P27" s="49">
        <v>4.315789473684211E-2</v>
      </c>
      <c r="Q27" s="49">
        <v>4.315789473684211E-2</v>
      </c>
      <c r="R27" s="49">
        <v>4.315789473684211E-2</v>
      </c>
      <c r="S27" s="49">
        <v>4.315789473684211E-2</v>
      </c>
      <c r="T27" s="49">
        <v>4.315789473684211E-2</v>
      </c>
      <c r="U27" s="49">
        <v>4.315789473684211E-2</v>
      </c>
      <c r="V27" s="49">
        <v>4.315789473684211E-2</v>
      </c>
      <c r="W27" s="49">
        <v>4.315789473684211E-2</v>
      </c>
      <c r="X27" s="49">
        <v>4.315789473684211E-2</v>
      </c>
      <c r="Y27" s="49">
        <v>4.315789473684211E-2</v>
      </c>
      <c r="Z27" s="49">
        <v>4.315789473684211E-2</v>
      </c>
      <c r="AA27" s="49">
        <v>4.315789473684211E-2</v>
      </c>
      <c r="AB27" s="49">
        <v>4.315789473684211E-2</v>
      </c>
      <c r="AC27" s="49">
        <v>4.315789473684211E-2</v>
      </c>
      <c r="AD27" s="49">
        <v>4.315789473684211E-2</v>
      </c>
      <c r="AE27" s="49">
        <v>4.3157894736842103E-2</v>
      </c>
      <c r="AF27" s="49">
        <v>4.315789473684211E-2</v>
      </c>
      <c r="AG27" s="49">
        <v>4.315789473684211E-2</v>
      </c>
      <c r="AH27" s="49">
        <v>4.315789473684211E-2</v>
      </c>
      <c r="AI27" s="49">
        <v>4.315789473684211E-2</v>
      </c>
      <c r="AJ27" s="51">
        <v>4.315789473684211E-2</v>
      </c>
    </row>
    <row r="28" spans="1:36" ht="16.149999999999999" x14ac:dyDescent="0.55000000000000004">
      <c r="A28" s="107" t="s">
        <v>264</v>
      </c>
      <c r="B28" s="96">
        <v>2.9999999999999997E-4</v>
      </c>
      <c r="C28" s="97">
        <v>2.9999999999999997E-4</v>
      </c>
      <c r="D28" s="97">
        <v>2.9999999999999997E-4</v>
      </c>
      <c r="E28" s="97">
        <v>2.9999999999999997E-4</v>
      </c>
      <c r="F28" s="97">
        <v>2.9999999999999997E-4</v>
      </c>
      <c r="G28" s="97">
        <v>2.9999999999999997E-4</v>
      </c>
      <c r="H28" s="97">
        <v>2.9999999999999997E-4</v>
      </c>
      <c r="I28" s="97">
        <v>2.8723959137288643E-4</v>
      </c>
      <c r="J28" s="97">
        <v>2.7447918274577278E-4</v>
      </c>
      <c r="K28" s="97">
        <v>2.6171877411865929E-4</v>
      </c>
      <c r="L28" s="97">
        <v>2.4040234130434611E-4</v>
      </c>
      <c r="M28" s="97">
        <v>2.1908590849003295E-4</v>
      </c>
      <c r="N28" s="97">
        <v>1.9776947567571977E-4</v>
      </c>
      <c r="O28" s="97">
        <v>1.764530428614067E-4</v>
      </c>
      <c r="P28" s="97">
        <v>1.5513661004709354E-4</v>
      </c>
      <c r="Q28" s="97">
        <v>1.5156393178510533E-4</v>
      </c>
      <c r="R28" s="97">
        <v>1.4799125352311715E-4</v>
      </c>
      <c r="S28" s="97">
        <v>1.4441857526112896E-4</v>
      </c>
      <c r="T28" s="97">
        <v>1.4084589699914077E-4</v>
      </c>
      <c r="U28" s="97">
        <v>1.3727321873715256E-4</v>
      </c>
      <c r="V28" s="97">
        <v>1.3610205463857403E-4</v>
      </c>
      <c r="W28" s="97">
        <v>1.3493089053999549E-4</v>
      </c>
      <c r="X28" s="97">
        <v>1.3375972644141698E-4</v>
      </c>
      <c r="Y28" s="97">
        <v>1.3258856234283842E-4</v>
      </c>
      <c r="Z28" s="97">
        <v>1.3141739824425988E-4</v>
      </c>
      <c r="AA28" s="97">
        <v>1.3022807662956356E-4</v>
      </c>
      <c r="AB28" s="97">
        <v>1.2903875501486724E-4</v>
      </c>
      <c r="AC28" s="97">
        <v>1.2784943340017092E-4</v>
      </c>
      <c r="AD28" s="97">
        <v>1.2666011178547458E-4</v>
      </c>
      <c r="AE28" s="97">
        <v>1.2547079017077829E-4</v>
      </c>
      <c r="AF28" s="97">
        <v>1.2365099250394808E-4</v>
      </c>
      <c r="AG28" s="97">
        <v>1.2183119483711792E-4</v>
      </c>
      <c r="AH28" s="97">
        <v>1.2001139717028776E-4</v>
      </c>
      <c r="AI28" s="97">
        <v>1.1819159950345759E-4</v>
      </c>
      <c r="AJ28" s="98">
        <v>1.1637180183662741E-4</v>
      </c>
    </row>
    <row r="29" spans="1:36" x14ac:dyDescent="0.5">
      <c r="A29" s="107" t="s">
        <v>87</v>
      </c>
      <c r="B29" s="48">
        <v>1.2610595093177386</v>
      </c>
      <c r="C29" s="49">
        <v>1.2610595093177386</v>
      </c>
      <c r="D29" s="49">
        <v>1.2610595093177386</v>
      </c>
      <c r="E29" s="49">
        <v>1.2610595093177386</v>
      </c>
      <c r="F29" s="49">
        <v>1.2610595093177386</v>
      </c>
      <c r="G29" s="49">
        <v>1.2610595093177386</v>
      </c>
      <c r="H29" s="49">
        <v>1.2610595093177386</v>
      </c>
      <c r="I29" s="49">
        <v>1.2610595093177386</v>
      </c>
      <c r="J29" s="49">
        <v>1.2610595093177386</v>
      </c>
      <c r="K29" s="49">
        <v>1.2609036136397589</v>
      </c>
      <c r="L29" s="49">
        <v>1.2135575267988927</v>
      </c>
      <c r="M29" s="49">
        <v>1.166211439958027</v>
      </c>
      <c r="N29" s="49">
        <v>1.1188653531171615</v>
      </c>
      <c r="O29" s="49">
        <v>1.0715192662762958</v>
      </c>
      <c r="P29" s="49">
        <v>1.0241883398859071</v>
      </c>
      <c r="Q29" s="49">
        <v>1.0162442638357587</v>
      </c>
      <c r="R29" s="49">
        <v>1.0083153482360878</v>
      </c>
      <c r="S29" s="49">
        <v>1.0003712721859395</v>
      </c>
      <c r="T29" s="49">
        <v>0.99244235658626812</v>
      </c>
      <c r="U29" s="49">
        <v>0.98451344098659699</v>
      </c>
      <c r="V29" s="49">
        <v>0.9819058435044874</v>
      </c>
      <c r="W29" s="49">
        <v>0.97929824602237758</v>
      </c>
      <c r="X29" s="49">
        <v>0.97670580899074522</v>
      </c>
      <c r="Y29" s="49">
        <v>0.97409821150863507</v>
      </c>
      <c r="Z29" s="49">
        <v>0.97150577447700304</v>
      </c>
      <c r="AA29" s="49">
        <v>0.96885269564346088</v>
      </c>
      <c r="AB29" s="49">
        <v>0.96621477726039628</v>
      </c>
      <c r="AC29" s="49">
        <v>0.96357685887733191</v>
      </c>
      <c r="AD29" s="49">
        <v>0.9609389404942672</v>
      </c>
      <c r="AE29" s="49">
        <v>0.95830102211120272</v>
      </c>
      <c r="AF29" s="49">
        <v>0.95425318183374142</v>
      </c>
      <c r="AG29" s="49">
        <v>0.95020534155628034</v>
      </c>
      <c r="AH29" s="49">
        <v>0.94617266172929648</v>
      </c>
      <c r="AI29" s="49">
        <v>0.9421248214518354</v>
      </c>
      <c r="AJ29" s="51">
        <v>0.93809214162485177</v>
      </c>
    </row>
    <row r="30" spans="1:36" ht="16.149999999999999" x14ac:dyDescent="0.55000000000000004">
      <c r="A30" s="108" t="s">
        <v>265</v>
      </c>
      <c r="B30" s="48">
        <v>0.623</v>
      </c>
      <c r="C30" s="49">
        <v>0.623</v>
      </c>
      <c r="D30" s="49">
        <v>0.623</v>
      </c>
      <c r="E30" s="49">
        <v>0.623</v>
      </c>
      <c r="F30" s="49">
        <v>0.623</v>
      </c>
      <c r="G30" s="49">
        <v>0.623</v>
      </c>
      <c r="H30" s="49">
        <v>0.623</v>
      </c>
      <c r="I30" s="49">
        <v>0.623</v>
      </c>
      <c r="J30" s="49">
        <v>0.623</v>
      </c>
      <c r="K30" s="49">
        <v>0.6227272727272728</v>
      </c>
      <c r="L30" s="49">
        <v>0.60294575020983388</v>
      </c>
      <c r="M30" s="49">
        <v>0.58316422769239507</v>
      </c>
      <c r="N30" s="49">
        <v>0.56338270517495648</v>
      </c>
      <c r="O30" s="49">
        <v>0.54360118265751778</v>
      </c>
      <c r="P30" s="49">
        <v>0.52382599428113474</v>
      </c>
      <c r="Q30" s="49">
        <v>0.52050690436786617</v>
      </c>
      <c r="R30" s="49">
        <v>0.51719414859565349</v>
      </c>
      <c r="S30" s="49">
        <v>0.51387505868238481</v>
      </c>
      <c r="T30" s="49">
        <v>0.51056230291017202</v>
      </c>
      <c r="U30" s="49">
        <v>0.50724954713795922</v>
      </c>
      <c r="V30" s="49">
        <v>0.50616007487635206</v>
      </c>
      <c r="W30" s="49">
        <v>0.50507060261474479</v>
      </c>
      <c r="X30" s="49">
        <v>0.5039874644941934</v>
      </c>
      <c r="Y30" s="49">
        <v>0.50289799223258602</v>
      </c>
      <c r="Z30" s="49">
        <v>0.50181485411203475</v>
      </c>
      <c r="AA30" s="49">
        <v>0.50070637942725982</v>
      </c>
      <c r="AB30" s="49">
        <v>0.49960423888354083</v>
      </c>
      <c r="AC30" s="49">
        <v>0.49850209833982195</v>
      </c>
      <c r="AD30" s="49">
        <v>0.49739995779610297</v>
      </c>
      <c r="AE30" s="49">
        <v>0.49629781725238403</v>
      </c>
      <c r="AF30" s="49">
        <v>0.49460660159047037</v>
      </c>
      <c r="AG30" s="49">
        <v>0.49291538592855683</v>
      </c>
      <c r="AH30" s="49">
        <v>0.49123050440769905</v>
      </c>
      <c r="AI30" s="49">
        <v>0.48953928874578545</v>
      </c>
      <c r="AJ30" s="51">
        <v>0.48785440722492779</v>
      </c>
    </row>
    <row r="31" spans="1:36" ht="16.149999999999999" x14ac:dyDescent="0.55000000000000004">
      <c r="A31" s="108" t="s">
        <v>266</v>
      </c>
      <c r="B31" s="48">
        <v>6.8167106507991834E-2</v>
      </c>
      <c r="C31" s="49">
        <v>6.8167106507991834E-2</v>
      </c>
      <c r="D31" s="49">
        <v>6.8167106507991834E-2</v>
      </c>
      <c r="E31" s="49">
        <v>6.8167106507991834E-2</v>
      </c>
      <c r="F31" s="49">
        <v>6.8167106507991834E-2</v>
      </c>
      <c r="G31" s="49">
        <v>6.8167106507991834E-2</v>
      </c>
      <c r="H31" s="49">
        <v>6.8167106507991834E-2</v>
      </c>
      <c r="I31" s="49">
        <v>6.8167106507991834E-2</v>
      </c>
      <c r="J31" s="49">
        <v>6.8167106507991834E-2</v>
      </c>
      <c r="K31" s="49">
        <v>6.8167106507991834E-2</v>
      </c>
      <c r="L31" s="49">
        <v>6.2614817278831683E-2</v>
      </c>
      <c r="M31" s="49">
        <v>5.7062528049671525E-2</v>
      </c>
      <c r="N31" s="49">
        <v>5.1510238820511381E-2</v>
      </c>
      <c r="O31" s="49">
        <v>4.595794959135123E-2</v>
      </c>
      <c r="P31" s="49">
        <v>4.0407438232581458E-2</v>
      </c>
      <c r="Q31" s="49">
        <v>3.9475834148021777E-2</v>
      </c>
      <c r="R31" s="49">
        <v>3.8546007933852461E-2</v>
      </c>
      <c r="S31" s="49">
        <v>3.7614403849292773E-2</v>
      </c>
      <c r="T31" s="49">
        <v>3.668457763512345E-2</v>
      </c>
      <c r="U31" s="49">
        <v>3.5754751420954148E-2</v>
      </c>
      <c r="V31" s="49">
        <v>3.5448957713808592E-2</v>
      </c>
      <c r="W31" s="49">
        <v>3.5143164006663043E-2</v>
      </c>
      <c r="X31" s="49">
        <v>3.483914816990788E-2</v>
      </c>
      <c r="Y31" s="49">
        <v>3.4533354462762331E-2</v>
      </c>
      <c r="Z31" s="49">
        <v>3.4229338626007175E-2</v>
      </c>
      <c r="AA31" s="49">
        <v>3.3918211307690481E-2</v>
      </c>
      <c r="AB31" s="49">
        <v>3.3608861859764166E-2</v>
      </c>
      <c r="AC31" s="49">
        <v>3.3299512411837859E-2</v>
      </c>
      <c r="AD31" s="49">
        <v>3.2990162963911544E-2</v>
      </c>
      <c r="AE31" s="49">
        <v>3.2680813515985237E-2</v>
      </c>
      <c r="AF31" s="49">
        <v>3.2206122121753479E-2</v>
      </c>
      <c r="AG31" s="49">
        <v>3.1731430727521728E-2</v>
      </c>
      <c r="AH31" s="49">
        <v>3.1258517203680364E-2</v>
      </c>
      <c r="AI31" s="49">
        <v>3.078382580944861E-2</v>
      </c>
      <c r="AJ31" s="51">
        <v>3.0310912285607238E-2</v>
      </c>
    </row>
    <row r="32" spans="1:36" ht="16.5" thickBot="1" x14ac:dyDescent="0.6">
      <c r="A32" s="109" t="s">
        <v>267</v>
      </c>
      <c r="B32" s="52">
        <v>0.251</v>
      </c>
      <c r="C32" s="53">
        <v>0.251</v>
      </c>
      <c r="D32" s="53">
        <v>0.251</v>
      </c>
      <c r="E32" s="53">
        <v>0.251</v>
      </c>
      <c r="F32" s="53">
        <v>0.251</v>
      </c>
      <c r="G32" s="53">
        <v>0.251</v>
      </c>
      <c r="H32" s="53">
        <v>0.251</v>
      </c>
      <c r="I32" s="53">
        <v>0.251</v>
      </c>
      <c r="J32" s="53">
        <v>0.251</v>
      </c>
      <c r="K32" s="53">
        <v>0.25125628140703515</v>
      </c>
      <c r="L32" s="53">
        <v>0.23938651580368067</v>
      </c>
      <c r="M32" s="53">
        <v>0.22751675020032611</v>
      </c>
      <c r="N32" s="53">
        <v>0.21564698459697162</v>
      </c>
      <c r="O32" s="53">
        <v>0.20377721899361712</v>
      </c>
      <c r="P32" s="53">
        <v>0.19191125414774043</v>
      </c>
      <c r="Q32" s="53">
        <v>0.18991965722934218</v>
      </c>
      <c r="R32" s="53">
        <v>0.18793186106842177</v>
      </c>
      <c r="S32" s="53">
        <v>0.18594026415002352</v>
      </c>
      <c r="T32" s="53">
        <v>0.18395246798910309</v>
      </c>
      <c r="U32" s="53">
        <v>0.18196467182818271</v>
      </c>
      <c r="V32" s="53">
        <v>0.1813109415419909</v>
      </c>
      <c r="W32" s="53">
        <v>0.18065721125579909</v>
      </c>
      <c r="X32" s="53">
        <v>0.18000728172708516</v>
      </c>
      <c r="Y32" s="53">
        <v>0.17935355144089335</v>
      </c>
      <c r="Z32" s="53">
        <v>0.17870362191217945</v>
      </c>
      <c r="AA32" s="53">
        <v>0.17803848935355407</v>
      </c>
      <c r="AB32" s="53">
        <v>0.17737715755240654</v>
      </c>
      <c r="AC32" s="53">
        <v>0.17671582575125905</v>
      </c>
      <c r="AD32" s="53">
        <v>0.17605449395011152</v>
      </c>
      <c r="AE32" s="53">
        <v>0.17539316214896397</v>
      </c>
      <c r="AF32" s="53">
        <v>0.17437835990237557</v>
      </c>
      <c r="AG32" s="53">
        <v>0.17336355765578715</v>
      </c>
      <c r="AH32" s="53">
        <v>0.17235255616667658</v>
      </c>
      <c r="AI32" s="53">
        <v>0.17133775392008815</v>
      </c>
      <c r="AJ32" s="54">
        <v>0.17032675243097758</v>
      </c>
    </row>
    <row r="33" spans="1:36" x14ac:dyDescent="0.5">
      <c r="A33" s="5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</row>
    <row r="34" spans="1:36" ht="16.149999999999999" thickBot="1" x14ac:dyDescent="0.55000000000000004">
      <c r="A34" s="35"/>
      <c r="B34" s="36"/>
      <c r="C34" s="35"/>
      <c r="D34" s="35"/>
      <c r="E34" s="35"/>
      <c r="F34" s="35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</row>
    <row r="35" spans="1:36" x14ac:dyDescent="0.5">
      <c r="A35" s="56" t="s">
        <v>89</v>
      </c>
      <c r="B35" s="57" t="s">
        <v>268</v>
      </c>
      <c r="C35" s="58"/>
      <c r="D35" s="58"/>
      <c r="E35" s="58"/>
      <c r="F35" s="58"/>
      <c r="G35" s="59" t="s">
        <v>90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1"/>
    </row>
    <row r="36" spans="1:36" x14ac:dyDescent="0.5">
      <c r="A36" s="62" t="s">
        <v>86</v>
      </c>
      <c r="B36" s="63">
        <v>2016</v>
      </c>
      <c r="C36" s="64">
        <v>2017</v>
      </c>
      <c r="D36" s="64">
        <v>2018</v>
      </c>
      <c r="E36" s="64">
        <v>2019</v>
      </c>
      <c r="F36" s="64">
        <v>2020</v>
      </c>
      <c r="G36" s="64">
        <v>2021</v>
      </c>
      <c r="H36" s="64">
        <v>2022</v>
      </c>
      <c r="I36" s="64">
        <v>2023</v>
      </c>
      <c r="J36" s="64">
        <v>2024</v>
      </c>
      <c r="K36" s="64">
        <v>2025</v>
      </c>
      <c r="L36" s="64">
        <v>2026</v>
      </c>
      <c r="M36" s="64">
        <v>2027</v>
      </c>
      <c r="N36" s="64">
        <v>2028</v>
      </c>
      <c r="O36" s="64">
        <v>2029</v>
      </c>
      <c r="P36" s="64">
        <v>2030</v>
      </c>
      <c r="Q36" s="64">
        <v>2031</v>
      </c>
      <c r="R36" s="64">
        <v>2032</v>
      </c>
      <c r="S36" s="64">
        <v>2033</v>
      </c>
      <c r="T36" s="64">
        <v>2034</v>
      </c>
      <c r="U36" s="64">
        <v>2035</v>
      </c>
      <c r="V36" s="64">
        <v>2036</v>
      </c>
      <c r="W36" s="64">
        <v>2037</v>
      </c>
      <c r="X36" s="64">
        <v>2038</v>
      </c>
      <c r="Y36" s="64">
        <v>2039</v>
      </c>
      <c r="Z36" s="64">
        <v>2040</v>
      </c>
      <c r="AA36" s="64">
        <v>2041</v>
      </c>
      <c r="AB36" s="64">
        <v>2042</v>
      </c>
      <c r="AC36" s="64">
        <v>2043</v>
      </c>
      <c r="AD36" s="64">
        <v>2044</v>
      </c>
      <c r="AE36" s="64">
        <v>2045</v>
      </c>
      <c r="AF36" s="64">
        <v>2046</v>
      </c>
      <c r="AG36" s="64">
        <v>2047</v>
      </c>
      <c r="AH36" s="64">
        <v>2048</v>
      </c>
      <c r="AI36" s="64">
        <v>2049</v>
      </c>
      <c r="AJ36" s="65">
        <v>2050</v>
      </c>
    </row>
    <row r="37" spans="1:36" ht="16.149999999999999" x14ac:dyDescent="0.55000000000000004">
      <c r="A37" s="110" t="s">
        <v>261</v>
      </c>
      <c r="B37" s="66">
        <v>8.51</v>
      </c>
      <c r="C37" s="67">
        <v>8.4223165786215812</v>
      </c>
      <c r="D37" s="67">
        <v>8.3346331572431627</v>
      </c>
      <c r="E37" s="67">
        <v>8.2469497358647441</v>
      </c>
      <c r="F37" s="67">
        <v>8.1592663144863256</v>
      </c>
      <c r="G37" s="67">
        <v>8.0715828931079106</v>
      </c>
      <c r="H37" s="67">
        <v>8.0715828931079106</v>
      </c>
      <c r="I37" s="67">
        <v>7.9436780149699384</v>
      </c>
      <c r="J37" s="67">
        <v>7.816241792625183</v>
      </c>
      <c r="K37" s="67">
        <v>7.6667224910792848</v>
      </c>
      <c r="L37" s="67">
        <v>7.1765414620552708</v>
      </c>
      <c r="M37" s="67">
        <v>6.6566838355852136</v>
      </c>
      <c r="N37" s="67">
        <v>6.1098789844058592</v>
      </c>
      <c r="O37" s="67">
        <v>5.5482644119582627</v>
      </c>
      <c r="P37" s="67">
        <v>4.8632236706315419</v>
      </c>
      <c r="Q37" s="67">
        <v>4.1658054006140572</v>
      </c>
      <c r="R37" s="67">
        <v>3.9479971684858062</v>
      </c>
      <c r="S37" s="67">
        <v>3.7322507686642763</v>
      </c>
      <c r="T37" s="67">
        <v>3.5134214150450602</v>
      </c>
      <c r="U37" s="67">
        <v>3.2846849935417124</v>
      </c>
      <c r="V37" s="67">
        <v>3.0756196898610204</v>
      </c>
      <c r="W37" s="67">
        <v>2.8639374820915777</v>
      </c>
      <c r="X37" s="67">
        <v>2.650192273728341</v>
      </c>
      <c r="Y37" s="67">
        <v>2.4392318622052249</v>
      </c>
      <c r="Z37" s="67">
        <v>2.2344435939754139</v>
      </c>
      <c r="AA37" s="67">
        <v>2.0558385941969548</v>
      </c>
      <c r="AB37" s="67">
        <v>1.8777927001672972</v>
      </c>
      <c r="AC37" s="67">
        <v>1.70379468709784</v>
      </c>
      <c r="AD37" s="67">
        <v>1.5258629241801311</v>
      </c>
      <c r="AE37" s="67">
        <v>1.3485190901441646</v>
      </c>
      <c r="AF37" s="67">
        <v>1.1755273785036706</v>
      </c>
      <c r="AG37" s="67">
        <v>1.0031441491558131</v>
      </c>
      <c r="AH37" s="67">
        <v>0.82544079702520612</v>
      </c>
      <c r="AI37" s="67">
        <v>0.65786911765169098</v>
      </c>
      <c r="AJ37" s="68">
        <v>0.48242337191931184</v>
      </c>
    </row>
    <row r="38" spans="1:36" ht="16.149999999999999" x14ac:dyDescent="0.55000000000000004">
      <c r="A38" s="110" t="s">
        <v>262</v>
      </c>
      <c r="B38" s="66">
        <v>0.51300000000000001</v>
      </c>
      <c r="C38" s="67">
        <v>0.51300000000000001</v>
      </c>
      <c r="D38" s="67">
        <v>0.51300000000000001</v>
      </c>
      <c r="E38" s="67">
        <v>0.51300000000000001</v>
      </c>
      <c r="F38" s="67">
        <v>0.51300000000000001</v>
      </c>
      <c r="G38" s="67">
        <v>0.50963823701789335</v>
      </c>
      <c r="H38" s="67">
        <v>0.50963751967714177</v>
      </c>
      <c r="I38" s="67">
        <v>0.50963684459970404</v>
      </c>
      <c r="J38" s="67">
        <v>0.5096362082786382</v>
      </c>
      <c r="K38" s="67">
        <v>0.50963560758405146</v>
      </c>
      <c r="L38" s="67">
        <v>0.50963503971374202</v>
      </c>
      <c r="M38" s="67">
        <v>0.50963450215139594</v>
      </c>
      <c r="N38" s="67">
        <v>0.50963399263102693</v>
      </c>
      <c r="O38" s="67">
        <v>0.50963350910659189</v>
      </c>
      <c r="P38" s="67">
        <v>0.48929443184435711</v>
      </c>
      <c r="Q38" s="67">
        <v>0.46895541191850332</v>
      </c>
      <c r="R38" s="67">
        <v>0.44861644529398398</v>
      </c>
      <c r="S38" s="67">
        <v>0.42827752829342014</v>
      </c>
      <c r="T38" s="67">
        <v>0.40793865755840003</v>
      </c>
      <c r="U38" s="67">
        <v>0.38759983001570159</v>
      </c>
      <c r="V38" s="67">
        <v>0.36726104284771915</v>
      </c>
      <c r="W38" s="67">
        <v>0.34692229346649617</v>
      </c>
      <c r="X38" s="67">
        <v>0.32658357949086292</v>
      </c>
      <c r="Y38" s="67">
        <v>0.30624489872625188</v>
      </c>
      <c r="Z38" s="67">
        <v>0.28590624914683527</v>
      </c>
      <c r="AA38" s="67">
        <v>0.26556762887967489</v>
      </c>
      <c r="AB38" s="67">
        <v>0.24522903619062844</v>
      </c>
      <c r="AC38" s="67">
        <v>0.2248904694717867</v>
      </c>
      <c r="AD38" s="67">
        <v>0.20455192723025203</v>
      </c>
      <c r="AE38" s="67">
        <v>0.18421340807809394</v>
      </c>
      <c r="AF38" s="67">
        <v>0.16387491072334023</v>
      </c>
      <c r="AG38" s="67">
        <v>0.14353643396188037</v>
      </c>
      <c r="AH38" s="67">
        <v>0.12319797667017719</v>
      </c>
      <c r="AI38" s="67">
        <v>0.10285953779869089</v>
      </c>
      <c r="AJ38" s="68">
        <v>8.2521116365939493E-2</v>
      </c>
    </row>
    <row r="39" spans="1:36" ht="16.149999999999999" x14ac:dyDescent="0.55000000000000004">
      <c r="A39" s="110" t="s">
        <v>263</v>
      </c>
      <c r="B39" s="66">
        <v>4.3692982456140346E-2</v>
      </c>
      <c r="C39" s="67">
        <v>4.3692982456140346E-2</v>
      </c>
      <c r="D39" s="67">
        <v>4.3692982456140346E-2</v>
      </c>
      <c r="E39" s="67">
        <v>4.3692982456140346E-2</v>
      </c>
      <c r="F39" s="67">
        <v>4.3692982456140346E-2</v>
      </c>
      <c r="G39" s="67">
        <v>4.3692982456140346E-2</v>
      </c>
      <c r="H39" s="67">
        <v>4.3692982456140346E-2</v>
      </c>
      <c r="I39" s="67">
        <v>4.3692982456140346E-2</v>
      </c>
      <c r="J39" s="67">
        <v>4.3692982456140346E-2</v>
      </c>
      <c r="K39" s="67">
        <v>4.315789473684211E-2</v>
      </c>
      <c r="L39" s="67">
        <v>4.315789473684211E-2</v>
      </c>
      <c r="M39" s="67">
        <v>4.315789473684211E-2</v>
      </c>
      <c r="N39" s="67">
        <v>4.315789473684211E-2</v>
      </c>
      <c r="O39" s="67">
        <v>4.315789473684211E-2</v>
      </c>
      <c r="P39" s="67">
        <v>4.315789473684211E-2</v>
      </c>
      <c r="Q39" s="67">
        <v>4.315789473684211E-2</v>
      </c>
      <c r="R39" s="67">
        <v>4.315789473684211E-2</v>
      </c>
      <c r="S39" s="67">
        <v>4.315789473684211E-2</v>
      </c>
      <c r="T39" s="67">
        <v>4.315789473684211E-2</v>
      </c>
      <c r="U39" s="67">
        <v>4.315789473684211E-2</v>
      </c>
      <c r="V39" s="67">
        <v>4.315789473684211E-2</v>
      </c>
      <c r="W39" s="67">
        <v>4.315789473684211E-2</v>
      </c>
      <c r="X39" s="67">
        <v>4.315789473684211E-2</v>
      </c>
      <c r="Y39" s="67">
        <v>4.315789473684211E-2</v>
      </c>
      <c r="Z39" s="67">
        <v>4.315789473684211E-2</v>
      </c>
      <c r="AA39" s="67">
        <v>4.315789473684211E-2</v>
      </c>
      <c r="AB39" s="67">
        <v>4.315789473684211E-2</v>
      </c>
      <c r="AC39" s="67">
        <v>4.315789473684211E-2</v>
      </c>
      <c r="AD39" s="67">
        <v>4.315789473684211E-2</v>
      </c>
      <c r="AE39" s="67">
        <v>4.315789473684211E-2</v>
      </c>
      <c r="AF39" s="67">
        <v>4.3157894736842103E-2</v>
      </c>
      <c r="AG39" s="67">
        <v>4.315789473684211E-2</v>
      </c>
      <c r="AH39" s="67">
        <v>4.315789473684211E-2</v>
      </c>
      <c r="AI39" s="67">
        <v>4.315789473684211E-2</v>
      </c>
      <c r="AJ39" s="68">
        <v>4.315789473684211E-2</v>
      </c>
    </row>
    <row r="40" spans="1:36" ht="16.149999999999999" x14ac:dyDescent="0.55000000000000004">
      <c r="A40" s="110" t="s">
        <v>264</v>
      </c>
      <c r="B40" s="99">
        <v>2.9999999999999997E-4</v>
      </c>
      <c r="C40" s="100">
        <v>2.9999999999999997E-4</v>
      </c>
      <c r="D40" s="100">
        <v>2.9999999999999997E-4</v>
      </c>
      <c r="E40" s="100">
        <v>2.9999999999999997E-4</v>
      </c>
      <c r="F40" s="100">
        <v>2.9999999999999997E-4</v>
      </c>
      <c r="G40" s="100">
        <v>2.9999999999999997E-4</v>
      </c>
      <c r="H40" s="100">
        <v>2.9999999999999997E-4</v>
      </c>
      <c r="I40" s="100">
        <v>2.8723959137288643E-4</v>
      </c>
      <c r="J40" s="100">
        <v>2.7447918274577278E-4</v>
      </c>
      <c r="K40" s="100">
        <v>2.6171877411865929E-4</v>
      </c>
      <c r="L40" s="100">
        <v>2.2710160415826764E-4</v>
      </c>
      <c r="M40" s="100">
        <v>1.9248443419787609E-4</v>
      </c>
      <c r="N40" s="100">
        <v>1.5786726423748453E-4</v>
      </c>
      <c r="O40" s="100">
        <v>1.2325009427709296E-4</v>
      </c>
      <c r="P40" s="100">
        <v>8.8632924316701399E-5</v>
      </c>
      <c r="Q40" s="100">
        <v>7.1265951384764971E-5</v>
      </c>
      <c r="R40" s="100">
        <v>5.389897845282855E-5</v>
      </c>
      <c r="S40" s="100">
        <v>3.6532005520892136E-5</v>
      </c>
      <c r="T40" s="100">
        <v>1.9165032588955711E-5</v>
      </c>
      <c r="U40" s="100">
        <v>1.7980596570193008E-6</v>
      </c>
      <c r="V40" s="100">
        <v>1.7980596570193008E-6</v>
      </c>
      <c r="W40" s="100">
        <v>1.7980596570193008E-6</v>
      </c>
      <c r="X40" s="100">
        <v>1.7980596570193008E-6</v>
      </c>
      <c r="Y40" s="100">
        <v>1.7980596570193008E-6</v>
      </c>
      <c r="Z40" s="100">
        <v>1.7980596570193008E-6</v>
      </c>
      <c r="AA40" s="100">
        <v>1.7980596570193008E-6</v>
      </c>
      <c r="AB40" s="100">
        <v>1.7980596570193008E-6</v>
      </c>
      <c r="AC40" s="100">
        <v>1.7980596570193008E-6</v>
      </c>
      <c r="AD40" s="100">
        <v>1.7980596570193008E-6</v>
      </c>
      <c r="AE40" s="100">
        <v>1.7980596570193008E-6</v>
      </c>
      <c r="AF40" s="100">
        <v>1.7980596570193008E-6</v>
      </c>
      <c r="AG40" s="100">
        <v>1.7980596570193008E-6</v>
      </c>
      <c r="AH40" s="100">
        <v>1.7980596570193008E-6</v>
      </c>
      <c r="AI40" s="100">
        <v>1.7980596570193008E-6</v>
      </c>
      <c r="AJ40" s="101">
        <v>1.7980596570193008E-6</v>
      </c>
    </row>
    <row r="41" spans="1:36" x14ac:dyDescent="0.5">
      <c r="A41" s="110" t="s">
        <v>87</v>
      </c>
      <c r="B41" s="66">
        <v>1.2610595093177386</v>
      </c>
      <c r="C41" s="67">
        <v>1.2610595093177386</v>
      </c>
      <c r="D41" s="67">
        <v>1.2610595093177386</v>
      </c>
      <c r="E41" s="67">
        <v>1.2610595093177386</v>
      </c>
      <c r="F41" s="67">
        <v>1.2610595093177386</v>
      </c>
      <c r="G41" s="67">
        <v>1.2610595093177386</v>
      </c>
      <c r="H41" s="67">
        <v>1.2610595093177386</v>
      </c>
      <c r="I41" s="67">
        <v>1.2610595093177386</v>
      </c>
      <c r="J41" s="67">
        <v>1.2610595093177386</v>
      </c>
      <c r="K41" s="67">
        <v>1.2609036136397589</v>
      </c>
      <c r="L41" s="67">
        <v>1.159173940186238</v>
      </c>
      <c r="M41" s="67">
        <v>1.0574291062822403</v>
      </c>
      <c r="N41" s="67">
        <v>0.95569943282871983</v>
      </c>
      <c r="O41" s="67">
        <v>0.85395459892472181</v>
      </c>
      <c r="P41" s="67">
        <v>0.75222492547120146</v>
      </c>
      <c r="Q41" s="67">
        <v>0.6888057103740266</v>
      </c>
      <c r="R41" s="67">
        <v>0.62537133482637453</v>
      </c>
      <c r="S41" s="67">
        <v>0.56195211972919978</v>
      </c>
      <c r="T41" s="67">
        <v>0.49853290463201544</v>
      </c>
      <c r="U41" s="67">
        <v>0.43509852908436331</v>
      </c>
      <c r="V41" s="67">
        <v>0.41024750000164967</v>
      </c>
      <c r="W41" s="67">
        <v>0.38539647091893625</v>
      </c>
      <c r="X41" s="67">
        <v>0.36054544183622278</v>
      </c>
      <c r="Y41" s="67">
        <v>0.33569441275350925</v>
      </c>
      <c r="Z41" s="67">
        <v>0.31084338367079578</v>
      </c>
      <c r="AA41" s="67">
        <v>0.28599235458808225</v>
      </c>
      <c r="AB41" s="67">
        <v>0.26114132550536878</v>
      </c>
      <c r="AC41" s="67">
        <v>0.23629029642265525</v>
      </c>
      <c r="AD41" s="67">
        <v>0.21143926733994176</v>
      </c>
      <c r="AE41" s="67">
        <v>0.18658823825722823</v>
      </c>
      <c r="AF41" s="67">
        <v>0.16173720917451476</v>
      </c>
      <c r="AG41" s="67">
        <v>0.13688618009180126</v>
      </c>
      <c r="AH41" s="67">
        <v>0.11203515100908774</v>
      </c>
      <c r="AI41" s="67">
        <v>8.7184121926374245E-2</v>
      </c>
      <c r="AJ41" s="68">
        <v>5.693069521698544E-2</v>
      </c>
    </row>
    <row r="42" spans="1:36" ht="16.149999999999999" x14ac:dyDescent="0.55000000000000004">
      <c r="A42" s="111" t="s">
        <v>265</v>
      </c>
      <c r="B42" s="66">
        <v>0.623</v>
      </c>
      <c r="C42" s="67">
        <v>0.623</v>
      </c>
      <c r="D42" s="67">
        <v>0.623</v>
      </c>
      <c r="E42" s="67">
        <v>0.623</v>
      </c>
      <c r="F42" s="67">
        <v>0.623</v>
      </c>
      <c r="G42" s="67">
        <v>0.623</v>
      </c>
      <c r="H42" s="67">
        <v>0.623</v>
      </c>
      <c r="I42" s="67">
        <v>0.623</v>
      </c>
      <c r="J42" s="67">
        <v>0.623</v>
      </c>
      <c r="K42" s="67">
        <v>0.6227272727272728</v>
      </c>
      <c r="L42" s="67">
        <v>0.57671675816058798</v>
      </c>
      <c r="M42" s="67">
        <v>0.53069990945284773</v>
      </c>
      <c r="N42" s="67">
        <v>0.48468939488616314</v>
      </c>
      <c r="O42" s="67">
        <v>0.43867254617842272</v>
      </c>
      <c r="P42" s="67">
        <v>0.39266203161173824</v>
      </c>
      <c r="Q42" s="67">
        <v>0.3626578914932021</v>
      </c>
      <c r="R42" s="67">
        <v>0.33264741723361024</v>
      </c>
      <c r="S42" s="67">
        <v>0.30264327711507416</v>
      </c>
      <c r="T42" s="67">
        <v>0.27263913699653275</v>
      </c>
      <c r="U42" s="67">
        <v>0.24262866273694078</v>
      </c>
      <c r="V42" s="67">
        <v>0.22873857746450271</v>
      </c>
      <c r="W42" s="67">
        <v>0.21484849219206473</v>
      </c>
      <c r="X42" s="67">
        <v>0.20095840691962669</v>
      </c>
      <c r="Y42" s="67">
        <v>0.18706832164718865</v>
      </c>
      <c r="Z42" s="67">
        <v>0.1731782363747506</v>
      </c>
      <c r="AA42" s="67">
        <v>0.15928815110231259</v>
      </c>
      <c r="AB42" s="67">
        <v>0.14539806582987458</v>
      </c>
      <c r="AC42" s="67">
        <v>0.13150798055743654</v>
      </c>
      <c r="AD42" s="67">
        <v>0.11761789528499848</v>
      </c>
      <c r="AE42" s="67">
        <v>0.10372781001256046</v>
      </c>
      <c r="AF42" s="67">
        <v>8.9837724740122429E-2</v>
      </c>
      <c r="AG42" s="67">
        <v>7.5947639467684402E-2</v>
      </c>
      <c r="AH42" s="67">
        <v>6.2057554195246362E-2</v>
      </c>
      <c r="AI42" s="67">
        <v>4.8167468922808335E-2</v>
      </c>
      <c r="AJ42" s="68">
        <v>3.1257799895493328E-2</v>
      </c>
    </row>
    <row r="43" spans="1:36" ht="16.149999999999999" x14ac:dyDescent="0.55000000000000004">
      <c r="A43" s="111" t="s">
        <v>266</v>
      </c>
      <c r="B43" s="66">
        <v>6.8167106507991834E-2</v>
      </c>
      <c r="C43" s="67">
        <v>6.8167106507991834E-2</v>
      </c>
      <c r="D43" s="67">
        <v>6.8167106507991834E-2</v>
      </c>
      <c r="E43" s="67">
        <v>6.8167106507991834E-2</v>
      </c>
      <c r="F43" s="67">
        <v>6.8167106507991834E-2</v>
      </c>
      <c r="G43" s="67">
        <v>6.8167106507991834E-2</v>
      </c>
      <c r="H43" s="67">
        <v>6.8167106507991834E-2</v>
      </c>
      <c r="I43" s="67">
        <v>6.8167106507991834E-2</v>
      </c>
      <c r="J43" s="67">
        <v>6.8167106507991834E-2</v>
      </c>
      <c r="K43" s="67">
        <v>6.8167106507991834E-2</v>
      </c>
      <c r="L43" s="67">
        <v>5.9151525758369315E-2</v>
      </c>
      <c r="M43" s="67">
        <v>5.0134167138356424E-2</v>
      </c>
      <c r="N43" s="67">
        <v>4.1118586388733898E-2</v>
      </c>
      <c r="O43" s="67">
        <v>3.2101227768721E-2</v>
      </c>
      <c r="P43" s="67">
        <v>2.3085647019098481E-2</v>
      </c>
      <c r="Q43" s="67">
        <v>1.856274474596898E-2</v>
      </c>
      <c r="R43" s="67">
        <v>1.4038064602449104E-2</v>
      </c>
      <c r="S43" s="67">
        <v>9.5151623293196069E-3</v>
      </c>
      <c r="T43" s="67">
        <v>4.9922600561901056E-3</v>
      </c>
      <c r="U43" s="67">
        <v>4.6757991267022724E-4</v>
      </c>
      <c r="V43" s="67">
        <v>4.6757991267022724E-4</v>
      </c>
      <c r="W43" s="67">
        <v>4.6757991267022724E-4</v>
      </c>
      <c r="X43" s="67">
        <v>4.6757991267022724E-4</v>
      </c>
      <c r="Y43" s="67">
        <v>4.6757991267022724E-4</v>
      </c>
      <c r="Z43" s="67">
        <v>4.6757991267022724E-4</v>
      </c>
      <c r="AA43" s="67">
        <v>4.6757991267022724E-4</v>
      </c>
      <c r="AB43" s="67">
        <v>4.6757991267022724E-4</v>
      </c>
      <c r="AC43" s="67">
        <v>4.6757991267022724E-4</v>
      </c>
      <c r="AD43" s="67">
        <v>4.6757991267022724E-4</v>
      </c>
      <c r="AE43" s="67">
        <v>4.6757991267022724E-4</v>
      </c>
      <c r="AF43" s="67">
        <v>4.6757991267022724E-4</v>
      </c>
      <c r="AG43" s="67">
        <v>4.6757991267022724E-4</v>
      </c>
      <c r="AH43" s="67">
        <v>4.6757991267022724E-4</v>
      </c>
      <c r="AI43" s="67">
        <v>4.6757991267022724E-4</v>
      </c>
      <c r="AJ43" s="68">
        <v>4.6757991267022724E-4</v>
      </c>
    </row>
    <row r="44" spans="1:36" ht="16.5" thickBot="1" x14ac:dyDescent="0.6">
      <c r="A44" s="112" t="s">
        <v>267</v>
      </c>
      <c r="B44" s="69">
        <v>0.251</v>
      </c>
      <c r="C44" s="70">
        <v>0.251</v>
      </c>
      <c r="D44" s="70">
        <v>0.251</v>
      </c>
      <c r="E44" s="70">
        <v>0.251</v>
      </c>
      <c r="F44" s="70">
        <v>0.251</v>
      </c>
      <c r="G44" s="70">
        <v>0.251</v>
      </c>
      <c r="H44" s="70">
        <v>0.251</v>
      </c>
      <c r="I44" s="70">
        <v>0.251</v>
      </c>
      <c r="J44" s="70">
        <v>0.251</v>
      </c>
      <c r="K44" s="70">
        <v>0.25125628140703515</v>
      </c>
      <c r="L44" s="70">
        <v>0.22812391896750725</v>
      </c>
      <c r="M44" s="70">
        <v>0.20498775577050149</v>
      </c>
      <c r="N44" s="70">
        <v>0.18185539333097353</v>
      </c>
      <c r="O44" s="70">
        <v>0.15871923013396771</v>
      </c>
      <c r="P44" s="70">
        <v>0.13558686769443976</v>
      </c>
      <c r="Q44" s="70">
        <v>0.12205901940146224</v>
      </c>
      <c r="R44" s="70">
        <v>0.10852737035100683</v>
      </c>
      <c r="S44" s="70">
        <v>9.4999522058029306E-2</v>
      </c>
      <c r="T44" s="70">
        <v>8.1471673765050226E-2</v>
      </c>
      <c r="U44" s="70">
        <v>6.7940024714594843E-2</v>
      </c>
      <c r="V44" s="70">
        <v>6.4081303445291296E-2</v>
      </c>
      <c r="W44" s="70">
        <v>6.0222582175987756E-2</v>
      </c>
      <c r="X44" s="70">
        <v>5.6363860906684216E-2</v>
      </c>
      <c r="Y44" s="70">
        <v>5.2505139637380668E-2</v>
      </c>
      <c r="Z44" s="70">
        <v>4.8646418368077128E-2</v>
      </c>
      <c r="AA44" s="70">
        <v>4.4787697098773588E-2</v>
      </c>
      <c r="AB44" s="70">
        <v>4.0928975829470041E-2</v>
      </c>
      <c r="AC44" s="70">
        <v>3.70702545601665E-2</v>
      </c>
      <c r="AD44" s="70">
        <v>3.3211533290862953E-2</v>
      </c>
      <c r="AE44" s="70">
        <v>2.9352812021559413E-2</v>
      </c>
      <c r="AF44" s="70">
        <v>2.5494090752255869E-2</v>
      </c>
      <c r="AG44" s="70">
        <v>2.1635369482952325E-2</v>
      </c>
      <c r="AH44" s="70">
        <v>1.7776648213648785E-2</v>
      </c>
      <c r="AI44" s="70">
        <v>1.3917926944345243E-2</v>
      </c>
      <c r="AJ44" s="71">
        <v>9.2203532251933455E-3</v>
      </c>
    </row>
    <row r="47" spans="1:36" x14ac:dyDescent="0.5">
      <c r="A47" s="16" t="s">
        <v>106</v>
      </c>
      <c r="B47" s="75" t="s">
        <v>107</v>
      </c>
    </row>
  </sheetData>
  <mergeCells count="8">
    <mergeCell ref="B9:D9"/>
    <mergeCell ref="E9:G9"/>
    <mergeCell ref="B6:D6"/>
    <mergeCell ref="E6:G6"/>
    <mergeCell ref="B7:D7"/>
    <mergeCell ref="E7:G7"/>
    <mergeCell ref="B8:D8"/>
    <mergeCell ref="E8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36C3-0C6E-3240-A588-048CBB0F6489}">
  <dimension ref="A1:AG331"/>
  <sheetViews>
    <sheetView topLeftCell="Y1" workbookViewId="0">
      <selection activeCell="E13" sqref="E13"/>
    </sheetView>
  </sheetViews>
  <sheetFormatPr defaultColWidth="11" defaultRowHeight="15.75" x14ac:dyDescent="0.5"/>
  <cols>
    <col min="1" max="1" width="28.3125" bestFit="1" customWidth="1"/>
    <col min="2" max="2" width="13.8125" bestFit="1" customWidth="1"/>
    <col min="3" max="3" width="14.3125" bestFit="1" customWidth="1"/>
    <col min="4" max="4" width="14.6875" bestFit="1" customWidth="1"/>
    <col min="5" max="5" width="14.8125" bestFit="1" customWidth="1"/>
    <col min="6" max="6" width="13.6875" bestFit="1" customWidth="1"/>
    <col min="7" max="8" width="14" bestFit="1" customWidth="1"/>
    <col min="9" max="9" width="15.8125" bestFit="1" customWidth="1"/>
    <col min="10" max="10" width="16.6875" bestFit="1" customWidth="1"/>
    <col min="11" max="11" width="16.8125" bestFit="1" customWidth="1"/>
    <col min="12" max="12" width="17" bestFit="1" customWidth="1"/>
    <col min="13" max="13" width="15.8125" bestFit="1" customWidth="1"/>
    <col min="14" max="15" width="16.3125" bestFit="1" customWidth="1"/>
    <col min="16" max="16" width="12.1875" bestFit="1" customWidth="1"/>
    <col min="17" max="17" width="26" bestFit="1" customWidth="1"/>
    <col min="18" max="18" width="32.6875" bestFit="1" customWidth="1"/>
    <col min="19" max="20" width="33" bestFit="1" customWidth="1"/>
    <col min="21" max="21" width="31.1875" bestFit="1" customWidth="1"/>
    <col min="22" max="22" width="32.5" bestFit="1" customWidth="1"/>
    <col min="23" max="23" width="33" bestFit="1" customWidth="1"/>
    <col min="24" max="26" width="63.6875" bestFit="1" customWidth="1"/>
    <col min="27" max="29" width="31" bestFit="1" customWidth="1"/>
    <col min="30" max="30" width="12.1875" bestFit="1" customWidth="1"/>
    <col min="31" max="31" width="31" bestFit="1" customWidth="1"/>
  </cols>
  <sheetData>
    <row r="1" spans="1:28" x14ac:dyDescent="0.5">
      <c r="A1" t="s">
        <v>0</v>
      </c>
    </row>
    <row r="3" spans="1:28" x14ac:dyDescent="0.5">
      <c r="A3" s="1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3" t="s">
        <v>25</v>
      </c>
    </row>
    <row r="4" spans="1:28" x14ac:dyDescent="0.5">
      <c r="A4" s="2" t="s">
        <v>26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59.061963970000001</v>
      </c>
      <c r="J4" s="1">
        <v>3.4454770000000003E-2</v>
      </c>
      <c r="K4" s="1">
        <v>2.9562851910000001</v>
      </c>
      <c r="L4" s="1">
        <v>0.20702767699999999</v>
      </c>
      <c r="M4" s="1">
        <v>0</v>
      </c>
      <c r="N4" s="1">
        <v>2.9413340999999999E-2</v>
      </c>
      <c r="O4" s="1">
        <v>4.3102992E-2</v>
      </c>
      <c r="P4" s="1">
        <v>0</v>
      </c>
      <c r="Q4" s="1">
        <v>0</v>
      </c>
      <c r="R4" s="1">
        <v>2.9740687139999999</v>
      </c>
      <c r="S4" s="1">
        <v>27.230823449999999</v>
      </c>
      <c r="T4" s="1">
        <v>0</v>
      </c>
      <c r="U4" s="1">
        <v>0</v>
      </c>
      <c r="V4" s="1">
        <v>0</v>
      </c>
      <c r="W4" s="1">
        <v>0</v>
      </c>
      <c r="X4" s="1">
        <v>3.3586259549999999</v>
      </c>
      <c r="Y4" s="1">
        <v>95.895766069999993</v>
      </c>
      <c r="Z4" s="1">
        <v>91.100977760000006</v>
      </c>
    </row>
    <row r="5" spans="1:28" x14ac:dyDescent="0.5">
      <c r="A5" s="4" t="s">
        <v>27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55.731495539999997</v>
      </c>
      <c r="J5" s="1">
        <v>5.4718493999999999E-2</v>
      </c>
      <c r="K5" s="1">
        <v>2.0324285479999999</v>
      </c>
      <c r="L5" s="1">
        <v>0.20791657099999999</v>
      </c>
      <c r="M5" s="1">
        <v>0</v>
      </c>
      <c r="N5" s="1">
        <v>0.107751744</v>
      </c>
      <c r="O5" s="1">
        <v>3.9515524000000003E-2</v>
      </c>
      <c r="P5" s="1">
        <v>1.1208764980000001</v>
      </c>
      <c r="Q5" s="1">
        <v>0</v>
      </c>
      <c r="R5" s="1">
        <v>21.161419240000001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9.0420723380000005</v>
      </c>
      <c r="Y5" s="1">
        <v>89.498194499999997</v>
      </c>
      <c r="Z5" s="1">
        <v>85.023284770000004</v>
      </c>
    </row>
    <row r="6" spans="1:28" x14ac:dyDescent="0.5">
      <c r="A6" s="4" t="s">
        <v>28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33.759136499999997</v>
      </c>
      <c r="J6" s="1">
        <v>6.4630909999999998E-3</v>
      </c>
      <c r="K6" s="1">
        <v>1.981885031</v>
      </c>
      <c r="L6" s="1">
        <v>0.10899643000000001</v>
      </c>
      <c r="M6" s="1">
        <v>0</v>
      </c>
      <c r="N6" s="1">
        <v>2.0589572E-2</v>
      </c>
      <c r="O6" s="1">
        <v>2.2727747E-2</v>
      </c>
      <c r="P6" s="1">
        <v>0</v>
      </c>
      <c r="Q6" s="1">
        <v>0</v>
      </c>
      <c r="R6" s="1">
        <v>19.192377969999999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1.1559097899999999</v>
      </c>
      <c r="Y6" s="1">
        <v>56.248086120000004</v>
      </c>
      <c r="Z6" s="1">
        <v>53.435681819999999</v>
      </c>
    </row>
    <row r="7" spans="1:28" x14ac:dyDescent="0.5">
      <c r="A7" s="4" t="s">
        <v>29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36.71362062</v>
      </c>
      <c r="J7" s="1">
        <v>0</v>
      </c>
      <c r="K7" s="1">
        <v>0</v>
      </c>
      <c r="L7" s="1">
        <v>5.4005088999999999E-2</v>
      </c>
      <c r="M7" s="1">
        <v>0.12405437499999999</v>
      </c>
      <c r="N7" s="1">
        <v>1.0386057000000001E-2</v>
      </c>
      <c r="O7" s="1">
        <v>0</v>
      </c>
      <c r="P7" s="1">
        <v>2.162200173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5.3001964179999996</v>
      </c>
      <c r="W7" s="1">
        <v>3.7560856540000001</v>
      </c>
      <c r="X7" s="1">
        <v>8.6518610599999999</v>
      </c>
      <c r="Y7" s="1">
        <v>56.772409439999997</v>
      </c>
      <c r="Z7" s="1">
        <v>53.933788970000002</v>
      </c>
    </row>
    <row r="8" spans="1:28" x14ac:dyDescent="0.5">
      <c r="A8" s="4" t="s">
        <v>30</v>
      </c>
      <c r="B8" s="1">
        <v>56.017368040000001</v>
      </c>
      <c r="C8" s="1">
        <v>0</v>
      </c>
      <c r="D8" s="1">
        <v>0.22652946400000001</v>
      </c>
      <c r="E8" s="1">
        <v>0</v>
      </c>
      <c r="F8" s="1">
        <v>0.52851193699999999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56.772409439999997</v>
      </c>
      <c r="Z8" s="1">
        <v>53.933788970000002</v>
      </c>
    </row>
    <row r="9" spans="1:28" x14ac:dyDescent="0.5">
      <c r="A9" s="4" t="s">
        <v>31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80.87836815</v>
      </c>
      <c r="J9" s="1">
        <v>5.0834926000000002E-2</v>
      </c>
      <c r="K9" s="1">
        <v>0</v>
      </c>
      <c r="L9" s="1">
        <v>0</v>
      </c>
      <c r="M9" s="1">
        <v>0.34205411099999999</v>
      </c>
      <c r="N9" s="1">
        <v>8.7836075E-2</v>
      </c>
      <c r="O9" s="1">
        <v>0</v>
      </c>
      <c r="P9" s="1">
        <v>5.2878873640000004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114.0368354</v>
      </c>
      <c r="W9" s="1">
        <v>13.47162969</v>
      </c>
      <c r="X9" s="1">
        <v>32.347553130000001</v>
      </c>
      <c r="Y9" s="1">
        <v>246.5029988</v>
      </c>
      <c r="Z9" s="1">
        <v>234.17784889999999</v>
      </c>
    </row>
    <row r="10" spans="1:28" x14ac:dyDescent="0.5">
      <c r="A10" s="4" t="s">
        <v>32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108.5735928</v>
      </c>
      <c r="J10" s="1">
        <v>0.92895113500000004</v>
      </c>
      <c r="K10" s="1">
        <v>0</v>
      </c>
      <c r="L10" s="1">
        <v>0.24085225199999999</v>
      </c>
      <c r="M10" s="1">
        <v>0.68486675600000002</v>
      </c>
      <c r="N10" s="1">
        <v>0.23335236200000001</v>
      </c>
      <c r="O10" s="1">
        <v>0</v>
      </c>
      <c r="P10" s="1">
        <v>1.713474237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116.0167031</v>
      </c>
      <c r="X10" s="1">
        <v>46.83835371</v>
      </c>
      <c r="Y10" s="1">
        <v>275.23014640000002</v>
      </c>
      <c r="Z10" s="1">
        <v>261.46863910000002</v>
      </c>
    </row>
    <row r="11" spans="1:28" x14ac:dyDescent="0.5">
      <c r="A11" s="4" t="s">
        <v>33</v>
      </c>
      <c r="B11" s="1">
        <v>56.017368040000001</v>
      </c>
      <c r="C11" s="1">
        <v>0</v>
      </c>
      <c r="D11" s="1">
        <v>0.22652946400000001</v>
      </c>
      <c r="E11" s="1">
        <v>0</v>
      </c>
      <c r="F11" s="1">
        <v>0.52851193699999999</v>
      </c>
      <c r="G11" s="1">
        <v>0</v>
      </c>
      <c r="H11" s="1">
        <v>0</v>
      </c>
      <c r="I11" s="1">
        <v>374.71817759999999</v>
      </c>
      <c r="J11" s="1">
        <v>1.075422415</v>
      </c>
      <c r="K11" s="1">
        <v>6.9705987699999996</v>
      </c>
      <c r="L11" s="1">
        <v>0.81879802000000002</v>
      </c>
      <c r="M11" s="1">
        <v>1.150975243</v>
      </c>
      <c r="N11" s="1">
        <v>0.48932915300000002</v>
      </c>
      <c r="O11" s="1">
        <v>0.105346262</v>
      </c>
      <c r="P11" s="1">
        <v>10.284438270000001</v>
      </c>
      <c r="Q11" s="1">
        <v>0</v>
      </c>
      <c r="R11" s="1">
        <v>43.327865920000001</v>
      </c>
      <c r="S11" s="1">
        <v>27.230823449999999</v>
      </c>
      <c r="T11" s="1">
        <v>0</v>
      </c>
      <c r="U11" s="1">
        <v>0</v>
      </c>
      <c r="V11" s="1">
        <v>119.33703180000001</v>
      </c>
      <c r="W11" s="1">
        <v>133.24441849999999</v>
      </c>
      <c r="X11" s="1">
        <v>101.39437599999999</v>
      </c>
      <c r="Y11" s="1">
        <v>876.9200108</v>
      </c>
      <c r="Z11" s="1">
        <v>833.07401019999998</v>
      </c>
    </row>
    <row r="13" spans="1:28" x14ac:dyDescent="0.5">
      <c r="A13" t="s">
        <v>34</v>
      </c>
    </row>
    <row r="15" spans="1:28" x14ac:dyDescent="0.5">
      <c r="B15" s="5" t="s">
        <v>1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9</v>
      </c>
      <c r="K15" s="5" t="s">
        <v>10</v>
      </c>
      <c r="L15" s="5" t="s">
        <v>11</v>
      </c>
      <c r="M15" s="5" t="s">
        <v>12</v>
      </c>
      <c r="N15" s="5" t="s">
        <v>13</v>
      </c>
      <c r="O15" s="5" t="s">
        <v>14</v>
      </c>
      <c r="P15" s="5" t="s">
        <v>15</v>
      </c>
      <c r="Q15" s="5" t="s">
        <v>16</v>
      </c>
      <c r="R15" s="5" t="s">
        <v>17</v>
      </c>
      <c r="S15" s="5" t="s">
        <v>18</v>
      </c>
      <c r="T15" s="5" t="s">
        <v>19</v>
      </c>
      <c r="U15" s="5" t="s">
        <v>20</v>
      </c>
      <c r="V15" s="5" t="s">
        <v>21</v>
      </c>
      <c r="W15" s="5" t="s">
        <v>22</v>
      </c>
      <c r="X15" s="5" t="s">
        <v>23</v>
      </c>
      <c r="Y15" s="5" t="s">
        <v>24</v>
      </c>
      <c r="Z15" s="5" t="s">
        <v>25</v>
      </c>
      <c r="AB15" s="7"/>
    </row>
    <row r="16" spans="1:28" x14ac:dyDescent="0.5">
      <c r="A16" s="5" t="s">
        <v>26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92.150920427294793</v>
      </c>
      <c r="J16">
        <v>5.3066509077893578E-2</v>
      </c>
      <c r="K16">
        <v>4.6214266888652906</v>
      </c>
      <c r="L16">
        <v>0.32240304272595838</v>
      </c>
      <c r="M16">
        <v>0</v>
      </c>
      <c r="N16">
        <v>4.4728013074749849E-2</v>
      </c>
      <c r="O16">
        <v>6.7016899170802391E-2</v>
      </c>
      <c r="P16">
        <v>0</v>
      </c>
      <c r="Q16">
        <v>0</v>
      </c>
      <c r="R16">
        <v>5.7087750289843937</v>
      </c>
      <c r="S16">
        <v>41.720386228181823</v>
      </c>
      <c r="T16">
        <v>0</v>
      </c>
      <c r="U16">
        <v>0</v>
      </c>
      <c r="V16">
        <v>0</v>
      </c>
      <c r="W16">
        <v>0</v>
      </c>
      <c r="X16">
        <v>4.9413719014081314</v>
      </c>
      <c r="Y16">
        <f>SUM(B16:X16)</f>
        <v>149.63009473878381</v>
      </c>
      <c r="Z16">
        <f>Y16*0.95</f>
        <v>142.14859000184461</v>
      </c>
      <c r="AB16" s="6"/>
    </row>
    <row r="17" spans="1:28" x14ac:dyDescent="0.5">
      <c r="A17" s="5" t="s">
        <v>27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70.660468697136423</v>
      </c>
      <c r="J17">
        <v>9.9427327079173192E-2</v>
      </c>
      <c r="K17">
        <v>2.766386847861861</v>
      </c>
      <c r="L17">
        <v>0.29727761631320282</v>
      </c>
      <c r="M17">
        <v>0</v>
      </c>
      <c r="N17">
        <v>0.1798892736605365</v>
      </c>
      <c r="O17">
        <v>6.9696655442451447E-2</v>
      </c>
      <c r="P17">
        <v>0.47467262337393262</v>
      </c>
      <c r="Q17">
        <v>0</v>
      </c>
      <c r="R17">
        <v>32.740903123591913</v>
      </c>
      <c r="S17">
        <v>0</v>
      </c>
      <c r="T17">
        <v>0</v>
      </c>
      <c r="U17">
        <v>0</v>
      </c>
      <c r="V17">
        <v>0</v>
      </c>
      <c r="W17">
        <v>0</v>
      </c>
      <c r="X17">
        <v>29.831596495827561</v>
      </c>
      <c r="Y17">
        <f t="shared" ref="Y17:Y22" si="0">SUM(B17:X17)</f>
        <v>137.12031866028707</v>
      </c>
      <c r="Z17">
        <f t="shared" ref="Z17:Z22" si="1">Y17*0.95</f>
        <v>130.26430272727271</v>
      </c>
      <c r="AB17" s="6"/>
    </row>
    <row r="18" spans="1:28" x14ac:dyDescent="0.5">
      <c r="A18" s="5" t="s">
        <v>28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52.687783689578261</v>
      </c>
      <c r="J18">
        <v>1.1364044742680501E-2</v>
      </c>
      <c r="K18">
        <v>3.0752527053072032</v>
      </c>
      <c r="L18">
        <v>0.17116542684646169</v>
      </c>
      <c r="M18">
        <v>0</v>
      </c>
      <c r="N18">
        <v>3.4128993220879492E-2</v>
      </c>
      <c r="O18">
        <v>3.5861300591613507E-2</v>
      </c>
      <c r="P18">
        <v>0</v>
      </c>
      <c r="Q18">
        <v>0</v>
      </c>
      <c r="R18">
        <v>27.933010517241879</v>
      </c>
      <c r="S18">
        <v>0</v>
      </c>
      <c r="T18">
        <v>0</v>
      </c>
      <c r="U18">
        <v>0</v>
      </c>
      <c r="V18">
        <v>0</v>
      </c>
      <c r="W18">
        <v>0</v>
      </c>
      <c r="X18">
        <v>2.2292120306050101</v>
      </c>
      <c r="Y18">
        <f t="shared" si="0"/>
        <v>86.177778708133985</v>
      </c>
      <c r="Z18">
        <f t="shared" si="1"/>
        <v>81.868889772727286</v>
      </c>
      <c r="AB18" s="6"/>
    </row>
    <row r="19" spans="1:28" x14ac:dyDescent="0.5">
      <c r="A19" s="5" t="s">
        <v>29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43.286119250734167</v>
      </c>
      <c r="J19">
        <v>1.2996387702449401E-2</v>
      </c>
      <c r="K19">
        <v>0</v>
      </c>
      <c r="L19">
        <v>9.354689106387265E-2</v>
      </c>
      <c r="M19">
        <v>0.16271192626097961</v>
      </c>
      <c r="N19">
        <v>0</v>
      </c>
      <c r="O19">
        <v>0</v>
      </c>
      <c r="P19">
        <v>2.416643236167987</v>
      </c>
      <c r="Q19">
        <v>0</v>
      </c>
      <c r="R19">
        <v>0</v>
      </c>
      <c r="S19">
        <v>0</v>
      </c>
      <c r="T19">
        <v>0</v>
      </c>
      <c r="U19">
        <v>0</v>
      </c>
      <c r="V19">
        <v>39.604077102838659</v>
      </c>
      <c r="W19">
        <v>0</v>
      </c>
      <c r="X19">
        <v>4.9647599822184443</v>
      </c>
      <c r="Y19">
        <f t="shared" si="0"/>
        <v>90.540854776986563</v>
      </c>
      <c r="Z19">
        <f t="shared" si="1"/>
        <v>86.013812038137232</v>
      </c>
      <c r="AB19" s="6"/>
    </row>
    <row r="20" spans="1:28" x14ac:dyDescent="0.5">
      <c r="A20" s="5" t="s">
        <v>30</v>
      </c>
      <c r="B20">
        <v>89.336711875540374</v>
      </c>
      <c r="C20">
        <v>0</v>
      </c>
      <c r="D20">
        <v>0.36127005198919088</v>
      </c>
      <c r="E20">
        <v>0</v>
      </c>
      <c r="F20">
        <v>0.84287284945698726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f t="shared" si="0"/>
        <v>90.540854776986549</v>
      </c>
      <c r="Z20">
        <f t="shared" si="1"/>
        <v>86.013812038137218</v>
      </c>
      <c r="AB20" s="6"/>
    </row>
    <row r="21" spans="1:28" x14ac:dyDescent="0.5">
      <c r="A21" s="5" t="s">
        <v>31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207.51456737886139</v>
      </c>
      <c r="J21">
        <v>0.33000245630733432</v>
      </c>
      <c r="K21">
        <v>0</v>
      </c>
      <c r="L21">
        <v>6.1520125219406377E-2</v>
      </c>
      <c r="M21">
        <v>1.053981934287864</v>
      </c>
      <c r="N21">
        <v>0.23671649307388659</v>
      </c>
      <c r="O21">
        <v>0</v>
      </c>
      <c r="P21">
        <v>12.917827055881039</v>
      </c>
      <c r="Q21">
        <v>0</v>
      </c>
      <c r="R21">
        <v>0</v>
      </c>
      <c r="S21">
        <v>0</v>
      </c>
      <c r="T21">
        <v>0</v>
      </c>
      <c r="U21">
        <v>0</v>
      </c>
      <c r="V21">
        <v>86.260065698733939</v>
      </c>
      <c r="W21">
        <v>0</v>
      </c>
      <c r="X21">
        <v>69.292863116008249</v>
      </c>
      <c r="Y21">
        <f t="shared" si="0"/>
        <v>377.66754425837314</v>
      </c>
      <c r="Z21">
        <f t="shared" si="1"/>
        <v>358.78416704545447</v>
      </c>
      <c r="AB21" s="6"/>
    </row>
    <row r="22" spans="1:28" x14ac:dyDescent="0.5">
      <c r="A22" s="5" t="s">
        <v>32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109.153410868146</v>
      </c>
      <c r="J22">
        <v>1.213467691453824</v>
      </c>
      <c r="K22">
        <v>0</v>
      </c>
      <c r="L22">
        <v>0.32014488672446928</v>
      </c>
      <c r="M22">
        <v>0.75997573763577975</v>
      </c>
      <c r="N22">
        <v>0.27289523120238118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56.972268724791057</v>
      </c>
      <c r="W22">
        <v>204.1439842756364</v>
      </c>
      <c r="X22">
        <v>48.844395168142121</v>
      </c>
      <c r="Y22">
        <f t="shared" si="0"/>
        <v>421.68054258373206</v>
      </c>
      <c r="Z22">
        <f t="shared" si="1"/>
        <v>400.59651545454545</v>
      </c>
      <c r="AB22" s="6"/>
    </row>
    <row r="23" spans="1:28" s="9" customFormat="1" x14ac:dyDescent="0.5">
      <c r="A23" s="5" t="s">
        <v>33</v>
      </c>
      <c r="B23" s="8">
        <f>SUM(B16:B22)</f>
        <v>89.336711875540374</v>
      </c>
      <c r="C23" s="8">
        <f t="shared" ref="C23:Z23" si="2">SUM(C16:C22)</f>
        <v>0</v>
      </c>
      <c r="D23" s="8">
        <f t="shared" si="2"/>
        <v>0.36127005198919088</v>
      </c>
      <c r="E23" s="8">
        <f t="shared" si="2"/>
        <v>0</v>
      </c>
      <c r="F23" s="8">
        <f t="shared" si="2"/>
        <v>0.84287284945698726</v>
      </c>
      <c r="G23" s="8">
        <f t="shared" si="2"/>
        <v>0</v>
      </c>
      <c r="H23" s="8">
        <f t="shared" si="2"/>
        <v>0</v>
      </c>
      <c r="I23" s="8">
        <f t="shared" si="2"/>
        <v>575.453270311751</v>
      </c>
      <c r="J23" s="8">
        <f t="shared" si="2"/>
        <v>1.7203244163633551</v>
      </c>
      <c r="K23" s="8">
        <f t="shared" si="2"/>
        <v>10.463066242034355</v>
      </c>
      <c r="L23" s="8">
        <f t="shared" si="2"/>
        <v>1.2660579888933712</v>
      </c>
      <c r="M23" s="8">
        <f t="shared" si="2"/>
        <v>1.9766695981846234</v>
      </c>
      <c r="N23" s="8">
        <f t="shared" si="2"/>
        <v>0.76835800423243361</v>
      </c>
      <c r="O23" s="8">
        <f t="shared" si="2"/>
        <v>0.17257485520486737</v>
      </c>
      <c r="P23" s="8">
        <f t="shared" si="2"/>
        <v>15.809142915422958</v>
      </c>
      <c r="Q23" s="8">
        <f t="shared" si="2"/>
        <v>0</v>
      </c>
      <c r="R23" s="8">
        <f t="shared" si="2"/>
        <v>66.38268866981818</v>
      </c>
      <c r="S23" s="8">
        <f t="shared" si="2"/>
        <v>41.720386228181823</v>
      </c>
      <c r="T23" s="8">
        <f t="shared" si="2"/>
        <v>0</v>
      </c>
      <c r="U23" s="8">
        <f t="shared" si="2"/>
        <v>0</v>
      </c>
      <c r="V23" s="8">
        <f t="shared" si="2"/>
        <v>182.83641152636366</v>
      </c>
      <c r="W23" s="8">
        <f t="shared" si="2"/>
        <v>204.1439842756364</v>
      </c>
      <c r="X23" s="8">
        <f t="shared" si="2"/>
        <v>160.10419869420951</v>
      </c>
      <c r="Y23" s="8">
        <f t="shared" si="2"/>
        <v>1353.3579885032832</v>
      </c>
      <c r="Z23" s="8">
        <f t="shared" si="2"/>
        <v>1285.6900890781189</v>
      </c>
    </row>
    <row r="26" spans="1:28" x14ac:dyDescent="0.5">
      <c r="A26" s="10" t="s">
        <v>35</v>
      </c>
    </row>
    <row r="27" spans="1:28" x14ac:dyDescent="0.5">
      <c r="A27" s="1"/>
      <c r="B27" s="2" t="s">
        <v>1</v>
      </c>
      <c r="C27" s="3" t="s">
        <v>2</v>
      </c>
      <c r="D27" s="3" t="s">
        <v>3</v>
      </c>
      <c r="E27" s="3" t="s">
        <v>4</v>
      </c>
      <c r="F27" s="3" t="s">
        <v>5</v>
      </c>
      <c r="G27" s="3" t="s">
        <v>6</v>
      </c>
      <c r="H27" s="3" t="s">
        <v>7</v>
      </c>
      <c r="I27" s="3" t="s">
        <v>8</v>
      </c>
      <c r="J27" s="3" t="s">
        <v>9</v>
      </c>
      <c r="K27" s="3" t="s">
        <v>10</v>
      </c>
      <c r="L27" s="3" t="s">
        <v>11</v>
      </c>
      <c r="M27" s="3" t="s">
        <v>12</v>
      </c>
      <c r="N27" s="3" t="s">
        <v>13</v>
      </c>
      <c r="O27" s="3" t="s">
        <v>14</v>
      </c>
      <c r="P27" s="3" t="s">
        <v>15</v>
      </c>
      <c r="Q27" s="3" t="s">
        <v>16</v>
      </c>
      <c r="R27" s="3" t="s">
        <v>17</v>
      </c>
      <c r="S27" s="3" t="s">
        <v>18</v>
      </c>
      <c r="T27" s="3" t="s">
        <v>19</v>
      </c>
      <c r="U27" s="3" t="s">
        <v>20</v>
      </c>
      <c r="V27" s="3" t="s">
        <v>21</v>
      </c>
      <c r="W27" s="3" t="s">
        <v>22</v>
      </c>
      <c r="X27" s="3" t="s">
        <v>23</v>
      </c>
      <c r="Y27" s="3" t="s">
        <v>24</v>
      </c>
      <c r="Z27" s="3" t="s">
        <v>25</v>
      </c>
    </row>
    <row r="28" spans="1:28" x14ac:dyDescent="0.5">
      <c r="A28" s="2" t="s">
        <v>26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59.061963970000001</v>
      </c>
      <c r="J28" s="1">
        <v>3.4454770000000003E-2</v>
      </c>
      <c r="K28" s="1">
        <v>2.9562851910000001</v>
      </c>
      <c r="L28" s="1">
        <v>0.20702767699999999</v>
      </c>
      <c r="M28" s="1">
        <v>0</v>
      </c>
      <c r="N28" s="1">
        <v>2.9413340999999999E-2</v>
      </c>
      <c r="O28" s="1">
        <v>4.3102992E-2</v>
      </c>
      <c r="P28" s="1">
        <v>0</v>
      </c>
      <c r="Q28" s="1">
        <v>0</v>
      </c>
      <c r="R28" s="1">
        <v>2.9740687139999999</v>
      </c>
      <c r="S28" s="1">
        <v>27.230823449999999</v>
      </c>
      <c r="T28" s="1">
        <v>0</v>
      </c>
      <c r="U28" s="1">
        <v>0</v>
      </c>
      <c r="V28" s="1">
        <v>0</v>
      </c>
      <c r="W28" s="1">
        <v>0</v>
      </c>
      <c r="X28" s="1">
        <v>3.3586259549999999</v>
      </c>
      <c r="Y28" s="1">
        <v>95.895766069999993</v>
      </c>
      <c r="Z28" s="1">
        <v>91.100977760000006</v>
      </c>
    </row>
    <row r="29" spans="1:28" x14ac:dyDescent="0.5">
      <c r="A29" s="4" t="s">
        <v>27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47.223801539999997</v>
      </c>
      <c r="J29" s="1">
        <v>6.2056633999999999E-2</v>
      </c>
      <c r="K29" s="1">
        <v>1.8141355480000001</v>
      </c>
      <c r="L29" s="1">
        <v>0.19383045700000001</v>
      </c>
      <c r="M29" s="1">
        <v>0</v>
      </c>
      <c r="N29" s="1">
        <v>0.114051412</v>
      </c>
      <c r="O29" s="1">
        <v>4.2993965000000002E-2</v>
      </c>
      <c r="P29" s="1">
        <v>0.55553458</v>
      </c>
      <c r="Q29" s="1">
        <v>0</v>
      </c>
      <c r="R29" s="1">
        <v>22.14446993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17.347320440000001</v>
      </c>
      <c r="Y29" s="1">
        <v>89.498194499999997</v>
      </c>
      <c r="Z29" s="1">
        <v>85.023284770000004</v>
      </c>
    </row>
    <row r="30" spans="1:28" x14ac:dyDescent="0.5">
      <c r="A30" s="4" t="s">
        <v>28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34.389198899999997</v>
      </c>
      <c r="J30" s="1">
        <v>7.435423E-3</v>
      </c>
      <c r="K30" s="1">
        <v>2.007136864</v>
      </c>
      <c r="L30" s="1">
        <v>0.111743649</v>
      </c>
      <c r="M30" s="1">
        <v>0</v>
      </c>
      <c r="N30" s="1">
        <v>2.2323552E-2</v>
      </c>
      <c r="O30" s="1">
        <v>2.3417596999999998E-2</v>
      </c>
      <c r="P30" s="1">
        <v>0</v>
      </c>
      <c r="Q30" s="1">
        <v>0</v>
      </c>
      <c r="R30" s="1">
        <v>18.20932728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1.4775028670000001</v>
      </c>
      <c r="Y30" s="1">
        <v>56.248086120000004</v>
      </c>
      <c r="Z30" s="1">
        <v>53.435681819999999</v>
      </c>
    </row>
    <row r="31" spans="1:28" x14ac:dyDescent="0.5">
      <c r="A31" s="4" t="s">
        <v>29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27.189901670000001</v>
      </c>
      <c r="J31" s="1">
        <v>8.1866270000000001E-3</v>
      </c>
      <c r="K31" s="1">
        <v>0</v>
      </c>
      <c r="L31" s="1">
        <v>5.8674153E-2</v>
      </c>
      <c r="M31" s="1">
        <v>0.102363168</v>
      </c>
      <c r="N31" s="1">
        <v>0</v>
      </c>
      <c r="O31" s="1">
        <v>0</v>
      </c>
      <c r="P31" s="1">
        <v>1.5167889000000001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24.807199279999999</v>
      </c>
      <c r="W31" s="1">
        <v>0</v>
      </c>
      <c r="X31" s="1">
        <v>3.0892956389999999</v>
      </c>
      <c r="Y31" s="1">
        <v>56.772409439999997</v>
      </c>
      <c r="Z31" s="1">
        <v>53.933788970000002</v>
      </c>
    </row>
    <row r="32" spans="1:28" x14ac:dyDescent="0.5">
      <c r="A32" s="4" t="s">
        <v>30</v>
      </c>
      <c r="B32" s="1">
        <v>56.017368040000001</v>
      </c>
      <c r="C32" s="1">
        <v>0</v>
      </c>
      <c r="D32" s="1">
        <v>0.22652946400000001</v>
      </c>
      <c r="E32" s="1">
        <v>0</v>
      </c>
      <c r="F32" s="1">
        <v>0.52851193699999999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56.772409439999997</v>
      </c>
      <c r="Z32" s="1">
        <v>53.933788970000002</v>
      </c>
    </row>
    <row r="33" spans="1:26" x14ac:dyDescent="0.5">
      <c r="A33" s="4" t="s">
        <v>31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121.46013859999999</v>
      </c>
      <c r="J33" s="1">
        <v>6.2438137999999997E-2</v>
      </c>
      <c r="K33" s="1">
        <v>0</v>
      </c>
      <c r="L33" s="1">
        <v>0</v>
      </c>
      <c r="M33" s="1">
        <v>0.59232393000000005</v>
      </c>
      <c r="N33" s="1">
        <v>0.119287962</v>
      </c>
      <c r="O33" s="1">
        <v>0</v>
      </c>
      <c r="P33" s="1">
        <v>8.3929576689999994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50.123096830000001</v>
      </c>
      <c r="W33" s="1">
        <v>27.243515670000001</v>
      </c>
      <c r="X33" s="1">
        <v>38.509239979999997</v>
      </c>
      <c r="Y33" s="1">
        <v>246.5029988</v>
      </c>
      <c r="Z33" s="1">
        <v>234.17784889999999</v>
      </c>
    </row>
    <row r="34" spans="1:26" x14ac:dyDescent="0.5">
      <c r="A34" s="4" t="s">
        <v>32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85.211121809999995</v>
      </c>
      <c r="J34" s="1">
        <v>0.943998377</v>
      </c>
      <c r="K34" s="1">
        <v>0</v>
      </c>
      <c r="L34" s="1">
        <v>0.24917198900000001</v>
      </c>
      <c r="M34" s="1">
        <v>0.59385697800000004</v>
      </c>
      <c r="N34" s="1">
        <v>0.21196767499999999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44.406735670000003</v>
      </c>
      <c r="W34" s="1">
        <v>106.00090280000001</v>
      </c>
      <c r="X34" s="1">
        <v>37.612391109999997</v>
      </c>
      <c r="Y34" s="1">
        <v>275.23014640000002</v>
      </c>
      <c r="Z34" s="1">
        <v>261.46863910000002</v>
      </c>
    </row>
    <row r="35" spans="1:26" x14ac:dyDescent="0.5">
      <c r="A35" s="4" t="s">
        <v>33</v>
      </c>
      <c r="B35" s="1">
        <v>56.017368040000001</v>
      </c>
      <c r="C35" s="1">
        <v>0</v>
      </c>
      <c r="D35" s="1">
        <v>0.22652946400000001</v>
      </c>
      <c r="E35" s="1">
        <v>0</v>
      </c>
      <c r="F35" s="1">
        <v>0.52851193699999999</v>
      </c>
      <c r="G35" s="1">
        <v>0</v>
      </c>
      <c r="H35" s="1">
        <v>0</v>
      </c>
      <c r="I35" s="1">
        <v>374.53612650000002</v>
      </c>
      <c r="J35" s="1">
        <v>1.11856997</v>
      </c>
      <c r="K35" s="1">
        <v>6.777557603</v>
      </c>
      <c r="L35" s="1">
        <v>0.82044792600000005</v>
      </c>
      <c r="M35" s="1">
        <v>1.2885440770000001</v>
      </c>
      <c r="N35" s="1">
        <v>0.49704394299999999</v>
      </c>
      <c r="O35" s="1">
        <v>0.109514554</v>
      </c>
      <c r="P35" s="1">
        <v>10.465281149999999</v>
      </c>
      <c r="Q35" s="1">
        <v>0</v>
      </c>
      <c r="R35" s="1">
        <v>43.327865920000001</v>
      </c>
      <c r="S35" s="1">
        <v>27.230823449999999</v>
      </c>
      <c r="T35" s="1">
        <v>0</v>
      </c>
      <c r="U35" s="1">
        <v>0</v>
      </c>
      <c r="V35" s="1">
        <v>119.33703180000001</v>
      </c>
      <c r="W35" s="1">
        <v>133.24441849999999</v>
      </c>
      <c r="X35" s="1">
        <v>101.39437599999999</v>
      </c>
      <c r="Y35" s="1">
        <v>876.9200108</v>
      </c>
      <c r="Z35" s="1">
        <v>833.07401019999998</v>
      </c>
    </row>
    <row r="38" spans="1:26" x14ac:dyDescent="0.5">
      <c r="A38" s="11" t="s">
        <v>36</v>
      </c>
    </row>
    <row r="39" spans="1:26" s="12" customFormat="1" ht="14.25" x14ac:dyDescent="0.45"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13</v>
      </c>
      <c r="O39" s="2" t="s">
        <v>14</v>
      </c>
      <c r="P39" s="2" t="s">
        <v>15</v>
      </c>
      <c r="Q39" s="2" t="s">
        <v>16</v>
      </c>
      <c r="R39" s="2" t="s">
        <v>17</v>
      </c>
      <c r="S39" s="2" t="s">
        <v>18</v>
      </c>
      <c r="T39" s="2" t="s">
        <v>19</v>
      </c>
      <c r="U39" s="2" t="s">
        <v>20</v>
      </c>
      <c r="V39" s="2" t="s">
        <v>21</v>
      </c>
      <c r="W39" s="2" t="s">
        <v>22</v>
      </c>
      <c r="X39" s="2" t="s">
        <v>23</v>
      </c>
      <c r="Y39" s="2" t="s">
        <v>24</v>
      </c>
      <c r="Z39" s="2" t="s">
        <v>25</v>
      </c>
    </row>
    <row r="40" spans="1:26" s="12" customFormat="1" ht="14.25" x14ac:dyDescent="0.45">
      <c r="A40" s="2" t="s">
        <v>26</v>
      </c>
      <c r="B40" s="12">
        <v>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109.36932230492199</v>
      </c>
      <c r="J40" s="12">
        <v>6.2759716932682286E-2</v>
      </c>
      <c r="K40" s="12">
        <v>5.4878206753501377</v>
      </c>
      <c r="L40" s="12">
        <v>0.38244870781621643</v>
      </c>
      <c r="M40" s="12">
        <v>0</v>
      </c>
      <c r="N40" s="12">
        <v>5.2712885798028832E-2</v>
      </c>
      <c r="O40" s="12">
        <v>7.9464192564748917E-2</v>
      </c>
      <c r="P40" s="12">
        <v>0</v>
      </c>
      <c r="Q40" s="12">
        <v>0</v>
      </c>
      <c r="R40" s="12">
        <v>7.1195895476174016</v>
      </c>
      <c r="S40" s="12">
        <v>49.267452895818202</v>
      </c>
      <c r="T40" s="12">
        <v>0</v>
      </c>
      <c r="U40" s="12">
        <v>0</v>
      </c>
      <c r="V40" s="12">
        <v>0</v>
      </c>
      <c r="W40" s="12">
        <v>0</v>
      </c>
      <c r="X40" s="12">
        <v>5.7700113553095349</v>
      </c>
      <c r="Y40" s="12">
        <v>177.59158228212891</v>
      </c>
      <c r="Z40" s="12">
        <v>168.71200316802245</v>
      </c>
    </row>
    <row r="41" spans="1:26" s="12" customFormat="1" ht="14.25" x14ac:dyDescent="0.45">
      <c r="A41" s="2" t="s">
        <v>27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82.878425065285271</v>
      </c>
      <c r="J41" s="12">
        <v>0.1188652297444554</v>
      </c>
      <c r="K41" s="12">
        <v>3.2625902217207341</v>
      </c>
      <c r="L41" s="12">
        <v>0.35115530359719821</v>
      </c>
      <c r="M41" s="12">
        <v>0</v>
      </c>
      <c r="N41" s="12">
        <v>0.2141369235374648</v>
      </c>
      <c r="O41" s="12">
        <v>8.358344910291958E-2</v>
      </c>
      <c r="P41" s="12">
        <v>0.43434014239874302</v>
      </c>
      <c r="Q41" s="12">
        <v>0</v>
      </c>
      <c r="R41" s="12">
        <v>38.274756633872968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36.307034590548831</v>
      </c>
      <c r="Y41" s="12">
        <v>161.92488755980858</v>
      </c>
      <c r="Z41" s="12">
        <v>153.82864318181814</v>
      </c>
    </row>
    <row r="42" spans="1:26" s="12" customFormat="1" ht="14.25" x14ac:dyDescent="0.45">
      <c r="A42" s="2" t="s">
        <v>28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62.218825119272047</v>
      </c>
      <c r="J42" s="12">
        <v>1.3411105083576021E-2</v>
      </c>
      <c r="K42" s="12">
        <v>3.6315906791581201</v>
      </c>
      <c r="L42" s="12">
        <v>0.20211704639982311</v>
      </c>
      <c r="M42" s="12">
        <v>0</v>
      </c>
      <c r="N42" s="12">
        <v>4.0280076051524373E-2</v>
      </c>
      <c r="O42" s="12">
        <v>4.2343234800460462E-2</v>
      </c>
      <c r="P42" s="12">
        <v>0</v>
      </c>
      <c r="Q42" s="12">
        <v>0</v>
      </c>
      <c r="R42" s="12">
        <v>32.996730383964191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2.6217289102941819</v>
      </c>
      <c r="Y42" s="12">
        <v>101.76702655502392</v>
      </c>
      <c r="Z42" s="12">
        <v>96.67867522727272</v>
      </c>
    </row>
    <row r="43" spans="1:26" s="12" customFormat="1" ht="14.25" x14ac:dyDescent="0.45">
      <c r="A43" s="2" t="s">
        <v>29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51.653424662951593</v>
      </c>
      <c r="J43" s="12">
        <v>1.549670909105518E-2</v>
      </c>
      <c r="K43" s="12">
        <v>0</v>
      </c>
      <c r="L43" s="12">
        <v>0.1116745748276943</v>
      </c>
      <c r="M43" s="12">
        <v>0.19408346922721631</v>
      </c>
      <c r="N43" s="12">
        <v>0</v>
      </c>
      <c r="O43" s="12">
        <v>0</v>
      </c>
      <c r="P43" s="12">
        <v>2.8844117863253098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47.295760672185807</v>
      </c>
      <c r="W43" s="12">
        <v>0</v>
      </c>
      <c r="X43" s="12">
        <v>5.9396058987431877</v>
      </c>
      <c r="Y43" s="12">
        <v>108.09445777335186</v>
      </c>
      <c r="Z43" s="12">
        <v>102.68973488468427</v>
      </c>
    </row>
    <row r="44" spans="1:26" s="12" customFormat="1" ht="14.25" x14ac:dyDescent="0.45">
      <c r="A44" s="2" t="s">
        <v>30</v>
      </c>
      <c r="B44" s="12">
        <v>106.6568617363578</v>
      </c>
      <c r="C44" s="12">
        <v>0</v>
      </c>
      <c r="D44" s="12">
        <v>0.43131126247604401</v>
      </c>
      <c r="E44" s="12">
        <v>0</v>
      </c>
      <c r="F44" s="12">
        <v>1.0062847745180681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108.09445777335191</v>
      </c>
      <c r="Z44" s="12">
        <v>102.6897348846843</v>
      </c>
    </row>
    <row r="45" spans="1:26" s="12" customFormat="1" ht="14.25" x14ac:dyDescent="0.45">
      <c r="A45" s="2" t="s">
        <v>31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245.19302088011679</v>
      </c>
      <c r="J45" s="12">
        <v>0.39019863897169799</v>
      </c>
      <c r="K45" s="12">
        <v>0</v>
      </c>
      <c r="L45" s="12">
        <v>7.2671455929113116E-2</v>
      </c>
      <c r="M45" s="12">
        <v>1.244685223406891</v>
      </c>
      <c r="N45" s="12">
        <v>0.28008828050626589</v>
      </c>
      <c r="O45" s="12">
        <v>0</v>
      </c>
      <c r="P45" s="12">
        <v>15.274178398720879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101.3723396724133</v>
      </c>
      <c r="W45" s="12">
        <v>0</v>
      </c>
      <c r="X45" s="12">
        <v>82.159059794432736</v>
      </c>
      <c r="Y45" s="12">
        <v>445.98624234449767</v>
      </c>
      <c r="Z45" s="12">
        <v>423.68693022727274</v>
      </c>
    </row>
    <row r="46" spans="1:26" s="12" customFormat="1" ht="14.25" x14ac:dyDescent="0.45">
      <c r="A46" s="2" t="s">
        <v>32</v>
      </c>
      <c r="B46" s="12">
        <v>0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128.77605668202639</v>
      </c>
      <c r="J46" s="12">
        <v>1.4329797115794389</v>
      </c>
      <c r="K46" s="12">
        <v>0</v>
      </c>
      <c r="L46" s="12">
        <v>0.37800822947073748</v>
      </c>
      <c r="M46" s="12">
        <v>0.89635829242706744</v>
      </c>
      <c r="N46" s="12">
        <v>0.32239625367286701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67.242759299219088</v>
      </c>
      <c r="W46" s="12">
        <v>241.0728904385455</v>
      </c>
      <c r="X46" s="12">
        <v>57.839574059566033</v>
      </c>
      <c r="Y46" s="12">
        <v>497.96102296650707</v>
      </c>
      <c r="Z46" s="12">
        <v>473.06297181818172</v>
      </c>
    </row>
    <row r="47" spans="1:26" s="12" customFormat="1" ht="14.25" x14ac:dyDescent="0.45">
      <c r="A47" s="2" t="s">
        <v>33</v>
      </c>
      <c r="B47" s="12">
        <v>106.6568617363578</v>
      </c>
      <c r="C47" s="12">
        <v>0</v>
      </c>
      <c r="D47" s="12">
        <v>0.43131126247604401</v>
      </c>
      <c r="E47" s="12">
        <v>0</v>
      </c>
      <c r="F47" s="12">
        <v>1.0062847745180681</v>
      </c>
      <c r="G47" s="12">
        <v>0</v>
      </c>
      <c r="H47" s="12">
        <v>0</v>
      </c>
      <c r="I47" s="12">
        <v>680.08907471457405</v>
      </c>
      <c r="J47" s="12">
        <v>2.0337111114029058</v>
      </c>
      <c r="K47" s="12">
        <v>12.382001576228991</v>
      </c>
      <c r="L47" s="12">
        <v>1.4980753180407824</v>
      </c>
      <c r="M47" s="12">
        <v>2.3351269850611747</v>
      </c>
      <c r="N47" s="12">
        <v>0.90961441956615086</v>
      </c>
      <c r="O47" s="12">
        <v>0.20539087646812895</v>
      </c>
      <c r="P47" s="12">
        <v>18.592930327444932</v>
      </c>
      <c r="Q47" s="12">
        <v>0</v>
      </c>
      <c r="R47" s="12">
        <v>78.391076565454568</v>
      </c>
      <c r="S47" s="12">
        <v>49.267452895818202</v>
      </c>
      <c r="T47" s="12">
        <v>0</v>
      </c>
      <c r="U47" s="12">
        <v>0</v>
      </c>
      <c r="V47" s="12">
        <v>215.91085964381818</v>
      </c>
      <c r="W47" s="12">
        <v>241.0728904385455</v>
      </c>
      <c r="X47" s="12">
        <v>190.6370146088945</v>
      </c>
      <c r="Y47" s="12">
        <v>1601.41967725467</v>
      </c>
      <c r="Z47" s="12">
        <v>1521.3486933919364</v>
      </c>
    </row>
    <row r="50" spans="1:26" x14ac:dyDescent="0.5">
      <c r="A50" s="11" t="s">
        <v>37</v>
      </c>
    </row>
    <row r="51" spans="1:26" s="12" customFormat="1" ht="14.25" x14ac:dyDescent="0.45">
      <c r="B51" s="2" t="s">
        <v>1</v>
      </c>
      <c r="C51" s="2" t="s">
        <v>2</v>
      </c>
      <c r="D51" s="2" t="s">
        <v>3</v>
      </c>
      <c r="E51" s="2" t="s">
        <v>4</v>
      </c>
      <c r="F51" s="2" t="s">
        <v>5</v>
      </c>
      <c r="G51" s="2" t="s">
        <v>6</v>
      </c>
      <c r="H51" s="2" t="s">
        <v>7</v>
      </c>
      <c r="I51" s="2" t="s">
        <v>8</v>
      </c>
      <c r="J51" s="2" t="s">
        <v>9</v>
      </c>
      <c r="K51" s="2" t="s">
        <v>10</v>
      </c>
      <c r="L51" s="2" t="s">
        <v>11</v>
      </c>
      <c r="M51" s="2" t="s">
        <v>12</v>
      </c>
      <c r="N51" s="2" t="s">
        <v>13</v>
      </c>
      <c r="O51" s="2" t="s">
        <v>14</v>
      </c>
      <c r="P51" s="2" t="s">
        <v>15</v>
      </c>
      <c r="Q51" s="2" t="s">
        <v>16</v>
      </c>
      <c r="R51" s="2" t="s">
        <v>17</v>
      </c>
      <c r="S51" s="2" t="s">
        <v>18</v>
      </c>
      <c r="T51" s="2" t="s">
        <v>19</v>
      </c>
      <c r="U51" s="2" t="s">
        <v>20</v>
      </c>
      <c r="V51" s="2" t="s">
        <v>21</v>
      </c>
      <c r="W51" s="2" t="s">
        <v>22</v>
      </c>
      <c r="X51" s="2" t="s">
        <v>23</v>
      </c>
      <c r="Y51" s="2" t="s">
        <v>24</v>
      </c>
      <c r="Z51" s="2" t="s">
        <v>25</v>
      </c>
    </row>
    <row r="52" spans="1:26" s="12" customFormat="1" ht="14.25" x14ac:dyDescent="0.45">
      <c r="A52" s="2" t="s">
        <v>26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92.150920427294793</v>
      </c>
      <c r="J52" s="12">
        <v>5.3066509077893578E-2</v>
      </c>
      <c r="K52" s="12">
        <v>4.6214266888652906</v>
      </c>
      <c r="L52" s="12">
        <v>0.32240304272595838</v>
      </c>
      <c r="M52" s="12">
        <v>0</v>
      </c>
      <c r="N52" s="12">
        <v>4.4728013074749849E-2</v>
      </c>
      <c r="O52" s="12">
        <v>6.7016899170802391E-2</v>
      </c>
      <c r="P52" s="12">
        <v>0</v>
      </c>
      <c r="Q52" s="12">
        <v>0</v>
      </c>
      <c r="R52" s="12">
        <v>5.7087750289843937</v>
      </c>
      <c r="S52" s="12">
        <v>41.720386228181823</v>
      </c>
      <c r="T52" s="12">
        <v>0</v>
      </c>
      <c r="U52" s="12">
        <v>0</v>
      </c>
      <c r="V52" s="12">
        <v>0</v>
      </c>
      <c r="W52" s="12">
        <v>0</v>
      </c>
      <c r="X52" s="12">
        <v>4.9413719014081314</v>
      </c>
      <c r="Y52" s="12">
        <v>149.63009473878381</v>
      </c>
      <c r="Z52" s="12">
        <v>142.14859000184461</v>
      </c>
    </row>
    <row r="53" spans="1:26" s="12" customFormat="1" ht="14.25" x14ac:dyDescent="0.45">
      <c r="A53" s="2" t="s">
        <v>27</v>
      </c>
      <c r="B53" s="12">
        <v>0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70.660468697136423</v>
      </c>
      <c r="J53" s="12">
        <v>9.9427327079173192E-2</v>
      </c>
      <c r="K53" s="12">
        <v>2.766386847861861</v>
      </c>
      <c r="L53" s="12">
        <v>0.29727761631320282</v>
      </c>
      <c r="M53" s="12">
        <v>0</v>
      </c>
      <c r="N53" s="12">
        <v>0.1798892736605365</v>
      </c>
      <c r="O53" s="12">
        <v>6.9696655442451447E-2</v>
      </c>
      <c r="P53" s="12">
        <v>0.47467262337393262</v>
      </c>
      <c r="Q53" s="12">
        <v>0</v>
      </c>
      <c r="R53" s="12">
        <v>32.740903123591913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29.831596495827561</v>
      </c>
      <c r="Y53" s="12">
        <v>137.12031866028707</v>
      </c>
      <c r="Z53" s="12">
        <v>130.26430272727271</v>
      </c>
    </row>
    <row r="54" spans="1:26" s="12" customFormat="1" ht="14.25" x14ac:dyDescent="0.45">
      <c r="A54" s="2" t="s">
        <v>28</v>
      </c>
      <c r="B54" s="12">
        <v>0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52.687783689578261</v>
      </c>
      <c r="J54" s="12">
        <v>1.1364044742680501E-2</v>
      </c>
      <c r="K54" s="12">
        <v>3.0752527053072032</v>
      </c>
      <c r="L54" s="12">
        <v>0.17116542684646169</v>
      </c>
      <c r="M54" s="12">
        <v>0</v>
      </c>
      <c r="N54" s="12">
        <v>3.4128993220879492E-2</v>
      </c>
      <c r="O54" s="12">
        <v>3.5861300591613507E-2</v>
      </c>
      <c r="P54" s="12">
        <v>0</v>
      </c>
      <c r="Q54" s="12">
        <v>0</v>
      </c>
      <c r="R54" s="12">
        <v>27.933010517241879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2.2292120306050101</v>
      </c>
      <c r="Y54" s="12">
        <v>86.177778708133985</v>
      </c>
      <c r="Z54" s="12">
        <v>81.868889772727286</v>
      </c>
    </row>
    <row r="55" spans="1:26" s="12" customFormat="1" ht="14.25" x14ac:dyDescent="0.45">
      <c r="A55" s="2" t="s">
        <v>29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43.286119250734167</v>
      </c>
      <c r="J55" s="12">
        <v>1.2996387702449401E-2</v>
      </c>
      <c r="K55" s="12">
        <v>0</v>
      </c>
      <c r="L55" s="12">
        <v>9.354689106387265E-2</v>
      </c>
      <c r="M55" s="12">
        <v>0.16271192626097961</v>
      </c>
      <c r="N55" s="12">
        <v>0</v>
      </c>
      <c r="O55" s="12">
        <v>0</v>
      </c>
      <c r="P55" s="12">
        <v>2.416643236167987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39.604077102838659</v>
      </c>
      <c r="W55" s="12">
        <v>0</v>
      </c>
      <c r="X55" s="12">
        <v>4.9647599822184443</v>
      </c>
      <c r="Y55" s="12">
        <v>90.540854776986563</v>
      </c>
      <c r="Z55" s="12">
        <v>86.013812038137232</v>
      </c>
    </row>
    <row r="56" spans="1:26" s="12" customFormat="1" ht="14.25" x14ac:dyDescent="0.45">
      <c r="A56" s="2" t="s">
        <v>30</v>
      </c>
      <c r="B56" s="12">
        <v>89.336711875540374</v>
      </c>
      <c r="C56" s="12">
        <v>0</v>
      </c>
      <c r="D56" s="12">
        <v>0.36127005198919088</v>
      </c>
      <c r="E56" s="12">
        <v>0</v>
      </c>
      <c r="F56" s="12">
        <v>0.84287284945698726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90.540854776986549</v>
      </c>
      <c r="Z56" s="12">
        <v>86.013812038137218</v>
      </c>
    </row>
    <row r="57" spans="1:26" s="12" customFormat="1" ht="14.25" x14ac:dyDescent="0.45">
      <c r="A57" s="2" t="s">
        <v>31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207.51456737886139</v>
      </c>
      <c r="J57" s="12">
        <v>0.33000245630733432</v>
      </c>
      <c r="K57" s="12">
        <v>0</v>
      </c>
      <c r="L57" s="12">
        <v>6.1520125219406377E-2</v>
      </c>
      <c r="M57" s="12">
        <v>1.053981934287864</v>
      </c>
      <c r="N57" s="12">
        <v>0.23671649307388659</v>
      </c>
      <c r="O57" s="12">
        <v>0</v>
      </c>
      <c r="P57" s="12">
        <v>12.917827055881039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86.260065698733939</v>
      </c>
      <c r="W57" s="12">
        <v>0</v>
      </c>
      <c r="X57" s="12">
        <v>69.292863116008249</v>
      </c>
      <c r="Y57" s="12">
        <v>377.66754425837314</v>
      </c>
      <c r="Z57" s="12">
        <v>358.78416704545447</v>
      </c>
    </row>
    <row r="58" spans="1:26" s="12" customFormat="1" ht="14.25" x14ac:dyDescent="0.45">
      <c r="A58" s="2" t="s">
        <v>32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109.153410868146</v>
      </c>
      <c r="J58" s="12">
        <v>1.213467691453824</v>
      </c>
      <c r="K58" s="12">
        <v>0</v>
      </c>
      <c r="L58" s="12">
        <v>0.32014488672446928</v>
      </c>
      <c r="M58" s="12">
        <v>0.75997573763577975</v>
      </c>
      <c r="N58" s="12">
        <v>0.27289523120238118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56.972268724791057</v>
      </c>
      <c r="W58" s="12">
        <v>204.1439842756364</v>
      </c>
      <c r="X58" s="12">
        <v>48.844395168142121</v>
      </c>
      <c r="Y58" s="12">
        <v>421.68054258373206</v>
      </c>
      <c r="Z58" s="12">
        <v>400.59651545454545</v>
      </c>
    </row>
    <row r="59" spans="1:26" s="12" customFormat="1" ht="14.25" x14ac:dyDescent="0.45">
      <c r="A59" s="2" t="s">
        <v>33</v>
      </c>
      <c r="B59" s="12">
        <v>89.336711875540374</v>
      </c>
      <c r="C59" s="12">
        <v>0</v>
      </c>
      <c r="D59" s="12">
        <v>0.36127005198919088</v>
      </c>
      <c r="E59" s="12">
        <v>0</v>
      </c>
      <c r="F59" s="12">
        <v>0.84287284945698726</v>
      </c>
      <c r="G59" s="12">
        <v>0</v>
      </c>
      <c r="H59" s="12">
        <v>0</v>
      </c>
      <c r="I59" s="12">
        <v>575.453270311751</v>
      </c>
      <c r="J59" s="12">
        <v>1.7203244163633551</v>
      </c>
      <c r="K59" s="12">
        <v>10.463066242034355</v>
      </c>
      <c r="L59" s="12">
        <v>1.2660579888933712</v>
      </c>
      <c r="M59" s="12">
        <v>1.9766695981846234</v>
      </c>
      <c r="N59" s="12">
        <v>0.76835800423243361</v>
      </c>
      <c r="O59" s="12">
        <v>0.17257485520486737</v>
      </c>
      <c r="P59" s="12">
        <v>15.809142915422958</v>
      </c>
      <c r="Q59" s="12">
        <v>0</v>
      </c>
      <c r="R59" s="12">
        <v>66.38268866981818</v>
      </c>
      <c r="S59" s="12">
        <v>41.720386228181823</v>
      </c>
      <c r="T59" s="12">
        <v>0</v>
      </c>
      <c r="U59" s="12">
        <v>0</v>
      </c>
      <c r="V59" s="12">
        <v>182.83641152636366</v>
      </c>
      <c r="W59" s="12">
        <v>204.1439842756364</v>
      </c>
      <c r="X59" s="12">
        <v>160.10419869420951</v>
      </c>
      <c r="Y59" s="12">
        <v>1353.3579885032832</v>
      </c>
      <c r="Z59" s="12">
        <v>1285.6900890781189</v>
      </c>
    </row>
    <row r="62" spans="1:26" x14ac:dyDescent="0.5">
      <c r="A62" s="11" t="s">
        <v>39</v>
      </c>
    </row>
    <row r="63" spans="1:26" x14ac:dyDescent="0.5">
      <c r="A63" s="1"/>
      <c r="B63" s="2" t="s">
        <v>1</v>
      </c>
      <c r="C63" s="3" t="s">
        <v>2</v>
      </c>
      <c r="D63" s="3" t="s">
        <v>3</v>
      </c>
      <c r="E63" s="3" t="s">
        <v>4</v>
      </c>
      <c r="F63" s="3" t="s">
        <v>5</v>
      </c>
      <c r="G63" s="3" t="s">
        <v>6</v>
      </c>
      <c r="H63" s="3" t="s">
        <v>7</v>
      </c>
      <c r="I63" s="3" t="s">
        <v>8</v>
      </c>
      <c r="J63" s="3" t="s">
        <v>9</v>
      </c>
      <c r="K63" s="3" t="s">
        <v>10</v>
      </c>
      <c r="L63" s="3" t="s">
        <v>11</v>
      </c>
      <c r="M63" s="3" t="s">
        <v>12</v>
      </c>
      <c r="N63" s="3" t="s">
        <v>13</v>
      </c>
      <c r="O63" s="3" t="s">
        <v>14</v>
      </c>
      <c r="P63" s="3" t="s">
        <v>15</v>
      </c>
      <c r="Q63" s="3" t="s">
        <v>16</v>
      </c>
      <c r="R63" s="3" t="s">
        <v>17</v>
      </c>
      <c r="S63" s="3" t="s">
        <v>18</v>
      </c>
      <c r="T63" s="3" t="s">
        <v>19</v>
      </c>
      <c r="U63" s="3" t="s">
        <v>20</v>
      </c>
      <c r="V63" s="3" t="s">
        <v>21</v>
      </c>
      <c r="W63" s="3" t="s">
        <v>22</v>
      </c>
      <c r="X63" s="3" t="s">
        <v>23</v>
      </c>
      <c r="Y63" s="3" t="s">
        <v>24</v>
      </c>
      <c r="Z63" s="3" t="s">
        <v>25</v>
      </c>
    </row>
    <row r="64" spans="1:26" x14ac:dyDescent="0.5">
      <c r="A64" s="2" t="s">
        <v>26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91.402613239999994</v>
      </c>
      <c r="J64" s="1">
        <v>5.7541211000000002E-2</v>
      </c>
      <c r="K64" s="1">
        <v>4.6678236420000001</v>
      </c>
      <c r="L64" s="1">
        <v>0.33220424500000001</v>
      </c>
      <c r="M64" s="1">
        <v>0</v>
      </c>
      <c r="N64" s="1">
        <v>0.12156128400000001</v>
      </c>
      <c r="O64" s="1">
        <v>7.0087313999999998E-2</v>
      </c>
      <c r="P64" s="1">
        <v>0</v>
      </c>
      <c r="Q64" s="1">
        <v>0</v>
      </c>
      <c r="R64" s="1">
        <v>0</v>
      </c>
      <c r="S64" s="1">
        <v>41.720386230000003</v>
      </c>
      <c r="T64" s="1">
        <v>0</v>
      </c>
      <c r="U64" s="1">
        <v>0</v>
      </c>
      <c r="V64" s="1">
        <v>0</v>
      </c>
      <c r="W64" s="1">
        <v>0</v>
      </c>
      <c r="X64" s="1">
        <v>11.257877580000001</v>
      </c>
      <c r="Y64" s="1">
        <v>149.6300947</v>
      </c>
      <c r="Z64" s="1">
        <v>142.14859000000001</v>
      </c>
    </row>
    <row r="65" spans="1:26" x14ac:dyDescent="0.5">
      <c r="A65" s="4" t="s">
        <v>27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70.040479980000001</v>
      </c>
      <c r="J65" s="1">
        <v>7.8954353000000005E-2</v>
      </c>
      <c r="K65" s="1">
        <v>2.6250696869999999</v>
      </c>
      <c r="L65" s="1">
        <v>0.27803148500000002</v>
      </c>
      <c r="M65" s="1">
        <v>0</v>
      </c>
      <c r="N65" s="1">
        <v>0.203807769</v>
      </c>
      <c r="O65" s="1">
        <v>5.2777807000000003E-2</v>
      </c>
      <c r="P65" s="1">
        <v>1.707590948</v>
      </c>
      <c r="Q65" s="1">
        <v>0</v>
      </c>
      <c r="R65" s="1">
        <v>42.251421540000003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19.88218509</v>
      </c>
      <c r="Y65" s="1">
        <v>137.12031870000001</v>
      </c>
      <c r="Z65" s="1">
        <v>130.2643027</v>
      </c>
    </row>
    <row r="66" spans="1:26" x14ac:dyDescent="0.5">
      <c r="A66" s="4" t="s">
        <v>28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52.590306529999999</v>
      </c>
      <c r="J66" s="1">
        <v>1.4450576E-2</v>
      </c>
      <c r="K66" s="1">
        <v>3.1153057799999999</v>
      </c>
      <c r="L66" s="1">
        <v>0.17825422699999999</v>
      </c>
      <c r="M66" s="1">
        <v>0</v>
      </c>
      <c r="N66" s="1">
        <v>7.9247704000000002E-2</v>
      </c>
      <c r="O66" s="1">
        <v>3.7991338999999999E-2</v>
      </c>
      <c r="P66" s="1">
        <v>0</v>
      </c>
      <c r="Q66" s="1">
        <v>0</v>
      </c>
      <c r="R66" s="1">
        <v>24.131267130000001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6.0309554140000001</v>
      </c>
      <c r="Y66" s="1">
        <v>86.177778709999998</v>
      </c>
      <c r="Z66" s="1">
        <v>81.868889769999996</v>
      </c>
    </row>
    <row r="67" spans="1:26" x14ac:dyDescent="0.5">
      <c r="A67" s="4" t="s">
        <v>29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35.031291830000001</v>
      </c>
      <c r="J67" s="1">
        <v>0</v>
      </c>
      <c r="K67" s="1">
        <v>0</v>
      </c>
      <c r="L67" s="1">
        <v>9.1338393000000004E-2</v>
      </c>
      <c r="M67" s="1">
        <v>0.12794620900000001</v>
      </c>
      <c r="N67" s="1">
        <v>1.5165959E-2</v>
      </c>
      <c r="O67" s="1">
        <v>0</v>
      </c>
      <c r="P67" s="1">
        <v>1.904241455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51.173639719999997</v>
      </c>
      <c r="W67" s="1">
        <v>0</v>
      </c>
      <c r="X67" s="1">
        <v>2.1972312089999999</v>
      </c>
      <c r="Y67" s="1">
        <v>90.540854780000004</v>
      </c>
      <c r="Z67" s="1">
        <v>86.013812040000005</v>
      </c>
    </row>
    <row r="68" spans="1:26" x14ac:dyDescent="0.5">
      <c r="A68" s="4" t="s">
        <v>30</v>
      </c>
      <c r="B68" s="1">
        <v>89.319729069999994</v>
      </c>
      <c r="C68" s="1">
        <v>0</v>
      </c>
      <c r="D68" s="1">
        <v>0.36037702500000002</v>
      </c>
      <c r="E68" s="1">
        <v>0</v>
      </c>
      <c r="F68" s="1">
        <v>0.86074868299999996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90.540854780000004</v>
      </c>
      <c r="Z68" s="1">
        <v>86.013812040000005</v>
      </c>
    </row>
    <row r="69" spans="1:26" x14ac:dyDescent="0.5">
      <c r="A69" s="4" t="s">
        <v>31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215.67813709999999</v>
      </c>
      <c r="J69" s="1">
        <v>0.34379087699999999</v>
      </c>
      <c r="K69" s="1">
        <v>0</v>
      </c>
      <c r="L69" s="1">
        <v>6.5410181999999997E-2</v>
      </c>
      <c r="M69" s="1">
        <v>1.1395346630000001</v>
      </c>
      <c r="N69" s="1">
        <v>0.39737615999999998</v>
      </c>
      <c r="O69" s="1">
        <v>0</v>
      </c>
      <c r="P69" s="1">
        <v>13.4350185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74.657745390000002</v>
      </c>
      <c r="W69" s="1">
        <v>0</v>
      </c>
      <c r="X69" s="1">
        <v>71.950531409999996</v>
      </c>
      <c r="Y69" s="1">
        <v>377.66754429999997</v>
      </c>
      <c r="Z69" s="1">
        <v>358.78416700000002</v>
      </c>
    </row>
    <row r="70" spans="1:26" x14ac:dyDescent="0.5">
      <c r="A70" s="4" t="s">
        <v>32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109.0802295</v>
      </c>
      <c r="J70" s="1">
        <v>1.2137590579999999</v>
      </c>
      <c r="K70" s="1">
        <v>0</v>
      </c>
      <c r="L70" s="1">
        <v>0.32086658499999998</v>
      </c>
      <c r="M70" s="1">
        <v>0.78190243999999998</v>
      </c>
      <c r="N70" s="1">
        <v>0.34935635900000001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57.00502642</v>
      </c>
      <c r="W70" s="1">
        <v>204.1439843</v>
      </c>
      <c r="X70" s="1">
        <v>48.785418</v>
      </c>
      <c r="Y70" s="1">
        <v>421.68054260000002</v>
      </c>
      <c r="Z70" s="1">
        <v>400.59651550000001</v>
      </c>
    </row>
    <row r="71" spans="1:26" x14ac:dyDescent="0.5">
      <c r="A71" s="4" t="s">
        <v>33</v>
      </c>
      <c r="B71" s="1">
        <v>89.319729069999994</v>
      </c>
      <c r="C71" s="1">
        <v>0</v>
      </c>
      <c r="D71" s="1">
        <v>0.36037702500000002</v>
      </c>
      <c r="E71" s="1">
        <v>0</v>
      </c>
      <c r="F71" s="1">
        <v>0.86074868299999996</v>
      </c>
      <c r="G71" s="1">
        <v>0</v>
      </c>
      <c r="H71" s="1">
        <v>0</v>
      </c>
      <c r="I71" s="1">
        <v>573.82305810000003</v>
      </c>
      <c r="J71" s="1">
        <v>1.708496075</v>
      </c>
      <c r="K71" s="1">
        <v>10.40819911</v>
      </c>
      <c r="L71" s="1">
        <v>1.2661051169999999</v>
      </c>
      <c r="M71" s="1">
        <v>2.0493833119999998</v>
      </c>
      <c r="N71" s="1">
        <v>1.166515234</v>
      </c>
      <c r="O71" s="1">
        <v>0.16085646000000001</v>
      </c>
      <c r="P71" s="1">
        <v>17.046850899999999</v>
      </c>
      <c r="Q71" s="1">
        <v>0</v>
      </c>
      <c r="R71" s="1">
        <v>66.382688669999993</v>
      </c>
      <c r="S71" s="1">
        <v>41.720386230000003</v>
      </c>
      <c r="T71" s="1">
        <v>0</v>
      </c>
      <c r="U71" s="1">
        <v>0</v>
      </c>
      <c r="V71" s="1">
        <v>182.8364115</v>
      </c>
      <c r="W71" s="1">
        <v>204.1439843</v>
      </c>
      <c r="X71" s="1">
        <v>160.10419870000001</v>
      </c>
      <c r="Y71" s="1">
        <v>1353.3579890000001</v>
      </c>
      <c r="Z71" s="1">
        <v>1285.6900889999999</v>
      </c>
    </row>
    <row r="74" spans="1:26" x14ac:dyDescent="0.5">
      <c r="A74" s="11" t="s">
        <v>40</v>
      </c>
    </row>
    <row r="75" spans="1:26" x14ac:dyDescent="0.5">
      <c r="A75" s="1"/>
      <c r="B75" s="2" t="s">
        <v>1</v>
      </c>
      <c r="C75" s="3" t="s">
        <v>2</v>
      </c>
      <c r="D75" s="3" t="s">
        <v>3</v>
      </c>
      <c r="E75" s="3" t="s">
        <v>4</v>
      </c>
      <c r="F75" s="3" t="s">
        <v>5</v>
      </c>
      <c r="G75" s="3" t="s">
        <v>6</v>
      </c>
      <c r="H75" s="3" t="s">
        <v>7</v>
      </c>
      <c r="I75" s="3" t="s">
        <v>8</v>
      </c>
      <c r="J75" s="3" t="s">
        <v>9</v>
      </c>
      <c r="K75" s="3" t="s">
        <v>10</v>
      </c>
      <c r="L75" s="3" t="s">
        <v>11</v>
      </c>
      <c r="M75" s="3" t="s">
        <v>12</v>
      </c>
      <c r="N75" s="3" t="s">
        <v>13</v>
      </c>
      <c r="O75" s="3" t="s">
        <v>14</v>
      </c>
      <c r="P75" s="3" t="s">
        <v>15</v>
      </c>
      <c r="Q75" s="3" t="s">
        <v>16</v>
      </c>
      <c r="R75" s="3" t="s">
        <v>17</v>
      </c>
      <c r="S75" s="3" t="s">
        <v>18</v>
      </c>
      <c r="T75" s="3" t="s">
        <v>19</v>
      </c>
      <c r="U75" s="3" t="s">
        <v>20</v>
      </c>
      <c r="V75" s="3" t="s">
        <v>21</v>
      </c>
      <c r="W75" s="3" t="s">
        <v>22</v>
      </c>
      <c r="X75" s="3" t="s">
        <v>23</v>
      </c>
      <c r="Y75" s="3" t="s">
        <v>24</v>
      </c>
      <c r="Z75" s="3" t="s">
        <v>25</v>
      </c>
    </row>
    <row r="76" spans="1:26" x14ac:dyDescent="0.5">
      <c r="A76" s="2" t="s">
        <v>26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84.779900040000001</v>
      </c>
      <c r="J76" s="1">
        <v>0</v>
      </c>
      <c r="K76" s="1">
        <v>4.3984613149999996</v>
      </c>
      <c r="L76" s="1">
        <v>0.11869059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49.931506949999999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10.401535839999999</v>
      </c>
      <c r="Y76" s="1">
        <v>149.6300947</v>
      </c>
      <c r="Z76" s="1">
        <v>142.14859000000001</v>
      </c>
    </row>
    <row r="77" spans="1:26" x14ac:dyDescent="0.5">
      <c r="A77" s="4" t="s">
        <v>27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85.054492289999999</v>
      </c>
      <c r="J77" s="1">
        <v>9.0430077999999997E-2</v>
      </c>
      <c r="K77" s="1">
        <v>3.2349037539999999</v>
      </c>
      <c r="L77" s="1">
        <v>0.34660005799999999</v>
      </c>
      <c r="M77" s="1">
        <v>0</v>
      </c>
      <c r="N77" s="1">
        <v>0.34065951700000002</v>
      </c>
      <c r="O77" s="1">
        <v>6.1121432000000003E-2</v>
      </c>
      <c r="P77" s="1">
        <v>3.0030300350000001</v>
      </c>
      <c r="Q77" s="1">
        <v>0</v>
      </c>
      <c r="R77" s="1">
        <v>16.451181720000001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28.53789978</v>
      </c>
      <c r="Y77" s="1">
        <v>137.12031870000001</v>
      </c>
      <c r="Z77" s="1">
        <v>130.2643027</v>
      </c>
    </row>
    <row r="78" spans="1:26" x14ac:dyDescent="0.5">
      <c r="A78" s="4" t="s">
        <v>28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40.640786060000003</v>
      </c>
      <c r="J78" s="1">
        <v>5.4825129999999996E-3</v>
      </c>
      <c r="K78" s="1">
        <v>2.028795503</v>
      </c>
      <c r="L78" s="1">
        <v>0.13360745700000001</v>
      </c>
      <c r="M78" s="1">
        <v>0</v>
      </c>
      <c r="N78" s="1">
        <v>0.103374021</v>
      </c>
      <c r="O78" s="1">
        <v>1.6585732999999998E-2</v>
      </c>
      <c r="P78" s="1">
        <v>1.5287611889999999</v>
      </c>
      <c r="Q78" s="1">
        <v>0</v>
      </c>
      <c r="R78" s="1">
        <v>0</v>
      </c>
      <c r="S78" s="1">
        <v>41.720386230000003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86.177778709999998</v>
      </c>
      <c r="Z78" s="1">
        <v>81.868889769999996</v>
      </c>
    </row>
    <row r="79" spans="1:26" x14ac:dyDescent="0.5">
      <c r="A79" s="4" t="s">
        <v>29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36.026738809999998</v>
      </c>
      <c r="J79" s="1">
        <v>0</v>
      </c>
      <c r="K79" s="1">
        <v>0</v>
      </c>
      <c r="L79" s="1">
        <v>0</v>
      </c>
      <c r="M79" s="1">
        <v>2.8698392999999999E-2</v>
      </c>
      <c r="N79" s="1">
        <v>0</v>
      </c>
      <c r="O79" s="1">
        <v>0</v>
      </c>
      <c r="P79" s="1">
        <v>2.066655377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50.155521720000003</v>
      </c>
      <c r="W79" s="1">
        <v>0</v>
      </c>
      <c r="X79" s="1">
        <v>2.2632404840000002</v>
      </c>
      <c r="Y79" s="1">
        <v>90.540854780000004</v>
      </c>
      <c r="Z79" s="1">
        <v>86.013812040000005</v>
      </c>
    </row>
    <row r="80" spans="1:26" x14ac:dyDescent="0.5">
      <c r="A80" s="4" t="s">
        <v>30</v>
      </c>
      <c r="B80" s="1">
        <v>89.273282809999998</v>
      </c>
      <c r="C80" s="1">
        <v>0</v>
      </c>
      <c r="D80" s="1">
        <v>0.36216341899999999</v>
      </c>
      <c r="E80" s="1">
        <v>0</v>
      </c>
      <c r="F80" s="1">
        <v>0.90540854800000004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90.540854780000004</v>
      </c>
      <c r="Z80" s="1">
        <v>86.013812040000005</v>
      </c>
    </row>
    <row r="81" spans="1:29" x14ac:dyDescent="0.5">
      <c r="A81" s="4" t="s">
        <v>31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220.46889179999999</v>
      </c>
      <c r="J81" s="1">
        <v>0.34421199499999999</v>
      </c>
      <c r="K81" s="1">
        <v>0</v>
      </c>
      <c r="L81" s="1">
        <v>6.6940077000000001E-2</v>
      </c>
      <c r="M81" s="1">
        <v>1.254693922</v>
      </c>
      <c r="N81" s="1">
        <v>0.62397614300000004</v>
      </c>
      <c r="O81" s="1">
        <v>0</v>
      </c>
      <c r="P81" s="1">
        <v>14.45263858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68.010627369999995</v>
      </c>
      <c r="W81" s="1">
        <v>0</v>
      </c>
      <c r="X81" s="1">
        <v>72.445564349999998</v>
      </c>
      <c r="Y81" s="1">
        <v>377.66754429999997</v>
      </c>
      <c r="Z81" s="1">
        <v>358.78416700000002</v>
      </c>
    </row>
    <row r="82" spans="1:29" x14ac:dyDescent="0.5">
      <c r="A82" s="4" t="s">
        <v>32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103.6521619</v>
      </c>
      <c r="J82" s="1">
        <v>1.2017144689999999</v>
      </c>
      <c r="K82" s="1">
        <v>0</v>
      </c>
      <c r="L82" s="1">
        <v>0.31925656499999999</v>
      </c>
      <c r="M82" s="1">
        <v>0.79546445899999996</v>
      </c>
      <c r="N82" s="1">
        <v>0.44174024200000001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64.670262440000002</v>
      </c>
      <c r="W82" s="1">
        <v>204.1439843</v>
      </c>
      <c r="X82" s="1">
        <v>46.455958240000001</v>
      </c>
      <c r="Y82" s="1">
        <v>421.68054260000002</v>
      </c>
      <c r="Z82" s="1">
        <v>400.59651550000001</v>
      </c>
    </row>
    <row r="83" spans="1:29" x14ac:dyDescent="0.5">
      <c r="A83" s="4" t="s">
        <v>33</v>
      </c>
      <c r="B83" s="1">
        <v>89.273282809999998</v>
      </c>
      <c r="C83" s="1">
        <v>0</v>
      </c>
      <c r="D83" s="1">
        <v>0.36216341899999999</v>
      </c>
      <c r="E83" s="1">
        <v>0</v>
      </c>
      <c r="F83" s="1">
        <v>0.90540854800000004</v>
      </c>
      <c r="G83" s="1">
        <v>0</v>
      </c>
      <c r="H83" s="1">
        <v>0</v>
      </c>
      <c r="I83" s="1">
        <v>570.62297090000004</v>
      </c>
      <c r="J83" s="1">
        <v>1.6418390540000001</v>
      </c>
      <c r="K83" s="1">
        <v>9.6621605719999994</v>
      </c>
      <c r="L83" s="1">
        <v>0.98509474699999999</v>
      </c>
      <c r="M83" s="1">
        <v>2.0788567740000001</v>
      </c>
      <c r="N83" s="1">
        <v>1.509749923</v>
      </c>
      <c r="O83" s="1">
        <v>7.7707164999999995E-2</v>
      </c>
      <c r="P83" s="1">
        <v>21.051085180000001</v>
      </c>
      <c r="Q83" s="1">
        <v>0</v>
      </c>
      <c r="R83" s="1">
        <v>66.382688669999993</v>
      </c>
      <c r="S83" s="1">
        <v>41.720386230000003</v>
      </c>
      <c r="T83" s="1">
        <v>0</v>
      </c>
      <c r="U83" s="1">
        <v>0</v>
      </c>
      <c r="V83" s="1">
        <v>182.8364115</v>
      </c>
      <c r="W83" s="1">
        <v>204.1439843</v>
      </c>
      <c r="X83" s="1">
        <v>160.10419870000001</v>
      </c>
      <c r="Y83" s="1">
        <v>1353.3579890000001</v>
      </c>
      <c r="Z83" s="1">
        <v>1285.6900889999999</v>
      </c>
    </row>
    <row r="86" spans="1:29" x14ac:dyDescent="0.5">
      <c r="A86" s="11" t="s">
        <v>41</v>
      </c>
    </row>
    <row r="87" spans="1:29" x14ac:dyDescent="0.5">
      <c r="A87" s="1"/>
      <c r="B87" s="2" t="s">
        <v>1</v>
      </c>
      <c r="C87" s="3" t="s">
        <v>2</v>
      </c>
      <c r="D87" s="3" t="s">
        <v>3</v>
      </c>
      <c r="E87" s="3" t="s">
        <v>4</v>
      </c>
      <c r="F87" s="3" t="s">
        <v>5</v>
      </c>
      <c r="G87" s="3" t="s">
        <v>6</v>
      </c>
      <c r="H87" s="3" t="s">
        <v>7</v>
      </c>
      <c r="I87" s="3" t="s">
        <v>8</v>
      </c>
      <c r="J87" s="3" t="s">
        <v>9</v>
      </c>
      <c r="K87" s="3" t="s">
        <v>10</v>
      </c>
      <c r="L87" s="3" t="s">
        <v>11</v>
      </c>
      <c r="M87" s="3" t="s">
        <v>12</v>
      </c>
      <c r="N87" s="3" t="s">
        <v>13</v>
      </c>
      <c r="O87" s="3" t="s">
        <v>14</v>
      </c>
      <c r="P87" s="3" t="s">
        <v>15</v>
      </c>
      <c r="Q87" s="3" t="s">
        <v>16</v>
      </c>
      <c r="R87" s="3" t="s">
        <v>17</v>
      </c>
      <c r="S87" s="3" t="s">
        <v>18</v>
      </c>
      <c r="T87" s="3" t="s">
        <v>19</v>
      </c>
      <c r="U87" s="3" t="s">
        <v>20</v>
      </c>
      <c r="V87" s="3" t="s">
        <v>21</v>
      </c>
      <c r="W87" s="3" t="s">
        <v>22</v>
      </c>
      <c r="X87" s="3" t="s">
        <v>42</v>
      </c>
      <c r="Y87" s="3" t="s">
        <v>43</v>
      </c>
      <c r="Z87" s="3" t="s">
        <v>23</v>
      </c>
      <c r="AA87" s="3" t="s">
        <v>24</v>
      </c>
      <c r="AB87" s="3" t="s">
        <v>25</v>
      </c>
      <c r="AC87" s="1"/>
    </row>
    <row r="88" spans="1:29" x14ac:dyDescent="0.5">
      <c r="A88" s="2" t="s">
        <v>26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/>
    </row>
    <row r="89" spans="1:29" x14ac:dyDescent="0.5">
      <c r="A89" s="4" t="s">
        <v>27</v>
      </c>
      <c r="B89" s="1">
        <v>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/>
    </row>
    <row r="90" spans="1:29" x14ac:dyDescent="0.5">
      <c r="A90" s="4" t="s">
        <v>28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/>
    </row>
    <row r="91" spans="1:29" x14ac:dyDescent="0.5">
      <c r="A91" s="4" t="s">
        <v>29</v>
      </c>
      <c r="B91" s="1">
        <v>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58.353214770000001</v>
      </c>
      <c r="J91" s="1">
        <v>0</v>
      </c>
      <c r="K91" s="1">
        <v>0.17165728199999999</v>
      </c>
      <c r="L91" s="1">
        <v>9.4142427000000001E-2</v>
      </c>
      <c r="M91" s="1">
        <v>0.23228742999999999</v>
      </c>
      <c r="N91" s="1">
        <v>2.5369699999999999E-4</v>
      </c>
      <c r="O91" s="1">
        <v>0</v>
      </c>
      <c r="P91" s="1">
        <v>2.5239601559999998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24.224306769999998</v>
      </c>
      <c r="W91" s="1">
        <v>0</v>
      </c>
      <c r="X91" s="1">
        <v>0</v>
      </c>
      <c r="Y91" s="1">
        <v>4.9410322500000001</v>
      </c>
      <c r="Z91" s="1">
        <v>0</v>
      </c>
      <c r="AA91" s="1">
        <v>90.540854780000004</v>
      </c>
      <c r="AB91" s="1">
        <v>86.013812040000005</v>
      </c>
      <c r="AC91" s="1"/>
    </row>
    <row r="92" spans="1:29" x14ac:dyDescent="0.5">
      <c r="A92" s="4" t="s">
        <v>30</v>
      </c>
      <c r="B92" s="1">
        <v>0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57.655311439999998</v>
      </c>
      <c r="J92" s="1">
        <v>5.2573029999999996E-3</v>
      </c>
      <c r="K92" s="1">
        <v>0.28799243600000002</v>
      </c>
      <c r="L92" s="1">
        <v>6.9722864999999995E-2</v>
      </c>
      <c r="M92" s="1">
        <v>0.79352047400000003</v>
      </c>
      <c r="N92" s="1">
        <v>3.9751087999999997E-2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7.3458035959999997</v>
      </c>
      <c r="W92" s="1">
        <v>0</v>
      </c>
      <c r="X92" s="1">
        <v>0</v>
      </c>
      <c r="Y92" s="1">
        <v>0</v>
      </c>
      <c r="Z92" s="1">
        <v>24.343495579999999</v>
      </c>
      <c r="AA92" s="1">
        <v>90.540854780000004</v>
      </c>
      <c r="AB92" s="1">
        <v>86.013812040000005</v>
      </c>
      <c r="AC92" s="1"/>
    </row>
    <row r="93" spans="1:29" x14ac:dyDescent="0.5">
      <c r="A93" s="4" t="s">
        <v>31</v>
      </c>
      <c r="B93" s="1">
        <v>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242.41242840000001</v>
      </c>
      <c r="J93" s="1">
        <v>0.29747772300000003</v>
      </c>
      <c r="K93" s="1">
        <v>1.3225107169999999</v>
      </c>
      <c r="L93" s="1">
        <v>0.143566053</v>
      </c>
      <c r="M93" s="1">
        <v>1.139414701</v>
      </c>
      <c r="N93" s="1">
        <v>0.168506182</v>
      </c>
      <c r="O93" s="1">
        <v>0</v>
      </c>
      <c r="P93" s="1">
        <v>12.819508450000001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119.364132</v>
      </c>
      <c r="W93" s="1">
        <v>0</v>
      </c>
      <c r="X93" s="1">
        <v>0</v>
      </c>
      <c r="Y93" s="1">
        <v>0</v>
      </c>
      <c r="Z93" s="1">
        <v>0</v>
      </c>
      <c r="AA93" s="1">
        <v>377.66754429999997</v>
      </c>
      <c r="AB93" s="1">
        <v>358.78416700000002</v>
      </c>
      <c r="AC93" s="1"/>
    </row>
    <row r="94" spans="1:29" x14ac:dyDescent="0.5">
      <c r="A94" s="4" t="s">
        <v>32</v>
      </c>
      <c r="B94" s="1">
        <v>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/>
    </row>
    <row r="95" spans="1:29" x14ac:dyDescent="0.5">
      <c r="A95" s="4" t="s">
        <v>44</v>
      </c>
      <c r="B95" s="1">
        <v>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174.45075320000001</v>
      </c>
      <c r="J95" s="1">
        <v>0.46364351100000001</v>
      </c>
      <c r="K95" s="1">
        <v>6.0348828120000002</v>
      </c>
      <c r="L95" s="1">
        <v>0.54744141899999998</v>
      </c>
      <c r="M95" s="1">
        <v>0</v>
      </c>
      <c r="N95" s="1">
        <v>0.32452430999999998</v>
      </c>
      <c r="O95" s="1">
        <v>0.28177328099999999</v>
      </c>
      <c r="P95" s="1">
        <v>10.283177220000001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180.54199639999999</v>
      </c>
      <c r="Y95" s="1">
        <v>0</v>
      </c>
      <c r="Z95" s="1">
        <v>0</v>
      </c>
      <c r="AA95" s="1">
        <v>372.92819209999999</v>
      </c>
      <c r="AB95" s="1">
        <v>354.28178250000002</v>
      </c>
      <c r="AC95" s="1"/>
    </row>
    <row r="96" spans="1:29" x14ac:dyDescent="0.5">
      <c r="A96" s="4" t="s">
        <v>45</v>
      </c>
      <c r="B96" s="1">
        <v>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92.551401089999999</v>
      </c>
      <c r="J96" s="1">
        <v>1.349400868</v>
      </c>
      <c r="K96" s="1">
        <v>0.20773035200000001</v>
      </c>
      <c r="L96" s="1">
        <v>0.62752645399999996</v>
      </c>
      <c r="M96" s="1">
        <v>7.2116616999999994E-2</v>
      </c>
      <c r="N96" s="1">
        <v>0.31337243199999998</v>
      </c>
      <c r="O96" s="1">
        <v>0</v>
      </c>
      <c r="P96" s="1">
        <v>32.132091959999997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31.902169130000001</v>
      </c>
      <c r="W96" s="1">
        <v>0</v>
      </c>
      <c r="X96" s="1">
        <v>0</v>
      </c>
      <c r="Y96" s="1">
        <v>199.20295200000001</v>
      </c>
      <c r="Z96" s="1">
        <v>63.321781649999998</v>
      </c>
      <c r="AA96" s="1">
        <v>421.68054260000002</v>
      </c>
      <c r="AB96" s="1">
        <v>400.59651550000001</v>
      </c>
      <c r="AC96" s="1"/>
    </row>
    <row r="97" spans="1:29" x14ac:dyDescent="0.5">
      <c r="A97" s="4" t="s">
        <v>33</v>
      </c>
      <c r="B97" s="1">
        <v>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625.42310889999999</v>
      </c>
      <c r="J97" s="1">
        <v>2.1157794050000001</v>
      </c>
      <c r="K97" s="1">
        <v>8.0247735979999995</v>
      </c>
      <c r="L97" s="1">
        <v>1.4823992180000001</v>
      </c>
      <c r="M97" s="1">
        <v>2.2373392220000001</v>
      </c>
      <c r="N97" s="1">
        <v>0.84640770899999995</v>
      </c>
      <c r="O97" s="1">
        <v>0.28177328099999999</v>
      </c>
      <c r="P97" s="1">
        <v>57.758737789999998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182.8364115</v>
      </c>
      <c r="W97" s="1">
        <v>0</v>
      </c>
      <c r="X97" s="1">
        <v>180.54199639999999</v>
      </c>
      <c r="Y97" s="1">
        <v>204.1439843</v>
      </c>
      <c r="Z97" s="1">
        <v>87.665277230000001</v>
      </c>
      <c r="AA97" s="1">
        <v>1353.3579890000001</v>
      </c>
      <c r="AB97" s="1">
        <v>1285.6900889999999</v>
      </c>
      <c r="AC97" s="1"/>
    </row>
    <row r="100" spans="1:29" x14ac:dyDescent="0.5">
      <c r="A100" s="11" t="s">
        <v>46</v>
      </c>
    </row>
    <row r="101" spans="1:29" s="12" customFormat="1" ht="14.25" x14ac:dyDescent="0.45">
      <c r="B101" s="2" t="s">
        <v>1</v>
      </c>
      <c r="C101" s="2" t="s">
        <v>2</v>
      </c>
      <c r="D101" s="2" t="s">
        <v>3</v>
      </c>
      <c r="E101" s="2" t="s">
        <v>4</v>
      </c>
      <c r="F101" s="2" t="s">
        <v>5</v>
      </c>
      <c r="G101" s="2" t="s">
        <v>6</v>
      </c>
      <c r="H101" s="2" t="s">
        <v>7</v>
      </c>
      <c r="I101" s="2" t="s">
        <v>8</v>
      </c>
      <c r="J101" s="2" t="s">
        <v>9</v>
      </c>
      <c r="K101" s="2" t="s">
        <v>10</v>
      </c>
      <c r="L101" s="2" t="s">
        <v>11</v>
      </c>
      <c r="M101" s="2" t="s">
        <v>12</v>
      </c>
      <c r="N101" s="2" t="s">
        <v>13</v>
      </c>
      <c r="O101" s="2" t="s">
        <v>14</v>
      </c>
      <c r="P101" s="2" t="s">
        <v>15</v>
      </c>
      <c r="Q101" s="2" t="s">
        <v>16</v>
      </c>
      <c r="R101" s="2" t="s">
        <v>17</v>
      </c>
      <c r="S101" s="2" t="s">
        <v>18</v>
      </c>
      <c r="T101" s="2" t="s">
        <v>19</v>
      </c>
      <c r="U101" s="2" t="s">
        <v>20</v>
      </c>
      <c r="V101" s="2" t="s">
        <v>21</v>
      </c>
      <c r="W101" s="2" t="s">
        <v>22</v>
      </c>
      <c r="X101" s="2" t="s">
        <v>23</v>
      </c>
      <c r="Y101" s="2" t="s">
        <v>24</v>
      </c>
      <c r="Z101" s="2" t="s">
        <v>25</v>
      </c>
    </row>
    <row r="102" spans="1:29" s="12" customFormat="1" ht="14.25" x14ac:dyDescent="0.45">
      <c r="A102" s="2" t="s">
        <v>26</v>
      </c>
      <c r="B102" s="12">
        <v>0</v>
      </c>
      <c r="C102" s="12">
        <v>0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105.68015448332859</v>
      </c>
      <c r="J102" s="12">
        <v>4.0158458703664877E-2</v>
      </c>
      <c r="K102" s="12">
        <v>5.6298540782017144</v>
      </c>
      <c r="L102" s="12">
        <v>0.35314178403749302</v>
      </c>
      <c r="M102" s="12">
        <v>0</v>
      </c>
      <c r="N102" s="12">
        <v>2.8483567242939691E-2</v>
      </c>
      <c r="O102" s="12">
        <v>7.1309067042467339E-2</v>
      </c>
      <c r="P102" s="12">
        <v>0</v>
      </c>
      <c r="Q102" s="12">
        <v>0</v>
      </c>
      <c r="R102" s="12">
        <v>37.826993300226903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149.63009473878378</v>
      </c>
      <c r="Z102" s="12">
        <v>142.14859000184458</v>
      </c>
    </row>
    <row r="103" spans="1:29" s="12" customFormat="1" ht="14.25" x14ac:dyDescent="0.45">
      <c r="A103" s="2" t="s">
        <v>27</v>
      </c>
      <c r="B103" s="12">
        <v>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56.201386577991983</v>
      </c>
      <c r="J103" s="12">
        <v>6.5205652466178751E-2</v>
      </c>
      <c r="K103" s="12">
        <v>1.385057047006806</v>
      </c>
      <c r="L103" s="12">
        <v>0.21156841521218309</v>
      </c>
      <c r="M103" s="12">
        <v>0</v>
      </c>
      <c r="N103" s="12">
        <v>0.12679413341769449</v>
      </c>
      <c r="O103" s="12">
        <v>2.7529125319411749E-2</v>
      </c>
      <c r="P103" s="12">
        <v>2.8391040436502881</v>
      </c>
      <c r="Q103" s="12">
        <v>0</v>
      </c>
      <c r="R103" s="12">
        <v>28.55569536959128</v>
      </c>
      <c r="S103" s="12">
        <v>41.720386228181823</v>
      </c>
      <c r="T103" s="12">
        <v>0</v>
      </c>
      <c r="U103" s="12">
        <v>0</v>
      </c>
      <c r="V103" s="12">
        <v>0</v>
      </c>
      <c r="W103" s="12">
        <v>0</v>
      </c>
      <c r="X103" s="12">
        <v>5.9875920674493983</v>
      </c>
      <c r="Y103" s="12">
        <v>137.12031866028701</v>
      </c>
      <c r="Z103" s="12">
        <v>130.26430272727265</v>
      </c>
    </row>
    <row r="104" spans="1:29" s="12" customFormat="1" ht="14.25" x14ac:dyDescent="0.45">
      <c r="A104" s="2" t="s">
        <v>28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70.680562376229432</v>
      </c>
      <c r="J104" s="12">
        <v>3.9018138829691372E-2</v>
      </c>
      <c r="K104" s="12">
        <v>3.7968339143402199</v>
      </c>
      <c r="L104" s="12">
        <v>0.24946656654873681</v>
      </c>
      <c r="M104" s="12">
        <v>0</v>
      </c>
      <c r="N104" s="12">
        <v>8.3350073860430904E-2</v>
      </c>
      <c r="O104" s="12">
        <v>5.5492974451909642E-2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11.273054663873561</v>
      </c>
      <c r="Y104" s="12">
        <v>86.177778708133985</v>
      </c>
      <c r="Z104" s="12">
        <v>81.868889772727286</v>
      </c>
    </row>
    <row r="105" spans="1:29" s="12" customFormat="1" ht="14.25" x14ac:dyDescent="0.45">
      <c r="A105" s="2" t="s">
        <v>29</v>
      </c>
      <c r="B105" s="12">
        <v>0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71.48863130380991</v>
      </c>
      <c r="J105" s="12">
        <v>5.7845760780728117E-2</v>
      </c>
      <c r="K105" s="12">
        <v>0</v>
      </c>
      <c r="L105" s="12">
        <v>0.1019078562477741</v>
      </c>
      <c r="M105" s="12">
        <v>0.30595458426295202</v>
      </c>
      <c r="N105" s="12">
        <v>3.2171234209739427E-2</v>
      </c>
      <c r="O105" s="12">
        <v>0</v>
      </c>
      <c r="P105" s="12">
        <v>4.1722557593982303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14.382088278277219</v>
      </c>
      <c r="Y105" s="12">
        <v>90.540854776986549</v>
      </c>
      <c r="Z105" s="12">
        <v>86.013812038137218</v>
      </c>
    </row>
    <row r="106" spans="1:29" s="12" customFormat="1" ht="14.25" x14ac:dyDescent="0.45">
      <c r="A106" s="2" t="s">
        <v>30</v>
      </c>
      <c r="B106" s="12">
        <v>0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69.512554414894808</v>
      </c>
      <c r="J106" s="12">
        <v>1.7745762334831699E-2</v>
      </c>
      <c r="K106" s="12">
        <v>0</v>
      </c>
      <c r="L106" s="12">
        <v>5.936211853990761E-2</v>
      </c>
      <c r="M106" s="12">
        <v>0.93522385195793234</v>
      </c>
      <c r="N106" s="12">
        <v>4.0818106928658143E-2</v>
      </c>
      <c r="O106" s="12">
        <v>0</v>
      </c>
      <c r="P106" s="12">
        <v>0.2336168258127268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19.741533696517671</v>
      </c>
      <c r="Y106" s="12">
        <v>90.540854776986521</v>
      </c>
      <c r="Z106" s="12">
        <v>86.013812038137189</v>
      </c>
    </row>
    <row r="107" spans="1:29" s="12" customFormat="1" ht="14.25" x14ac:dyDescent="0.45">
      <c r="A107" s="2" t="s">
        <v>31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138.7414572222176</v>
      </c>
      <c r="J107" s="12">
        <v>0.22063521734067251</v>
      </c>
      <c r="K107" s="12">
        <v>0</v>
      </c>
      <c r="L107" s="12">
        <v>4.1131530808873641E-2</v>
      </c>
      <c r="M107" s="12">
        <v>0.70467818860164355</v>
      </c>
      <c r="N107" s="12">
        <v>0.15826547317829179</v>
      </c>
      <c r="O107" s="12">
        <v>0</v>
      </c>
      <c r="P107" s="12">
        <v>8.6366859566317551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182.83641152636369</v>
      </c>
      <c r="W107" s="12">
        <v>0</v>
      </c>
      <c r="X107" s="12">
        <v>46.328279143230709</v>
      </c>
      <c r="Y107" s="12">
        <v>377.66754425837325</v>
      </c>
      <c r="Z107" s="12">
        <v>358.78416704545458</v>
      </c>
    </row>
    <row r="108" spans="1:29" s="12" customFormat="1" ht="14.25" x14ac:dyDescent="0.45">
      <c r="A108" s="2" t="s">
        <v>32</v>
      </c>
      <c r="B108" s="12">
        <v>0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149.724008971714</v>
      </c>
      <c r="J108" s="12">
        <v>1.277985557342207</v>
      </c>
      <c r="K108" s="12">
        <v>0</v>
      </c>
      <c r="L108" s="12">
        <v>0.33217251595110048</v>
      </c>
      <c r="M108" s="12">
        <v>0.96603682532002755</v>
      </c>
      <c r="N108" s="12">
        <v>0.31917501688823668</v>
      </c>
      <c r="O108" s="12">
        <v>0</v>
      </c>
      <c r="P108" s="12">
        <v>2.5255285760190418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204.1439842756364</v>
      </c>
      <c r="X108" s="12">
        <v>62.391650844860962</v>
      </c>
      <c r="Y108" s="12">
        <v>421.68054258373201</v>
      </c>
      <c r="Z108" s="12">
        <v>400.5965154545454</v>
      </c>
    </row>
    <row r="109" spans="1:29" s="12" customFormat="1" ht="14.25" x14ac:dyDescent="0.45">
      <c r="A109" s="2" t="s">
        <v>33</v>
      </c>
      <c r="B109" s="12">
        <v>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662.02875535018643</v>
      </c>
      <c r="J109" s="12">
        <v>1.7185945477979743</v>
      </c>
      <c r="K109" s="12">
        <v>10.81174503954874</v>
      </c>
      <c r="L109" s="12">
        <v>1.3487507873460687</v>
      </c>
      <c r="M109" s="12">
        <v>2.9118934501425553</v>
      </c>
      <c r="N109" s="12">
        <v>0.78905760572599115</v>
      </c>
      <c r="O109" s="12">
        <v>0.15433116681378872</v>
      </c>
      <c r="P109" s="12">
        <v>18.407191161512042</v>
      </c>
      <c r="Q109" s="12">
        <v>0</v>
      </c>
      <c r="R109" s="12">
        <v>66.38268866981818</v>
      </c>
      <c r="S109" s="12">
        <v>41.720386228181823</v>
      </c>
      <c r="T109" s="12">
        <v>0</v>
      </c>
      <c r="U109" s="12">
        <v>0</v>
      </c>
      <c r="V109" s="12">
        <v>182.83641152636369</v>
      </c>
      <c r="W109" s="12">
        <v>204.1439842756364</v>
      </c>
      <c r="X109" s="12">
        <v>160.10419869420951</v>
      </c>
      <c r="Y109" s="12">
        <v>1353.3579885032832</v>
      </c>
      <c r="Z109" s="12">
        <v>1285.6900890781189</v>
      </c>
    </row>
    <row r="112" spans="1:29" x14ac:dyDescent="0.5">
      <c r="A112" s="11" t="s">
        <v>47</v>
      </c>
    </row>
    <row r="113" spans="1:26" s="12" customFormat="1" ht="14.25" x14ac:dyDescent="0.45">
      <c r="B113" s="2" t="s">
        <v>1</v>
      </c>
      <c r="C113" s="2" t="s">
        <v>2</v>
      </c>
      <c r="D113" s="2" t="s">
        <v>3</v>
      </c>
      <c r="E113" s="2" t="s">
        <v>4</v>
      </c>
      <c r="F113" s="2" t="s">
        <v>5</v>
      </c>
      <c r="G113" s="2" t="s">
        <v>6</v>
      </c>
      <c r="H113" s="2" t="s">
        <v>7</v>
      </c>
      <c r="I113" s="2" t="s">
        <v>8</v>
      </c>
      <c r="J113" s="2" t="s">
        <v>9</v>
      </c>
      <c r="K113" s="2" t="s">
        <v>10</v>
      </c>
      <c r="L113" s="2" t="s">
        <v>11</v>
      </c>
      <c r="M113" s="2" t="s">
        <v>12</v>
      </c>
      <c r="N113" s="2" t="s">
        <v>13</v>
      </c>
      <c r="O113" s="2" t="s">
        <v>14</v>
      </c>
      <c r="P113" s="2" t="s">
        <v>15</v>
      </c>
      <c r="Q113" s="2" t="s">
        <v>16</v>
      </c>
      <c r="R113" s="2" t="s">
        <v>17</v>
      </c>
      <c r="S113" s="2" t="s">
        <v>18</v>
      </c>
      <c r="T113" s="2" t="s">
        <v>19</v>
      </c>
      <c r="U113" s="2" t="s">
        <v>20</v>
      </c>
      <c r="V113" s="2" t="s">
        <v>21</v>
      </c>
      <c r="W113" s="2" t="s">
        <v>22</v>
      </c>
      <c r="X113" s="2" t="s">
        <v>24</v>
      </c>
      <c r="Y113" s="2" t="s">
        <v>25</v>
      </c>
    </row>
    <row r="114" spans="1:26" s="12" customFormat="1" ht="14.25" x14ac:dyDescent="0.45">
      <c r="A114" s="2" t="s">
        <v>26</v>
      </c>
      <c r="B114" s="12">
        <v>0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39.426167218752248</v>
      </c>
      <c r="J114" s="12">
        <v>2.1657205339634941E-2</v>
      </c>
      <c r="K114" s="12">
        <v>2.304339420925853</v>
      </c>
      <c r="L114" s="12">
        <v>0.15955411474241829</v>
      </c>
      <c r="M114" s="12">
        <v>0</v>
      </c>
      <c r="N114" s="12">
        <v>3.0735447957787921E-2</v>
      </c>
      <c r="O114" s="12">
        <v>3.9578281312992923E-2</v>
      </c>
      <c r="P114" s="12">
        <v>0</v>
      </c>
      <c r="Q114" s="12">
        <v>39.925359620868697</v>
      </c>
      <c r="R114" s="12">
        <v>26.002317200702379</v>
      </c>
      <c r="S114" s="12">
        <v>41.720386228181823</v>
      </c>
      <c r="T114" s="12">
        <v>0</v>
      </c>
      <c r="U114" s="12">
        <v>0</v>
      </c>
      <c r="V114" s="12">
        <v>0</v>
      </c>
      <c r="W114" s="12">
        <v>0</v>
      </c>
      <c r="X114" s="12">
        <v>149.63009473878384</v>
      </c>
      <c r="Y114" s="12">
        <v>142.14859000184464</v>
      </c>
    </row>
    <row r="115" spans="1:26" s="12" customFormat="1" ht="14.25" x14ac:dyDescent="0.45">
      <c r="A115" s="2" t="s">
        <v>27</v>
      </c>
      <c r="B115" s="12">
        <v>0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85.936383482431481</v>
      </c>
      <c r="J115" s="12">
        <v>7.4449493480414186E-2</v>
      </c>
      <c r="K115" s="12">
        <v>2.5613739166411751</v>
      </c>
      <c r="L115" s="12">
        <v>0.31896387375200541</v>
      </c>
      <c r="M115" s="12">
        <v>0</v>
      </c>
      <c r="N115" s="12">
        <v>0.1978493346646826</v>
      </c>
      <c r="O115" s="12">
        <v>3.9187028216825903E-2</v>
      </c>
      <c r="P115" s="12">
        <v>5.072569270493041</v>
      </c>
      <c r="Q115" s="12">
        <v>32.513561844071347</v>
      </c>
      <c r="R115" s="12">
        <v>10.40598041653608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137.12031866028704</v>
      </c>
      <c r="Y115" s="12">
        <v>130.26430272727268</v>
      </c>
    </row>
    <row r="116" spans="1:26" s="12" customFormat="1" ht="14.25" x14ac:dyDescent="0.45">
      <c r="A116" s="2" t="s">
        <v>28</v>
      </c>
      <c r="B116" s="12">
        <v>0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52.728335034082363</v>
      </c>
      <c r="J116" s="12">
        <v>7.7958949042579951E-3</v>
      </c>
      <c r="K116" s="12">
        <v>3.050217817773746</v>
      </c>
      <c r="L116" s="12">
        <v>0.16729647799106209</v>
      </c>
      <c r="M116" s="12">
        <v>0</v>
      </c>
      <c r="N116" s="12">
        <v>2.893362986972043E-2</v>
      </c>
      <c r="O116" s="12">
        <v>3.2977305665942487E-2</v>
      </c>
      <c r="P116" s="12">
        <v>0.18783149526715451</v>
      </c>
      <c r="Q116" s="12">
        <v>0</v>
      </c>
      <c r="R116" s="12">
        <v>29.97439105257973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86.177778708133971</v>
      </c>
      <c r="Y116" s="12">
        <v>81.868889772727272</v>
      </c>
    </row>
    <row r="117" spans="1:26" s="12" customFormat="1" ht="14.25" x14ac:dyDescent="0.45">
      <c r="A117" s="2" t="s">
        <v>29</v>
      </c>
      <c r="B117" s="12">
        <v>0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58.3239073421271</v>
      </c>
      <c r="J117" s="12">
        <v>2.6051355275647219E-2</v>
      </c>
      <c r="K117" s="12">
        <v>0.16315577372347989</v>
      </c>
      <c r="L117" s="12">
        <v>0.106850525809534</v>
      </c>
      <c r="M117" s="12">
        <v>0.22776278795665719</v>
      </c>
      <c r="N117" s="12">
        <v>3.827820148846489E-3</v>
      </c>
      <c r="O117" s="12">
        <v>0</v>
      </c>
      <c r="P117" s="12">
        <v>3.0726144112871232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28.61668476065817</v>
      </c>
      <c r="W117" s="12">
        <v>0</v>
      </c>
      <c r="X117" s="12">
        <v>90.540854776986563</v>
      </c>
      <c r="Y117" s="12">
        <v>86.013812038137232</v>
      </c>
    </row>
    <row r="118" spans="1:26" s="12" customFormat="1" ht="14.25" x14ac:dyDescent="0.45">
      <c r="A118" s="2" t="s">
        <v>30</v>
      </c>
      <c r="B118" s="12">
        <v>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57.743213148378608</v>
      </c>
      <c r="J118" s="12">
        <v>1.5565807962975201E-2</v>
      </c>
      <c r="K118" s="12">
        <v>0.28816677429145993</v>
      </c>
      <c r="L118" s="12">
        <v>7.2866762638090443E-2</v>
      </c>
      <c r="M118" s="12">
        <v>0.68299064065186388</v>
      </c>
      <c r="N118" s="12">
        <v>4.8752471118239653E-2</v>
      </c>
      <c r="O118" s="12">
        <v>0</v>
      </c>
      <c r="P118" s="12">
        <v>0.60665350826414866</v>
      </c>
      <c r="Q118" s="12">
        <v>0</v>
      </c>
      <c r="R118" s="12">
        <v>0</v>
      </c>
      <c r="S118" s="12">
        <v>0</v>
      </c>
      <c r="T118" s="12">
        <v>0</v>
      </c>
      <c r="U118" s="12">
        <v>31.082645663681149</v>
      </c>
      <c r="V118" s="12">
        <v>0</v>
      </c>
      <c r="W118" s="12">
        <v>0</v>
      </c>
      <c r="X118" s="12">
        <v>90.540854776986535</v>
      </c>
      <c r="Y118" s="12">
        <v>86.013812038137203</v>
      </c>
    </row>
    <row r="119" spans="1:26" s="12" customFormat="1" ht="14.25" x14ac:dyDescent="0.45">
      <c r="A119" s="2" t="s">
        <v>31</v>
      </c>
      <c r="B119" s="12">
        <v>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209.70117115950009</v>
      </c>
      <c r="J119" s="12">
        <v>0.25733592630403013</v>
      </c>
      <c r="K119" s="12">
        <v>1.14405044341894</v>
      </c>
      <c r="L119" s="12">
        <v>0.12419317634801159</v>
      </c>
      <c r="M119" s="12">
        <v>0.98566149800483016</v>
      </c>
      <c r="N119" s="12">
        <v>0.14576787132523519</v>
      </c>
      <c r="O119" s="12">
        <v>0</v>
      </c>
      <c r="P119" s="12">
        <v>11.089637417766561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154.2197267657055</v>
      </c>
      <c r="W119" s="12">
        <v>0</v>
      </c>
      <c r="X119" s="12">
        <v>377.66754425837314</v>
      </c>
      <c r="Y119" s="12">
        <v>358.78416704545447</v>
      </c>
    </row>
    <row r="120" spans="1:26" s="12" customFormat="1" ht="14.25" x14ac:dyDescent="0.45">
      <c r="A120" s="2" t="s">
        <v>32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154.1296349341325</v>
      </c>
      <c r="J120" s="12">
        <v>1.266550064916562</v>
      </c>
      <c r="K120" s="12">
        <v>1.122107403223102</v>
      </c>
      <c r="L120" s="12">
        <v>0.38668565403734889</v>
      </c>
      <c r="M120" s="12">
        <v>0.86153974766791819</v>
      </c>
      <c r="N120" s="12">
        <v>0.31722821869902917</v>
      </c>
      <c r="O120" s="12">
        <v>0</v>
      </c>
      <c r="P120" s="12">
        <v>2.8701807198308051</v>
      </c>
      <c r="Q120" s="12">
        <v>0</v>
      </c>
      <c r="R120" s="12">
        <v>0</v>
      </c>
      <c r="S120" s="12">
        <v>0</v>
      </c>
      <c r="T120" s="12">
        <v>43.832638614634739</v>
      </c>
      <c r="U120" s="12">
        <v>12.74999295095359</v>
      </c>
      <c r="V120" s="12">
        <v>0</v>
      </c>
      <c r="W120" s="12">
        <v>204.1439842756364</v>
      </c>
      <c r="X120" s="12">
        <v>421.68054258373195</v>
      </c>
      <c r="Y120" s="12">
        <v>400.59651545454534</v>
      </c>
    </row>
    <row r="121" spans="1:26" s="12" customFormat="1" ht="14.25" x14ac:dyDescent="0.45">
      <c r="A121" s="2" t="s">
        <v>33</v>
      </c>
      <c r="B121" s="12">
        <v>0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657.98881231940436</v>
      </c>
      <c r="J121" s="12">
        <v>1.6694057481835216</v>
      </c>
      <c r="K121" s="12">
        <v>10.633411549997756</v>
      </c>
      <c r="L121" s="12">
        <v>1.3364105853184709</v>
      </c>
      <c r="M121" s="12">
        <v>2.7579546742812693</v>
      </c>
      <c r="N121" s="12">
        <v>0.77309479378354151</v>
      </c>
      <c r="O121" s="12">
        <v>0.11174261519576131</v>
      </c>
      <c r="P121" s="12">
        <v>22.899486822908834</v>
      </c>
      <c r="Q121" s="12">
        <v>72.438921464940051</v>
      </c>
      <c r="R121" s="12">
        <v>66.382688669818194</v>
      </c>
      <c r="S121" s="12">
        <v>41.720386228181823</v>
      </c>
      <c r="T121" s="12">
        <v>43.832638614634739</v>
      </c>
      <c r="U121" s="12">
        <v>43.832638614634739</v>
      </c>
      <c r="V121" s="12">
        <v>182.83641152636366</v>
      </c>
      <c r="W121" s="12">
        <v>204.1439842756364</v>
      </c>
      <c r="X121" s="12">
        <v>1353.3579885032832</v>
      </c>
      <c r="Y121" s="12">
        <v>1285.6900890781189</v>
      </c>
    </row>
    <row r="124" spans="1:26" x14ac:dyDescent="0.5">
      <c r="A124" s="11" t="s">
        <v>48</v>
      </c>
    </row>
    <row r="125" spans="1:26" x14ac:dyDescent="0.5">
      <c r="A125" s="1"/>
      <c r="B125" s="2" t="s">
        <v>1</v>
      </c>
      <c r="C125" s="3" t="s">
        <v>2</v>
      </c>
      <c r="D125" s="3" t="s">
        <v>3</v>
      </c>
      <c r="E125" s="3" t="s">
        <v>4</v>
      </c>
      <c r="F125" s="3" t="s">
        <v>5</v>
      </c>
      <c r="G125" s="3" t="s">
        <v>6</v>
      </c>
      <c r="H125" s="3" t="s">
        <v>7</v>
      </c>
      <c r="I125" s="3" t="s">
        <v>8</v>
      </c>
      <c r="J125" s="3" t="s">
        <v>9</v>
      </c>
      <c r="K125" s="3" t="s">
        <v>10</v>
      </c>
      <c r="L125" s="3" t="s">
        <v>11</v>
      </c>
      <c r="M125" s="3" t="s">
        <v>12</v>
      </c>
      <c r="N125" s="3" t="s">
        <v>13</v>
      </c>
      <c r="O125" s="3" t="s">
        <v>14</v>
      </c>
      <c r="P125" s="3" t="s">
        <v>15</v>
      </c>
      <c r="Q125" s="3" t="s">
        <v>16</v>
      </c>
      <c r="R125" s="3" t="s">
        <v>17</v>
      </c>
      <c r="S125" s="3" t="s">
        <v>18</v>
      </c>
      <c r="T125" s="3" t="s">
        <v>19</v>
      </c>
      <c r="U125" s="3" t="s">
        <v>20</v>
      </c>
      <c r="V125" s="3" t="s">
        <v>21</v>
      </c>
      <c r="W125" s="3" t="s">
        <v>22</v>
      </c>
      <c r="X125" s="3" t="s">
        <v>23</v>
      </c>
      <c r="Y125" s="3" t="s">
        <v>24</v>
      </c>
      <c r="Z125" s="3" t="s">
        <v>25</v>
      </c>
    </row>
    <row r="126" spans="1:26" x14ac:dyDescent="0.5">
      <c r="A126" s="2" t="s">
        <v>26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</row>
    <row r="127" spans="1:26" x14ac:dyDescent="0.5">
      <c r="A127" s="4" t="s">
        <v>27</v>
      </c>
      <c r="B127" s="1">
        <v>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</row>
    <row r="128" spans="1:26" x14ac:dyDescent="0.5">
      <c r="A128" s="4" t="s">
        <v>28</v>
      </c>
      <c r="B128" s="1">
        <v>0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</row>
    <row r="129" spans="1:29" x14ac:dyDescent="0.5">
      <c r="A129" s="4" t="s">
        <v>29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82.237059689999995</v>
      </c>
      <c r="J129" s="1">
        <v>5.9490455999999997E-2</v>
      </c>
      <c r="K129" s="1">
        <v>0.43342916999999997</v>
      </c>
      <c r="L129" s="1">
        <v>0.18144299999999999</v>
      </c>
      <c r="M129" s="1">
        <v>0</v>
      </c>
      <c r="N129" s="1">
        <v>8.8011855E-2</v>
      </c>
      <c r="O129" s="1">
        <v>0</v>
      </c>
      <c r="P129" s="1">
        <v>6.8890730040000001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75.467394970000001</v>
      </c>
      <c r="Y129" s="1">
        <v>165.35590210000001</v>
      </c>
      <c r="Z129" s="1">
        <v>157.08810700000001</v>
      </c>
    </row>
    <row r="130" spans="1:29" x14ac:dyDescent="0.5">
      <c r="A130" s="4" t="s">
        <v>30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76.187309519999999</v>
      </c>
      <c r="J130" s="1">
        <v>0</v>
      </c>
      <c r="K130" s="1">
        <v>0.41710572899999998</v>
      </c>
      <c r="L130" s="1">
        <v>0.106376071</v>
      </c>
      <c r="M130" s="1">
        <v>1.203601575</v>
      </c>
      <c r="N130" s="1">
        <v>0.106022797</v>
      </c>
      <c r="O130" s="1">
        <v>0</v>
      </c>
      <c r="P130" s="1">
        <v>0.103542227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2.5951405030000001</v>
      </c>
      <c r="X130" s="1">
        <v>84.636803720000003</v>
      </c>
      <c r="Y130" s="1">
        <v>165.35590210000001</v>
      </c>
      <c r="Z130" s="1">
        <v>157.08810700000001</v>
      </c>
    </row>
    <row r="131" spans="1:29" x14ac:dyDescent="0.5">
      <c r="A131" s="4" t="s">
        <v>31</v>
      </c>
      <c r="B131" s="1">
        <v>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243.44647000000001</v>
      </c>
      <c r="J131" s="1">
        <v>0</v>
      </c>
      <c r="K131" s="1">
        <v>1.630267323</v>
      </c>
      <c r="L131" s="1">
        <v>7.7393103000000005E-2</v>
      </c>
      <c r="M131" s="1">
        <v>0.89083368600000001</v>
      </c>
      <c r="N131" s="1">
        <v>0.12684848000000001</v>
      </c>
      <c r="O131" s="1">
        <v>0</v>
      </c>
      <c r="P131" s="1">
        <v>13.769266829999999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290.93948640000002</v>
      </c>
      <c r="W131" s="1">
        <v>50.085075760000002</v>
      </c>
      <c r="X131" s="1">
        <v>0</v>
      </c>
      <c r="Y131" s="1">
        <v>600.96564160000003</v>
      </c>
      <c r="Z131" s="1">
        <v>570.91735949999998</v>
      </c>
    </row>
    <row r="132" spans="1:29" x14ac:dyDescent="0.5">
      <c r="A132" s="4" t="s">
        <v>32</v>
      </c>
      <c r="B132" s="1">
        <v>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259.97654130000001</v>
      </c>
      <c r="J132" s="1">
        <v>1.5730319479999999</v>
      </c>
      <c r="K132" s="1">
        <v>1.7870360970000001</v>
      </c>
      <c r="L132" s="1">
        <v>0.52575685500000002</v>
      </c>
      <c r="M132" s="1">
        <v>1.3895581299999999</v>
      </c>
      <c r="N132" s="1">
        <v>0.34044433200000002</v>
      </c>
      <c r="O132" s="1">
        <v>0</v>
      </c>
      <c r="P132" s="1">
        <v>4.6244058670000001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151.46376799999999</v>
      </c>
      <c r="X132" s="1">
        <v>0</v>
      </c>
      <c r="Y132" s="1">
        <v>421.68054260000002</v>
      </c>
      <c r="Z132" s="1">
        <v>400.59651550000001</v>
      </c>
    </row>
    <row r="133" spans="1:29" x14ac:dyDescent="0.5">
      <c r="A133" s="4" t="s">
        <v>33</v>
      </c>
      <c r="B133" s="1">
        <v>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661.84738059999995</v>
      </c>
      <c r="J133" s="1">
        <v>1.6325224039999999</v>
      </c>
      <c r="K133" s="1">
        <v>4.2678383200000001</v>
      </c>
      <c r="L133" s="1">
        <v>0.89096902899999997</v>
      </c>
      <c r="M133" s="1">
        <v>3.4839933909999998</v>
      </c>
      <c r="N133" s="1">
        <v>0.66132746399999998</v>
      </c>
      <c r="O133" s="1">
        <v>0</v>
      </c>
      <c r="P133" s="1">
        <v>25.386287930000002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290.93948640000002</v>
      </c>
      <c r="W133" s="1">
        <v>204.1439843</v>
      </c>
      <c r="X133" s="1">
        <v>160.10419870000001</v>
      </c>
      <c r="Y133" s="1">
        <v>1353.3579890000001</v>
      </c>
      <c r="Z133" s="1">
        <v>1285.6900889999999</v>
      </c>
    </row>
    <row r="136" spans="1:29" x14ac:dyDescent="0.5">
      <c r="A136" s="11" t="s">
        <v>49</v>
      </c>
    </row>
    <row r="137" spans="1:29" s="12" customFormat="1" ht="14.25" x14ac:dyDescent="0.45">
      <c r="B137" s="2" t="s">
        <v>1</v>
      </c>
      <c r="C137" s="2" t="s">
        <v>2</v>
      </c>
      <c r="D137" s="2" t="s">
        <v>3</v>
      </c>
      <c r="E137" s="2" t="s">
        <v>4</v>
      </c>
      <c r="F137" s="2" t="s">
        <v>5</v>
      </c>
      <c r="G137" s="2" t="s">
        <v>6</v>
      </c>
      <c r="H137" s="2" t="s">
        <v>7</v>
      </c>
      <c r="I137" s="2" t="s">
        <v>8</v>
      </c>
      <c r="J137" s="2" t="s">
        <v>9</v>
      </c>
      <c r="K137" s="2" t="s">
        <v>10</v>
      </c>
      <c r="L137" s="2" t="s">
        <v>11</v>
      </c>
      <c r="M137" s="2" t="s">
        <v>12</v>
      </c>
      <c r="N137" s="2" t="s">
        <v>13</v>
      </c>
      <c r="O137" s="2" t="s">
        <v>14</v>
      </c>
      <c r="P137" s="2" t="s">
        <v>50</v>
      </c>
      <c r="Q137" s="2" t="s">
        <v>16</v>
      </c>
      <c r="R137" s="2" t="s">
        <v>17</v>
      </c>
      <c r="S137" s="2" t="s">
        <v>18</v>
      </c>
      <c r="T137" s="2" t="s">
        <v>19</v>
      </c>
      <c r="U137" s="2" t="s">
        <v>20</v>
      </c>
      <c r="V137" s="2" t="s">
        <v>21</v>
      </c>
      <c r="W137" s="2" t="s">
        <v>22</v>
      </c>
      <c r="X137" s="2" t="s">
        <v>23</v>
      </c>
      <c r="Y137" s="2" t="s">
        <v>51</v>
      </c>
      <c r="Z137" s="2" t="s">
        <v>52</v>
      </c>
      <c r="AA137" s="2" t="s">
        <v>53</v>
      </c>
      <c r="AB137" s="2" t="s">
        <v>24</v>
      </c>
      <c r="AC137" s="2" t="s">
        <v>25</v>
      </c>
    </row>
    <row r="138" spans="1:29" s="12" customFormat="1" ht="14.25" x14ac:dyDescent="0.45">
      <c r="A138" s="2" t="s">
        <v>26</v>
      </c>
      <c r="B138" s="13">
        <v>0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92.150920427294793</v>
      </c>
      <c r="J138" s="12">
        <v>5.3066509077893578E-2</v>
      </c>
      <c r="K138" s="12">
        <v>4.6214266888652906</v>
      </c>
      <c r="L138" s="12">
        <v>0.32240304272595838</v>
      </c>
      <c r="M138" s="12">
        <v>0</v>
      </c>
      <c r="N138" s="12">
        <v>4.4728013074749849E-2</v>
      </c>
      <c r="O138" s="12">
        <v>6.7016899170802391E-2</v>
      </c>
      <c r="P138" s="12">
        <v>0</v>
      </c>
      <c r="Q138" s="12">
        <v>0</v>
      </c>
      <c r="R138" s="12">
        <v>5.7087750289843928</v>
      </c>
      <c r="S138" s="12">
        <v>41.720386228181823</v>
      </c>
      <c r="T138" s="12">
        <v>0</v>
      </c>
      <c r="U138" s="12">
        <v>0</v>
      </c>
      <c r="V138" s="12">
        <v>0</v>
      </c>
      <c r="W138" s="12">
        <v>0</v>
      </c>
      <c r="X138" s="12">
        <v>4.9413719014081314</v>
      </c>
      <c r="Y138" s="12">
        <v>0</v>
      </c>
      <c r="Z138" s="12">
        <v>0</v>
      </c>
      <c r="AA138" s="12">
        <v>0</v>
      </c>
      <c r="AB138" s="12">
        <v>149.63009473878381</v>
      </c>
      <c r="AC138" s="12">
        <v>142.14859000184461</v>
      </c>
    </row>
    <row r="139" spans="1:29" s="12" customFormat="1" ht="14.25" x14ac:dyDescent="0.45">
      <c r="A139" s="2" t="s">
        <v>27</v>
      </c>
      <c r="B139" s="13">
        <v>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67.23499144621367</v>
      </c>
      <c r="J139" s="12">
        <v>0.1033371671921022</v>
      </c>
      <c r="K139" s="12">
        <v>2.6963876598491749</v>
      </c>
      <c r="L139" s="12">
        <v>0.29259385388967379</v>
      </c>
      <c r="M139" s="12">
        <v>0</v>
      </c>
      <c r="N139" s="12">
        <v>0.18392817437524869</v>
      </c>
      <c r="O139" s="12">
        <v>7.3359176315058366E-2</v>
      </c>
      <c r="P139" s="12">
        <v>0</v>
      </c>
      <c r="Q139" s="12">
        <v>0</v>
      </c>
      <c r="R139" s="12">
        <v>32.740903123591913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33.794818058860209</v>
      </c>
      <c r="Y139" s="12">
        <v>0</v>
      </c>
      <c r="Z139" s="12">
        <v>0</v>
      </c>
      <c r="AA139" s="12">
        <v>0</v>
      </c>
      <c r="AB139" s="12">
        <v>137.12031866028707</v>
      </c>
      <c r="AC139" s="12">
        <v>130.26430272727271</v>
      </c>
    </row>
    <row r="140" spans="1:29" s="12" customFormat="1" ht="14.25" x14ac:dyDescent="0.45">
      <c r="A140" s="2" t="s">
        <v>28</v>
      </c>
      <c r="B140" s="13">
        <v>0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52.687783689578261</v>
      </c>
      <c r="J140" s="12">
        <v>1.1364044742680501E-2</v>
      </c>
      <c r="K140" s="12">
        <v>3.0752527053072032</v>
      </c>
      <c r="L140" s="12">
        <v>0.17116542684646169</v>
      </c>
      <c r="M140" s="12">
        <v>0</v>
      </c>
      <c r="N140" s="12">
        <v>3.4128993220879492E-2</v>
      </c>
      <c r="O140" s="12">
        <v>3.5861300591613507E-2</v>
      </c>
      <c r="P140" s="12">
        <v>0</v>
      </c>
      <c r="Q140" s="12">
        <v>0</v>
      </c>
      <c r="R140" s="12">
        <v>27.933010517241879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2.2292120306050118</v>
      </c>
      <c r="Y140" s="12">
        <v>0</v>
      </c>
      <c r="Z140" s="12">
        <v>0</v>
      </c>
      <c r="AA140" s="12">
        <v>0</v>
      </c>
      <c r="AB140" s="12">
        <v>86.177778708133985</v>
      </c>
      <c r="AC140" s="12">
        <v>81.868889772727286</v>
      </c>
    </row>
    <row r="141" spans="1:29" s="12" customFormat="1" ht="14.25" x14ac:dyDescent="0.45">
      <c r="A141" s="2" t="s">
        <v>29</v>
      </c>
      <c r="B141" s="13">
        <v>0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45.315075681304847</v>
      </c>
      <c r="J141" s="12">
        <v>0</v>
      </c>
      <c r="K141" s="12">
        <v>0</v>
      </c>
      <c r="L141" s="12">
        <v>7.5507619259049738E-2</v>
      </c>
      <c r="M141" s="12">
        <v>0.25951503855317282</v>
      </c>
      <c r="N141" s="12">
        <v>3.3480018791525882E-3</v>
      </c>
      <c r="O141" s="12">
        <v>2.2157985509501189E-2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14.369994310315469</v>
      </c>
      <c r="Y141" s="12">
        <v>0</v>
      </c>
      <c r="Z141" s="12">
        <v>30.49525614016537</v>
      </c>
      <c r="AA141" s="12">
        <v>0</v>
      </c>
      <c r="AB141" s="12">
        <v>90.540854776986563</v>
      </c>
      <c r="AC141" s="12">
        <v>86.013812038137232</v>
      </c>
    </row>
    <row r="142" spans="1:29" s="12" customFormat="1" ht="14.25" x14ac:dyDescent="0.45">
      <c r="A142" s="2" t="s">
        <v>30</v>
      </c>
      <c r="B142" s="13">
        <v>89.336711875540374</v>
      </c>
      <c r="C142" s="12">
        <v>0</v>
      </c>
      <c r="D142" s="12">
        <v>0.36127005198919088</v>
      </c>
      <c r="E142" s="12">
        <v>0</v>
      </c>
      <c r="F142" s="12">
        <v>0.84287284945698726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90.540854776986549</v>
      </c>
      <c r="AC142" s="12">
        <v>86.013812038137218</v>
      </c>
    </row>
    <row r="143" spans="1:29" s="12" customFormat="1" ht="14.25" x14ac:dyDescent="0.45">
      <c r="A143" s="2" t="s">
        <v>31</v>
      </c>
      <c r="B143" s="13">
        <v>0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87.201163491329353</v>
      </c>
      <c r="J143" s="12">
        <v>0</v>
      </c>
      <c r="K143" s="12">
        <v>0.63164355734126287</v>
      </c>
      <c r="L143" s="12">
        <v>0</v>
      </c>
      <c r="M143" s="12">
        <v>0.55107558693066738</v>
      </c>
      <c r="N143" s="12">
        <v>2.9607309956615781E-2</v>
      </c>
      <c r="O143" s="12">
        <v>3.4590916237722667E-2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182.83641152636369</v>
      </c>
      <c r="W143" s="12">
        <v>0</v>
      </c>
      <c r="X143" s="12">
        <v>10.07263522494168</v>
      </c>
      <c r="Y143" s="12">
        <v>0</v>
      </c>
      <c r="Z143" s="12">
        <v>96.31041664527217</v>
      </c>
      <c r="AA143" s="12">
        <v>0</v>
      </c>
      <c r="AB143" s="12">
        <v>377.66754425837314</v>
      </c>
      <c r="AC143" s="12">
        <v>358.78416704545447</v>
      </c>
    </row>
    <row r="144" spans="1:29" s="12" customFormat="1" ht="14.25" x14ac:dyDescent="0.45">
      <c r="A144" s="2" t="s">
        <v>32</v>
      </c>
      <c r="B144" s="13">
        <v>0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114.6164018288613</v>
      </c>
      <c r="J144" s="12">
        <v>1.1573120260002621</v>
      </c>
      <c r="K144" s="12">
        <v>0</v>
      </c>
      <c r="L144" s="12">
        <v>0.29357795618243221</v>
      </c>
      <c r="M144" s="12">
        <v>0.80317658623807697</v>
      </c>
      <c r="N144" s="12">
        <v>0.26104222724076281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204.1439842756364</v>
      </c>
      <c r="X144" s="12">
        <v>56.115805832574047</v>
      </c>
      <c r="Y144" s="12">
        <v>0</v>
      </c>
      <c r="Z144" s="12">
        <v>44.289241850998707</v>
      </c>
      <c r="AA144" s="12">
        <v>0</v>
      </c>
      <c r="AB144" s="12">
        <v>421.68054258373195</v>
      </c>
      <c r="AC144" s="12">
        <v>400.59651545454534</v>
      </c>
    </row>
    <row r="145" spans="1:29" s="12" customFormat="1" ht="14.25" x14ac:dyDescent="0.45">
      <c r="A145" s="2" t="s">
        <v>33</v>
      </c>
      <c r="B145" s="13">
        <v>89.336711875540374</v>
      </c>
      <c r="C145" s="13">
        <v>0</v>
      </c>
      <c r="D145" s="13">
        <v>0.36127005198919088</v>
      </c>
      <c r="E145" s="13">
        <v>0</v>
      </c>
      <c r="F145" s="13">
        <v>0.84287284945698726</v>
      </c>
      <c r="G145" s="13">
        <v>0</v>
      </c>
      <c r="H145" s="13">
        <v>0</v>
      </c>
      <c r="I145" s="13">
        <v>459.20633656458222</v>
      </c>
      <c r="J145" s="13">
        <v>1.3250797470129383</v>
      </c>
      <c r="K145" s="13">
        <v>11.024710611362933</v>
      </c>
      <c r="L145" s="13">
        <v>1.1552478989035757</v>
      </c>
      <c r="M145" s="13">
        <v>1.6137672117219171</v>
      </c>
      <c r="N145" s="13">
        <v>0.55678271974740912</v>
      </c>
      <c r="O145" s="13">
        <v>0.23298627782469811</v>
      </c>
      <c r="P145" s="13">
        <v>0</v>
      </c>
      <c r="Q145" s="13">
        <v>0</v>
      </c>
      <c r="R145" s="13">
        <v>66.38268866981818</v>
      </c>
      <c r="S145" s="13">
        <v>41.720386228181823</v>
      </c>
      <c r="T145" s="13">
        <v>0</v>
      </c>
      <c r="U145" s="13">
        <v>0</v>
      </c>
      <c r="V145" s="13">
        <v>182.83641152636369</v>
      </c>
      <c r="W145" s="13">
        <v>204.1439842756364</v>
      </c>
      <c r="X145" s="13">
        <v>121.52383735870455</v>
      </c>
      <c r="Y145" s="13">
        <v>0</v>
      </c>
      <c r="Z145" s="13">
        <v>171.09491463643624</v>
      </c>
      <c r="AA145" s="13">
        <v>0</v>
      </c>
      <c r="AB145" s="12">
        <v>1353.357988503283</v>
      </c>
      <c r="AC145" s="12">
        <v>1285.6900890781187</v>
      </c>
    </row>
    <row r="148" spans="1:29" x14ac:dyDescent="0.5">
      <c r="A148" s="11" t="s">
        <v>54</v>
      </c>
    </row>
    <row r="149" spans="1:29" s="12" customFormat="1" ht="14.25" x14ac:dyDescent="0.45">
      <c r="B149" s="2" t="s">
        <v>1</v>
      </c>
      <c r="C149" s="2" t="s">
        <v>2</v>
      </c>
      <c r="D149" s="2" t="s">
        <v>3</v>
      </c>
      <c r="E149" s="2" t="s">
        <v>4</v>
      </c>
      <c r="F149" s="2" t="s">
        <v>5</v>
      </c>
      <c r="G149" s="2" t="s">
        <v>6</v>
      </c>
      <c r="H149" s="2" t="s">
        <v>7</v>
      </c>
      <c r="I149" s="2" t="s">
        <v>8</v>
      </c>
      <c r="J149" s="2" t="s">
        <v>9</v>
      </c>
      <c r="K149" s="2" t="s">
        <v>10</v>
      </c>
      <c r="L149" s="2" t="s">
        <v>11</v>
      </c>
      <c r="M149" s="2" t="s">
        <v>12</v>
      </c>
      <c r="N149" s="2" t="s">
        <v>13</v>
      </c>
      <c r="O149" s="2" t="s">
        <v>14</v>
      </c>
      <c r="P149" s="2" t="s">
        <v>15</v>
      </c>
      <c r="Q149" s="2" t="s">
        <v>16</v>
      </c>
      <c r="R149" s="2" t="s">
        <v>17</v>
      </c>
      <c r="S149" s="2" t="s">
        <v>18</v>
      </c>
      <c r="T149" s="2" t="s">
        <v>19</v>
      </c>
      <c r="U149" s="2" t="s">
        <v>20</v>
      </c>
      <c r="V149" s="2" t="s">
        <v>21</v>
      </c>
      <c r="W149" s="2" t="s">
        <v>22</v>
      </c>
      <c r="X149" s="2" t="s">
        <v>23</v>
      </c>
      <c r="Y149" s="2" t="s">
        <v>24</v>
      </c>
      <c r="Z149" s="2" t="s">
        <v>25</v>
      </c>
    </row>
    <row r="150" spans="1:29" s="12" customFormat="1" ht="14.25" x14ac:dyDescent="0.45">
      <c r="A150" s="2" t="s">
        <v>26</v>
      </c>
      <c r="B150" s="12">
        <v>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82.320031651829623</v>
      </c>
      <c r="J150" s="12">
        <v>3.7956873824204339E-2</v>
      </c>
      <c r="K150" s="12">
        <v>4.2271693741942578</v>
      </c>
      <c r="L150" s="12">
        <v>0.27962089057419998</v>
      </c>
      <c r="M150" s="12">
        <v>0</v>
      </c>
      <c r="N150" s="12">
        <v>1.783461447286365E-2</v>
      </c>
      <c r="O150" s="12">
        <v>5.6290551364392573E-2</v>
      </c>
      <c r="P150" s="12">
        <v>0</v>
      </c>
      <c r="Q150" s="12">
        <v>0</v>
      </c>
      <c r="R150" s="12">
        <v>20.970804554342472</v>
      </c>
      <c r="S150" s="12">
        <v>41.720386228181823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149.63009473878384</v>
      </c>
      <c r="Z150" s="12">
        <v>142.14859000184464</v>
      </c>
    </row>
    <row r="151" spans="1:29" s="12" customFormat="1" ht="14.25" x14ac:dyDescent="0.45">
      <c r="A151" s="2" t="s">
        <v>27</v>
      </c>
      <c r="B151" s="12">
        <v>0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80.140034046946909</v>
      </c>
      <c r="J151" s="12">
        <v>0.1106794292536806</v>
      </c>
      <c r="K151" s="12">
        <v>3.1890070270113808</v>
      </c>
      <c r="L151" s="12">
        <v>0.33839617872711941</v>
      </c>
      <c r="M151" s="12">
        <v>0</v>
      </c>
      <c r="N151" s="12">
        <v>0.20157238884633469</v>
      </c>
      <c r="O151" s="12">
        <v>7.7141691449773231E-2</v>
      </c>
      <c r="P151" s="12">
        <v>2.662683832251969</v>
      </c>
      <c r="Q151" s="12">
        <v>0</v>
      </c>
      <c r="R151" s="12">
        <v>17.478873598233829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32.921930467566042</v>
      </c>
      <c r="Y151" s="12">
        <v>137.12031866028704</v>
      </c>
      <c r="Z151" s="12">
        <v>130.26430272727268</v>
      </c>
    </row>
    <row r="152" spans="1:29" s="12" customFormat="1" ht="14.25" x14ac:dyDescent="0.45">
      <c r="A152" s="2" t="s">
        <v>28</v>
      </c>
      <c r="B152" s="12">
        <v>0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52.687783689578261</v>
      </c>
      <c r="J152" s="12">
        <v>1.1364044742680501E-2</v>
      </c>
      <c r="K152" s="12">
        <v>3.0752527053072032</v>
      </c>
      <c r="L152" s="12">
        <v>0.17116542684646169</v>
      </c>
      <c r="M152" s="12">
        <v>0</v>
      </c>
      <c r="N152" s="12">
        <v>3.4128993220879492E-2</v>
      </c>
      <c r="O152" s="12">
        <v>3.5861300591613507E-2</v>
      </c>
      <c r="P152" s="12">
        <v>0</v>
      </c>
      <c r="Q152" s="12">
        <v>0</v>
      </c>
      <c r="R152" s="12">
        <v>27.933010517241879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2.2292120306050101</v>
      </c>
      <c r="Y152" s="12">
        <v>86.177778708133985</v>
      </c>
      <c r="Z152" s="12">
        <v>81.868889772727286</v>
      </c>
    </row>
    <row r="153" spans="1:29" s="12" customFormat="1" ht="14.25" x14ac:dyDescent="0.45">
      <c r="A153" s="2" t="s">
        <v>29</v>
      </c>
      <c r="B153" s="12">
        <v>0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55.904204443838701</v>
      </c>
      <c r="J153" s="12">
        <v>0</v>
      </c>
      <c r="K153" s="12">
        <v>0</v>
      </c>
      <c r="L153" s="12">
        <v>7.0486387788777152E-2</v>
      </c>
      <c r="M153" s="12">
        <v>0.28806033795536917</v>
      </c>
      <c r="N153" s="12">
        <v>5.4715403613845191E-3</v>
      </c>
      <c r="O153" s="12">
        <v>0</v>
      </c>
      <c r="P153" s="12">
        <v>12.506799600953389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9.6659416852029416</v>
      </c>
      <c r="X153" s="12">
        <v>12.09989078088601</v>
      </c>
      <c r="Y153" s="12">
        <v>90.540854776986578</v>
      </c>
      <c r="Z153" s="12">
        <v>86.013812038137246</v>
      </c>
    </row>
    <row r="154" spans="1:29" s="12" customFormat="1" ht="14.25" x14ac:dyDescent="0.45">
      <c r="A154" s="2" t="s">
        <v>30</v>
      </c>
      <c r="B154" s="12">
        <v>89.336711875540388</v>
      </c>
      <c r="C154" s="12">
        <v>0</v>
      </c>
      <c r="D154" s="12">
        <v>0.36127005198919088</v>
      </c>
      <c r="E154" s="12">
        <v>0</v>
      </c>
      <c r="F154" s="12">
        <v>0.84287284945698737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90.540854776986563</v>
      </c>
      <c r="Z154" s="12">
        <v>86.013812038137232</v>
      </c>
    </row>
    <row r="155" spans="1:29" s="12" customFormat="1" ht="14.25" x14ac:dyDescent="0.45">
      <c r="A155" s="2" t="s">
        <v>31</v>
      </c>
      <c r="B155" s="12">
        <v>0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119.74168061485381</v>
      </c>
      <c r="J155" s="12">
        <v>0.2183798988477878</v>
      </c>
      <c r="K155" s="12">
        <v>0</v>
      </c>
      <c r="L155" s="12">
        <v>5.6877620067437703E-3</v>
      </c>
      <c r="M155" s="12">
        <v>0.75792369494946854</v>
      </c>
      <c r="N155" s="12">
        <v>0.13163752771441101</v>
      </c>
      <c r="O155" s="12">
        <v>0</v>
      </c>
      <c r="P155" s="12">
        <v>26.605001831828531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182.83641152636369</v>
      </c>
      <c r="W155" s="12">
        <v>0</v>
      </c>
      <c r="X155" s="12">
        <v>47.37082140180874</v>
      </c>
      <c r="Y155" s="12">
        <v>377.66754425837314</v>
      </c>
      <c r="Z155" s="12">
        <v>358.78416704545447</v>
      </c>
    </row>
    <row r="156" spans="1:29" s="12" customFormat="1" ht="14.25" x14ac:dyDescent="0.45">
      <c r="A156" s="2" t="s">
        <v>32</v>
      </c>
      <c r="B156" s="12">
        <v>0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150.5740334490776</v>
      </c>
      <c r="J156" s="12">
        <v>1.3340823096550021</v>
      </c>
      <c r="K156" s="12">
        <v>0</v>
      </c>
      <c r="L156" s="12">
        <v>0.33610720062947702</v>
      </c>
      <c r="M156" s="12">
        <v>1.025223173730035</v>
      </c>
      <c r="N156" s="12">
        <v>0.32522463304384169</v>
      </c>
      <c r="O156" s="12">
        <v>0</v>
      </c>
      <c r="P156" s="12">
        <v>8.1254852138188376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194.47804259043349</v>
      </c>
      <c r="X156" s="12">
        <v>65.482344013343734</v>
      </c>
      <c r="Y156" s="12">
        <v>421.68054258373201</v>
      </c>
      <c r="Z156" s="12">
        <v>400.5965154545454</v>
      </c>
    </row>
    <row r="157" spans="1:29" s="12" customFormat="1" ht="14.25" x14ac:dyDescent="0.45">
      <c r="A157" s="2" t="s">
        <v>33</v>
      </c>
      <c r="B157" s="12">
        <v>89.336711875540388</v>
      </c>
      <c r="C157" s="12">
        <v>0</v>
      </c>
      <c r="D157" s="12">
        <v>0.36127005198919088</v>
      </c>
      <c r="E157" s="12">
        <v>0</v>
      </c>
      <c r="F157" s="12">
        <v>0.84287284945698737</v>
      </c>
      <c r="G157" s="12">
        <v>0</v>
      </c>
      <c r="H157" s="12">
        <v>0</v>
      </c>
      <c r="I157" s="12">
        <v>541.36776789612486</v>
      </c>
      <c r="J157" s="12">
        <v>1.7124625563233553</v>
      </c>
      <c r="K157" s="12">
        <v>10.491429106512841</v>
      </c>
      <c r="L157" s="12">
        <v>1.2014638465727792</v>
      </c>
      <c r="M157" s="12">
        <v>2.071207206634873</v>
      </c>
      <c r="N157" s="12">
        <v>0.71586969765971498</v>
      </c>
      <c r="O157" s="12">
        <v>0.16929354340577929</v>
      </c>
      <c r="P157" s="12">
        <v>49.899970478852723</v>
      </c>
      <c r="Q157" s="12">
        <v>0</v>
      </c>
      <c r="R157" s="12">
        <v>66.38268866981818</v>
      </c>
      <c r="S157" s="12">
        <v>41.720386228181823</v>
      </c>
      <c r="T157" s="12">
        <v>0</v>
      </c>
      <c r="U157" s="12">
        <v>0</v>
      </c>
      <c r="V157" s="12">
        <v>182.83641152636369</v>
      </c>
      <c r="W157" s="12">
        <v>204.14398427563643</v>
      </c>
      <c r="X157" s="12">
        <v>160.10419869420954</v>
      </c>
      <c r="Y157" s="12">
        <v>1353.3579885032832</v>
      </c>
      <c r="Z157" s="12">
        <v>1285.6900890781189</v>
      </c>
    </row>
    <row r="160" spans="1:29" x14ac:dyDescent="0.5">
      <c r="A160" s="11" t="s">
        <v>57</v>
      </c>
    </row>
    <row r="161" spans="1:28" s="12" customFormat="1" ht="14.25" x14ac:dyDescent="0.45">
      <c r="B161" s="2" t="s">
        <v>1</v>
      </c>
      <c r="C161" s="2" t="s">
        <v>2</v>
      </c>
      <c r="D161" s="2" t="s">
        <v>3</v>
      </c>
      <c r="E161" s="2" t="s">
        <v>4</v>
      </c>
      <c r="F161" s="2" t="s">
        <v>5</v>
      </c>
      <c r="G161" s="2" t="s">
        <v>6</v>
      </c>
      <c r="H161" s="2" t="s">
        <v>7</v>
      </c>
      <c r="I161" s="2" t="s">
        <v>8</v>
      </c>
      <c r="J161" s="2" t="s">
        <v>9</v>
      </c>
      <c r="K161" s="2" t="s">
        <v>10</v>
      </c>
      <c r="L161" s="2" t="s">
        <v>11</v>
      </c>
      <c r="M161" s="2" t="s">
        <v>12</v>
      </c>
      <c r="N161" s="2" t="s">
        <v>13</v>
      </c>
      <c r="O161" s="2" t="s">
        <v>14</v>
      </c>
      <c r="P161" s="2" t="s">
        <v>55</v>
      </c>
      <c r="Q161" s="2" t="s">
        <v>56</v>
      </c>
      <c r="R161" s="2" t="s">
        <v>16</v>
      </c>
      <c r="S161" s="2" t="s">
        <v>17</v>
      </c>
      <c r="T161" s="2" t="s">
        <v>18</v>
      </c>
      <c r="U161" s="2" t="s">
        <v>19</v>
      </c>
      <c r="V161" s="2" t="s">
        <v>20</v>
      </c>
      <c r="W161" s="2" t="s">
        <v>21</v>
      </c>
      <c r="X161" s="2" t="s">
        <v>22</v>
      </c>
      <c r="Y161" s="2" t="s">
        <v>23</v>
      </c>
      <c r="Z161" s="2" t="s">
        <v>24</v>
      </c>
      <c r="AA161" s="2" t="s">
        <v>25</v>
      </c>
    </row>
    <row r="162" spans="1:28" s="12" customFormat="1" ht="14.25" x14ac:dyDescent="0.45">
      <c r="A162" s="2" t="s">
        <v>26</v>
      </c>
      <c r="B162" s="13">
        <v>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92.016376364703149</v>
      </c>
      <c r="J162" s="12">
        <v>3.8870710025318597E-2</v>
      </c>
      <c r="K162" s="12">
        <v>4.8093972379618082</v>
      </c>
      <c r="L162" s="12">
        <v>0.31013802148830971</v>
      </c>
      <c r="M162" s="12">
        <v>0</v>
      </c>
      <c r="N162" s="12">
        <v>2.2254793152341131E-2</v>
      </c>
      <c r="O162" s="12">
        <v>6.2524452878555292E-2</v>
      </c>
      <c r="P162" s="12">
        <v>0</v>
      </c>
      <c r="Q162" s="12">
        <v>0</v>
      </c>
      <c r="R162" s="12">
        <v>0</v>
      </c>
      <c r="S162" s="12">
        <v>27.967489366503042</v>
      </c>
      <c r="T162" s="12">
        <v>24.403043792071301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149.63009473878384</v>
      </c>
      <c r="AA162" s="12">
        <v>142.14859000184464</v>
      </c>
    </row>
    <row r="163" spans="1:28" s="12" customFormat="1" ht="14.25" x14ac:dyDescent="0.45">
      <c r="A163" s="2" t="s">
        <v>27</v>
      </c>
      <c r="B163" s="13">
        <v>0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85.063463267604533</v>
      </c>
      <c r="J163" s="12">
        <v>0.1159798062373332</v>
      </c>
      <c r="K163" s="12">
        <v>3.3029942799111511</v>
      </c>
      <c r="L163" s="12">
        <v>0.35373416786548928</v>
      </c>
      <c r="M163" s="12">
        <v>0</v>
      </c>
      <c r="N163" s="12">
        <v>0.2111281646396671</v>
      </c>
      <c r="O163" s="12">
        <v>8.0907442928410275E-2</v>
      </c>
      <c r="P163" s="12">
        <v>0.76358884072330113</v>
      </c>
      <c r="Q163" s="12">
        <v>0</v>
      </c>
      <c r="R163" s="12">
        <v>0</v>
      </c>
      <c r="S163" s="12">
        <v>13.617695516088791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33.610827174288382</v>
      </c>
      <c r="Z163" s="12">
        <v>137.12031866028704</v>
      </c>
      <c r="AA163" s="12">
        <v>130.26430272727268</v>
      </c>
    </row>
    <row r="164" spans="1:28" s="12" customFormat="1" ht="14.25" x14ac:dyDescent="0.45">
      <c r="A164" s="2" t="s">
        <v>28</v>
      </c>
      <c r="B164" s="13">
        <v>0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40.504298442428933</v>
      </c>
      <c r="J164" s="12">
        <v>6.6275850579845374E-3</v>
      </c>
      <c r="K164" s="12">
        <v>2.3932807216895471</v>
      </c>
      <c r="L164" s="12">
        <v>0.12982473489016549</v>
      </c>
      <c r="M164" s="12">
        <v>0</v>
      </c>
      <c r="N164" s="12">
        <v>2.2904988021248789E-2</v>
      </c>
      <c r="O164" s="12">
        <v>2.691371417841688E-2</v>
      </c>
      <c r="P164" s="12">
        <v>0</v>
      </c>
      <c r="Q164" s="12">
        <v>0</v>
      </c>
      <c r="R164" s="12">
        <v>0</v>
      </c>
      <c r="S164" s="12">
        <v>24.797503787226351</v>
      </c>
      <c r="T164" s="12">
        <v>17.317342436110518</v>
      </c>
      <c r="U164" s="12">
        <v>0</v>
      </c>
      <c r="V164" s="12">
        <v>0</v>
      </c>
      <c r="W164" s="12">
        <v>0</v>
      </c>
      <c r="X164" s="12">
        <v>0</v>
      </c>
      <c r="Y164" s="12">
        <v>0.97908229853080542</v>
      </c>
      <c r="Z164" s="12">
        <v>86.177778708133985</v>
      </c>
      <c r="AA164" s="12">
        <v>81.868889772727286</v>
      </c>
    </row>
    <row r="165" spans="1:28" s="12" customFormat="1" ht="14.25" x14ac:dyDescent="0.45">
      <c r="A165" s="2" t="s">
        <v>29</v>
      </c>
      <c r="B165" s="13">
        <v>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58.562109020537129</v>
      </c>
      <c r="J165" s="12">
        <v>1.552807821583442E-2</v>
      </c>
      <c r="K165" s="12">
        <v>0</v>
      </c>
      <c r="L165" s="12">
        <v>8.9425149016737052E-2</v>
      </c>
      <c r="M165" s="12">
        <v>0.1722980013967515</v>
      </c>
      <c r="N165" s="12">
        <v>1.2195355874816131E-2</v>
      </c>
      <c r="O165" s="12">
        <v>0</v>
      </c>
      <c r="P165" s="12">
        <v>0</v>
      </c>
      <c r="Q165" s="12">
        <v>5.4667304831213084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14.80873003564567</v>
      </c>
      <c r="X165" s="12">
        <v>0</v>
      </c>
      <c r="Y165" s="12">
        <v>11.41383865317832</v>
      </c>
      <c r="Z165" s="12">
        <v>90.540854776986563</v>
      </c>
      <c r="AA165" s="12">
        <v>86.013812038137232</v>
      </c>
    </row>
    <row r="166" spans="1:28" s="12" customFormat="1" ht="14.25" x14ac:dyDescent="0.45">
      <c r="A166" s="2" t="s">
        <v>30</v>
      </c>
      <c r="B166" s="13">
        <v>89.336711875540374</v>
      </c>
      <c r="C166" s="12">
        <v>0</v>
      </c>
      <c r="D166" s="12">
        <v>0.36127005198919088</v>
      </c>
      <c r="E166" s="12">
        <v>0</v>
      </c>
      <c r="F166" s="12">
        <v>0.84287284945698726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90.540854776986549</v>
      </c>
      <c r="AA166" s="12">
        <v>86.013812038137218</v>
      </c>
    </row>
    <row r="167" spans="1:28" s="12" customFormat="1" ht="14.25" x14ac:dyDescent="0.45">
      <c r="A167" s="2" t="s">
        <v>31</v>
      </c>
      <c r="B167" s="13">
        <v>0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181.85337986766379</v>
      </c>
      <c r="J167" s="12">
        <v>0.21604245957293891</v>
      </c>
      <c r="K167" s="12">
        <v>0</v>
      </c>
      <c r="L167" s="12">
        <v>2.4833171773396841E-2</v>
      </c>
      <c r="M167" s="12">
        <v>0.69505264279922196</v>
      </c>
      <c r="N167" s="12">
        <v>0.1898620600133557</v>
      </c>
      <c r="O167" s="12">
        <v>0</v>
      </c>
      <c r="P167" s="12">
        <v>0</v>
      </c>
      <c r="Q167" s="12">
        <v>18.37690589055363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111.0554127659269</v>
      </c>
      <c r="X167" s="12">
        <v>0</v>
      </c>
      <c r="Y167" s="12">
        <v>65.256055400069854</v>
      </c>
      <c r="Z167" s="12">
        <v>377.66754425837308</v>
      </c>
      <c r="AA167" s="12">
        <v>358.78416704545441</v>
      </c>
    </row>
    <row r="168" spans="1:28" s="12" customFormat="1" ht="14.25" x14ac:dyDescent="0.45">
      <c r="A168" s="2" t="s">
        <v>32</v>
      </c>
      <c r="B168" s="13">
        <v>0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109.153410868146</v>
      </c>
      <c r="J168" s="12">
        <v>1.213467691453824</v>
      </c>
      <c r="K168" s="12">
        <v>0</v>
      </c>
      <c r="L168" s="12">
        <v>0.32014488672446928</v>
      </c>
      <c r="M168" s="12">
        <v>0.75997573763577975</v>
      </c>
      <c r="N168" s="12">
        <v>0.27289523120238113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  <c r="U168" s="12">
        <v>0</v>
      </c>
      <c r="V168" s="12">
        <v>0</v>
      </c>
      <c r="W168" s="12">
        <v>56.972268724791057</v>
      </c>
      <c r="X168" s="12">
        <v>204.1439842756364</v>
      </c>
      <c r="Y168" s="12">
        <v>48.844395168142128</v>
      </c>
      <c r="Z168" s="12">
        <v>421.68054258373206</v>
      </c>
      <c r="AA168" s="12">
        <v>400.59651545454545</v>
      </c>
    </row>
    <row r="169" spans="1:28" s="12" customFormat="1" ht="14.25" x14ac:dyDescent="0.45">
      <c r="A169" s="2" t="s">
        <v>33</v>
      </c>
      <c r="B169" s="13">
        <v>89.336711875540374</v>
      </c>
      <c r="C169" s="13">
        <v>0</v>
      </c>
      <c r="D169" s="13">
        <v>0.36127005198919088</v>
      </c>
      <c r="E169" s="13">
        <v>0</v>
      </c>
      <c r="F169" s="13">
        <v>0.84287284945698726</v>
      </c>
      <c r="G169" s="13">
        <v>0</v>
      </c>
      <c r="H169" s="13">
        <v>0</v>
      </c>
      <c r="I169" s="13">
        <v>567.15303783108357</v>
      </c>
      <c r="J169" s="13">
        <v>1.6065163305632337</v>
      </c>
      <c r="K169" s="13">
        <v>10.505672239562507</v>
      </c>
      <c r="L169" s="13">
        <v>1.2281001317585676</v>
      </c>
      <c r="M169" s="13">
        <v>1.6273263818317534</v>
      </c>
      <c r="N169" s="13">
        <v>0.73124059290380994</v>
      </c>
      <c r="O169" s="13">
        <v>0.17034560998538245</v>
      </c>
      <c r="P169" s="13">
        <v>0.76358884072330113</v>
      </c>
      <c r="Q169" s="13">
        <v>23.84363637367494</v>
      </c>
      <c r="R169" s="13">
        <v>0</v>
      </c>
      <c r="S169" s="13">
        <v>66.38268866981818</v>
      </c>
      <c r="T169" s="13">
        <v>41.720386228181823</v>
      </c>
      <c r="U169" s="13">
        <v>0</v>
      </c>
      <c r="V169" s="13">
        <v>0</v>
      </c>
      <c r="W169" s="13">
        <v>182.83641152636363</v>
      </c>
      <c r="X169" s="13">
        <v>204.1439842756364</v>
      </c>
      <c r="Y169" s="13">
        <v>160.10419869420949</v>
      </c>
      <c r="Z169" s="12">
        <v>1353.3579885032832</v>
      </c>
      <c r="AA169" s="12">
        <v>1285.6900890781189</v>
      </c>
    </row>
    <row r="172" spans="1:28" x14ac:dyDescent="0.5">
      <c r="A172" s="11" t="s">
        <v>58</v>
      </c>
    </row>
    <row r="173" spans="1:28" s="12" customFormat="1" ht="14.25" x14ac:dyDescent="0.45">
      <c r="B173" s="2" t="s">
        <v>1</v>
      </c>
      <c r="C173" s="2" t="s">
        <v>2</v>
      </c>
      <c r="D173" s="2" t="s">
        <v>3</v>
      </c>
      <c r="E173" s="2" t="s">
        <v>4</v>
      </c>
      <c r="F173" s="2" t="s">
        <v>5</v>
      </c>
      <c r="G173" s="2" t="s">
        <v>6</v>
      </c>
      <c r="H173" s="2" t="s">
        <v>7</v>
      </c>
      <c r="I173" s="2" t="s">
        <v>8</v>
      </c>
      <c r="J173" s="2" t="s">
        <v>9</v>
      </c>
      <c r="K173" s="2" t="s">
        <v>10</v>
      </c>
      <c r="L173" s="2" t="s">
        <v>11</v>
      </c>
      <c r="M173" s="2" t="s">
        <v>12</v>
      </c>
      <c r="N173" s="2" t="s">
        <v>13</v>
      </c>
      <c r="O173" s="2" t="s">
        <v>14</v>
      </c>
      <c r="P173" s="2" t="s">
        <v>15</v>
      </c>
      <c r="Q173" s="2" t="s">
        <v>16</v>
      </c>
      <c r="R173" s="2" t="s">
        <v>17</v>
      </c>
      <c r="S173" s="2" t="s">
        <v>18</v>
      </c>
      <c r="T173" s="2" t="s">
        <v>19</v>
      </c>
      <c r="U173" s="2" t="s">
        <v>20</v>
      </c>
      <c r="V173" s="2" t="s">
        <v>21</v>
      </c>
      <c r="W173" s="2" t="s">
        <v>22</v>
      </c>
      <c r="X173" s="2" t="s">
        <v>42</v>
      </c>
      <c r="Y173" s="2" t="s">
        <v>43</v>
      </c>
      <c r="Z173" s="2" t="s">
        <v>23</v>
      </c>
      <c r="AA173" s="2" t="s">
        <v>24</v>
      </c>
      <c r="AB173" s="2" t="s">
        <v>25</v>
      </c>
    </row>
    <row r="174" spans="1:28" s="12" customFormat="1" ht="14.25" x14ac:dyDescent="0.45">
      <c r="A174" s="2" t="s">
        <v>26</v>
      </c>
      <c r="B174" s="12">
        <v>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</row>
    <row r="175" spans="1:28" s="12" customFormat="1" ht="14.25" x14ac:dyDescent="0.45">
      <c r="A175" s="2" t="s">
        <v>27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</row>
    <row r="176" spans="1:28" s="12" customFormat="1" ht="14.25" x14ac:dyDescent="0.45">
      <c r="A176" s="2" t="s">
        <v>28</v>
      </c>
      <c r="B176" s="12">
        <v>0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</row>
    <row r="177" spans="1:33" s="12" customFormat="1" ht="14.25" x14ac:dyDescent="0.45">
      <c r="A177" s="2" t="s">
        <v>29</v>
      </c>
      <c r="B177" s="12">
        <v>0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106.4921397769068</v>
      </c>
      <c r="J177" s="12">
        <v>2.3422973019569079E-2</v>
      </c>
      <c r="K177" s="12">
        <v>0.43259372540200169</v>
      </c>
      <c r="L177" s="12">
        <v>0.19590078221184409</v>
      </c>
      <c r="M177" s="12">
        <v>0.33495159737592928</v>
      </c>
      <c r="N177" s="12">
        <v>2.327540229899421E-3</v>
      </c>
      <c r="O177" s="12">
        <v>0</v>
      </c>
      <c r="P177" s="12">
        <v>5.3206214741332403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52.553944277099227</v>
      </c>
      <c r="W177" s="12">
        <v>0</v>
      </c>
      <c r="X177" s="12">
        <v>0</v>
      </c>
      <c r="Y177" s="12">
        <v>0</v>
      </c>
      <c r="Z177" s="12">
        <v>0</v>
      </c>
      <c r="AA177" s="12">
        <v>165.3559021463785</v>
      </c>
      <c r="AB177" s="12">
        <v>157.08810703905957</v>
      </c>
    </row>
    <row r="178" spans="1:33" s="12" customFormat="1" ht="14.25" x14ac:dyDescent="0.45">
      <c r="A178" s="2" t="s">
        <v>30</v>
      </c>
      <c r="B178" s="12">
        <v>0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105.2819934864465</v>
      </c>
      <c r="J178" s="12">
        <v>1.992824631900833E-2</v>
      </c>
      <c r="K178" s="12">
        <v>0.55397915869640402</v>
      </c>
      <c r="L178" s="12">
        <v>0.12734135329392521</v>
      </c>
      <c r="M178" s="12">
        <v>1.4081064635201179</v>
      </c>
      <c r="N178" s="12">
        <v>8.9987686870050695E-2</v>
      </c>
      <c r="O178" s="12">
        <v>0</v>
      </c>
      <c r="P178" s="12">
        <v>0.47674574084869192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57.397820010383782</v>
      </c>
      <c r="AA178" s="12">
        <v>165.35590214637847</v>
      </c>
      <c r="AB178" s="12">
        <v>157.08810703905954</v>
      </c>
    </row>
    <row r="179" spans="1:33" s="12" customFormat="1" ht="14.25" x14ac:dyDescent="0.45">
      <c r="A179" s="2" t="s">
        <v>31</v>
      </c>
      <c r="B179" s="12">
        <v>0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284.71873693158182</v>
      </c>
      <c r="J179" s="12">
        <v>0.36673799004389351</v>
      </c>
      <c r="K179" s="12">
        <v>2.1381455124361821</v>
      </c>
      <c r="L179" s="12">
        <v>0.17081142220125181</v>
      </c>
      <c r="M179" s="12">
        <v>0.79529828690196669</v>
      </c>
      <c r="N179" s="12">
        <v>0.32355773544521887</v>
      </c>
      <c r="O179" s="12">
        <v>0</v>
      </c>
      <c r="P179" s="12">
        <v>18.06971730217867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191.6762577621796</v>
      </c>
      <c r="W179" s="12">
        <v>0</v>
      </c>
      <c r="X179" s="12">
        <v>0</v>
      </c>
      <c r="Y179" s="12">
        <v>0</v>
      </c>
      <c r="Z179" s="12">
        <v>102.7063786838258</v>
      </c>
      <c r="AA179" s="12">
        <v>600.96564162679442</v>
      </c>
      <c r="AB179" s="12">
        <v>570.9173595454547</v>
      </c>
    </row>
    <row r="180" spans="1:33" s="12" customFormat="1" ht="14.25" x14ac:dyDescent="0.45">
      <c r="A180" s="2" t="s">
        <v>32</v>
      </c>
      <c r="B180" s="12">
        <v>0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</row>
    <row r="181" spans="1:33" s="12" customFormat="1" ht="14.25" x14ac:dyDescent="0.45">
      <c r="A181" s="2" t="s">
        <v>44</v>
      </c>
      <c r="B181" s="12">
        <v>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</row>
    <row r="182" spans="1:33" s="12" customFormat="1" ht="14.25" x14ac:dyDescent="0.45">
      <c r="A182" s="2" t="s">
        <v>45</v>
      </c>
      <c r="B182" s="1">
        <v>0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137.74822367428149</v>
      </c>
      <c r="J182" s="12">
        <v>1.1820895441967529</v>
      </c>
      <c r="K182" s="12">
        <v>1.1410894520341039</v>
      </c>
      <c r="L182" s="12">
        <v>0.64618151451180794</v>
      </c>
      <c r="M182" s="12">
        <v>0</v>
      </c>
      <c r="N182" s="12">
        <v>0.22791488204927909</v>
      </c>
      <c r="O182" s="12">
        <v>0</v>
      </c>
      <c r="P182" s="12">
        <v>29.88177485593727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46.709284385084842</v>
      </c>
      <c r="W182" s="12">
        <v>0</v>
      </c>
      <c r="X182" s="12">
        <v>0</v>
      </c>
      <c r="Y182" s="12">
        <v>204.1439842756364</v>
      </c>
      <c r="Z182" s="12">
        <v>0</v>
      </c>
      <c r="AA182" s="12">
        <v>421.68054258373189</v>
      </c>
      <c r="AB182" s="12">
        <v>400.59651545454528</v>
      </c>
    </row>
    <row r="183" spans="1:33" s="12" customFormat="1" ht="14.25" x14ac:dyDescent="0.45">
      <c r="A183" s="2" t="s">
        <v>33</v>
      </c>
      <c r="B183" s="12">
        <v>0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634.24109386921657</v>
      </c>
      <c r="J183" s="12">
        <v>1.592178753579224</v>
      </c>
      <c r="K183" s="12">
        <v>4.2658078485686914</v>
      </c>
      <c r="L183" s="12">
        <v>1.140235072218829</v>
      </c>
      <c r="M183" s="12">
        <v>2.5383563477980138</v>
      </c>
      <c r="N183" s="12">
        <v>0.64378784459444804</v>
      </c>
      <c r="O183" s="12">
        <v>0</v>
      </c>
      <c r="P183" s="12">
        <v>53.748859373097872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290.93948642436368</v>
      </c>
      <c r="W183" s="12">
        <v>0</v>
      </c>
      <c r="X183" s="12">
        <v>0</v>
      </c>
      <c r="Y183" s="12">
        <v>204.1439842756364</v>
      </c>
      <c r="Z183" s="12">
        <v>160.10419869420957</v>
      </c>
      <c r="AA183" s="12">
        <v>1353.3579885032832</v>
      </c>
      <c r="AB183" s="12">
        <v>1285.6900890781189</v>
      </c>
    </row>
    <row r="186" spans="1:33" x14ac:dyDescent="0.5">
      <c r="A186" s="11" t="s">
        <v>59</v>
      </c>
    </row>
    <row r="187" spans="1:33" s="12" customFormat="1" ht="14.25" x14ac:dyDescent="0.45">
      <c r="B187" s="2" t="s">
        <v>1</v>
      </c>
      <c r="C187" s="2" t="s">
        <v>2</v>
      </c>
      <c r="D187" s="2" t="s">
        <v>3</v>
      </c>
      <c r="E187" s="2" t="s">
        <v>4</v>
      </c>
      <c r="F187" s="2" t="s">
        <v>5</v>
      </c>
      <c r="G187" s="2" t="s">
        <v>6</v>
      </c>
      <c r="H187" s="2" t="s">
        <v>7</v>
      </c>
      <c r="I187" s="2" t="s">
        <v>8</v>
      </c>
      <c r="J187" s="2" t="s">
        <v>9</v>
      </c>
      <c r="K187" s="2" t="s">
        <v>10</v>
      </c>
      <c r="L187" s="2" t="s">
        <v>11</v>
      </c>
      <c r="M187" s="2" t="s">
        <v>12</v>
      </c>
      <c r="N187" s="2" t="s">
        <v>13</v>
      </c>
      <c r="O187" s="2" t="s">
        <v>14</v>
      </c>
      <c r="P187" s="2" t="s">
        <v>50</v>
      </c>
      <c r="Q187" s="2" t="s">
        <v>16</v>
      </c>
      <c r="R187" s="2" t="s">
        <v>17</v>
      </c>
      <c r="S187" s="2" t="s">
        <v>18</v>
      </c>
      <c r="T187" s="2" t="s">
        <v>19</v>
      </c>
      <c r="U187" s="2" t="s">
        <v>20</v>
      </c>
      <c r="V187" s="2" t="s">
        <v>21</v>
      </c>
      <c r="W187" s="2" t="s">
        <v>22</v>
      </c>
      <c r="X187" s="2" t="s">
        <v>42</v>
      </c>
      <c r="Y187" s="2" t="s">
        <v>43</v>
      </c>
      <c r="Z187" s="2" t="s">
        <v>23</v>
      </c>
      <c r="AA187" s="2" t="s">
        <v>51</v>
      </c>
      <c r="AB187" s="2" t="s">
        <v>52</v>
      </c>
      <c r="AC187" s="2" t="s">
        <v>53</v>
      </c>
      <c r="AD187" s="2" t="s">
        <v>24</v>
      </c>
      <c r="AE187" s="2" t="s">
        <v>25</v>
      </c>
    </row>
    <row r="188" spans="1:33" s="12" customFormat="1" ht="14.25" x14ac:dyDescent="0.45">
      <c r="A188" s="2" t="s">
        <v>26</v>
      </c>
      <c r="B188" s="14">
        <v>0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0</v>
      </c>
      <c r="X188" s="14">
        <v>0</v>
      </c>
      <c r="Y188" s="14">
        <v>0</v>
      </c>
      <c r="Z188" s="14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/>
      <c r="AG188" s="14"/>
    </row>
    <row r="189" spans="1:33" s="12" customFormat="1" ht="14.25" x14ac:dyDescent="0.45">
      <c r="A189" s="2" t="s">
        <v>27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4">
        <v>0</v>
      </c>
      <c r="W189" s="14">
        <v>0</v>
      </c>
      <c r="X189" s="14">
        <v>0</v>
      </c>
      <c r="Y189" s="14">
        <v>0</v>
      </c>
      <c r="Z189" s="14">
        <v>0</v>
      </c>
      <c r="AA189" s="14">
        <v>0</v>
      </c>
      <c r="AB189" s="14">
        <v>0</v>
      </c>
      <c r="AC189" s="14">
        <v>0</v>
      </c>
      <c r="AD189" s="14">
        <v>0</v>
      </c>
      <c r="AE189" s="14">
        <v>0</v>
      </c>
      <c r="AF189" s="14"/>
      <c r="AG189" s="14"/>
    </row>
    <row r="190" spans="1:33" s="12" customFormat="1" ht="14.25" x14ac:dyDescent="0.45">
      <c r="A190" s="2" t="s">
        <v>28</v>
      </c>
      <c r="B190" s="14">
        <v>0</v>
      </c>
      <c r="C190" s="14">
        <v>0</v>
      </c>
      <c r="D190" s="14">
        <v>0</v>
      </c>
      <c r="E190" s="14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4">
        <v>0</v>
      </c>
      <c r="W190" s="14">
        <v>0</v>
      </c>
      <c r="X190" s="14">
        <v>0</v>
      </c>
      <c r="Y190" s="14">
        <v>0</v>
      </c>
      <c r="Z190" s="14">
        <v>0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/>
      <c r="AG190" s="14"/>
    </row>
    <row r="191" spans="1:33" s="12" customFormat="1" ht="14.25" x14ac:dyDescent="0.45">
      <c r="A191" s="2" t="s">
        <v>29</v>
      </c>
      <c r="B191" s="14">
        <v>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34.658968792304719</v>
      </c>
      <c r="J191" s="14">
        <v>0</v>
      </c>
      <c r="K191" s="14">
        <v>0</v>
      </c>
      <c r="L191" s="14">
        <v>7.9667963211227599E-2</v>
      </c>
      <c r="M191" s="14">
        <v>0</v>
      </c>
      <c r="N191" s="14">
        <v>1.6086646034616389E-2</v>
      </c>
      <c r="O191" s="14">
        <v>0</v>
      </c>
      <c r="P191" s="14">
        <v>1.4708871404778201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4">
        <v>0</v>
      </c>
      <c r="W191" s="14">
        <v>0</v>
      </c>
      <c r="X191" s="14">
        <v>0</v>
      </c>
      <c r="Y191" s="14">
        <v>0</v>
      </c>
      <c r="Z191" s="14">
        <v>32.030244288714592</v>
      </c>
      <c r="AA191" s="14">
        <v>5.9645758417602872</v>
      </c>
      <c r="AB191" s="14">
        <v>15.285244198111601</v>
      </c>
      <c r="AC191" s="14">
        <v>1.035179906371708</v>
      </c>
      <c r="AD191" s="14">
        <v>90.540854776986578</v>
      </c>
      <c r="AE191" s="14">
        <v>86.013812038137246</v>
      </c>
      <c r="AF191" s="14"/>
      <c r="AG191" s="14"/>
    </row>
    <row r="192" spans="1:33" s="12" customFormat="1" ht="14.25" x14ac:dyDescent="0.45">
      <c r="A192" s="2" t="s">
        <v>30</v>
      </c>
      <c r="B192" s="14">
        <v>0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36.529979493242458</v>
      </c>
      <c r="J192" s="14">
        <v>7.0841413033762967E-3</v>
      </c>
      <c r="K192" s="14">
        <v>0.20828793390769129</v>
      </c>
      <c r="L192" s="14">
        <v>5.7089506220618202E-2</v>
      </c>
      <c r="M192" s="14">
        <v>0.61923994352254208</v>
      </c>
      <c r="N192" s="14">
        <v>6.4599806113968164E-2</v>
      </c>
      <c r="O192" s="14">
        <v>0</v>
      </c>
      <c r="P192" s="14">
        <v>0</v>
      </c>
      <c r="Q192" s="14">
        <v>0</v>
      </c>
      <c r="R192" s="14">
        <v>0</v>
      </c>
      <c r="S192" s="14">
        <v>0</v>
      </c>
      <c r="T192" s="14">
        <v>0</v>
      </c>
      <c r="U192" s="14">
        <v>0</v>
      </c>
      <c r="V192" s="14">
        <v>0</v>
      </c>
      <c r="W192" s="14">
        <v>0</v>
      </c>
      <c r="X192" s="14">
        <v>0</v>
      </c>
      <c r="Y192" s="14">
        <v>0</v>
      </c>
      <c r="Z192" s="14">
        <v>53.054573952675881</v>
      </c>
      <c r="AA192" s="14">
        <v>0</v>
      </c>
      <c r="AB192" s="14">
        <v>0</v>
      </c>
      <c r="AC192" s="14">
        <v>0</v>
      </c>
      <c r="AD192" s="14">
        <v>90.540854776986535</v>
      </c>
      <c r="AE192" s="14">
        <v>86.013812038137203</v>
      </c>
      <c r="AF192" s="14"/>
      <c r="AG192" s="14"/>
    </row>
    <row r="193" spans="1:33" s="12" customFormat="1" ht="14.25" x14ac:dyDescent="0.45">
      <c r="A193" s="2" t="s">
        <v>31</v>
      </c>
      <c r="B193" s="14">
        <v>0</v>
      </c>
      <c r="C193" s="14">
        <v>0</v>
      </c>
      <c r="D193" s="14">
        <v>0</v>
      </c>
      <c r="E193" s="14">
        <v>0</v>
      </c>
      <c r="F193" s="14">
        <v>0</v>
      </c>
      <c r="G193" s="14">
        <v>0</v>
      </c>
      <c r="H193" s="14">
        <v>0</v>
      </c>
      <c r="I193" s="14">
        <v>99.98865796366384</v>
      </c>
      <c r="J193" s="14">
        <v>4.1492031878550141E-2</v>
      </c>
      <c r="K193" s="14">
        <v>4.3290059256366913E-2</v>
      </c>
      <c r="L193" s="14">
        <v>0</v>
      </c>
      <c r="M193" s="14">
        <v>0.48387914811723332</v>
      </c>
      <c r="N193" s="14">
        <v>7.7528088325717172E-3</v>
      </c>
      <c r="O193" s="14">
        <v>0</v>
      </c>
      <c r="P193" s="14">
        <v>0</v>
      </c>
      <c r="Q193" s="14">
        <v>0</v>
      </c>
      <c r="R193" s="14">
        <v>0</v>
      </c>
      <c r="S193" s="14">
        <v>0</v>
      </c>
      <c r="T193" s="14">
        <v>0</v>
      </c>
      <c r="U193" s="14">
        <v>0</v>
      </c>
      <c r="V193" s="14">
        <v>182.83641152636369</v>
      </c>
      <c r="W193" s="14">
        <v>0</v>
      </c>
      <c r="X193" s="14">
        <v>0</v>
      </c>
      <c r="Y193" s="14">
        <v>0</v>
      </c>
      <c r="Z193" s="14">
        <v>2.580458987879005</v>
      </c>
      <c r="AA193" s="14">
        <v>37.121994450417198</v>
      </c>
      <c r="AB193" s="14">
        <v>53.697556048897859</v>
      </c>
      <c r="AC193" s="14">
        <v>0.86605123306692788</v>
      </c>
      <c r="AD193" s="14">
        <v>377.66754425837325</v>
      </c>
      <c r="AE193" s="14">
        <v>358.78416704545458</v>
      </c>
      <c r="AF193" s="14"/>
      <c r="AG193" s="14"/>
    </row>
    <row r="194" spans="1:33" s="12" customFormat="1" ht="14.25" x14ac:dyDescent="0.45">
      <c r="A194" s="2" t="s">
        <v>32</v>
      </c>
      <c r="B194" s="14">
        <v>0</v>
      </c>
      <c r="C194" s="14">
        <v>0</v>
      </c>
      <c r="D194" s="14">
        <v>0</v>
      </c>
      <c r="E194" s="14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14">
        <v>0</v>
      </c>
      <c r="Q194" s="14">
        <v>0</v>
      </c>
      <c r="R194" s="14">
        <v>0</v>
      </c>
      <c r="S194" s="14">
        <v>0</v>
      </c>
      <c r="T194" s="14">
        <v>0</v>
      </c>
      <c r="U194" s="14">
        <v>0</v>
      </c>
      <c r="V194" s="14">
        <v>0</v>
      </c>
      <c r="W194" s="14">
        <v>0</v>
      </c>
      <c r="X194" s="14">
        <v>0</v>
      </c>
      <c r="Y194" s="14">
        <v>0</v>
      </c>
      <c r="Z194" s="14">
        <v>0</v>
      </c>
      <c r="AA194" s="14">
        <v>0</v>
      </c>
      <c r="AB194" s="14">
        <v>0</v>
      </c>
      <c r="AC194" s="14">
        <v>0</v>
      </c>
      <c r="AD194" s="14">
        <v>0</v>
      </c>
      <c r="AE194" s="14">
        <v>0</v>
      </c>
      <c r="AF194" s="14"/>
      <c r="AG194" s="14"/>
    </row>
    <row r="195" spans="1:33" s="12" customFormat="1" ht="14.25" x14ac:dyDescent="0.45">
      <c r="A195" s="2" t="s">
        <v>44</v>
      </c>
      <c r="B195" s="14">
        <v>0</v>
      </c>
      <c r="C195" s="14">
        <v>0</v>
      </c>
      <c r="D195" s="14">
        <v>0</v>
      </c>
      <c r="E195" s="14">
        <v>0</v>
      </c>
      <c r="F195" s="14">
        <v>0</v>
      </c>
      <c r="G195" s="14">
        <v>0</v>
      </c>
      <c r="H195" s="14">
        <v>0</v>
      </c>
      <c r="I195" s="14">
        <v>141.1594856040586</v>
      </c>
      <c r="J195" s="14">
        <v>0.46313972979704809</v>
      </c>
      <c r="K195" s="14">
        <v>5.2437406213185556</v>
      </c>
      <c r="L195" s="14">
        <v>0.49826544663677752</v>
      </c>
      <c r="M195" s="14">
        <v>0</v>
      </c>
      <c r="N195" s="14">
        <v>0.2711873560375565</v>
      </c>
      <c r="O195" s="14">
        <v>0.31388286573939272</v>
      </c>
      <c r="P195" s="14">
        <v>0</v>
      </c>
      <c r="Q195" s="14">
        <v>0</v>
      </c>
      <c r="R195" s="14">
        <v>0</v>
      </c>
      <c r="S195" s="14">
        <v>0</v>
      </c>
      <c r="T195" s="14">
        <v>0</v>
      </c>
      <c r="U195" s="14">
        <v>0</v>
      </c>
      <c r="V195" s="14">
        <v>0</v>
      </c>
      <c r="W195" s="14">
        <v>0</v>
      </c>
      <c r="X195" s="14">
        <v>180.5419963629401</v>
      </c>
      <c r="Y195" s="14">
        <v>0</v>
      </c>
      <c r="Z195" s="14">
        <v>0</v>
      </c>
      <c r="AA195" s="14">
        <v>44.436494120676862</v>
      </c>
      <c r="AB195" s="14">
        <v>0</v>
      </c>
      <c r="AC195" s="14">
        <v>0</v>
      </c>
      <c r="AD195" s="14">
        <v>372.92819210720489</v>
      </c>
      <c r="AE195" s="14">
        <v>354.28178250184465</v>
      </c>
      <c r="AF195" s="14"/>
      <c r="AG195" s="14"/>
    </row>
    <row r="196" spans="1:33" s="12" customFormat="1" ht="14.25" x14ac:dyDescent="0.45">
      <c r="A196" s="2" t="s">
        <v>45</v>
      </c>
      <c r="B196" s="14">
        <v>0</v>
      </c>
      <c r="C196" s="14">
        <v>0</v>
      </c>
      <c r="D196" s="14">
        <v>0</v>
      </c>
      <c r="E196" s="14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0.89368718753518384</v>
      </c>
      <c r="K196" s="14">
        <v>0</v>
      </c>
      <c r="L196" s="14">
        <v>0.46180632003219058</v>
      </c>
      <c r="M196" s="14">
        <v>0</v>
      </c>
      <c r="N196" s="14">
        <v>5.3856507196368641E-2</v>
      </c>
      <c r="O196" s="14">
        <v>4.4268117976458653E-2</v>
      </c>
      <c r="P196" s="14">
        <v>16.02374972049844</v>
      </c>
      <c r="Q196" s="14">
        <v>0</v>
      </c>
      <c r="R196" s="14">
        <v>0</v>
      </c>
      <c r="S196" s="14">
        <v>0</v>
      </c>
      <c r="T196" s="14">
        <v>0</v>
      </c>
      <c r="U196" s="14">
        <v>0</v>
      </c>
      <c r="V196" s="14">
        <v>0</v>
      </c>
      <c r="W196" s="14">
        <v>0</v>
      </c>
      <c r="X196" s="14">
        <v>0</v>
      </c>
      <c r="Y196" s="14">
        <v>204.1439842756364</v>
      </c>
      <c r="Z196" s="14">
        <v>0</v>
      </c>
      <c r="AA196" s="14">
        <v>10.731204271719051</v>
      </c>
      <c r="AB196" s="14">
        <v>189.32798618313791</v>
      </c>
      <c r="AC196" s="14">
        <v>0</v>
      </c>
      <c r="AD196" s="14">
        <v>421.68054258373201</v>
      </c>
      <c r="AE196" s="14">
        <v>400.5965154545454</v>
      </c>
      <c r="AF196" s="14"/>
      <c r="AG196" s="14"/>
    </row>
    <row r="197" spans="1:33" s="12" customFormat="1" ht="14.25" x14ac:dyDescent="0.45">
      <c r="A197" s="2" t="s">
        <v>33</v>
      </c>
      <c r="B197" s="14">
        <v>0</v>
      </c>
      <c r="C197" s="14">
        <v>0</v>
      </c>
      <c r="D197" s="14">
        <v>0</v>
      </c>
      <c r="E197" s="14">
        <v>0</v>
      </c>
      <c r="F197" s="14">
        <v>0</v>
      </c>
      <c r="G197" s="14">
        <v>0</v>
      </c>
      <c r="H197" s="14">
        <v>0</v>
      </c>
      <c r="I197" s="14">
        <v>312.33709185326961</v>
      </c>
      <c r="J197" s="14">
        <v>1.4054030905141583</v>
      </c>
      <c r="K197" s="14">
        <v>5.4953186144826134</v>
      </c>
      <c r="L197" s="14">
        <v>1.0968292361008141</v>
      </c>
      <c r="M197" s="14">
        <v>1.1031190916397753</v>
      </c>
      <c r="N197" s="14">
        <v>0.41348312421508143</v>
      </c>
      <c r="O197" s="14">
        <v>0.35815098371585136</v>
      </c>
      <c r="P197" s="14">
        <v>17.494636860976261</v>
      </c>
      <c r="Q197" s="14">
        <v>0</v>
      </c>
      <c r="R197" s="14">
        <v>0</v>
      </c>
      <c r="S197" s="14">
        <v>0</v>
      </c>
      <c r="T197" s="14">
        <v>0</v>
      </c>
      <c r="U197" s="14">
        <v>0</v>
      </c>
      <c r="V197" s="14">
        <v>182.83641152636369</v>
      </c>
      <c r="W197" s="14">
        <v>0</v>
      </c>
      <c r="X197" s="14">
        <v>180.5419963629401</v>
      </c>
      <c r="Y197" s="14">
        <v>204.1439842756364</v>
      </c>
      <c r="Z197" s="14">
        <v>87.665277229269478</v>
      </c>
      <c r="AA197" s="14">
        <v>98.254268684573404</v>
      </c>
      <c r="AB197" s="14">
        <v>258.31078643014735</v>
      </c>
      <c r="AC197" s="14">
        <v>1.9012311394386359</v>
      </c>
      <c r="AD197" s="14">
        <v>1353.3579885032832</v>
      </c>
      <c r="AE197" s="14">
        <v>1285.6900890781189</v>
      </c>
      <c r="AF197" s="14"/>
      <c r="AG197" s="14"/>
    </row>
    <row r="200" spans="1:33" x14ac:dyDescent="0.5">
      <c r="A200" s="11" t="s">
        <v>60</v>
      </c>
    </row>
    <row r="201" spans="1:33" s="12" customFormat="1" ht="14.25" x14ac:dyDescent="0.45">
      <c r="B201" s="2" t="s">
        <v>1</v>
      </c>
      <c r="C201" s="2" t="s">
        <v>2</v>
      </c>
      <c r="D201" s="2" t="s">
        <v>3</v>
      </c>
      <c r="E201" s="2" t="s">
        <v>4</v>
      </c>
      <c r="F201" s="2" t="s">
        <v>5</v>
      </c>
      <c r="G201" s="2" t="s">
        <v>6</v>
      </c>
      <c r="H201" s="2" t="s">
        <v>7</v>
      </c>
      <c r="I201" s="2" t="s">
        <v>8</v>
      </c>
      <c r="J201" s="2" t="s">
        <v>9</v>
      </c>
      <c r="K201" s="2" t="s">
        <v>10</v>
      </c>
      <c r="L201" s="2" t="s">
        <v>11</v>
      </c>
      <c r="M201" s="2" t="s">
        <v>12</v>
      </c>
      <c r="N201" s="2" t="s">
        <v>13</v>
      </c>
      <c r="O201" s="2" t="s">
        <v>14</v>
      </c>
      <c r="P201" s="2" t="s">
        <v>50</v>
      </c>
      <c r="Q201" s="2" t="s">
        <v>16</v>
      </c>
      <c r="R201" s="2" t="s">
        <v>17</v>
      </c>
      <c r="S201" s="2" t="s">
        <v>18</v>
      </c>
      <c r="T201" s="2" t="s">
        <v>19</v>
      </c>
      <c r="U201" s="2" t="s">
        <v>20</v>
      </c>
      <c r="V201" s="2" t="s">
        <v>21</v>
      </c>
      <c r="W201" s="2" t="s">
        <v>22</v>
      </c>
      <c r="X201" s="2" t="s">
        <v>51</v>
      </c>
      <c r="Y201" s="2" t="s">
        <v>52</v>
      </c>
      <c r="Z201" s="2" t="s">
        <v>53</v>
      </c>
      <c r="AA201" s="2" t="s">
        <v>24</v>
      </c>
      <c r="AB201" s="2" t="s">
        <v>25</v>
      </c>
    </row>
    <row r="202" spans="1:33" s="12" customFormat="1" ht="14.25" x14ac:dyDescent="0.45">
      <c r="A202" s="2" t="s">
        <v>26</v>
      </c>
      <c r="B202" s="13">
        <v>0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91.950699391714167</v>
      </c>
      <c r="J202" s="12">
        <v>3.7638313328075053E-2</v>
      </c>
      <c r="K202" s="12">
        <v>4.8707579736769304</v>
      </c>
      <c r="L202" s="12">
        <v>0.31142515182771718</v>
      </c>
      <c r="M202" s="12">
        <v>0</v>
      </c>
      <c r="N202" s="12">
        <v>2.5471609122600981E-2</v>
      </c>
      <c r="O202" s="12">
        <v>6.3569140539986524E-2</v>
      </c>
      <c r="P202" s="12">
        <v>0</v>
      </c>
      <c r="Q202" s="12">
        <v>3.9941489042976239</v>
      </c>
      <c r="R202" s="12">
        <v>31.519837009128821</v>
      </c>
      <c r="S202" s="12">
        <v>16.856547245147901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149.63009473878384</v>
      </c>
      <c r="AB202" s="12">
        <v>142.14859000184464</v>
      </c>
    </row>
    <row r="203" spans="1:33" s="12" customFormat="1" ht="14.25" x14ac:dyDescent="0.45">
      <c r="A203" s="2" t="s">
        <v>27</v>
      </c>
      <c r="B203" s="13">
        <v>0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9.5047100144898398</v>
      </c>
      <c r="J203" s="12">
        <v>1.2979544012745099E-2</v>
      </c>
      <c r="K203" s="12">
        <v>0.24380582569181031</v>
      </c>
      <c r="L203" s="12">
        <v>0.12977240296582621</v>
      </c>
      <c r="M203" s="12">
        <v>0</v>
      </c>
      <c r="N203" s="12">
        <v>0.16225755390562441</v>
      </c>
      <c r="O203" s="12">
        <v>4.3335661841389837E-2</v>
      </c>
      <c r="P203" s="12">
        <v>0</v>
      </c>
      <c r="Q203" s="12">
        <v>68.444772560642434</v>
      </c>
      <c r="R203" s="12">
        <v>34.862851660689358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23.715833436048008</v>
      </c>
      <c r="Z203" s="12">
        <v>0</v>
      </c>
      <c r="AA203" s="12">
        <v>137.12031866028704</v>
      </c>
      <c r="AB203" s="12">
        <v>130.26430272727268</v>
      </c>
    </row>
    <row r="204" spans="1:33" s="12" customFormat="1" ht="14.25" x14ac:dyDescent="0.45">
      <c r="A204" s="2" t="s">
        <v>28</v>
      </c>
      <c r="B204" s="13">
        <v>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52.882687247015141</v>
      </c>
      <c r="J204" s="12">
        <v>1.2378052305950869E-2</v>
      </c>
      <c r="K204" s="12">
        <v>2.852350149779002</v>
      </c>
      <c r="L204" s="12">
        <v>0.18302717219381781</v>
      </c>
      <c r="M204" s="12">
        <v>0</v>
      </c>
      <c r="N204" s="12">
        <v>4.6959291941904187E-2</v>
      </c>
      <c r="O204" s="12">
        <v>3.8154247051271802E-2</v>
      </c>
      <c r="P204" s="12">
        <v>0</v>
      </c>
      <c r="Q204" s="12">
        <v>0</v>
      </c>
      <c r="R204" s="12">
        <v>0</v>
      </c>
      <c r="S204" s="12">
        <v>24.863838983033919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5.2983835648129656</v>
      </c>
      <c r="Z204" s="12">
        <v>0</v>
      </c>
      <c r="AA204" s="12">
        <v>86.177778708133971</v>
      </c>
      <c r="AB204" s="12">
        <v>81.868889772727272</v>
      </c>
    </row>
    <row r="205" spans="1:33" s="12" customFormat="1" ht="14.25" x14ac:dyDescent="0.45">
      <c r="A205" s="2" t="s">
        <v>29</v>
      </c>
      <c r="B205" s="13">
        <v>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33.24595729123682</v>
      </c>
      <c r="J205" s="12">
        <v>0</v>
      </c>
      <c r="K205" s="12">
        <v>0</v>
      </c>
      <c r="L205" s="12">
        <v>7.3506460926296938E-2</v>
      </c>
      <c r="M205" s="12">
        <v>0.17260819669852509</v>
      </c>
      <c r="N205" s="12">
        <v>8.5626673428108469E-3</v>
      </c>
      <c r="O205" s="12">
        <v>1.146103712930484E-2</v>
      </c>
      <c r="P205" s="12">
        <v>0</v>
      </c>
      <c r="Q205" s="12">
        <v>0</v>
      </c>
      <c r="R205" s="12">
        <v>0</v>
      </c>
      <c r="S205" s="12">
        <v>0</v>
      </c>
      <c r="T205" s="12">
        <v>27.708232088987401</v>
      </c>
      <c r="U205" s="12">
        <v>0</v>
      </c>
      <c r="V205" s="12">
        <v>0</v>
      </c>
      <c r="W205" s="12">
        <v>0</v>
      </c>
      <c r="X205" s="12">
        <v>9.2140414415613829</v>
      </c>
      <c r="Y205" s="12">
        <v>20.106485593104029</v>
      </c>
      <c r="Z205" s="12">
        <v>0</v>
      </c>
      <c r="AA205" s="12">
        <v>90.540854776986563</v>
      </c>
      <c r="AB205" s="12">
        <v>86.013812038137232</v>
      </c>
    </row>
    <row r="206" spans="1:33" s="12" customFormat="1" ht="14.25" x14ac:dyDescent="0.45">
      <c r="A206" s="2" t="s">
        <v>30</v>
      </c>
      <c r="B206" s="13">
        <v>0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57.639252812550708</v>
      </c>
      <c r="J206" s="12">
        <v>0</v>
      </c>
      <c r="K206" s="12">
        <v>0.30195609278134999</v>
      </c>
      <c r="L206" s="12">
        <v>6.677367822401703E-2</v>
      </c>
      <c r="M206" s="12">
        <v>0.8025784328873975</v>
      </c>
      <c r="N206" s="12">
        <v>4.0994588597772233E-2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16.124406525647331</v>
      </c>
      <c r="U206" s="12">
        <v>10.99114422885177</v>
      </c>
      <c r="V206" s="12">
        <v>0</v>
      </c>
      <c r="W206" s="12">
        <v>0</v>
      </c>
      <c r="X206" s="12">
        <v>0</v>
      </c>
      <c r="Y206" s="12">
        <v>4.5737484174461907</v>
      </c>
      <c r="Z206" s="12">
        <v>0</v>
      </c>
      <c r="AA206" s="12">
        <v>90.540854776986535</v>
      </c>
      <c r="AB206" s="12">
        <v>86.013812038137203</v>
      </c>
    </row>
    <row r="207" spans="1:33" s="12" customFormat="1" ht="14.25" x14ac:dyDescent="0.45">
      <c r="A207" s="2" t="s">
        <v>31</v>
      </c>
      <c r="B207" s="13">
        <v>0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92.219933640082218</v>
      </c>
      <c r="J207" s="12">
        <v>0</v>
      </c>
      <c r="K207" s="12">
        <v>0.45615957469291868</v>
      </c>
      <c r="L207" s="12">
        <v>0</v>
      </c>
      <c r="M207" s="12">
        <v>0.52986482998325435</v>
      </c>
      <c r="N207" s="12">
        <v>5.8334213598968789E-3</v>
      </c>
      <c r="O207" s="12">
        <v>1.813170393611354E-2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182.83641152636369</v>
      </c>
      <c r="W207" s="12">
        <v>0</v>
      </c>
      <c r="X207" s="12">
        <v>17.285042981684139</v>
      </c>
      <c r="Y207" s="12">
        <v>84.316166580270988</v>
      </c>
      <c r="Z207" s="12">
        <v>0</v>
      </c>
      <c r="AA207" s="12">
        <v>377.6675442583732</v>
      </c>
      <c r="AB207" s="12">
        <v>358.78416704545452</v>
      </c>
    </row>
    <row r="208" spans="1:33" s="12" customFormat="1" ht="14.25" x14ac:dyDescent="0.45">
      <c r="A208" s="2" t="s">
        <v>32</v>
      </c>
      <c r="B208" s="13">
        <v>0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117.5567669368632</v>
      </c>
      <c r="J208" s="12">
        <v>1.1042073053928949</v>
      </c>
      <c r="K208" s="12">
        <v>1.003798276684599</v>
      </c>
      <c r="L208" s="12">
        <v>0.33783996959150492</v>
      </c>
      <c r="M208" s="12">
        <v>0.57305562532124721</v>
      </c>
      <c r="N208" s="12">
        <v>0.22183925141901201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32.841494385782973</v>
      </c>
      <c r="V208" s="12">
        <v>0</v>
      </c>
      <c r="W208" s="12">
        <v>204.1439842756364</v>
      </c>
      <c r="X208" s="12">
        <v>0</v>
      </c>
      <c r="Y208" s="12">
        <v>63.897556557040161</v>
      </c>
      <c r="Z208" s="12">
        <v>0</v>
      </c>
      <c r="AA208" s="12">
        <v>421.68054258373195</v>
      </c>
      <c r="AB208" s="12">
        <v>400.59651545454534</v>
      </c>
    </row>
    <row r="209" spans="1:29" s="12" customFormat="1" ht="14.25" x14ac:dyDescent="0.45">
      <c r="A209" s="2" t="s">
        <v>33</v>
      </c>
      <c r="B209" s="13">
        <v>0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455.00000733395211</v>
      </c>
      <c r="J209" s="13">
        <v>1.1672032150396658</v>
      </c>
      <c r="K209" s="13">
        <v>9.7288278933066099</v>
      </c>
      <c r="L209" s="13">
        <v>1.1023448357291801</v>
      </c>
      <c r="M209" s="13">
        <v>2.0781070848904242</v>
      </c>
      <c r="N209" s="13">
        <v>0.5119183836896215</v>
      </c>
      <c r="O209" s="13">
        <v>0.17465179049806656</v>
      </c>
      <c r="P209" s="13">
        <v>0</v>
      </c>
      <c r="Q209" s="13">
        <v>72.438921464940051</v>
      </c>
      <c r="R209" s="13">
        <v>66.38268866981818</v>
      </c>
      <c r="S209" s="13">
        <v>41.720386228181823</v>
      </c>
      <c r="T209" s="13">
        <v>43.832638614634732</v>
      </c>
      <c r="U209" s="13">
        <v>43.832638614634746</v>
      </c>
      <c r="V209" s="13">
        <v>182.83641152636369</v>
      </c>
      <c r="W209" s="13">
        <v>204.1439842756364</v>
      </c>
      <c r="X209" s="13">
        <v>26.49908442324552</v>
      </c>
      <c r="Y209" s="13">
        <v>201.90817414872234</v>
      </c>
      <c r="Z209" s="13">
        <v>0</v>
      </c>
      <c r="AA209" s="12">
        <v>1353.3579885032832</v>
      </c>
      <c r="AB209" s="12">
        <v>1285.6900890781189</v>
      </c>
    </row>
    <row r="212" spans="1:29" x14ac:dyDescent="0.5">
      <c r="A212" s="11" t="s">
        <v>61</v>
      </c>
    </row>
    <row r="213" spans="1:29" s="12" customFormat="1" ht="14.25" x14ac:dyDescent="0.45">
      <c r="B213" s="2" t="s">
        <v>1</v>
      </c>
      <c r="C213" s="2" t="s">
        <v>2</v>
      </c>
      <c r="D213" s="2" t="s">
        <v>3</v>
      </c>
      <c r="E213" s="2" t="s">
        <v>4</v>
      </c>
      <c r="F213" s="2" t="s">
        <v>5</v>
      </c>
      <c r="G213" s="2" t="s">
        <v>6</v>
      </c>
      <c r="H213" s="2" t="s">
        <v>7</v>
      </c>
      <c r="I213" s="2" t="s">
        <v>8</v>
      </c>
      <c r="J213" s="2" t="s">
        <v>9</v>
      </c>
      <c r="K213" s="2" t="s">
        <v>10</v>
      </c>
      <c r="L213" s="2" t="s">
        <v>11</v>
      </c>
      <c r="M213" s="2" t="s">
        <v>12</v>
      </c>
      <c r="N213" s="2" t="s">
        <v>13</v>
      </c>
      <c r="O213" s="2" t="s">
        <v>14</v>
      </c>
      <c r="P213" s="2" t="s">
        <v>50</v>
      </c>
      <c r="Q213" s="2" t="s">
        <v>16</v>
      </c>
      <c r="R213" s="2" t="s">
        <v>17</v>
      </c>
      <c r="S213" s="2" t="s">
        <v>18</v>
      </c>
      <c r="T213" s="2" t="s">
        <v>19</v>
      </c>
      <c r="U213" s="2" t="s">
        <v>20</v>
      </c>
      <c r="V213" s="2" t="s">
        <v>21</v>
      </c>
      <c r="W213" s="2" t="s">
        <v>22</v>
      </c>
      <c r="X213" s="2" t="s">
        <v>23</v>
      </c>
      <c r="Y213" s="2" t="s">
        <v>51</v>
      </c>
      <c r="Z213" s="2" t="s">
        <v>52</v>
      </c>
      <c r="AA213" s="2" t="s">
        <v>53</v>
      </c>
      <c r="AB213" s="2" t="s">
        <v>24</v>
      </c>
      <c r="AC213" s="2" t="s">
        <v>25</v>
      </c>
    </row>
    <row r="214" spans="1:29" s="12" customFormat="1" ht="14.25" x14ac:dyDescent="0.45">
      <c r="A214" s="2" t="s">
        <v>26</v>
      </c>
      <c r="B214" s="13">
        <v>0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</row>
    <row r="215" spans="1:29" s="12" customFormat="1" ht="14.25" x14ac:dyDescent="0.45">
      <c r="A215" s="2" t="s">
        <v>27</v>
      </c>
      <c r="B215" s="13">
        <v>0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</row>
    <row r="216" spans="1:29" s="12" customFormat="1" ht="14.25" x14ac:dyDescent="0.45">
      <c r="A216" s="2" t="s">
        <v>28</v>
      </c>
      <c r="B216" s="13">
        <v>0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</row>
    <row r="217" spans="1:29" s="12" customFormat="1" ht="14.25" x14ac:dyDescent="0.45">
      <c r="A217" s="2" t="s">
        <v>29</v>
      </c>
      <c r="B217" s="13">
        <v>0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36.458554518530761</v>
      </c>
      <c r="J217" s="12">
        <v>0</v>
      </c>
      <c r="K217" s="12">
        <v>0</v>
      </c>
      <c r="L217" s="12">
        <v>0.12830272296952119</v>
      </c>
      <c r="M217" s="12">
        <v>0</v>
      </c>
      <c r="N217" s="12">
        <v>3.7030772381314178E-2</v>
      </c>
      <c r="O217" s="12">
        <v>2.7795666957843301E-2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75.791787678388872</v>
      </c>
      <c r="Y217" s="12">
        <v>11.85811206193511</v>
      </c>
      <c r="Z217" s="12">
        <v>41.054318725215047</v>
      </c>
      <c r="AA217" s="12">
        <v>0</v>
      </c>
      <c r="AB217" s="12">
        <v>165.35590214637847</v>
      </c>
      <c r="AC217" s="12">
        <v>157.08810703905954</v>
      </c>
    </row>
    <row r="218" spans="1:29" s="12" customFormat="1" ht="14.25" x14ac:dyDescent="0.45">
      <c r="A218" s="2" t="s">
        <v>30</v>
      </c>
      <c r="B218" s="13">
        <v>0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75.376145776870359</v>
      </c>
      <c r="J218" s="12">
        <v>0</v>
      </c>
      <c r="K218" s="12">
        <v>0.41481839500052492</v>
      </c>
      <c r="L218" s="12">
        <v>0.1059922869507177</v>
      </c>
      <c r="M218" s="12">
        <v>1.2034578530936739</v>
      </c>
      <c r="N218" s="12">
        <v>0.1044212401771486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1.689372895301511</v>
      </c>
      <c r="X218" s="12">
        <v>84.312411015820672</v>
      </c>
      <c r="Y218" s="12">
        <v>0</v>
      </c>
      <c r="Z218" s="12">
        <v>2.1492826831638898</v>
      </c>
      <c r="AA218" s="12">
        <v>0</v>
      </c>
      <c r="AB218" s="12">
        <v>165.35590214637853</v>
      </c>
      <c r="AC218" s="12">
        <v>157.08810703905959</v>
      </c>
    </row>
    <row r="219" spans="1:29" s="12" customFormat="1" ht="14.25" x14ac:dyDescent="0.45">
      <c r="A219" s="2" t="s">
        <v>31</v>
      </c>
      <c r="B219" s="13">
        <v>0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146.7454972855102</v>
      </c>
      <c r="J219" s="12">
        <v>0</v>
      </c>
      <c r="K219" s="12">
        <v>0.72586653435591575</v>
      </c>
      <c r="L219" s="12">
        <v>0</v>
      </c>
      <c r="M219" s="12">
        <v>0.84315044373659831</v>
      </c>
      <c r="N219" s="12">
        <v>9.2824651303144521E-3</v>
      </c>
      <c r="O219" s="12">
        <v>2.8852177676932898E-2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290.93948642436368</v>
      </c>
      <c r="W219" s="12">
        <v>0</v>
      </c>
      <c r="X219" s="12">
        <v>0</v>
      </c>
      <c r="Y219" s="12">
        <v>27.504923586783018</v>
      </c>
      <c r="Z219" s="12">
        <v>134.16858270923771</v>
      </c>
      <c r="AA219" s="12">
        <v>0</v>
      </c>
      <c r="AB219" s="12">
        <v>600.96564162679431</v>
      </c>
      <c r="AC219" s="12">
        <v>570.91735954545459</v>
      </c>
    </row>
    <row r="220" spans="1:29" s="12" customFormat="1" ht="14.25" x14ac:dyDescent="0.45">
      <c r="A220" s="2" t="s">
        <v>32</v>
      </c>
      <c r="B220" s="13">
        <v>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149.91276878604441</v>
      </c>
      <c r="J220" s="12">
        <v>1.1135577318265699</v>
      </c>
      <c r="K220" s="12">
        <v>1.153750585423605</v>
      </c>
      <c r="L220" s="12">
        <v>0.35527797030421832</v>
      </c>
      <c r="M220" s="12">
        <v>0.91137506437590177</v>
      </c>
      <c r="N220" s="12">
        <v>0.19952910359224249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202.45461138033491</v>
      </c>
      <c r="X220" s="12">
        <v>0</v>
      </c>
      <c r="Y220" s="12">
        <v>0</v>
      </c>
      <c r="Z220" s="12">
        <v>65.579671961830172</v>
      </c>
      <c r="AA220" s="12">
        <v>0</v>
      </c>
      <c r="AB220" s="12">
        <v>421.68054258373206</v>
      </c>
      <c r="AC220" s="12">
        <v>400.59651545454545</v>
      </c>
    </row>
    <row r="221" spans="1:29" s="12" customFormat="1" ht="14.25" x14ac:dyDescent="0.45">
      <c r="A221" s="2" t="s">
        <v>33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408.49296636695573</v>
      </c>
      <c r="J221" s="13">
        <v>1.1135577318265699</v>
      </c>
      <c r="K221" s="13">
        <v>2.2944355147800457</v>
      </c>
      <c r="L221" s="13">
        <v>0.58957298022445714</v>
      </c>
      <c r="M221" s="13">
        <v>2.9579833612061739</v>
      </c>
      <c r="N221" s="13">
        <v>0.35026358128101975</v>
      </c>
      <c r="O221" s="13">
        <v>5.66478446347762E-2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13">
        <v>290.93948642436368</v>
      </c>
      <c r="W221" s="13">
        <v>204.14398427563643</v>
      </c>
      <c r="X221" s="13">
        <v>160.10419869420954</v>
      </c>
      <c r="Y221" s="13">
        <v>39.363035648718125</v>
      </c>
      <c r="Z221" s="13">
        <v>242.95185607944683</v>
      </c>
      <c r="AA221" s="13">
        <v>0</v>
      </c>
      <c r="AB221" s="12">
        <v>1353.3579885032832</v>
      </c>
      <c r="AC221" s="12">
        <v>1285.6900890781189</v>
      </c>
    </row>
    <row r="224" spans="1:29" x14ac:dyDescent="0.5">
      <c r="A224" s="11" t="s">
        <v>62</v>
      </c>
    </row>
    <row r="225" spans="1:33" s="12" customFormat="1" ht="14.25" x14ac:dyDescent="0.45">
      <c r="B225" s="2" t="s">
        <v>1</v>
      </c>
      <c r="C225" s="2" t="s">
        <v>2</v>
      </c>
      <c r="D225" s="2" t="s">
        <v>3</v>
      </c>
      <c r="E225" s="2" t="s">
        <v>4</v>
      </c>
      <c r="F225" s="2" t="s">
        <v>5</v>
      </c>
      <c r="G225" s="2" t="s">
        <v>6</v>
      </c>
      <c r="H225" s="2" t="s">
        <v>7</v>
      </c>
      <c r="I225" s="2" t="s">
        <v>8</v>
      </c>
      <c r="J225" s="2" t="s">
        <v>9</v>
      </c>
      <c r="K225" s="2" t="s">
        <v>10</v>
      </c>
      <c r="L225" s="2" t="s">
        <v>11</v>
      </c>
      <c r="M225" s="2" t="s">
        <v>12</v>
      </c>
      <c r="N225" s="2" t="s">
        <v>13</v>
      </c>
      <c r="O225" s="2" t="s">
        <v>14</v>
      </c>
      <c r="P225" s="2" t="s">
        <v>50</v>
      </c>
      <c r="Q225" s="2" t="s">
        <v>16</v>
      </c>
      <c r="R225" s="2" t="s">
        <v>17</v>
      </c>
      <c r="S225" s="2" t="s">
        <v>18</v>
      </c>
      <c r="T225" s="2" t="s">
        <v>19</v>
      </c>
      <c r="U225" s="2" t="s">
        <v>20</v>
      </c>
      <c r="V225" s="2" t="s">
        <v>21</v>
      </c>
      <c r="W225" s="2" t="s">
        <v>22</v>
      </c>
      <c r="X225" s="2" t="s">
        <v>42</v>
      </c>
      <c r="Y225" s="2" t="s">
        <v>43</v>
      </c>
      <c r="Z225" s="2" t="s">
        <v>23</v>
      </c>
      <c r="AA225" s="2" t="s">
        <v>51</v>
      </c>
      <c r="AB225" s="2" t="s">
        <v>52</v>
      </c>
      <c r="AC225" s="2" t="s">
        <v>53</v>
      </c>
      <c r="AD225" s="2" t="s">
        <v>24</v>
      </c>
      <c r="AE225" s="2" t="s">
        <v>25</v>
      </c>
    </row>
    <row r="226" spans="1:33" s="12" customFormat="1" ht="14.25" x14ac:dyDescent="0.45">
      <c r="A226" s="2" t="s">
        <v>26</v>
      </c>
      <c r="B226" s="14">
        <v>0</v>
      </c>
      <c r="C226" s="14">
        <v>0</v>
      </c>
      <c r="D226" s="14">
        <v>0</v>
      </c>
      <c r="E226" s="14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14">
        <v>0</v>
      </c>
      <c r="Q226" s="14">
        <v>0</v>
      </c>
      <c r="R226" s="14">
        <v>0</v>
      </c>
      <c r="S226" s="14">
        <v>0</v>
      </c>
      <c r="T226" s="14">
        <v>0</v>
      </c>
      <c r="U226" s="14">
        <v>0</v>
      </c>
      <c r="V226" s="14">
        <v>0</v>
      </c>
      <c r="W226" s="14">
        <v>0</v>
      </c>
      <c r="X226" s="14">
        <v>0</v>
      </c>
      <c r="Y226" s="14">
        <v>0</v>
      </c>
      <c r="Z226" s="14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/>
      <c r="AG226" s="14"/>
    </row>
    <row r="227" spans="1:33" s="12" customFormat="1" ht="14.25" x14ac:dyDescent="0.45">
      <c r="A227" s="2" t="s">
        <v>27</v>
      </c>
      <c r="B227" s="14">
        <v>0</v>
      </c>
      <c r="C227" s="14">
        <v>0</v>
      </c>
      <c r="D227" s="14">
        <v>0</v>
      </c>
      <c r="E227" s="14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14">
        <v>0</v>
      </c>
      <c r="Q227" s="14">
        <v>0</v>
      </c>
      <c r="R227" s="14">
        <v>0</v>
      </c>
      <c r="S227" s="14">
        <v>0</v>
      </c>
      <c r="T227" s="14">
        <v>0</v>
      </c>
      <c r="U227" s="14">
        <v>0</v>
      </c>
      <c r="V227" s="14">
        <v>0</v>
      </c>
      <c r="W227" s="14">
        <v>0</v>
      </c>
      <c r="X227" s="14">
        <v>0</v>
      </c>
      <c r="Y227" s="14">
        <v>0</v>
      </c>
      <c r="Z227" s="14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/>
      <c r="AG227" s="14"/>
    </row>
    <row r="228" spans="1:33" s="12" customFormat="1" ht="14.25" x14ac:dyDescent="0.45">
      <c r="A228" s="2" t="s">
        <v>28</v>
      </c>
      <c r="B228" s="14">
        <v>0</v>
      </c>
      <c r="C228" s="14">
        <v>0</v>
      </c>
      <c r="D228" s="14">
        <v>0</v>
      </c>
      <c r="E228" s="14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14">
        <v>0</v>
      </c>
      <c r="Q228" s="14">
        <v>0</v>
      </c>
      <c r="R228" s="14">
        <v>0</v>
      </c>
      <c r="S228" s="14">
        <v>0</v>
      </c>
      <c r="T228" s="14">
        <v>0</v>
      </c>
      <c r="U228" s="14">
        <v>0</v>
      </c>
      <c r="V228" s="14">
        <v>0</v>
      </c>
      <c r="W228" s="14">
        <v>0</v>
      </c>
      <c r="X228" s="14">
        <v>0</v>
      </c>
      <c r="Y228" s="14">
        <v>0</v>
      </c>
      <c r="Z228" s="14">
        <v>0</v>
      </c>
      <c r="AA228" s="14">
        <v>0</v>
      </c>
      <c r="AB228" s="14">
        <v>0</v>
      </c>
      <c r="AC228" s="14">
        <v>0</v>
      </c>
      <c r="AD228" s="14">
        <v>0</v>
      </c>
      <c r="AE228" s="14">
        <v>0</v>
      </c>
      <c r="AF228" s="14"/>
      <c r="AG228" s="14"/>
    </row>
    <row r="229" spans="1:33" s="12" customFormat="1" ht="14.25" x14ac:dyDescent="0.45">
      <c r="A229" s="2" t="s">
        <v>29</v>
      </c>
      <c r="B229" s="14">
        <v>0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0</v>
      </c>
      <c r="I229" s="14">
        <v>84.502752666532203</v>
      </c>
      <c r="J229" s="14">
        <v>0</v>
      </c>
      <c r="K229" s="14">
        <v>0</v>
      </c>
      <c r="L229" s="14">
        <v>0.15821955068327881</v>
      </c>
      <c r="M229" s="14">
        <v>0</v>
      </c>
      <c r="N229" s="14">
        <v>1.211218936395766E-2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0</v>
      </c>
      <c r="W229" s="14">
        <v>0</v>
      </c>
      <c r="X229" s="14">
        <v>0</v>
      </c>
      <c r="Y229" s="14">
        <v>0</v>
      </c>
      <c r="Z229" s="14">
        <v>38.438945735744952</v>
      </c>
      <c r="AA229" s="14">
        <v>14.28192020959222</v>
      </c>
      <c r="AB229" s="14">
        <v>22.37477415094585</v>
      </c>
      <c r="AC229" s="14">
        <v>5.5871776435159974</v>
      </c>
      <c r="AD229" s="14">
        <v>165.35590214637847</v>
      </c>
      <c r="AE229" s="14">
        <v>157.08810703905954</v>
      </c>
      <c r="AF229" s="14"/>
      <c r="AG229" s="14"/>
    </row>
    <row r="230" spans="1:33" s="12" customFormat="1" ht="14.25" x14ac:dyDescent="0.45">
      <c r="A230" s="2" t="s">
        <v>30</v>
      </c>
      <c r="B230" s="14">
        <v>0</v>
      </c>
      <c r="C230" s="14">
        <v>0</v>
      </c>
      <c r="D230" s="14">
        <v>0</v>
      </c>
      <c r="E230" s="14">
        <v>0</v>
      </c>
      <c r="F230" s="14">
        <v>0</v>
      </c>
      <c r="G230" s="14">
        <v>0</v>
      </c>
      <c r="H230" s="14">
        <v>0</v>
      </c>
      <c r="I230" s="14">
        <v>66.715161121155674</v>
      </c>
      <c r="J230" s="14">
        <v>1.293785638579981E-2</v>
      </c>
      <c r="K230" s="14">
        <v>0.38039887410324991</v>
      </c>
      <c r="L230" s="14">
        <v>0.1042632834365627</v>
      </c>
      <c r="M230" s="14">
        <v>1.1309256993260559</v>
      </c>
      <c r="N230" s="14">
        <v>0.1179794386166039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0</v>
      </c>
      <c r="W230" s="14">
        <v>0</v>
      </c>
      <c r="X230" s="14">
        <v>0</v>
      </c>
      <c r="Y230" s="14">
        <v>0</v>
      </c>
      <c r="Z230" s="14">
        <v>96.89423587335456</v>
      </c>
      <c r="AA230" s="14">
        <v>0</v>
      </c>
      <c r="AB230" s="14">
        <v>0</v>
      </c>
      <c r="AC230" s="14">
        <v>0</v>
      </c>
      <c r="AD230" s="14">
        <v>165.35590214637853</v>
      </c>
      <c r="AE230" s="14">
        <v>157.08810703905959</v>
      </c>
      <c r="AF230" s="14"/>
      <c r="AG230" s="14"/>
    </row>
    <row r="231" spans="1:33" s="12" customFormat="1" ht="14.25" x14ac:dyDescent="0.45">
      <c r="A231" s="2" t="s">
        <v>31</v>
      </c>
      <c r="B231" s="14">
        <v>0</v>
      </c>
      <c r="C231" s="14">
        <v>0</v>
      </c>
      <c r="D231" s="14">
        <v>0</v>
      </c>
      <c r="E231" s="14">
        <v>0</v>
      </c>
      <c r="F231" s="14">
        <v>0</v>
      </c>
      <c r="G231" s="14">
        <v>0</v>
      </c>
      <c r="H231" s="14">
        <v>0</v>
      </c>
      <c r="I231" s="14">
        <v>146.03089813156461</v>
      </c>
      <c r="J231" s="14">
        <v>6.0093068446242619E-2</v>
      </c>
      <c r="K231" s="14">
        <v>0.17550302980128929</v>
      </c>
      <c r="L231" s="14">
        <v>0</v>
      </c>
      <c r="M231" s="14">
        <v>0.57320459505669685</v>
      </c>
      <c r="N231" s="14">
        <v>3.8203075559084698E-2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290.93948642436368</v>
      </c>
      <c r="W231" s="14">
        <v>0</v>
      </c>
      <c r="X231" s="14">
        <v>0</v>
      </c>
      <c r="Y231" s="14">
        <v>0</v>
      </c>
      <c r="Z231" s="14">
        <v>24.771017085110032</v>
      </c>
      <c r="AA231" s="14">
        <v>49.187021995003519</v>
      </c>
      <c r="AB231" s="14">
        <v>86.159814751794428</v>
      </c>
      <c r="AC231" s="14">
        <v>3.030399470094733</v>
      </c>
      <c r="AD231" s="14">
        <v>600.96564162679431</v>
      </c>
      <c r="AE231" s="14">
        <v>570.91735954545459</v>
      </c>
      <c r="AF231" s="14"/>
      <c r="AG231" s="14"/>
    </row>
    <row r="232" spans="1:33" s="12" customFormat="1" ht="14.25" x14ac:dyDescent="0.45">
      <c r="A232" s="2" t="s">
        <v>32</v>
      </c>
      <c r="B232" s="14">
        <v>0</v>
      </c>
      <c r="C232" s="14">
        <v>0</v>
      </c>
      <c r="D232" s="14">
        <v>0</v>
      </c>
      <c r="E232" s="14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0</v>
      </c>
      <c r="W232" s="14">
        <v>0</v>
      </c>
      <c r="X232" s="14">
        <v>0</v>
      </c>
      <c r="Y232" s="14">
        <v>0</v>
      </c>
      <c r="Z232" s="14">
        <v>0</v>
      </c>
      <c r="AA232" s="14">
        <v>0</v>
      </c>
      <c r="AB232" s="14">
        <v>0</v>
      </c>
      <c r="AC232" s="14">
        <v>0</v>
      </c>
      <c r="AD232" s="14">
        <v>0</v>
      </c>
      <c r="AE232" s="14">
        <v>0</v>
      </c>
      <c r="AF232" s="14"/>
      <c r="AG232" s="14"/>
    </row>
    <row r="233" spans="1:33" s="12" customFormat="1" ht="14.25" x14ac:dyDescent="0.45">
      <c r="A233" s="2" t="s">
        <v>44</v>
      </c>
      <c r="B233" s="14">
        <v>0</v>
      </c>
      <c r="C233" s="14">
        <v>0</v>
      </c>
      <c r="D233" s="14">
        <v>0</v>
      </c>
      <c r="E233" s="14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0</v>
      </c>
      <c r="W233" s="14">
        <v>0</v>
      </c>
      <c r="X233" s="14">
        <v>0</v>
      </c>
      <c r="Y233" s="14">
        <v>0</v>
      </c>
      <c r="Z233" s="14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/>
      <c r="AG233" s="14"/>
    </row>
    <row r="234" spans="1:33" s="12" customFormat="1" ht="14.25" x14ac:dyDescent="0.45">
      <c r="A234" s="2" t="s">
        <v>45</v>
      </c>
      <c r="B234" s="14">
        <v>0</v>
      </c>
      <c r="C234" s="14">
        <v>0</v>
      </c>
      <c r="D234" s="14">
        <v>0</v>
      </c>
      <c r="E234" s="14">
        <v>0</v>
      </c>
      <c r="F234" s="14">
        <v>0</v>
      </c>
      <c r="G234" s="14">
        <v>0</v>
      </c>
      <c r="H234" s="14">
        <v>0</v>
      </c>
      <c r="I234" s="14">
        <v>18.58881252980526</v>
      </c>
      <c r="J234" s="14">
        <v>0.95165204455323771</v>
      </c>
      <c r="K234" s="14">
        <v>0</v>
      </c>
      <c r="L234" s="14">
        <v>0.47971822420119592</v>
      </c>
      <c r="M234" s="14">
        <v>0</v>
      </c>
      <c r="N234" s="14">
        <v>6.3415902205087554E-2</v>
      </c>
      <c r="O234" s="14">
        <v>6.5861282295845494E-2</v>
      </c>
      <c r="P234" s="14">
        <v>11.68772872299324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0</v>
      </c>
      <c r="W234" s="14">
        <v>0</v>
      </c>
      <c r="X234" s="14">
        <v>0</v>
      </c>
      <c r="Y234" s="14">
        <v>204.1439842756364</v>
      </c>
      <c r="Z234" s="14">
        <v>0</v>
      </c>
      <c r="AA234" s="14">
        <v>35.098868665829308</v>
      </c>
      <c r="AB234" s="14">
        <v>150.6005009362124</v>
      </c>
      <c r="AC234" s="14">
        <v>0</v>
      </c>
      <c r="AD234" s="14">
        <v>421.68054258373195</v>
      </c>
      <c r="AE234" s="14">
        <v>400.59651545454534</v>
      </c>
      <c r="AF234" s="14"/>
      <c r="AG234" s="14"/>
    </row>
    <row r="235" spans="1:33" s="12" customFormat="1" ht="14.25" x14ac:dyDescent="0.45">
      <c r="A235" s="2" t="s">
        <v>33</v>
      </c>
      <c r="B235" s="14">
        <v>0</v>
      </c>
      <c r="C235" s="14">
        <v>0</v>
      </c>
      <c r="D235" s="14">
        <v>0</v>
      </c>
      <c r="E235" s="14">
        <v>0</v>
      </c>
      <c r="F235" s="14">
        <v>0</v>
      </c>
      <c r="G235" s="14">
        <v>0</v>
      </c>
      <c r="H235" s="14">
        <v>0</v>
      </c>
      <c r="I235" s="14">
        <v>315.83762444905773</v>
      </c>
      <c r="J235" s="14">
        <v>1.0246829693852801</v>
      </c>
      <c r="K235" s="14">
        <v>0.5559019039045392</v>
      </c>
      <c r="L235" s="14">
        <v>0.74220105832103744</v>
      </c>
      <c r="M235" s="14">
        <v>1.7041302943827528</v>
      </c>
      <c r="N235" s="14">
        <v>0.23171060574473382</v>
      </c>
      <c r="O235" s="14">
        <v>6.5861282295845494E-2</v>
      </c>
      <c r="P235" s="14">
        <v>11.68772872299324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290.93948642436368</v>
      </c>
      <c r="W235" s="14">
        <v>0</v>
      </c>
      <c r="X235" s="14">
        <v>0</v>
      </c>
      <c r="Y235" s="14">
        <v>204.1439842756364</v>
      </c>
      <c r="Z235" s="14">
        <v>160.10419869420954</v>
      </c>
      <c r="AA235" s="14">
        <v>98.567810870425049</v>
      </c>
      <c r="AB235" s="14">
        <v>259.13508983895269</v>
      </c>
      <c r="AC235" s="14">
        <v>8.6175771136107304</v>
      </c>
      <c r="AD235" s="14">
        <v>1353.3579885032832</v>
      </c>
      <c r="AE235" s="14">
        <v>1285.6900890781192</v>
      </c>
      <c r="AF235" s="14"/>
      <c r="AG235" s="14"/>
    </row>
    <row r="238" spans="1:33" x14ac:dyDescent="0.5">
      <c r="A238" s="11" t="s">
        <v>63</v>
      </c>
    </row>
    <row r="239" spans="1:33" s="12" customFormat="1" ht="14.25" x14ac:dyDescent="0.45">
      <c r="B239" s="2" t="s">
        <v>1</v>
      </c>
      <c r="C239" s="2" t="s">
        <v>2</v>
      </c>
      <c r="D239" s="2" t="s">
        <v>3</v>
      </c>
      <c r="E239" s="2" t="s">
        <v>4</v>
      </c>
      <c r="F239" s="2" t="s">
        <v>5</v>
      </c>
      <c r="G239" s="2" t="s">
        <v>6</v>
      </c>
      <c r="H239" s="2" t="s">
        <v>7</v>
      </c>
      <c r="I239" s="2" t="s">
        <v>8</v>
      </c>
      <c r="J239" s="2" t="s">
        <v>9</v>
      </c>
      <c r="K239" s="2" t="s">
        <v>10</v>
      </c>
      <c r="L239" s="2" t="s">
        <v>11</v>
      </c>
      <c r="M239" s="2" t="s">
        <v>12</v>
      </c>
      <c r="N239" s="2" t="s">
        <v>13</v>
      </c>
      <c r="O239" s="2" t="s">
        <v>14</v>
      </c>
      <c r="P239" s="2" t="s">
        <v>50</v>
      </c>
      <c r="Q239" s="2" t="s">
        <v>16</v>
      </c>
      <c r="R239" s="2" t="s">
        <v>17</v>
      </c>
      <c r="S239" s="2" t="s">
        <v>18</v>
      </c>
      <c r="T239" s="2" t="s">
        <v>19</v>
      </c>
      <c r="U239" s="2" t="s">
        <v>20</v>
      </c>
      <c r="V239" s="2" t="s">
        <v>21</v>
      </c>
      <c r="W239" s="2" t="s">
        <v>22</v>
      </c>
      <c r="X239" s="2" t="s">
        <v>42</v>
      </c>
      <c r="Y239" s="2" t="s">
        <v>43</v>
      </c>
      <c r="Z239" s="2" t="s">
        <v>51</v>
      </c>
      <c r="AA239" s="2" t="s">
        <v>52</v>
      </c>
      <c r="AB239" s="2" t="s">
        <v>53</v>
      </c>
      <c r="AC239" s="2" t="s">
        <v>24</v>
      </c>
      <c r="AD239" s="2" t="s">
        <v>25</v>
      </c>
    </row>
    <row r="240" spans="1:33" s="12" customFormat="1" ht="14.25" x14ac:dyDescent="0.45">
      <c r="A240" s="2" t="s">
        <v>26</v>
      </c>
      <c r="B240" s="14">
        <v>0</v>
      </c>
      <c r="C240" s="14">
        <v>0</v>
      </c>
      <c r="D240" s="14">
        <v>0</v>
      </c>
      <c r="E240" s="14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14">
        <v>0</v>
      </c>
      <c r="Q240" s="14">
        <v>0</v>
      </c>
      <c r="R240" s="14">
        <v>0</v>
      </c>
      <c r="S240" s="14">
        <v>0</v>
      </c>
      <c r="T240" s="14">
        <v>0</v>
      </c>
      <c r="U240" s="14">
        <v>0</v>
      </c>
      <c r="V240" s="14">
        <v>0</v>
      </c>
      <c r="W240" s="14">
        <v>0</v>
      </c>
      <c r="X240" s="14">
        <v>0</v>
      </c>
      <c r="Y240" s="14">
        <v>0</v>
      </c>
      <c r="Z240" s="14">
        <v>0</v>
      </c>
      <c r="AA240" s="14">
        <v>0</v>
      </c>
      <c r="AB240" s="14">
        <v>0</v>
      </c>
      <c r="AC240" s="14">
        <v>0</v>
      </c>
      <c r="AD240" s="14">
        <v>0</v>
      </c>
      <c r="AE240" s="14"/>
      <c r="AF240" s="14"/>
    </row>
    <row r="241" spans="1:32" s="12" customFormat="1" ht="14.25" x14ac:dyDescent="0.45">
      <c r="A241" s="2" t="s">
        <v>27</v>
      </c>
      <c r="B241" s="14">
        <v>0</v>
      </c>
      <c r="C241" s="14">
        <v>0</v>
      </c>
      <c r="D241" s="14">
        <v>0</v>
      </c>
      <c r="E241" s="14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14">
        <v>0</v>
      </c>
      <c r="Q241" s="14">
        <v>0</v>
      </c>
      <c r="R241" s="14">
        <v>0</v>
      </c>
      <c r="S241" s="14">
        <v>0</v>
      </c>
      <c r="T241" s="14">
        <v>0</v>
      </c>
      <c r="U241" s="14">
        <v>0</v>
      </c>
      <c r="V241" s="14">
        <v>0</v>
      </c>
      <c r="W241" s="14">
        <v>0</v>
      </c>
      <c r="X241" s="14">
        <v>0</v>
      </c>
      <c r="Y241" s="14">
        <v>0</v>
      </c>
      <c r="Z241" s="14">
        <v>0</v>
      </c>
      <c r="AA241" s="14">
        <v>0</v>
      </c>
      <c r="AB241" s="14">
        <v>0</v>
      </c>
      <c r="AC241" s="14">
        <v>0</v>
      </c>
      <c r="AD241" s="14">
        <v>0</v>
      </c>
      <c r="AE241" s="14"/>
      <c r="AF241" s="14"/>
    </row>
    <row r="242" spans="1:32" s="12" customFormat="1" ht="14.25" x14ac:dyDescent="0.45">
      <c r="A242" s="2" t="s">
        <v>28</v>
      </c>
      <c r="B242" s="14">
        <v>0</v>
      </c>
      <c r="C242" s="14">
        <v>0</v>
      </c>
      <c r="D242" s="14">
        <v>0</v>
      </c>
      <c r="E242" s="14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U242" s="14">
        <v>0</v>
      </c>
      <c r="V242" s="14">
        <v>0</v>
      </c>
      <c r="W242" s="14">
        <v>0</v>
      </c>
      <c r="X242" s="14">
        <v>0</v>
      </c>
      <c r="Y242" s="14">
        <v>0</v>
      </c>
      <c r="Z242" s="14">
        <v>0</v>
      </c>
      <c r="AA242" s="14">
        <v>0</v>
      </c>
      <c r="AB242" s="14">
        <v>0</v>
      </c>
      <c r="AC242" s="14">
        <v>0</v>
      </c>
      <c r="AD242" s="14">
        <v>0</v>
      </c>
      <c r="AE242" s="14"/>
      <c r="AF242" s="14"/>
    </row>
    <row r="243" spans="1:32" s="12" customFormat="1" ht="14.25" x14ac:dyDescent="0.45">
      <c r="A243" s="2" t="s">
        <v>29</v>
      </c>
      <c r="B243" s="14">
        <v>0</v>
      </c>
      <c r="C243" s="14">
        <v>0</v>
      </c>
      <c r="D243" s="14">
        <v>0</v>
      </c>
      <c r="E243" s="14">
        <v>0</v>
      </c>
      <c r="F243" s="14">
        <v>0</v>
      </c>
      <c r="G243" s="14">
        <v>0</v>
      </c>
      <c r="H243" s="14">
        <v>0</v>
      </c>
      <c r="I243" s="14">
        <v>76.92712460419763</v>
      </c>
      <c r="J243" s="14">
        <v>0</v>
      </c>
      <c r="K243" s="14">
        <v>0</v>
      </c>
      <c r="L243" s="14">
        <v>0.15085244566800141</v>
      </c>
      <c r="M243" s="14">
        <v>0.12159314334336629</v>
      </c>
      <c r="N243" s="14">
        <v>7.8070260750629838E-2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48.828917296744329</v>
      </c>
      <c r="U243" s="14">
        <v>0</v>
      </c>
      <c r="V243" s="14">
        <v>0</v>
      </c>
      <c r="W243" s="14">
        <v>0</v>
      </c>
      <c r="X243" s="14">
        <v>0</v>
      </c>
      <c r="Y243" s="14">
        <v>0</v>
      </c>
      <c r="Z243" s="14">
        <v>13.383074028066581</v>
      </c>
      <c r="AA243" s="14">
        <v>20.836380831204419</v>
      </c>
      <c r="AB243" s="14">
        <v>5.029889536403493</v>
      </c>
      <c r="AC243" s="14">
        <v>165.35590214637844</v>
      </c>
      <c r="AD243" s="14">
        <v>157.08810703905951</v>
      </c>
      <c r="AE243" s="14"/>
      <c r="AF243" s="14"/>
    </row>
    <row r="244" spans="1:32" s="12" customFormat="1" ht="14.25" x14ac:dyDescent="0.45">
      <c r="A244" s="2" t="s">
        <v>30</v>
      </c>
      <c r="B244" s="14">
        <v>0</v>
      </c>
      <c r="C244" s="14">
        <v>0</v>
      </c>
      <c r="D244" s="14">
        <v>0</v>
      </c>
      <c r="E244" s="14">
        <v>0</v>
      </c>
      <c r="F244" s="14">
        <v>0</v>
      </c>
      <c r="G244" s="14">
        <v>0</v>
      </c>
      <c r="H244" s="14">
        <v>0</v>
      </c>
      <c r="I244" s="14">
        <v>47.156916577138539</v>
      </c>
      <c r="J244" s="14">
        <v>0</v>
      </c>
      <c r="K244" s="14">
        <v>0.2887645893788307</v>
      </c>
      <c r="L244" s="14">
        <v>9.4917147440696598E-2</v>
      </c>
      <c r="M244" s="14">
        <v>0.86561475033543245</v>
      </c>
      <c r="N244" s="14">
        <v>0.15360395565584711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31.223182050360439</v>
      </c>
      <c r="U244" s="14">
        <v>80.052099347104772</v>
      </c>
      <c r="V244" s="14">
        <v>0</v>
      </c>
      <c r="W244" s="14">
        <v>0</v>
      </c>
      <c r="X244" s="14">
        <v>0</v>
      </c>
      <c r="Y244" s="14">
        <v>0</v>
      </c>
      <c r="Z244" s="14">
        <v>0</v>
      </c>
      <c r="AA244" s="14">
        <v>5.5208037289639096</v>
      </c>
      <c r="AB244" s="14">
        <v>0</v>
      </c>
      <c r="AC244" s="14">
        <v>165.35590214637844</v>
      </c>
      <c r="AD244" s="14">
        <v>157.08810703905951</v>
      </c>
      <c r="AE244" s="14"/>
      <c r="AF244" s="14"/>
    </row>
    <row r="245" spans="1:32" s="12" customFormat="1" ht="14.25" x14ac:dyDescent="0.45">
      <c r="A245" s="2" t="s">
        <v>31</v>
      </c>
      <c r="B245" s="14">
        <v>0</v>
      </c>
      <c r="C245" s="14">
        <v>0</v>
      </c>
      <c r="D245" s="14">
        <v>0</v>
      </c>
      <c r="E245" s="14">
        <v>0</v>
      </c>
      <c r="F245" s="14">
        <v>0</v>
      </c>
      <c r="G245" s="14">
        <v>0</v>
      </c>
      <c r="H245" s="14">
        <v>0</v>
      </c>
      <c r="I245" s="14">
        <v>156.20636091021211</v>
      </c>
      <c r="J245" s="14">
        <v>2.4070735700604969E-2</v>
      </c>
      <c r="K245" s="14">
        <v>0.27170297202590887</v>
      </c>
      <c r="L245" s="14">
        <v>0</v>
      </c>
      <c r="M245" s="14">
        <v>0.73968371105741459</v>
      </c>
      <c r="N245" s="14">
        <v>0.1136930301239544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290.93948642436368</v>
      </c>
      <c r="W245" s="14">
        <v>0</v>
      </c>
      <c r="X245" s="14">
        <v>0</v>
      </c>
      <c r="Y245" s="14">
        <v>0</v>
      </c>
      <c r="Z245" s="14">
        <v>47.057168208567788</v>
      </c>
      <c r="AA245" s="14">
        <v>103.08481940613871</v>
      </c>
      <c r="AB245" s="14">
        <v>2.528656228604103</v>
      </c>
      <c r="AC245" s="14">
        <v>600.96564162679431</v>
      </c>
      <c r="AD245" s="14">
        <v>570.91735954545459</v>
      </c>
      <c r="AE245" s="14"/>
      <c r="AF245" s="14"/>
    </row>
    <row r="246" spans="1:32" s="12" customFormat="1" ht="14.25" x14ac:dyDescent="0.45">
      <c r="A246" s="2" t="s">
        <v>32</v>
      </c>
      <c r="B246" s="14">
        <v>0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0</v>
      </c>
      <c r="W246" s="14">
        <v>0</v>
      </c>
      <c r="X246" s="14">
        <v>0</v>
      </c>
      <c r="Y246" s="14">
        <v>0</v>
      </c>
      <c r="Z246" s="14">
        <v>0</v>
      </c>
      <c r="AA246" s="14">
        <v>0</v>
      </c>
      <c r="AB246" s="14">
        <v>0</v>
      </c>
      <c r="AC246" s="14">
        <v>0</v>
      </c>
      <c r="AD246" s="14">
        <v>0</v>
      </c>
      <c r="AE246" s="14"/>
      <c r="AF246" s="14"/>
    </row>
    <row r="247" spans="1:32" s="12" customFormat="1" ht="14.25" x14ac:dyDescent="0.45">
      <c r="A247" s="2" t="s">
        <v>44</v>
      </c>
      <c r="B247" s="14">
        <v>0</v>
      </c>
      <c r="C247" s="14">
        <v>0</v>
      </c>
      <c r="D247" s="14">
        <v>0</v>
      </c>
      <c r="E247" s="14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0</v>
      </c>
      <c r="W247" s="14">
        <v>0</v>
      </c>
      <c r="X247" s="14">
        <v>0</v>
      </c>
      <c r="Y247" s="14">
        <v>0</v>
      </c>
      <c r="Z247" s="14">
        <v>0</v>
      </c>
      <c r="AA247" s="14">
        <v>0</v>
      </c>
      <c r="AB247" s="14">
        <v>0</v>
      </c>
      <c r="AC247" s="14">
        <v>0</v>
      </c>
      <c r="AD247" s="14">
        <v>0</v>
      </c>
      <c r="AE247" s="14"/>
      <c r="AF247" s="14"/>
    </row>
    <row r="248" spans="1:32" s="12" customFormat="1" ht="14.25" x14ac:dyDescent="0.45">
      <c r="A248" s="2" t="s">
        <v>45</v>
      </c>
      <c r="B248" s="14">
        <v>0</v>
      </c>
      <c r="C248" s="14">
        <v>0</v>
      </c>
      <c r="D248" s="14">
        <v>0</v>
      </c>
      <c r="E248" s="14">
        <v>0</v>
      </c>
      <c r="F248" s="14">
        <v>0</v>
      </c>
      <c r="G248" s="14">
        <v>0</v>
      </c>
      <c r="H248" s="14">
        <v>0</v>
      </c>
      <c r="I248" s="14">
        <v>34.575847004948884</v>
      </c>
      <c r="J248" s="14">
        <v>0.98014404866677951</v>
      </c>
      <c r="K248" s="14">
        <v>0</v>
      </c>
      <c r="L248" s="14">
        <v>0.49506850799361463</v>
      </c>
      <c r="M248" s="14">
        <v>0</v>
      </c>
      <c r="N248" s="14">
        <v>0.1017868197411584</v>
      </c>
      <c r="O248" s="14">
        <v>5.1071802471195547E-2</v>
      </c>
      <c r="P248" s="14">
        <v>13.956555090201769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0</v>
      </c>
      <c r="W248" s="14">
        <v>0</v>
      </c>
      <c r="X248" s="14">
        <v>0</v>
      </c>
      <c r="Y248" s="14">
        <v>204.1439842756364</v>
      </c>
      <c r="Z248" s="14">
        <v>38.00506406482058</v>
      </c>
      <c r="AA248" s="14">
        <v>129.37102096925159</v>
      </c>
      <c r="AB248" s="14">
        <v>0</v>
      </c>
      <c r="AC248" s="14">
        <v>421.68054258373195</v>
      </c>
      <c r="AD248" s="14">
        <v>400.59651545454534</v>
      </c>
      <c r="AE248" s="14"/>
      <c r="AF248" s="14"/>
    </row>
    <row r="249" spans="1:32" s="12" customFormat="1" ht="14.25" x14ac:dyDescent="0.45">
      <c r="A249" s="2" t="s">
        <v>33</v>
      </c>
      <c r="B249" s="14">
        <v>0</v>
      </c>
      <c r="C249" s="14">
        <v>0</v>
      </c>
      <c r="D249" s="14">
        <v>0</v>
      </c>
      <c r="E249" s="14">
        <v>0</v>
      </c>
      <c r="F249" s="14">
        <v>0</v>
      </c>
      <c r="G249" s="14">
        <v>0</v>
      </c>
      <c r="H249" s="14">
        <v>0</v>
      </c>
      <c r="I249" s="14">
        <v>314.8662490964972</v>
      </c>
      <c r="J249" s="14">
        <v>1.0042147843673845</v>
      </c>
      <c r="K249" s="14">
        <v>0.56046756140473963</v>
      </c>
      <c r="L249" s="14">
        <v>0.74083810110231263</v>
      </c>
      <c r="M249" s="14">
        <v>1.7268916047362133</v>
      </c>
      <c r="N249" s="14">
        <v>0.44715406627158977</v>
      </c>
      <c r="O249" s="14">
        <v>5.1071802471195547E-2</v>
      </c>
      <c r="P249" s="14">
        <v>13.956555090201769</v>
      </c>
      <c r="Q249" s="14">
        <v>0</v>
      </c>
      <c r="R249" s="14">
        <v>0</v>
      </c>
      <c r="S249" s="14">
        <v>0</v>
      </c>
      <c r="T249" s="14">
        <v>80.052099347104772</v>
      </c>
      <c r="U249" s="14">
        <v>80.052099347104772</v>
      </c>
      <c r="V249" s="14">
        <v>290.93948642436368</v>
      </c>
      <c r="W249" s="14">
        <v>0</v>
      </c>
      <c r="X249" s="14">
        <v>0</v>
      </c>
      <c r="Y249" s="14">
        <v>204.1439842756364</v>
      </c>
      <c r="Z249" s="14">
        <v>98.445306301454949</v>
      </c>
      <c r="AA249" s="14">
        <v>258.81302493555859</v>
      </c>
      <c r="AB249" s="14">
        <v>7.5585457650075956</v>
      </c>
      <c r="AC249" s="14">
        <v>1353.3579885032832</v>
      </c>
      <c r="AD249" s="14">
        <v>1285.6900890781189</v>
      </c>
      <c r="AE249" s="14"/>
      <c r="AF249" s="14"/>
    </row>
    <row r="252" spans="1:32" x14ac:dyDescent="0.5">
      <c r="A252" t="s">
        <v>208</v>
      </c>
    </row>
    <row r="253" spans="1:32" s="12" customFormat="1" ht="14.25" x14ac:dyDescent="0.45">
      <c r="B253" s="2" t="s">
        <v>1</v>
      </c>
      <c r="C253" s="2" t="s">
        <v>2</v>
      </c>
      <c r="D253" s="2" t="s">
        <v>3</v>
      </c>
      <c r="E253" s="2" t="s">
        <v>4</v>
      </c>
      <c r="F253" s="2" t="s">
        <v>5</v>
      </c>
      <c r="G253" s="2" t="s">
        <v>6</v>
      </c>
      <c r="H253" s="2" t="s">
        <v>7</v>
      </c>
      <c r="I253" s="2" t="s">
        <v>8</v>
      </c>
      <c r="J253" s="2" t="s">
        <v>9</v>
      </c>
      <c r="K253" s="2" t="s">
        <v>10</v>
      </c>
      <c r="L253" s="2" t="s">
        <v>11</v>
      </c>
      <c r="M253" s="2" t="s">
        <v>12</v>
      </c>
      <c r="N253" s="2" t="s">
        <v>13</v>
      </c>
      <c r="O253" s="2" t="s">
        <v>14</v>
      </c>
      <c r="P253" s="2" t="s">
        <v>15</v>
      </c>
      <c r="Q253" s="2" t="s">
        <v>17</v>
      </c>
      <c r="R253" s="2" t="s">
        <v>18</v>
      </c>
      <c r="S253" s="2" t="s">
        <v>21</v>
      </c>
      <c r="T253" s="2" t="s">
        <v>22</v>
      </c>
      <c r="U253" s="2" t="s">
        <v>24</v>
      </c>
      <c r="V253" s="2" t="s">
        <v>25</v>
      </c>
    </row>
    <row r="254" spans="1:32" s="12" customFormat="1" ht="14.25" x14ac:dyDescent="0.45">
      <c r="A254" s="2" t="s">
        <v>27</v>
      </c>
      <c r="B254" s="13">
        <v>0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42.712343600995602</v>
      </c>
      <c r="J254" s="12">
        <v>3.0829992951279781E-2</v>
      </c>
      <c r="K254" s="12">
        <v>1.488273028707654</v>
      </c>
      <c r="L254" s="12">
        <v>0.14638686748645011</v>
      </c>
      <c r="M254" s="12">
        <v>0</v>
      </c>
      <c r="N254" s="12">
        <v>6.6048217093096454E-2</v>
      </c>
      <c r="O254" s="12">
        <v>2.5340743677050741E-2</v>
      </c>
      <c r="P254" s="12">
        <v>1.7011061265146821</v>
      </c>
      <c r="Q254" s="12">
        <v>43.327865920181821</v>
      </c>
      <c r="R254" s="12">
        <v>0</v>
      </c>
      <c r="S254" s="12">
        <v>0</v>
      </c>
      <c r="T254" s="12">
        <v>0</v>
      </c>
      <c r="U254" s="12">
        <v>89.498194497607642</v>
      </c>
      <c r="V254" s="12">
        <v>85.023284772727251</v>
      </c>
    </row>
    <row r="255" spans="1:32" s="12" customFormat="1" ht="14.25" x14ac:dyDescent="0.45">
      <c r="A255" s="2" t="s">
        <v>28</v>
      </c>
      <c r="B255" s="13">
        <v>0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27.093085311775109</v>
      </c>
      <c r="J255" s="12">
        <v>9.3597303957515532E-3</v>
      </c>
      <c r="K255" s="12">
        <v>1.3535008193898319</v>
      </c>
      <c r="L255" s="12">
        <v>8.8306281548404184E-2</v>
      </c>
      <c r="M255" s="12">
        <v>0</v>
      </c>
      <c r="N255" s="12">
        <v>2.4177792011593629E-2</v>
      </c>
      <c r="O255" s="12">
        <v>1.688027660408286E-2</v>
      </c>
      <c r="P255" s="12">
        <v>0.43195245813168393</v>
      </c>
      <c r="Q255" s="12">
        <v>0</v>
      </c>
      <c r="R255" s="12">
        <v>27.230823454545462</v>
      </c>
      <c r="S255" s="12">
        <v>0</v>
      </c>
      <c r="T255" s="12">
        <v>0</v>
      </c>
      <c r="U255" s="12">
        <v>56.248086124401922</v>
      </c>
      <c r="V255" s="12">
        <v>53.435681818181827</v>
      </c>
    </row>
    <row r="256" spans="1:32" s="12" customFormat="1" ht="14.25" x14ac:dyDescent="0.45">
      <c r="A256" s="2" t="s">
        <v>31</v>
      </c>
      <c r="B256" s="13">
        <v>0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146.89056179032011</v>
      </c>
      <c r="J256" s="12">
        <v>0</v>
      </c>
      <c r="K256" s="12">
        <v>0.83189575923720827</v>
      </c>
      <c r="L256" s="12">
        <v>3.2758407105326522E-2</v>
      </c>
      <c r="M256" s="12">
        <v>0.49175813145537289</v>
      </c>
      <c r="N256" s="12">
        <v>6.8614289493325611E-2</v>
      </c>
      <c r="O256" s="12">
        <v>0</v>
      </c>
      <c r="P256" s="12">
        <v>13.92805308533228</v>
      </c>
      <c r="Q256" s="12">
        <v>0</v>
      </c>
      <c r="R256" s="12">
        <v>0</v>
      </c>
      <c r="S256" s="12">
        <v>58.481071712090802</v>
      </c>
      <c r="T256" s="12">
        <v>25.778285628793309</v>
      </c>
      <c r="U256" s="12">
        <v>246.50299880382772</v>
      </c>
      <c r="V256" s="12">
        <v>234.17784886363631</v>
      </c>
    </row>
    <row r="257" spans="1:24" s="12" customFormat="1" ht="14.25" x14ac:dyDescent="0.45">
      <c r="A257" s="2" t="s">
        <v>32</v>
      </c>
      <c r="B257" s="13">
        <v>0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104.16075591669011</v>
      </c>
      <c r="J257" s="12">
        <v>0.9193845468166757</v>
      </c>
      <c r="K257" s="12">
        <v>0.72445276951311299</v>
      </c>
      <c r="L257" s="12">
        <v>0.29209556902359218</v>
      </c>
      <c r="M257" s="12">
        <v>0.63728583323933252</v>
      </c>
      <c r="N257" s="12">
        <v>0.17407885544822879</v>
      </c>
      <c r="O257" s="12">
        <v>0</v>
      </c>
      <c r="P257" s="12">
        <v>0</v>
      </c>
      <c r="Q257" s="12">
        <v>0</v>
      </c>
      <c r="R257" s="12">
        <v>0</v>
      </c>
      <c r="S257" s="12">
        <v>60.855960068818298</v>
      </c>
      <c r="T257" s="12">
        <v>107.46613285193401</v>
      </c>
      <c r="U257" s="12">
        <v>275.23014641148336</v>
      </c>
      <c r="V257" s="12">
        <v>261.46863909090916</v>
      </c>
    </row>
    <row r="258" spans="1:24" s="12" customFormat="1" ht="14.25" x14ac:dyDescent="0.45">
      <c r="A258" s="2" t="s">
        <v>33</v>
      </c>
      <c r="B258" s="13">
        <v>0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320.85674661978089</v>
      </c>
      <c r="J258" s="13">
        <v>0.959574270163707</v>
      </c>
      <c r="K258" s="13">
        <v>4.398122376847807</v>
      </c>
      <c r="L258" s="13">
        <v>0.55954712516377292</v>
      </c>
      <c r="M258" s="13">
        <v>1.1290439646947055</v>
      </c>
      <c r="N258" s="13">
        <v>0.3329191540462445</v>
      </c>
      <c r="O258" s="13">
        <v>4.2221020281133601E-2</v>
      </c>
      <c r="P258" s="13">
        <v>16.061111669978647</v>
      </c>
      <c r="Q258" s="13">
        <v>43.327865920181821</v>
      </c>
      <c r="R258" s="13">
        <v>27.230823454545462</v>
      </c>
      <c r="S258" s="13">
        <v>119.3370317809091</v>
      </c>
      <c r="T258" s="13">
        <v>133.24441848072732</v>
      </c>
      <c r="U258" s="12">
        <v>667.4794258373206</v>
      </c>
      <c r="V258" s="12">
        <v>634.10545454545456</v>
      </c>
    </row>
    <row r="260" spans="1:24" x14ac:dyDescent="0.5">
      <c r="A260" t="s">
        <v>209</v>
      </c>
    </row>
    <row r="261" spans="1:24" s="12" customFormat="1" ht="14.25" x14ac:dyDescent="0.45">
      <c r="B261" s="2" t="s">
        <v>1</v>
      </c>
      <c r="C261" s="2" t="s">
        <v>2</v>
      </c>
      <c r="D261" s="2" t="s">
        <v>3</v>
      </c>
      <c r="E261" s="2" t="s">
        <v>4</v>
      </c>
      <c r="F261" s="2" t="s">
        <v>5</v>
      </c>
      <c r="G261" s="2" t="s">
        <v>6</v>
      </c>
      <c r="H261" s="2" t="s">
        <v>7</v>
      </c>
      <c r="I261" s="2" t="s">
        <v>8</v>
      </c>
      <c r="J261" s="2" t="s">
        <v>9</v>
      </c>
      <c r="K261" s="2" t="s">
        <v>10</v>
      </c>
      <c r="L261" s="2" t="s">
        <v>11</v>
      </c>
      <c r="M261" s="2" t="s">
        <v>12</v>
      </c>
      <c r="N261" s="2" t="s">
        <v>13</v>
      </c>
      <c r="O261" s="2" t="s">
        <v>14</v>
      </c>
      <c r="P261" s="2" t="s">
        <v>15</v>
      </c>
      <c r="Q261" s="2" t="s">
        <v>17</v>
      </c>
      <c r="R261" s="2" t="s">
        <v>18</v>
      </c>
      <c r="S261" s="2" t="s">
        <v>21</v>
      </c>
      <c r="T261" s="2" t="s">
        <v>22</v>
      </c>
      <c r="U261" s="2" t="s">
        <v>24</v>
      </c>
      <c r="V261" s="2" t="s">
        <v>25</v>
      </c>
    </row>
    <row r="262" spans="1:24" s="12" customFormat="1" ht="14.25" x14ac:dyDescent="0.45">
      <c r="A262" s="2" t="s">
        <v>27</v>
      </c>
      <c r="B262" s="13">
        <v>0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58.714768897770817</v>
      </c>
      <c r="J262" s="12">
        <v>5.6983814724300308E-2</v>
      </c>
      <c r="K262" s="12">
        <v>1.456836900481324</v>
      </c>
      <c r="L262" s="12">
        <v>0.207702780205299</v>
      </c>
      <c r="M262" s="12">
        <v>0</v>
      </c>
      <c r="N262" s="12">
        <v>0.1162615861728494</v>
      </c>
      <c r="O262" s="12">
        <v>3.3648316028665512E-2</v>
      </c>
      <c r="P262" s="12">
        <v>3.249245106258535</v>
      </c>
      <c r="Q262" s="12">
        <v>31.56448503046342</v>
      </c>
      <c r="R262" s="12">
        <v>41.720386228181823</v>
      </c>
      <c r="S262" s="12">
        <v>0</v>
      </c>
      <c r="T262" s="12">
        <v>0</v>
      </c>
      <c r="U262" s="12">
        <v>137.12031866028701</v>
      </c>
      <c r="V262" s="12">
        <v>130.26430272727265</v>
      </c>
    </row>
    <row r="263" spans="1:24" s="12" customFormat="1" ht="14.25" x14ac:dyDescent="0.45">
      <c r="A263" s="2" t="s">
        <v>28</v>
      </c>
      <c r="B263" s="13">
        <v>0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48.252753101501767</v>
      </c>
      <c r="J263" s="12">
        <v>4.5476015852692524E-3</v>
      </c>
      <c r="K263" s="12">
        <v>2.897390531288639</v>
      </c>
      <c r="L263" s="12">
        <v>0.15186501996053259</v>
      </c>
      <c r="M263" s="12">
        <v>0</v>
      </c>
      <c r="N263" s="12">
        <v>2.1996514851846689E-2</v>
      </c>
      <c r="O263" s="12">
        <v>3.1022299591164929E-2</v>
      </c>
      <c r="P263" s="12">
        <v>0</v>
      </c>
      <c r="Q263" s="12">
        <v>34.818203639354763</v>
      </c>
      <c r="R263" s="12">
        <v>0</v>
      </c>
      <c r="S263" s="12">
        <v>0</v>
      </c>
      <c r="T263" s="12">
        <v>0</v>
      </c>
      <c r="U263" s="12">
        <v>86.177778708133985</v>
      </c>
      <c r="V263" s="12">
        <v>81.868889772727286</v>
      </c>
    </row>
    <row r="264" spans="1:24" s="12" customFormat="1" ht="14.25" x14ac:dyDescent="0.45">
      <c r="A264" s="2" t="s">
        <v>31</v>
      </c>
      <c r="B264" s="13">
        <v>0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242.72962766541721</v>
      </c>
      <c r="J264" s="12">
        <v>0.21031476231642349</v>
      </c>
      <c r="K264" s="12">
        <v>1.40726725793782</v>
      </c>
      <c r="L264" s="12">
        <v>0.11564806336568161</v>
      </c>
      <c r="M264" s="12">
        <v>0.8788157772614541</v>
      </c>
      <c r="N264" s="12">
        <v>0.14223024164393769</v>
      </c>
      <c r="O264" s="12">
        <v>0</v>
      </c>
      <c r="P264" s="12">
        <v>20.606269246832891</v>
      </c>
      <c r="Q264" s="12">
        <v>0</v>
      </c>
      <c r="R264" s="12">
        <v>0</v>
      </c>
      <c r="S264" s="12">
        <v>111.5773712435977</v>
      </c>
      <c r="T264" s="12">
        <v>0</v>
      </c>
      <c r="U264" s="12">
        <v>377.66754425837314</v>
      </c>
      <c r="V264" s="12">
        <v>358.78416704545447</v>
      </c>
    </row>
    <row r="265" spans="1:24" s="12" customFormat="1" ht="14.25" x14ac:dyDescent="0.45">
      <c r="A265" s="2" t="s">
        <v>32</v>
      </c>
      <c r="B265" s="13">
        <v>0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142.04338308744741</v>
      </c>
      <c r="J265" s="12">
        <v>1.1981971766008379</v>
      </c>
      <c r="K265" s="12">
        <v>0.97985265115319964</v>
      </c>
      <c r="L265" s="12">
        <v>0.38208065045688172</v>
      </c>
      <c r="M265" s="12">
        <v>0.85162852978446124</v>
      </c>
      <c r="N265" s="12">
        <v>0.22981492146997759</v>
      </c>
      <c r="O265" s="12">
        <v>0</v>
      </c>
      <c r="P265" s="12">
        <v>0.59256100841690584</v>
      </c>
      <c r="Q265" s="12">
        <v>0</v>
      </c>
      <c r="R265" s="12">
        <v>0</v>
      </c>
      <c r="S265" s="12">
        <v>71.259040282765923</v>
      </c>
      <c r="T265" s="12">
        <v>204.1439842756364</v>
      </c>
      <c r="U265" s="12">
        <v>421.68054258373201</v>
      </c>
      <c r="V265" s="12">
        <v>400.5965154545454</v>
      </c>
    </row>
    <row r="266" spans="1:24" s="12" customFormat="1" ht="14.25" x14ac:dyDescent="0.45">
      <c r="A266" s="2" t="s">
        <v>33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491.7405327521372</v>
      </c>
      <c r="J266" s="13">
        <v>1.470043355226831</v>
      </c>
      <c r="K266" s="13">
        <v>6.7413473408609832</v>
      </c>
      <c r="L266" s="13">
        <v>0.8572965139883949</v>
      </c>
      <c r="M266" s="13">
        <v>1.7304443070459152</v>
      </c>
      <c r="N266" s="13">
        <v>0.51030326413861138</v>
      </c>
      <c r="O266" s="13">
        <v>6.4670615619830438E-2</v>
      </c>
      <c r="P266" s="13">
        <v>24.44807536150833</v>
      </c>
      <c r="Q266" s="13">
        <v>66.38268866981818</v>
      </c>
      <c r="R266" s="13">
        <v>41.720386228181823</v>
      </c>
      <c r="S266" s="13">
        <v>182.83641152636363</v>
      </c>
      <c r="T266" s="13">
        <v>204.1439842756364</v>
      </c>
      <c r="U266" s="12">
        <v>1022.646184210526</v>
      </c>
      <c r="V266" s="12">
        <v>971.51387499999964</v>
      </c>
    </row>
    <row r="269" spans="1:24" x14ac:dyDescent="0.5">
      <c r="A269" t="s">
        <v>210</v>
      </c>
    </row>
    <row r="270" spans="1:24" s="12" customFormat="1" ht="14.25" x14ac:dyDescent="0.45">
      <c r="B270" s="2" t="s">
        <v>1</v>
      </c>
      <c r="C270" s="2" t="s">
        <v>2</v>
      </c>
      <c r="D270" s="2" t="s">
        <v>3</v>
      </c>
      <c r="E270" s="2" t="s">
        <v>4</v>
      </c>
      <c r="F270" s="2" t="s">
        <v>5</v>
      </c>
      <c r="G270" s="2" t="s">
        <v>6</v>
      </c>
      <c r="H270" s="2" t="s">
        <v>7</v>
      </c>
      <c r="I270" s="2" t="s">
        <v>8</v>
      </c>
      <c r="J270" s="2" t="s">
        <v>9</v>
      </c>
      <c r="K270" s="2" t="s">
        <v>10</v>
      </c>
      <c r="L270" s="2" t="s">
        <v>11</v>
      </c>
      <c r="M270" s="2" t="s">
        <v>12</v>
      </c>
      <c r="N270" s="2" t="s">
        <v>13</v>
      </c>
      <c r="O270" s="2" t="s">
        <v>14</v>
      </c>
      <c r="P270" s="2" t="s">
        <v>15</v>
      </c>
      <c r="Q270" s="2" t="s">
        <v>17</v>
      </c>
      <c r="R270" s="2" t="s">
        <v>18</v>
      </c>
      <c r="S270" s="2" t="s">
        <v>21</v>
      </c>
      <c r="T270" s="2" t="s">
        <v>22</v>
      </c>
      <c r="U270" s="2" t="s">
        <v>42</v>
      </c>
      <c r="V270" s="2" t="s">
        <v>43</v>
      </c>
      <c r="W270" s="2" t="s">
        <v>24</v>
      </c>
      <c r="X270" s="2" t="s">
        <v>25</v>
      </c>
    </row>
    <row r="271" spans="1:24" s="12" customFormat="1" ht="14.25" x14ac:dyDescent="0.45">
      <c r="A271" s="2" t="s">
        <v>27</v>
      </c>
      <c r="B271" s="13">
        <v>0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</row>
    <row r="272" spans="1:24" s="12" customFormat="1" ht="14.25" x14ac:dyDescent="0.45">
      <c r="A272" s="2" t="s">
        <v>28</v>
      </c>
      <c r="B272" s="13">
        <v>0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</row>
    <row r="273" spans="1:24" s="12" customFormat="1" ht="14.25" x14ac:dyDescent="0.45">
      <c r="A273" s="2" t="s">
        <v>31</v>
      </c>
      <c r="B273" s="13">
        <v>0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177.72654949961711</v>
      </c>
      <c r="J273" s="12">
        <v>0.15399239629227809</v>
      </c>
      <c r="K273" s="12">
        <v>1.030400599970559</v>
      </c>
      <c r="L273" s="12">
        <v>8.4677472033316367E-2</v>
      </c>
      <c r="M273" s="12">
        <v>0.6434686084296054</v>
      </c>
      <c r="N273" s="12">
        <v>0.1041409337829889</v>
      </c>
      <c r="O273" s="12">
        <v>0</v>
      </c>
      <c r="P273" s="12">
        <v>15.087903221883719</v>
      </c>
      <c r="Q273" s="12">
        <v>0</v>
      </c>
      <c r="R273" s="12">
        <v>0</v>
      </c>
      <c r="S273" s="12">
        <v>182.83641152636369</v>
      </c>
      <c r="T273" s="12">
        <v>0</v>
      </c>
      <c r="U273" s="12">
        <v>0</v>
      </c>
      <c r="V273" s="12">
        <v>0</v>
      </c>
      <c r="W273" s="12">
        <v>377.66754425837325</v>
      </c>
      <c r="X273" s="12">
        <v>358.78416704545458</v>
      </c>
    </row>
    <row r="274" spans="1:24" s="12" customFormat="1" ht="14.25" x14ac:dyDescent="0.45">
      <c r="A274" s="2" t="s">
        <v>32</v>
      </c>
      <c r="B274" s="13">
        <v>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</row>
    <row r="275" spans="1:24" s="12" customFormat="1" ht="14.25" x14ac:dyDescent="0.45">
      <c r="A275" s="2" t="s">
        <v>44</v>
      </c>
      <c r="B275" s="13">
        <v>0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85.455445241171134</v>
      </c>
      <c r="J275" s="12">
        <v>0.14234112840085039</v>
      </c>
      <c r="K275" s="12">
        <v>3.630009953799461</v>
      </c>
      <c r="L275" s="12">
        <v>0.25616913431874322</v>
      </c>
      <c r="M275" s="12">
        <v>0</v>
      </c>
      <c r="N275" s="12">
        <v>0.16917603220589211</v>
      </c>
      <c r="O275" s="12">
        <v>0.18979825749906809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  <c r="U275" s="12">
        <v>108.103074898</v>
      </c>
      <c r="V275" s="12">
        <v>25.352082723025859</v>
      </c>
      <c r="W275" s="12">
        <v>223.298097368421</v>
      </c>
      <c r="X275" s="12">
        <v>212.13319249999995</v>
      </c>
    </row>
    <row r="276" spans="1:24" s="12" customFormat="1" ht="14.25" x14ac:dyDescent="0.45">
      <c r="A276" s="2" t="s">
        <v>45</v>
      </c>
      <c r="B276" s="13">
        <v>0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184.06372899175309</v>
      </c>
      <c r="J276" s="12">
        <v>1.290917141073026</v>
      </c>
      <c r="K276" s="12">
        <v>0.8873039721053152</v>
      </c>
      <c r="L276" s="12">
        <v>0.66292219490808035</v>
      </c>
      <c r="M276" s="12">
        <v>0</v>
      </c>
      <c r="N276" s="12">
        <v>0.2387652595230382</v>
      </c>
      <c r="O276" s="12">
        <v>1.8704967851601261E-2</v>
      </c>
      <c r="P276" s="12">
        <v>55.726298503907259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178.79190155261051</v>
      </c>
      <c r="W276" s="12">
        <v>421.68054258373195</v>
      </c>
      <c r="X276" s="12">
        <v>400.59651545454534</v>
      </c>
    </row>
    <row r="277" spans="1:24" s="12" customFormat="1" ht="14.25" x14ac:dyDescent="0.45">
      <c r="A277" s="2" t="s">
        <v>33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447.24572373254136</v>
      </c>
      <c r="J277" s="13">
        <v>1.5872506657661545</v>
      </c>
      <c r="K277" s="13">
        <v>5.5477145258753353</v>
      </c>
      <c r="L277" s="13">
        <v>1.00376880126014</v>
      </c>
      <c r="M277" s="13">
        <v>0.6434686084296054</v>
      </c>
      <c r="N277" s="13">
        <v>0.51208222551191918</v>
      </c>
      <c r="O277" s="13">
        <v>0.20850322535066934</v>
      </c>
      <c r="P277" s="13">
        <v>70.81420172579098</v>
      </c>
      <c r="Q277" s="13">
        <v>0</v>
      </c>
      <c r="R277" s="13">
        <v>0</v>
      </c>
      <c r="S277" s="13">
        <v>182.83641152636369</v>
      </c>
      <c r="T277" s="13">
        <v>0</v>
      </c>
      <c r="U277" s="13">
        <v>108.103074898</v>
      </c>
      <c r="V277" s="13">
        <v>204.14398427563637</v>
      </c>
      <c r="W277" s="12">
        <v>1022.6461842105263</v>
      </c>
      <c r="X277" s="12">
        <v>971.51387499999987</v>
      </c>
    </row>
    <row r="280" spans="1:24" x14ac:dyDescent="0.5">
      <c r="A280" t="s">
        <v>211</v>
      </c>
    </row>
    <row r="281" spans="1:24" s="12" customFormat="1" ht="14.25" x14ac:dyDescent="0.45">
      <c r="B281" s="2" t="s">
        <v>1</v>
      </c>
      <c r="C281" s="2" t="s">
        <v>2</v>
      </c>
      <c r="D281" s="2" t="s">
        <v>3</v>
      </c>
      <c r="E281" s="2" t="s">
        <v>4</v>
      </c>
      <c r="F281" s="2" t="s">
        <v>5</v>
      </c>
      <c r="G281" s="2" t="s">
        <v>6</v>
      </c>
      <c r="H281" s="2" t="s">
        <v>7</v>
      </c>
      <c r="I281" s="2" t="s">
        <v>8</v>
      </c>
      <c r="J281" s="2" t="s">
        <v>9</v>
      </c>
      <c r="K281" s="2" t="s">
        <v>10</v>
      </c>
      <c r="L281" s="2" t="s">
        <v>11</v>
      </c>
      <c r="M281" s="2" t="s">
        <v>12</v>
      </c>
      <c r="N281" s="2" t="s">
        <v>13</v>
      </c>
      <c r="O281" s="2" t="s">
        <v>14</v>
      </c>
      <c r="P281" s="2" t="s">
        <v>15</v>
      </c>
      <c r="Q281" s="2" t="s">
        <v>17</v>
      </c>
      <c r="R281" s="2" t="s">
        <v>18</v>
      </c>
      <c r="S281" s="2" t="s">
        <v>21</v>
      </c>
      <c r="T281" s="2" t="s">
        <v>22</v>
      </c>
      <c r="U281" s="2" t="s">
        <v>24</v>
      </c>
      <c r="V281" s="2" t="s">
        <v>25</v>
      </c>
    </row>
    <row r="282" spans="1:24" s="12" customFormat="1" ht="14.25" x14ac:dyDescent="0.45">
      <c r="A282" s="2" t="s">
        <v>27</v>
      </c>
      <c r="B282" s="13">
        <v>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</row>
    <row r="283" spans="1:24" s="12" customFormat="1" ht="14.25" x14ac:dyDescent="0.45">
      <c r="A283" s="2" t="s">
        <v>28</v>
      </c>
      <c r="B283" s="13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</row>
    <row r="284" spans="1:24" s="12" customFormat="1" ht="14.25" x14ac:dyDescent="0.45">
      <c r="A284" s="2" t="s">
        <v>31</v>
      </c>
      <c r="B284" s="13">
        <v>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242.5150565556236</v>
      </c>
      <c r="J284" s="12">
        <v>0</v>
      </c>
      <c r="K284" s="12">
        <v>1.442609196109498</v>
      </c>
      <c r="L284" s="12">
        <v>6.1187652732265792E-2</v>
      </c>
      <c r="M284" s="12">
        <v>0.8011441257692572</v>
      </c>
      <c r="N284" s="12">
        <v>0.1114656086803342</v>
      </c>
      <c r="O284" s="12">
        <v>0</v>
      </c>
      <c r="P284" s="12">
        <v>22.997976161524761</v>
      </c>
      <c r="Q284" s="12">
        <v>0</v>
      </c>
      <c r="R284" s="12">
        <v>0</v>
      </c>
      <c r="S284" s="12">
        <v>290.93948642436368</v>
      </c>
      <c r="T284" s="12">
        <v>42.096715901990962</v>
      </c>
      <c r="U284" s="12">
        <v>600.96564162679431</v>
      </c>
      <c r="V284" s="12">
        <v>570.91735954545459</v>
      </c>
    </row>
    <row r="285" spans="1:24" s="12" customFormat="1" ht="14.25" x14ac:dyDescent="0.45">
      <c r="A285" s="2" t="s">
        <v>32</v>
      </c>
      <c r="B285" s="13">
        <v>0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247.040771332508</v>
      </c>
      <c r="J285" s="12">
        <v>1.4965626173029449</v>
      </c>
      <c r="K285" s="12">
        <v>1.6402023101350509</v>
      </c>
      <c r="L285" s="12">
        <v>0.4950203765635825</v>
      </c>
      <c r="M285" s="12">
        <v>1.2933500564748279</v>
      </c>
      <c r="N285" s="12">
        <v>0.31897922889298919</v>
      </c>
      <c r="O285" s="12">
        <v>0</v>
      </c>
      <c r="P285" s="12">
        <v>7.3483882882091889</v>
      </c>
      <c r="Q285" s="12">
        <v>0</v>
      </c>
      <c r="R285" s="12">
        <v>0</v>
      </c>
      <c r="S285" s="12">
        <v>0</v>
      </c>
      <c r="T285" s="12">
        <v>162.04726837364541</v>
      </c>
      <c r="U285" s="12">
        <v>421.68054258373201</v>
      </c>
      <c r="V285" s="12">
        <v>400.5965154545454</v>
      </c>
    </row>
    <row r="286" spans="1:24" s="12" customFormat="1" ht="14.25" x14ac:dyDescent="0.45">
      <c r="A286" s="2" t="s">
        <v>33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489.5558278881316</v>
      </c>
      <c r="J286" s="13">
        <v>1.4965626173029449</v>
      </c>
      <c r="K286" s="13">
        <v>3.0828115062445489</v>
      </c>
      <c r="L286" s="13">
        <v>0.55620802929584834</v>
      </c>
      <c r="M286" s="13">
        <v>2.0944941822440852</v>
      </c>
      <c r="N286" s="13">
        <v>0.43044483757332341</v>
      </c>
      <c r="O286" s="13">
        <v>0</v>
      </c>
      <c r="P286" s="13">
        <v>30.346364449733951</v>
      </c>
      <c r="Q286" s="13">
        <v>0</v>
      </c>
      <c r="R286" s="13">
        <v>0</v>
      </c>
      <c r="S286" s="13">
        <v>290.93948642436368</v>
      </c>
      <c r="T286" s="13">
        <v>204.14398427563637</v>
      </c>
      <c r="U286" s="12">
        <v>1022.6461842105265</v>
      </c>
      <c r="V286" s="12">
        <v>971.5138750000001</v>
      </c>
    </row>
    <row r="289" spans="1:25" x14ac:dyDescent="0.5">
      <c r="A289" t="s">
        <v>212</v>
      </c>
    </row>
    <row r="290" spans="1:25" s="12" customFormat="1" ht="14.25" x14ac:dyDescent="0.45">
      <c r="B290" s="2" t="s">
        <v>1</v>
      </c>
      <c r="C290" s="2" t="s">
        <v>2</v>
      </c>
      <c r="D290" s="2" t="s">
        <v>3</v>
      </c>
      <c r="E290" s="2" t="s">
        <v>4</v>
      </c>
      <c r="F290" s="2" t="s">
        <v>5</v>
      </c>
      <c r="G290" s="2" t="s">
        <v>6</v>
      </c>
      <c r="H290" s="2" t="s">
        <v>7</v>
      </c>
      <c r="I290" s="2" t="s">
        <v>8</v>
      </c>
      <c r="J290" s="2" t="s">
        <v>9</v>
      </c>
      <c r="K290" s="2" t="s">
        <v>10</v>
      </c>
      <c r="L290" s="2" t="s">
        <v>11</v>
      </c>
      <c r="M290" s="2" t="s">
        <v>12</v>
      </c>
      <c r="N290" s="2" t="s">
        <v>13</v>
      </c>
      <c r="O290" s="2" t="s">
        <v>14</v>
      </c>
      <c r="P290" s="2" t="s">
        <v>15</v>
      </c>
      <c r="Q290" s="2" t="s">
        <v>17</v>
      </c>
      <c r="R290" s="2" t="s">
        <v>18</v>
      </c>
      <c r="S290" s="2" t="s">
        <v>21</v>
      </c>
      <c r="T290" s="2" t="s">
        <v>22</v>
      </c>
      <c r="U290" s="2" t="s">
        <v>24</v>
      </c>
      <c r="V290" s="2" t="s">
        <v>25</v>
      </c>
    </row>
    <row r="291" spans="1:25" s="12" customFormat="1" ht="14.25" x14ac:dyDescent="0.45">
      <c r="A291" s="2" t="s">
        <v>27</v>
      </c>
      <c r="B291" s="13">
        <v>0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65.43875571802397</v>
      </c>
      <c r="J291" s="12">
        <v>4.7230573003692163E-2</v>
      </c>
      <c r="K291" s="12">
        <v>2.2801685079325971</v>
      </c>
      <c r="L291" s="12">
        <v>0.22428381402060349</v>
      </c>
      <c r="M291" s="12">
        <v>0</v>
      </c>
      <c r="N291" s="12">
        <v>0.10193313056630129</v>
      </c>
      <c r="O291" s="12">
        <v>3.8831471437074362E-2</v>
      </c>
      <c r="P291" s="12">
        <v>2.6064267754846182</v>
      </c>
      <c r="Q291" s="12">
        <v>66.38268866981818</v>
      </c>
      <c r="R291" s="12">
        <v>0</v>
      </c>
      <c r="S291" s="12">
        <v>0</v>
      </c>
      <c r="T291" s="12">
        <v>0</v>
      </c>
      <c r="U291" s="12">
        <v>137.12031866028704</v>
      </c>
      <c r="V291" s="12">
        <v>130.26430272727268</v>
      </c>
    </row>
    <row r="292" spans="1:25" s="12" customFormat="1" ht="14.25" x14ac:dyDescent="0.45">
      <c r="A292" s="2" t="s">
        <v>28</v>
      </c>
      <c r="B292" s="13">
        <v>0</v>
      </c>
      <c r="C292" s="12">
        <v>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41.509131345536183</v>
      </c>
      <c r="J292" s="12">
        <v>1.433901471597333E-2</v>
      </c>
      <c r="K292" s="12">
        <v>2.0736963971465538</v>
      </c>
      <c r="L292" s="12">
        <v>0.13529527411619741</v>
      </c>
      <c r="M292" s="12">
        <v>0</v>
      </c>
      <c r="N292" s="12">
        <v>3.7230877788229227E-2</v>
      </c>
      <c r="O292" s="12">
        <v>2.5864044546392059E-2</v>
      </c>
      <c r="P292" s="12">
        <v>0.66183552610262342</v>
      </c>
      <c r="Q292" s="12">
        <v>0</v>
      </c>
      <c r="R292" s="12">
        <v>41.720386228181823</v>
      </c>
      <c r="S292" s="12">
        <v>0</v>
      </c>
      <c r="T292" s="12">
        <v>0</v>
      </c>
      <c r="U292" s="12">
        <v>86.177778708133985</v>
      </c>
      <c r="V292" s="12">
        <v>81.868889772727286</v>
      </c>
    </row>
    <row r="293" spans="1:25" s="12" customFormat="1" ht="14.25" x14ac:dyDescent="0.45">
      <c r="A293" s="2" t="s">
        <v>31</v>
      </c>
      <c r="B293" s="13">
        <v>0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242.72625316261801</v>
      </c>
      <c r="J293" s="12">
        <v>0.21037891302126421</v>
      </c>
      <c r="K293" s="12">
        <v>1.405200073262431</v>
      </c>
      <c r="L293" s="12">
        <v>0.1157023836232141</v>
      </c>
      <c r="M293" s="12">
        <v>0.87839698440548364</v>
      </c>
      <c r="N293" s="12">
        <v>0.147972251012116</v>
      </c>
      <c r="O293" s="12">
        <v>0</v>
      </c>
      <c r="P293" s="12">
        <v>20.76546628798889</v>
      </c>
      <c r="Q293" s="12">
        <v>0</v>
      </c>
      <c r="R293" s="12">
        <v>0</v>
      </c>
      <c r="S293" s="12">
        <v>111.4181742024417</v>
      </c>
      <c r="T293" s="12">
        <v>0</v>
      </c>
      <c r="U293" s="12">
        <v>377.66754425837308</v>
      </c>
      <c r="V293" s="12">
        <v>358.78416704545441</v>
      </c>
    </row>
    <row r="294" spans="1:25" s="12" customFormat="1" ht="14.25" x14ac:dyDescent="0.45">
      <c r="A294" s="2" t="s">
        <v>32</v>
      </c>
      <c r="B294" s="13">
        <v>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141.89398059180289</v>
      </c>
      <c r="J294" s="12">
        <v>1.1980696133372399</v>
      </c>
      <c r="K294" s="12">
        <v>0.97892884163325899</v>
      </c>
      <c r="L294" s="12">
        <v>0.38201104180921402</v>
      </c>
      <c r="M294" s="12">
        <v>0.85107616842115275</v>
      </c>
      <c r="N294" s="12">
        <v>0.2298890201794935</v>
      </c>
      <c r="O294" s="12">
        <v>0</v>
      </c>
      <c r="P294" s="12">
        <v>0.58436570699040147</v>
      </c>
      <c r="Q294" s="12">
        <v>0</v>
      </c>
      <c r="R294" s="12">
        <v>0</v>
      </c>
      <c r="S294" s="12">
        <v>71.418237323921915</v>
      </c>
      <c r="T294" s="12">
        <v>204.1439842756364</v>
      </c>
      <c r="U294" s="12">
        <v>421.68054258373195</v>
      </c>
      <c r="V294" s="12">
        <v>400.59651545454534</v>
      </c>
    </row>
    <row r="295" spans="1:25" s="12" customFormat="1" ht="14.25" x14ac:dyDescent="0.45">
      <c r="A295" s="2" t="s">
        <v>33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491.56812081798103</v>
      </c>
      <c r="J295" s="13">
        <v>1.4700181140781696</v>
      </c>
      <c r="K295" s="13">
        <v>6.7379938199748413</v>
      </c>
      <c r="L295" s="13">
        <v>0.85729251356922909</v>
      </c>
      <c r="M295" s="13">
        <v>1.7294731528266363</v>
      </c>
      <c r="N295" s="13">
        <v>0.51702527954614008</v>
      </c>
      <c r="O295" s="13">
        <v>6.4695515983466428E-2</v>
      </c>
      <c r="P295" s="13">
        <v>24.618094296566532</v>
      </c>
      <c r="Q295" s="13">
        <v>66.38268866981818</v>
      </c>
      <c r="R295" s="13">
        <v>41.720386228181823</v>
      </c>
      <c r="S295" s="13">
        <v>182.83641152636363</v>
      </c>
      <c r="T295" s="13">
        <v>204.1439842756364</v>
      </c>
      <c r="U295" s="12">
        <v>1022.6461842105263</v>
      </c>
      <c r="V295" s="12">
        <v>971.51387499999987</v>
      </c>
    </row>
    <row r="298" spans="1:25" x14ac:dyDescent="0.5">
      <c r="A298" t="s">
        <v>217</v>
      </c>
    </row>
    <row r="299" spans="1:25" s="12" customFormat="1" ht="14.25" x14ac:dyDescent="0.45">
      <c r="B299" s="2" t="s">
        <v>1</v>
      </c>
      <c r="C299" s="2" t="s">
        <v>2</v>
      </c>
      <c r="D299" s="2" t="s">
        <v>3</v>
      </c>
      <c r="E299" s="2" t="s">
        <v>4</v>
      </c>
      <c r="F299" s="2" t="s">
        <v>5</v>
      </c>
      <c r="G299" s="2" t="s">
        <v>6</v>
      </c>
      <c r="H299" s="2" t="s">
        <v>7</v>
      </c>
      <c r="I299" s="2" t="s">
        <v>8</v>
      </c>
      <c r="J299" s="2" t="s">
        <v>9</v>
      </c>
      <c r="K299" s="2" t="s">
        <v>10</v>
      </c>
      <c r="L299" s="2" t="s">
        <v>11</v>
      </c>
      <c r="M299" s="2" t="s">
        <v>12</v>
      </c>
      <c r="N299" s="2" t="s">
        <v>13</v>
      </c>
      <c r="O299" s="2" t="s">
        <v>14</v>
      </c>
      <c r="P299" s="2" t="s">
        <v>213</v>
      </c>
      <c r="Q299" s="2" t="s">
        <v>214</v>
      </c>
      <c r="R299" s="2" t="s">
        <v>215</v>
      </c>
      <c r="S299" s="2" t="s">
        <v>216</v>
      </c>
      <c r="T299" s="2" t="s">
        <v>17</v>
      </c>
      <c r="U299" s="2" t="s">
        <v>18</v>
      </c>
      <c r="V299" s="2" t="s">
        <v>21</v>
      </c>
      <c r="W299" s="2" t="s">
        <v>22</v>
      </c>
      <c r="X299" s="2" t="s">
        <v>24</v>
      </c>
      <c r="Y299" s="2" t="s">
        <v>25</v>
      </c>
    </row>
    <row r="300" spans="1:25" s="12" customFormat="1" ht="14.25" x14ac:dyDescent="0.45">
      <c r="A300" s="2" t="s">
        <v>27</v>
      </c>
      <c r="B300" s="13">
        <v>0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58.675757695810681</v>
      </c>
      <c r="J300" s="12">
        <v>6.3971079330056246E-2</v>
      </c>
      <c r="K300" s="12">
        <v>1.452319964437242</v>
      </c>
      <c r="L300" s="12">
        <v>0.20869930433712741</v>
      </c>
      <c r="M300" s="12">
        <v>0</v>
      </c>
      <c r="N300" s="12">
        <v>0.1176983732579996</v>
      </c>
      <c r="O300" s="12">
        <v>4.1395291448444338E-2</v>
      </c>
      <c r="P300" s="12">
        <v>0</v>
      </c>
      <c r="Q300" s="12">
        <v>0</v>
      </c>
      <c r="R300" s="12">
        <v>0</v>
      </c>
      <c r="S300" s="12">
        <v>3.2756056930202688</v>
      </c>
      <c r="T300" s="12">
        <v>31.564485030463398</v>
      </c>
      <c r="U300" s="12">
        <v>41.720386228181823</v>
      </c>
      <c r="V300" s="12">
        <v>0</v>
      </c>
      <c r="W300" s="12">
        <v>0</v>
      </c>
      <c r="X300" s="12">
        <v>137.12031866028707</v>
      </c>
      <c r="Y300" s="12">
        <v>130.26430272727271</v>
      </c>
    </row>
    <row r="301" spans="1:25" s="12" customFormat="1" ht="14.25" x14ac:dyDescent="0.45">
      <c r="A301" s="2" t="s">
        <v>28</v>
      </c>
      <c r="B301" s="13">
        <v>0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48.252753101501753</v>
      </c>
      <c r="J301" s="12">
        <v>4.5476015852692238E-3</v>
      </c>
      <c r="K301" s="12">
        <v>2.897390531288639</v>
      </c>
      <c r="L301" s="12">
        <v>0.1518650199605325</v>
      </c>
      <c r="M301" s="12">
        <v>0</v>
      </c>
      <c r="N301" s="12">
        <v>2.1996514851846651E-2</v>
      </c>
      <c r="O301" s="12">
        <v>3.1022299591164908E-2</v>
      </c>
      <c r="P301" s="12">
        <v>0</v>
      </c>
      <c r="Q301" s="12">
        <v>0</v>
      </c>
      <c r="R301" s="12">
        <v>0</v>
      </c>
      <c r="S301" s="12">
        <v>0</v>
      </c>
      <c r="T301" s="12">
        <v>34.818203639354778</v>
      </c>
      <c r="U301" s="12">
        <v>0</v>
      </c>
      <c r="V301" s="12">
        <v>0</v>
      </c>
      <c r="W301" s="12">
        <v>0</v>
      </c>
      <c r="X301" s="12">
        <v>86.177778708133985</v>
      </c>
      <c r="Y301" s="12">
        <v>81.868889772727286</v>
      </c>
    </row>
    <row r="302" spans="1:25" s="12" customFormat="1" ht="14.25" x14ac:dyDescent="0.45">
      <c r="A302" s="2" t="s">
        <v>31</v>
      </c>
      <c r="B302" s="13">
        <v>0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153.04347012443969</v>
      </c>
      <c r="J302" s="12">
        <v>0</v>
      </c>
      <c r="K302" s="12">
        <v>0.67404728690093352</v>
      </c>
      <c r="L302" s="12">
        <v>2.9237972133687451E-2</v>
      </c>
      <c r="M302" s="12">
        <v>0.21819491302264041</v>
      </c>
      <c r="N302" s="12">
        <v>5.8528437183199639E-2</v>
      </c>
      <c r="O302" s="12">
        <v>0</v>
      </c>
      <c r="P302" s="12">
        <v>0</v>
      </c>
      <c r="Q302" s="12">
        <v>0</v>
      </c>
      <c r="R302" s="12">
        <v>0</v>
      </c>
      <c r="S302" s="12">
        <v>24.263231124303779</v>
      </c>
      <c r="T302" s="12">
        <v>0</v>
      </c>
      <c r="U302" s="12">
        <v>0</v>
      </c>
      <c r="V302" s="12">
        <v>182.83641152636369</v>
      </c>
      <c r="W302" s="12">
        <v>16.54442287402561</v>
      </c>
      <c r="X302" s="12">
        <v>377.66754425837325</v>
      </c>
      <c r="Y302" s="12">
        <v>358.78416704545458</v>
      </c>
    </row>
    <row r="303" spans="1:25" s="12" customFormat="1" ht="14.25" x14ac:dyDescent="0.45">
      <c r="A303" s="2" t="s">
        <v>32</v>
      </c>
      <c r="B303" s="13">
        <v>0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218.77455696785839</v>
      </c>
      <c r="J303" s="12">
        <v>1.3235873420395681</v>
      </c>
      <c r="K303" s="12">
        <v>1.3460579967500741</v>
      </c>
      <c r="L303" s="12">
        <v>0.43366154614094221</v>
      </c>
      <c r="M303" s="12">
        <v>1.015582466278822</v>
      </c>
      <c r="N303" s="12">
        <v>0.27693061067341013</v>
      </c>
      <c r="O303" s="12">
        <v>0</v>
      </c>
      <c r="P303" s="12">
        <v>0</v>
      </c>
      <c r="Q303" s="12">
        <v>0</v>
      </c>
      <c r="R303" s="12">
        <v>0</v>
      </c>
      <c r="S303" s="12">
        <v>10.910604252379979</v>
      </c>
      <c r="T303" s="12">
        <v>0</v>
      </c>
      <c r="U303" s="12">
        <v>0</v>
      </c>
      <c r="V303" s="12">
        <v>0</v>
      </c>
      <c r="W303" s="12">
        <v>187.5995614016108</v>
      </c>
      <c r="X303" s="12">
        <v>421.68054258373195</v>
      </c>
      <c r="Y303" s="12">
        <v>400.59651545454534</v>
      </c>
    </row>
    <row r="304" spans="1:25" s="12" customFormat="1" ht="14.25" x14ac:dyDescent="0.45">
      <c r="A304" s="2" t="s">
        <v>33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478.74653788961052</v>
      </c>
      <c r="J304" s="13">
        <v>1.3921060229548936</v>
      </c>
      <c r="K304" s="13">
        <v>6.3698157793768893</v>
      </c>
      <c r="L304" s="13">
        <v>0.82346384257228955</v>
      </c>
      <c r="M304" s="13">
        <v>1.2337773793014624</v>
      </c>
      <c r="N304" s="13">
        <v>0.47515393596645605</v>
      </c>
      <c r="O304" s="13">
        <v>7.241759103960925E-2</v>
      </c>
      <c r="P304" s="13">
        <v>0</v>
      </c>
      <c r="Q304" s="13">
        <v>0</v>
      </c>
      <c r="R304" s="13">
        <v>0</v>
      </c>
      <c r="S304" s="13">
        <v>38.449441069704022</v>
      </c>
      <c r="T304" s="13">
        <v>66.38268866981818</v>
      </c>
      <c r="U304" s="13">
        <v>41.720386228181823</v>
      </c>
      <c r="V304" s="13">
        <v>182.83641152636369</v>
      </c>
      <c r="W304" s="13">
        <v>204.1439842756364</v>
      </c>
      <c r="X304" s="12">
        <v>1022.6461842105263</v>
      </c>
      <c r="Y304" s="12">
        <v>971.51387499999987</v>
      </c>
    </row>
    <row r="307" spans="1:25" x14ac:dyDescent="0.5">
      <c r="A307" t="s">
        <v>219</v>
      </c>
    </row>
    <row r="308" spans="1:25" s="12" customFormat="1" ht="14.25" x14ac:dyDescent="0.45">
      <c r="B308" s="2" t="s">
        <v>1</v>
      </c>
      <c r="C308" s="2" t="s">
        <v>2</v>
      </c>
      <c r="D308" s="2" t="s">
        <v>3</v>
      </c>
      <c r="E308" s="2" t="s">
        <v>4</v>
      </c>
      <c r="F308" s="2" t="s">
        <v>5</v>
      </c>
      <c r="G308" s="2" t="s">
        <v>6</v>
      </c>
      <c r="H308" s="2" t="s">
        <v>7</v>
      </c>
      <c r="I308" s="2" t="s">
        <v>8</v>
      </c>
      <c r="J308" s="2" t="s">
        <v>9</v>
      </c>
      <c r="K308" s="2" t="s">
        <v>10</v>
      </c>
      <c r="L308" s="2" t="s">
        <v>11</v>
      </c>
      <c r="M308" s="2" t="s">
        <v>12</v>
      </c>
      <c r="N308" s="2" t="s">
        <v>13</v>
      </c>
      <c r="O308" s="2" t="s">
        <v>14</v>
      </c>
      <c r="P308" s="2" t="s">
        <v>218</v>
      </c>
      <c r="Q308" s="2" t="s">
        <v>17</v>
      </c>
      <c r="R308" s="2" t="s">
        <v>18</v>
      </c>
      <c r="S308" s="2" t="s">
        <v>21</v>
      </c>
      <c r="T308" s="2" t="s">
        <v>22</v>
      </c>
      <c r="U308" s="2" t="s">
        <v>51</v>
      </c>
      <c r="V308" s="2" t="s">
        <v>52</v>
      </c>
      <c r="W308" s="2" t="s">
        <v>53</v>
      </c>
      <c r="X308" s="2" t="s">
        <v>24</v>
      </c>
      <c r="Y308" s="2" t="s">
        <v>25</v>
      </c>
    </row>
    <row r="309" spans="1:25" s="12" customFormat="1" ht="14.25" x14ac:dyDescent="0.45">
      <c r="A309" s="2" t="s">
        <v>27</v>
      </c>
      <c r="B309" s="13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43.308558159424507</v>
      </c>
      <c r="J309" s="12">
        <v>3.2613520266237768E-2</v>
      </c>
      <c r="K309" s="12">
        <v>1.248948077220974</v>
      </c>
      <c r="L309" s="12">
        <v>0.16831633936826099</v>
      </c>
      <c r="M309" s="12">
        <v>0</v>
      </c>
      <c r="N309" s="12">
        <v>0.1110818349213249</v>
      </c>
      <c r="O309" s="12">
        <v>3.8439865398368439E-2</v>
      </c>
      <c r="P309" s="12">
        <v>0</v>
      </c>
      <c r="Q309" s="12">
        <v>37.113245076634612</v>
      </c>
      <c r="R309" s="12">
        <v>41.720386228181823</v>
      </c>
      <c r="S309" s="12">
        <v>0</v>
      </c>
      <c r="T309" s="12">
        <v>0</v>
      </c>
      <c r="U309" s="12">
        <v>0</v>
      </c>
      <c r="V309" s="12">
        <v>13.37872955887093</v>
      </c>
      <c r="W309" s="12">
        <v>0</v>
      </c>
      <c r="X309" s="12">
        <v>137.12031866028701</v>
      </c>
      <c r="Y309" s="12">
        <v>130.26430272727265</v>
      </c>
    </row>
    <row r="310" spans="1:25" s="12" customFormat="1" ht="14.25" x14ac:dyDescent="0.45">
      <c r="A310" s="2" t="s">
        <v>28</v>
      </c>
      <c r="B310" s="13">
        <v>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52.701635565412047</v>
      </c>
      <c r="J310" s="12">
        <v>6.8708560498802534E-3</v>
      </c>
      <c r="K310" s="12">
        <v>3.074337223585474</v>
      </c>
      <c r="L310" s="12">
        <v>0.16800311371420029</v>
      </c>
      <c r="M310" s="12">
        <v>0</v>
      </c>
      <c r="N310" s="12">
        <v>3.011975890930732E-2</v>
      </c>
      <c r="O310" s="12">
        <v>3.4589642616181429E-2</v>
      </c>
      <c r="P310" s="12">
        <v>0</v>
      </c>
      <c r="Q310" s="12">
        <v>29.269443593183571</v>
      </c>
      <c r="R310" s="12">
        <v>0</v>
      </c>
      <c r="S310" s="12">
        <v>0</v>
      </c>
      <c r="T310" s="12">
        <v>0</v>
      </c>
      <c r="U310" s="12">
        <v>0</v>
      </c>
      <c r="V310" s="12">
        <v>0.89277895466331836</v>
      </c>
      <c r="W310" s="12">
        <v>0</v>
      </c>
      <c r="X310" s="12">
        <v>86.177778708133971</v>
      </c>
      <c r="Y310" s="12">
        <v>81.868889772727272</v>
      </c>
    </row>
    <row r="311" spans="1:25" s="12" customFormat="1" ht="14.25" x14ac:dyDescent="0.45">
      <c r="A311" s="2" t="s">
        <v>31</v>
      </c>
      <c r="B311" s="13">
        <v>0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136.3692713443491</v>
      </c>
      <c r="J311" s="12">
        <v>9.263290501516358E-2</v>
      </c>
      <c r="K311" s="12">
        <v>0.95953623682737865</v>
      </c>
      <c r="L311" s="12">
        <v>0</v>
      </c>
      <c r="M311" s="12">
        <v>0.72403298493389168</v>
      </c>
      <c r="N311" s="12">
        <v>0.12423437038895931</v>
      </c>
      <c r="O311" s="12">
        <v>4.6594931448658519E-2</v>
      </c>
      <c r="P311" s="12">
        <v>0</v>
      </c>
      <c r="Q311" s="12">
        <v>0</v>
      </c>
      <c r="R311" s="12">
        <v>0</v>
      </c>
      <c r="S311" s="12">
        <v>182.83641152636369</v>
      </c>
      <c r="T311" s="12">
        <v>0</v>
      </c>
      <c r="U311" s="12">
        <v>0</v>
      </c>
      <c r="V311" s="12">
        <v>56.514829959046402</v>
      </c>
      <c r="W311" s="12">
        <v>0</v>
      </c>
      <c r="X311" s="12">
        <v>377.6675442583732</v>
      </c>
      <c r="Y311" s="12">
        <v>358.78416704545452</v>
      </c>
    </row>
    <row r="312" spans="1:25" s="12" customFormat="1" ht="14.25" x14ac:dyDescent="0.45">
      <c r="A312" s="2" t="s">
        <v>32</v>
      </c>
      <c r="B312" s="13">
        <v>0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167.1964340154523</v>
      </c>
      <c r="J312" s="12">
        <v>1.1301788580256029</v>
      </c>
      <c r="K312" s="12">
        <v>1.151395935707739</v>
      </c>
      <c r="L312" s="12">
        <v>0.32229566273372678</v>
      </c>
      <c r="M312" s="12">
        <v>0.9241891597559827</v>
      </c>
      <c r="N312" s="12">
        <v>0.26045731220646279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204.1439842756364</v>
      </c>
      <c r="U312" s="12">
        <v>0</v>
      </c>
      <c r="V312" s="12">
        <v>46.551607364213787</v>
      </c>
      <c r="W312" s="12">
        <v>0</v>
      </c>
      <c r="X312" s="12">
        <v>421.68054258373201</v>
      </c>
      <c r="Y312" s="12">
        <v>400.5965154545454</v>
      </c>
    </row>
    <row r="313" spans="1:25" s="12" customFormat="1" ht="14.25" x14ac:dyDescent="0.45">
      <c r="A313" s="2" t="s">
        <v>33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399.57589908463797</v>
      </c>
      <c r="J313" s="13">
        <v>1.2622961393568846</v>
      </c>
      <c r="K313" s="13">
        <v>6.4342174733415662</v>
      </c>
      <c r="L313" s="13">
        <v>0.65861511581618803</v>
      </c>
      <c r="M313" s="13">
        <v>1.6482221446898744</v>
      </c>
      <c r="N313" s="13">
        <v>0.52589327642605432</v>
      </c>
      <c r="O313" s="13">
        <v>0.11962443946320839</v>
      </c>
      <c r="P313" s="13">
        <v>0</v>
      </c>
      <c r="Q313" s="13">
        <v>66.38268866981818</v>
      </c>
      <c r="R313" s="13">
        <v>41.720386228181823</v>
      </c>
      <c r="S313" s="13">
        <v>182.83641152636369</v>
      </c>
      <c r="T313" s="13">
        <v>204.1439842756364</v>
      </c>
      <c r="U313" s="13">
        <v>0</v>
      </c>
      <c r="V313" s="13">
        <v>117.33794583679443</v>
      </c>
      <c r="W313" s="13">
        <v>0</v>
      </c>
      <c r="X313" s="12">
        <v>1022.6461842105264</v>
      </c>
      <c r="Y313" s="12">
        <v>971.51387499999998</v>
      </c>
    </row>
    <row r="316" spans="1:25" x14ac:dyDescent="0.5">
      <c r="A316" t="s">
        <v>222</v>
      </c>
    </row>
    <row r="317" spans="1:25" s="12" customFormat="1" ht="14.25" x14ac:dyDescent="0.45">
      <c r="B317" s="2" t="s">
        <v>1</v>
      </c>
      <c r="C317" s="2" t="s">
        <v>2</v>
      </c>
      <c r="D317" s="2" t="s">
        <v>3</v>
      </c>
      <c r="E317" s="2" t="s">
        <v>4</v>
      </c>
      <c r="F317" s="2" t="s">
        <v>5</v>
      </c>
      <c r="G317" s="2" t="s">
        <v>6</v>
      </c>
      <c r="H317" s="2" t="s">
        <v>7</v>
      </c>
      <c r="I317" s="2" t="s">
        <v>8</v>
      </c>
      <c r="J317" s="2" t="s">
        <v>9</v>
      </c>
      <c r="K317" s="2" t="s">
        <v>10</v>
      </c>
      <c r="L317" s="2" t="s">
        <v>11</v>
      </c>
      <c r="M317" s="2" t="s">
        <v>12</v>
      </c>
      <c r="N317" s="2" t="s">
        <v>13</v>
      </c>
      <c r="O317" s="2" t="s">
        <v>14</v>
      </c>
      <c r="P317" s="2" t="s">
        <v>220</v>
      </c>
      <c r="Q317" s="2" t="s">
        <v>221</v>
      </c>
      <c r="R317" s="2" t="s">
        <v>17</v>
      </c>
      <c r="S317" s="2" t="s">
        <v>18</v>
      </c>
      <c r="T317" s="2" t="s">
        <v>21</v>
      </c>
      <c r="U317" s="2" t="s">
        <v>22</v>
      </c>
      <c r="V317" s="2" t="s">
        <v>24</v>
      </c>
      <c r="W317" s="2" t="s">
        <v>25</v>
      </c>
    </row>
    <row r="318" spans="1:25" s="12" customFormat="1" ht="14.25" x14ac:dyDescent="0.45">
      <c r="A318" s="2" t="s">
        <v>27</v>
      </c>
      <c r="B318" s="13">
        <v>0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60.149754251224422</v>
      </c>
      <c r="J318" s="12">
        <v>1.1300979443751601E-2</v>
      </c>
      <c r="K318" s="12">
        <v>2.2298977037350438</v>
      </c>
      <c r="L318" s="12">
        <v>0.2088156091467194</v>
      </c>
      <c r="M318" s="12">
        <v>4.8650057194714727E-2</v>
      </c>
      <c r="N318" s="12">
        <v>0.1071465542356418</v>
      </c>
      <c r="O318" s="12">
        <v>0</v>
      </c>
      <c r="P318" s="12">
        <v>0</v>
      </c>
      <c r="Q318" s="12">
        <v>7.9820648354885764</v>
      </c>
      <c r="R318" s="12">
        <v>66.38268866981818</v>
      </c>
      <c r="S318" s="12">
        <v>0</v>
      </c>
      <c r="T318" s="12">
        <v>0</v>
      </c>
      <c r="U318" s="12">
        <v>0</v>
      </c>
      <c r="V318" s="12">
        <v>137.12031866028704</v>
      </c>
      <c r="W318" s="12">
        <v>130.26430272727268</v>
      </c>
    </row>
    <row r="319" spans="1:25" s="12" customFormat="1" ht="14.25" x14ac:dyDescent="0.45">
      <c r="A319" s="2" t="s">
        <v>28</v>
      </c>
      <c r="B319" s="13">
        <v>0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39.56101103787821</v>
      </c>
      <c r="J319" s="12">
        <v>0</v>
      </c>
      <c r="K319" s="12">
        <v>2.0521950483404918</v>
      </c>
      <c r="L319" s="12">
        <v>0.12946985476278</v>
      </c>
      <c r="M319" s="12">
        <v>8.7792456256280717E-3</v>
      </c>
      <c r="N319" s="12">
        <v>3.8246658174822951E-2</v>
      </c>
      <c r="O319" s="12">
        <v>1.17037423281334E-2</v>
      </c>
      <c r="P319" s="12">
        <v>0</v>
      </c>
      <c r="Q319" s="12">
        <v>2.655986892842078</v>
      </c>
      <c r="R319" s="12">
        <v>0</v>
      </c>
      <c r="S319" s="12">
        <v>41.720386228181823</v>
      </c>
      <c r="T319" s="12">
        <v>0</v>
      </c>
      <c r="U319" s="12">
        <v>0</v>
      </c>
      <c r="V319" s="12">
        <v>86.177778708133957</v>
      </c>
      <c r="W319" s="12">
        <v>81.868889772727258</v>
      </c>
    </row>
    <row r="320" spans="1:25" s="12" customFormat="1" ht="14.25" x14ac:dyDescent="0.45">
      <c r="A320" s="2" t="s">
        <v>31</v>
      </c>
      <c r="B320" s="13">
        <v>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183.55897788142849</v>
      </c>
      <c r="J320" s="12">
        <v>9.1334332316569872E-2</v>
      </c>
      <c r="K320" s="12">
        <v>1.188275641550445</v>
      </c>
      <c r="L320" s="12">
        <v>4.0909253271082429E-3</v>
      </c>
      <c r="M320" s="12">
        <v>1.110604431608925</v>
      </c>
      <c r="N320" s="12">
        <v>0.195087554097782</v>
      </c>
      <c r="O320" s="12">
        <v>0</v>
      </c>
      <c r="P320" s="12">
        <v>70.507312334651985</v>
      </c>
      <c r="Q320" s="12">
        <v>17.086270998606889</v>
      </c>
      <c r="R320" s="12">
        <v>0</v>
      </c>
      <c r="S320" s="12">
        <v>0</v>
      </c>
      <c r="T320" s="12">
        <v>103.925590158785</v>
      </c>
      <c r="U320" s="12">
        <v>0</v>
      </c>
      <c r="V320" s="12">
        <v>377.6675442583732</v>
      </c>
      <c r="W320" s="12">
        <v>358.78416704545452</v>
      </c>
    </row>
    <row r="321" spans="1:25" s="12" customFormat="1" ht="14.25" x14ac:dyDescent="0.45">
      <c r="A321" s="2" t="s">
        <v>32</v>
      </c>
      <c r="B321" s="13">
        <v>0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135.06336592766019</v>
      </c>
      <c r="J321" s="12">
        <v>1.1921492925248609</v>
      </c>
      <c r="K321" s="12">
        <v>0.93938478695677474</v>
      </c>
      <c r="L321" s="12">
        <v>0.3787550347314651</v>
      </c>
      <c r="M321" s="12">
        <v>0.82635699921534411</v>
      </c>
      <c r="N321" s="12">
        <v>0.22572489942831789</v>
      </c>
      <c r="O321" s="12">
        <v>0</v>
      </c>
      <c r="P321" s="12">
        <v>0</v>
      </c>
      <c r="Q321" s="12">
        <v>0</v>
      </c>
      <c r="R321" s="12">
        <v>0</v>
      </c>
      <c r="S321" s="12">
        <v>0</v>
      </c>
      <c r="T321" s="12">
        <v>78.910821367578663</v>
      </c>
      <c r="U321" s="12">
        <v>204.1439842756364</v>
      </c>
      <c r="V321" s="12">
        <v>421.68054258373201</v>
      </c>
      <c r="W321" s="12">
        <v>400.5965154545454</v>
      </c>
    </row>
    <row r="322" spans="1:25" s="12" customFormat="1" ht="14.25" x14ac:dyDescent="0.45">
      <c r="A322" s="2" t="s">
        <v>33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418.3331090981913</v>
      </c>
      <c r="J322" s="13">
        <v>1.2947846042851823</v>
      </c>
      <c r="K322" s="13">
        <v>6.4097531805827552</v>
      </c>
      <c r="L322" s="13">
        <v>0.72113142396807284</v>
      </c>
      <c r="M322" s="13">
        <v>1.9943907336446118</v>
      </c>
      <c r="N322" s="13">
        <v>0.56620566593656463</v>
      </c>
      <c r="O322" s="13">
        <v>1.17037423281334E-2</v>
      </c>
      <c r="P322" s="13">
        <v>70.507312334651985</v>
      </c>
      <c r="Q322" s="13">
        <v>27.724322726937544</v>
      </c>
      <c r="R322" s="13">
        <v>66.38268866981818</v>
      </c>
      <c r="S322" s="13">
        <v>41.720386228181823</v>
      </c>
      <c r="T322" s="13">
        <v>182.83641152636366</v>
      </c>
      <c r="U322" s="13">
        <v>204.1439842756364</v>
      </c>
      <c r="V322" s="12">
        <v>1022.6461842105261</v>
      </c>
      <c r="W322" s="12">
        <v>971.51387499999976</v>
      </c>
    </row>
    <row r="325" spans="1:25" x14ac:dyDescent="0.5">
      <c r="A325" t="s">
        <v>223</v>
      </c>
    </row>
    <row r="326" spans="1:25" s="12" customFormat="1" ht="14.25" x14ac:dyDescent="0.45">
      <c r="B326" s="2" t="s">
        <v>1</v>
      </c>
      <c r="C326" s="2" t="s">
        <v>2</v>
      </c>
      <c r="D326" s="2" t="s">
        <v>3</v>
      </c>
      <c r="E326" s="2" t="s">
        <v>4</v>
      </c>
      <c r="F326" s="2" t="s">
        <v>5</v>
      </c>
      <c r="G326" s="2" t="s">
        <v>6</v>
      </c>
      <c r="H326" s="2" t="s">
        <v>7</v>
      </c>
      <c r="I326" s="2" t="s">
        <v>8</v>
      </c>
      <c r="J326" s="2" t="s">
        <v>9</v>
      </c>
      <c r="K326" s="2" t="s">
        <v>10</v>
      </c>
      <c r="L326" s="2" t="s">
        <v>11</v>
      </c>
      <c r="M326" s="2" t="s">
        <v>12</v>
      </c>
      <c r="N326" s="2" t="s">
        <v>13</v>
      </c>
      <c r="O326" s="2" t="s">
        <v>14</v>
      </c>
      <c r="P326" s="2" t="s">
        <v>224</v>
      </c>
      <c r="Q326" s="2" t="s">
        <v>225</v>
      </c>
      <c r="R326" s="2" t="s">
        <v>226</v>
      </c>
      <c r="S326" s="2" t="s">
        <v>227</v>
      </c>
      <c r="T326" s="2" t="s">
        <v>17</v>
      </c>
      <c r="U326" s="2" t="s">
        <v>18</v>
      </c>
      <c r="V326" s="2" t="s">
        <v>21</v>
      </c>
      <c r="W326" s="2" t="s">
        <v>22</v>
      </c>
      <c r="X326" s="2" t="s">
        <v>24</v>
      </c>
      <c r="Y326" s="2" t="s">
        <v>25</v>
      </c>
    </row>
    <row r="327" spans="1:25" s="12" customFormat="1" ht="14.25" x14ac:dyDescent="0.45">
      <c r="A327" s="2" t="s">
        <v>27</v>
      </c>
      <c r="B327" s="13">
        <v>0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40.174024777121673</v>
      </c>
      <c r="J327" s="12">
        <v>1.6290549683480489E-2</v>
      </c>
      <c r="K327" s="12">
        <v>1.1876277617857891</v>
      </c>
      <c r="L327" s="12">
        <v>0.1472625531294548</v>
      </c>
      <c r="M327" s="12">
        <v>0</v>
      </c>
      <c r="N327" s="12">
        <v>0.11598041763862341</v>
      </c>
      <c r="O327" s="12">
        <v>0</v>
      </c>
      <c r="P327" s="12">
        <v>0</v>
      </c>
      <c r="Q327" s="12">
        <v>0</v>
      </c>
      <c r="R327" s="12">
        <v>1.774932871625168</v>
      </c>
      <c r="S327" s="12">
        <v>16.80203793954254</v>
      </c>
      <c r="T327" s="12">
        <v>35.18177556157849</v>
      </c>
      <c r="U327" s="12">
        <v>41.720386228181823</v>
      </c>
      <c r="V327" s="12">
        <v>0</v>
      </c>
      <c r="W327" s="12">
        <v>0</v>
      </c>
      <c r="X327" s="12">
        <v>137.12031866028707</v>
      </c>
      <c r="Y327" s="12">
        <v>130.26430272727271</v>
      </c>
    </row>
    <row r="328" spans="1:25" s="12" customFormat="1" ht="14.25" x14ac:dyDescent="0.45">
      <c r="A328" s="2" t="s">
        <v>28</v>
      </c>
      <c r="B328" s="13">
        <v>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50.382451711688248</v>
      </c>
      <c r="J328" s="12">
        <v>4.8927444118860167E-3</v>
      </c>
      <c r="K328" s="12">
        <v>2.9782199181681719</v>
      </c>
      <c r="L328" s="12">
        <v>0.15933219667828261</v>
      </c>
      <c r="M328" s="12">
        <v>0</v>
      </c>
      <c r="N328" s="12">
        <v>2.672247558355571E-2</v>
      </c>
      <c r="O328" s="12">
        <v>0</v>
      </c>
      <c r="P328" s="12">
        <v>0</v>
      </c>
      <c r="Q328" s="12">
        <v>0</v>
      </c>
      <c r="R328" s="12">
        <v>1.4252465533641361</v>
      </c>
      <c r="S328" s="12">
        <v>0</v>
      </c>
      <c r="T328" s="12">
        <v>31.200913108239689</v>
      </c>
      <c r="U328" s="12">
        <v>0</v>
      </c>
      <c r="V328" s="12">
        <v>0</v>
      </c>
      <c r="W328" s="12">
        <v>0</v>
      </c>
      <c r="X328" s="12">
        <v>86.177778708133957</v>
      </c>
      <c r="Y328" s="12">
        <v>81.868889772727258</v>
      </c>
    </row>
    <row r="329" spans="1:25" s="12" customFormat="1" ht="14.25" x14ac:dyDescent="0.45">
      <c r="A329" s="2" t="s">
        <v>31</v>
      </c>
      <c r="B329" s="13">
        <v>0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150.5160015420096</v>
      </c>
      <c r="J329" s="12">
        <v>0.15897486837707919</v>
      </c>
      <c r="K329" s="12">
        <v>0.88692193939805231</v>
      </c>
      <c r="L329" s="12">
        <v>0</v>
      </c>
      <c r="M329" s="12">
        <v>0.93099050738740874</v>
      </c>
      <c r="N329" s="12">
        <v>0.14600960024475759</v>
      </c>
      <c r="O329" s="12">
        <v>0</v>
      </c>
      <c r="P329" s="12">
        <v>0</v>
      </c>
      <c r="Q329" s="12">
        <v>0</v>
      </c>
      <c r="R329" s="12">
        <v>3.029717364713159</v>
      </c>
      <c r="S329" s="12">
        <v>39.162516909879479</v>
      </c>
      <c r="T329" s="12">
        <v>0</v>
      </c>
      <c r="U329" s="12">
        <v>0</v>
      </c>
      <c r="V329" s="12">
        <v>182.83641152636369</v>
      </c>
      <c r="W329" s="12">
        <v>0</v>
      </c>
      <c r="X329" s="12">
        <v>377.66754425837325</v>
      </c>
      <c r="Y329" s="12">
        <v>358.78416704545458</v>
      </c>
    </row>
    <row r="330" spans="1:25" s="12" customFormat="1" ht="14.25" x14ac:dyDescent="0.45">
      <c r="A330" s="2" t="s">
        <v>32</v>
      </c>
      <c r="B330" s="13">
        <v>0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84.428214895132456</v>
      </c>
      <c r="J330" s="12">
        <v>0.87801358201630064</v>
      </c>
      <c r="K330" s="12">
        <v>0.43108232878702679</v>
      </c>
      <c r="L330" s="12">
        <v>0.13358168583213181</v>
      </c>
      <c r="M330" s="12">
        <v>0.4485022219097769</v>
      </c>
      <c r="N330" s="12">
        <v>0.24722002235333149</v>
      </c>
      <c r="O330" s="12">
        <v>0</v>
      </c>
      <c r="P330" s="12">
        <v>59.660033513936291</v>
      </c>
      <c r="Q330" s="12">
        <v>27.11819705178922</v>
      </c>
      <c r="R330" s="12">
        <v>0</v>
      </c>
      <c r="S330" s="12">
        <v>44.191713006339072</v>
      </c>
      <c r="T330" s="12">
        <v>0</v>
      </c>
      <c r="U330" s="12">
        <v>0</v>
      </c>
      <c r="V330" s="12">
        <v>0</v>
      </c>
      <c r="W330" s="12">
        <v>204.1439842756364</v>
      </c>
      <c r="X330" s="12">
        <v>421.68054258373201</v>
      </c>
      <c r="Y330" s="12">
        <v>400.5965154545454</v>
      </c>
    </row>
    <row r="331" spans="1:25" s="12" customFormat="1" ht="14.25" x14ac:dyDescent="0.45">
      <c r="A331" s="2" t="s">
        <v>33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325.50069292595197</v>
      </c>
      <c r="J331" s="13">
        <v>1.0581717444887464</v>
      </c>
      <c r="K331" s="13">
        <v>5.4838519481390398</v>
      </c>
      <c r="L331" s="13">
        <v>0.44017643563986919</v>
      </c>
      <c r="M331" s="13">
        <v>1.3794927292971857</v>
      </c>
      <c r="N331" s="13">
        <v>0.53593251582026824</v>
      </c>
      <c r="O331" s="13">
        <v>0</v>
      </c>
      <c r="P331" s="13">
        <v>59.660033513936291</v>
      </c>
      <c r="Q331" s="13">
        <v>27.11819705178922</v>
      </c>
      <c r="R331" s="13">
        <v>6.2298967897024635</v>
      </c>
      <c r="S331" s="13">
        <v>100.15626785576109</v>
      </c>
      <c r="T331" s="13">
        <v>66.38268866981818</v>
      </c>
      <c r="U331" s="13">
        <v>41.720386228181823</v>
      </c>
      <c r="V331" s="13">
        <v>182.83641152636369</v>
      </c>
      <c r="W331" s="13">
        <v>204.1439842756364</v>
      </c>
      <c r="X331" s="12">
        <v>1022.6461842105261</v>
      </c>
      <c r="Y331" s="12">
        <v>971.51387499999976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E48B5-125C-FE4A-AC3F-36B01571D8DD}">
  <dimension ref="A1:F220"/>
  <sheetViews>
    <sheetView workbookViewId="0">
      <selection activeCell="C5" sqref="C5"/>
    </sheetView>
  </sheetViews>
  <sheetFormatPr defaultColWidth="11" defaultRowHeight="15.75" x14ac:dyDescent="0.5"/>
  <cols>
    <col min="1" max="1" width="11.5" bestFit="1" customWidth="1"/>
    <col min="2" max="2" width="56.5" bestFit="1" customWidth="1"/>
    <col min="3" max="3" width="13.1875" bestFit="1" customWidth="1"/>
    <col min="4" max="4" width="5.1875" bestFit="1" customWidth="1"/>
    <col min="5" max="5" width="12.8125" bestFit="1" customWidth="1"/>
    <col min="6" max="6" width="15.6875" bestFit="1" customWidth="1"/>
  </cols>
  <sheetData>
    <row r="1" spans="1:6" x14ac:dyDescent="0.5">
      <c r="A1" t="s">
        <v>269</v>
      </c>
    </row>
    <row r="3" spans="1:6" x14ac:dyDescent="0.5">
      <c r="A3" s="15" t="s">
        <v>0</v>
      </c>
    </row>
    <row r="4" spans="1:6" x14ac:dyDescent="0.5">
      <c r="B4" s="5" t="s">
        <v>64</v>
      </c>
      <c r="C4" s="5" t="s">
        <v>65</v>
      </c>
      <c r="D4" s="5" t="s">
        <v>66</v>
      </c>
      <c r="E4" s="5" t="s">
        <v>67</v>
      </c>
      <c r="F4" s="5" t="s">
        <v>68</v>
      </c>
    </row>
    <row r="5" spans="1:6" x14ac:dyDescent="0.5">
      <c r="B5" t="s">
        <v>69</v>
      </c>
      <c r="C5">
        <v>2.4981223951698488</v>
      </c>
      <c r="D5">
        <v>0</v>
      </c>
      <c r="E5">
        <v>-0.93363802694174414</v>
      </c>
      <c r="F5">
        <v>2.6756862114461879</v>
      </c>
    </row>
    <row r="6" spans="1:6" x14ac:dyDescent="0.5">
      <c r="B6" t="s">
        <v>70</v>
      </c>
      <c r="C6">
        <v>2.4981223951698479</v>
      </c>
      <c r="D6">
        <v>0</v>
      </c>
      <c r="E6">
        <v>-0.93363802694174403</v>
      </c>
      <c r="F6">
        <v>2.675686211446187</v>
      </c>
    </row>
    <row r="7" spans="1:6" x14ac:dyDescent="0.5">
      <c r="B7" t="s">
        <v>71</v>
      </c>
      <c r="C7">
        <v>2.3774931372268759</v>
      </c>
      <c r="D7">
        <v>0</v>
      </c>
      <c r="E7">
        <v>-0.20741542986256509</v>
      </c>
      <c r="F7">
        <v>11.46246997536403</v>
      </c>
    </row>
    <row r="8" spans="1:6" x14ac:dyDescent="0.5">
      <c r="B8" t="s">
        <v>72</v>
      </c>
      <c r="C8">
        <v>1.1178105139083061</v>
      </c>
      <c r="D8">
        <v>0</v>
      </c>
      <c r="E8">
        <v>-0.93363802694174436</v>
      </c>
      <c r="F8">
        <v>1.1972632665465051</v>
      </c>
    </row>
    <row r="9" spans="1:6" x14ac:dyDescent="0.5">
      <c r="B9" t="s">
        <v>73</v>
      </c>
      <c r="C9">
        <v>0.52673199309794894</v>
      </c>
      <c r="D9">
        <v>0</v>
      </c>
      <c r="E9">
        <v>-0.20741542986256481</v>
      </c>
      <c r="F9">
        <v>2.5395024538288502</v>
      </c>
    </row>
    <row r="11" spans="1:6" x14ac:dyDescent="0.5">
      <c r="A11" t="s">
        <v>34</v>
      </c>
    </row>
    <row r="12" spans="1:6" x14ac:dyDescent="0.5">
      <c r="B12" s="5" t="s">
        <v>64</v>
      </c>
      <c r="C12" s="5" t="s">
        <v>65</v>
      </c>
      <c r="D12" s="5" t="s">
        <v>66</v>
      </c>
      <c r="E12" s="5" t="s">
        <v>67</v>
      </c>
      <c r="F12" s="5" t="s">
        <v>68</v>
      </c>
    </row>
    <row r="13" spans="1:6" x14ac:dyDescent="0.5">
      <c r="B13" t="s">
        <v>71</v>
      </c>
      <c r="C13">
        <v>7.3524922919189146</v>
      </c>
      <c r="D13">
        <v>0</v>
      </c>
      <c r="E13">
        <v>-0.29202830644176209</v>
      </c>
      <c r="F13">
        <v>25.17732743618533</v>
      </c>
    </row>
    <row r="14" spans="1:6" x14ac:dyDescent="0.5">
      <c r="B14" t="s">
        <v>73</v>
      </c>
      <c r="C14">
        <v>2.2623440880694878</v>
      </c>
      <c r="D14">
        <v>0</v>
      </c>
      <c r="E14">
        <v>-0.29202830644176209</v>
      </c>
      <c r="F14">
        <v>7.7470027328349316</v>
      </c>
    </row>
    <row r="15" spans="1:6" x14ac:dyDescent="0.5">
      <c r="B15" t="s">
        <v>72</v>
      </c>
      <c r="C15">
        <v>1.763314154437895</v>
      </c>
      <c r="D15">
        <v>0</v>
      </c>
      <c r="E15">
        <v>-0.86527101576959786</v>
      </c>
      <c r="F15">
        <v>2.037874980556873</v>
      </c>
    </row>
    <row r="16" spans="1:6" x14ac:dyDescent="0.5">
      <c r="B16" t="s">
        <v>70</v>
      </c>
      <c r="C16">
        <v>1.763314154437895</v>
      </c>
      <c r="D16">
        <v>0</v>
      </c>
      <c r="E16">
        <v>-0.86527101576959675</v>
      </c>
      <c r="F16">
        <v>2.0378749805568752</v>
      </c>
    </row>
    <row r="17" spans="1:6" x14ac:dyDescent="0.5">
      <c r="B17" t="s">
        <v>69</v>
      </c>
      <c r="C17">
        <v>1.7633141544378921</v>
      </c>
      <c r="D17">
        <v>0</v>
      </c>
      <c r="E17">
        <v>-0.86527101576959453</v>
      </c>
      <c r="F17">
        <v>2.037874980556877</v>
      </c>
    </row>
    <row r="19" spans="1:6" x14ac:dyDescent="0.5">
      <c r="A19" s="10" t="s">
        <v>35</v>
      </c>
    </row>
    <row r="20" spans="1:6" x14ac:dyDescent="0.5">
      <c r="B20" s="5" t="s">
        <v>64</v>
      </c>
      <c r="C20" s="5" t="s">
        <v>65</v>
      </c>
      <c r="D20" s="5" t="s">
        <v>66</v>
      </c>
      <c r="E20" s="5" t="s">
        <v>67</v>
      </c>
      <c r="F20" s="5" t="s">
        <v>68</v>
      </c>
    </row>
    <row r="21" spans="1:6" x14ac:dyDescent="0.5">
      <c r="B21" t="s">
        <v>71</v>
      </c>
      <c r="C21">
        <v>4.5355518795124903</v>
      </c>
      <c r="D21">
        <v>0</v>
      </c>
      <c r="E21">
        <v>-0.29202830644176209</v>
      </c>
      <c r="F21">
        <v>15.531206323031549</v>
      </c>
    </row>
    <row r="22" spans="1:6" x14ac:dyDescent="0.5">
      <c r="B22" t="s">
        <v>70</v>
      </c>
      <c r="C22">
        <v>2.1161537877850449</v>
      </c>
      <c r="D22">
        <v>0</v>
      </c>
      <c r="E22">
        <v>-0.86968938348109759</v>
      </c>
      <c r="F22">
        <v>2.4332294126837981</v>
      </c>
    </row>
    <row r="23" spans="1:6" x14ac:dyDescent="0.5">
      <c r="B23" t="s">
        <v>69</v>
      </c>
      <c r="C23">
        <v>1.696747883279635</v>
      </c>
      <c r="D23">
        <v>0</v>
      </c>
      <c r="E23">
        <v>-0.86968938348109825</v>
      </c>
      <c r="F23">
        <v>1.950981483168251</v>
      </c>
    </row>
    <row r="24" spans="1:6" x14ac:dyDescent="0.5">
      <c r="B24" t="s">
        <v>72</v>
      </c>
      <c r="C24">
        <v>1.5680145443297959</v>
      </c>
      <c r="D24">
        <v>0</v>
      </c>
      <c r="E24">
        <v>-0.8696893834810957</v>
      </c>
      <c r="F24">
        <v>1.8029592796148921</v>
      </c>
    </row>
    <row r="25" spans="1:6" x14ac:dyDescent="0.5">
      <c r="B25" t="s">
        <v>73</v>
      </c>
      <c r="C25">
        <v>1.3835944617438161</v>
      </c>
      <c r="D25">
        <v>0</v>
      </c>
      <c r="E25">
        <v>-0.29202830644176192</v>
      </c>
      <c r="F25">
        <v>4.737877908488783</v>
      </c>
    </row>
    <row r="27" spans="1:6" x14ac:dyDescent="0.5">
      <c r="A27" s="11" t="s">
        <v>36</v>
      </c>
    </row>
    <row r="28" spans="1:6" x14ac:dyDescent="0.5">
      <c r="B28" s="5" t="s">
        <v>64</v>
      </c>
      <c r="C28" s="5" t="s">
        <v>65</v>
      </c>
      <c r="D28" s="5" t="s">
        <v>66</v>
      </c>
      <c r="E28" s="5" t="s">
        <v>67</v>
      </c>
      <c r="F28" s="5" t="s">
        <v>68</v>
      </c>
    </row>
    <row r="29" spans="1:6" x14ac:dyDescent="0.5">
      <c r="B29" t="s">
        <v>71</v>
      </c>
      <c r="C29">
        <v>8.8174484322084083</v>
      </c>
      <c r="D29">
        <v>0</v>
      </c>
      <c r="E29">
        <v>-0.29202830644176209</v>
      </c>
      <c r="F29">
        <v>30.193814221796451</v>
      </c>
    </row>
    <row r="30" spans="1:6" x14ac:dyDescent="0.5">
      <c r="B30" t="s">
        <v>73</v>
      </c>
      <c r="C30">
        <v>2.6834110703598268</v>
      </c>
      <c r="D30">
        <v>0</v>
      </c>
      <c r="E30">
        <v>-0.29202830644176198</v>
      </c>
      <c r="F30">
        <v>9.1888731714265131</v>
      </c>
    </row>
    <row r="31" spans="1:6" x14ac:dyDescent="0.5">
      <c r="B31" t="s">
        <v>76</v>
      </c>
      <c r="C31">
        <v>2.0410152503107519</v>
      </c>
      <c r="D31">
        <v>0</v>
      </c>
      <c r="E31">
        <v>-4.5585383733770357E-2</v>
      </c>
      <c r="F31">
        <v>44.773457699309361</v>
      </c>
    </row>
    <row r="32" spans="1:6" x14ac:dyDescent="0.5">
      <c r="B32" t="s">
        <v>77</v>
      </c>
      <c r="C32">
        <v>2.0410152503107502</v>
      </c>
      <c r="D32">
        <v>0</v>
      </c>
      <c r="E32">
        <v>-4.5585383733770322E-2</v>
      </c>
      <c r="F32">
        <v>44.773457699309347</v>
      </c>
    </row>
    <row r="33" spans="1:6" x14ac:dyDescent="0.5">
      <c r="B33" t="s">
        <v>72</v>
      </c>
      <c r="C33">
        <v>1.814889502550564</v>
      </c>
      <c r="D33">
        <v>0</v>
      </c>
      <c r="E33">
        <v>-0.86406783548261101</v>
      </c>
      <c r="F33">
        <v>1.854714658809812</v>
      </c>
    </row>
    <row r="35" spans="1:6" x14ac:dyDescent="0.5">
      <c r="A35" s="11" t="s">
        <v>37</v>
      </c>
    </row>
    <row r="36" spans="1:6" x14ac:dyDescent="0.5">
      <c r="B36" s="5" t="s">
        <v>64</v>
      </c>
      <c r="C36" s="5" t="s">
        <v>65</v>
      </c>
      <c r="D36" s="5" t="s">
        <v>66</v>
      </c>
      <c r="E36" s="5" t="s">
        <v>67</v>
      </c>
      <c r="F36" s="5" t="s">
        <v>68</v>
      </c>
    </row>
    <row r="37" spans="1:6" x14ac:dyDescent="0.5">
      <c r="B37" t="s">
        <v>71</v>
      </c>
      <c r="C37">
        <v>7.3524922919189146</v>
      </c>
      <c r="D37">
        <v>0</v>
      </c>
      <c r="E37">
        <v>-0.29202830644176209</v>
      </c>
      <c r="F37">
        <v>25.17732743618533</v>
      </c>
    </row>
    <row r="38" spans="1:6" x14ac:dyDescent="0.5">
      <c r="B38" t="s">
        <v>73</v>
      </c>
      <c r="C38">
        <v>2.2623440880694878</v>
      </c>
      <c r="D38">
        <v>0</v>
      </c>
      <c r="E38">
        <v>-0.29202830644176209</v>
      </c>
      <c r="F38">
        <v>7.7470027328349316</v>
      </c>
    </row>
    <row r="39" spans="1:6" x14ac:dyDescent="0.5">
      <c r="B39" t="s">
        <v>72</v>
      </c>
      <c r="C39">
        <v>1.763314154437895</v>
      </c>
      <c r="D39">
        <v>0</v>
      </c>
      <c r="E39">
        <v>-0.86527101576959786</v>
      </c>
      <c r="F39">
        <v>2.037874980556873</v>
      </c>
    </row>
    <row r="40" spans="1:6" x14ac:dyDescent="0.5">
      <c r="B40" t="s">
        <v>70</v>
      </c>
      <c r="C40">
        <v>1.763314154437895</v>
      </c>
      <c r="D40">
        <v>0</v>
      </c>
      <c r="E40">
        <v>-0.86527101576959675</v>
      </c>
      <c r="F40">
        <v>2.0378749805568752</v>
      </c>
    </row>
    <row r="41" spans="1:6" x14ac:dyDescent="0.5">
      <c r="B41" t="s">
        <v>69</v>
      </c>
      <c r="C41">
        <v>1.7633141544378921</v>
      </c>
      <c r="D41">
        <v>0</v>
      </c>
      <c r="E41">
        <v>-0.86527101576959453</v>
      </c>
      <c r="F41">
        <v>2.037874980556877</v>
      </c>
    </row>
    <row r="43" spans="1:6" x14ac:dyDescent="0.5">
      <c r="A43" s="11" t="s">
        <v>39</v>
      </c>
    </row>
    <row r="44" spans="1:6" x14ac:dyDescent="0.5">
      <c r="B44" s="5" t="s">
        <v>64</v>
      </c>
      <c r="C44" s="5" t="s">
        <v>65</v>
      </c>
      <c r="D44" s="5" t="s">
        <v>66</v>
      </c>
      <c r="E44" s="5" t="s">
        <v>67</v>
      </c>
      <c r="F44" s="5" t="s">
        <v>68</v>
      </c>
    </row>
    <row r="45" spans="1:6" x14ac:dyDescent="0.5">
      <c r="B45" t="s">
        <v>70</v>
      </c>
      <c r="C45">
        <v>6.0173229287918231</v>
      </c>
      <c r="D45">
        <v>0</v>
      </c>
      <c r="E45">
        <v>-0.85544944631042574</v>
      </c>
      <c r="F45">
        <v>7.0341069887235106</v>
      </c>
    </row>
    <row r="46" spans="1:6" x14ac:dyDescent="0.5">
      <c r="B46" t="s">
        <v>71</v>
      </c>
      <c r="C46">
        <v>5.5676647937749131</v>
      </c>
      <c r="D46">
        <v>0</v>
      </c>
      <c r="E46">
        <v>-0.29044177405906008</v>
      </c>
      <c r="F46">
        <v>19.1696418733579</v>
      </c>
    </row>
    <row r="47" spans="1:6" x14ac:dyDescent="0.5">
      <c r="B47" t="s">
        <v>72</v>
      </c>
      <c r="C47">
        <v>2.504169604045388</v>
      </c>
      <c r="D47">
        <v>0</v>
      </c>
      <c r="E47">
        <v>-0.8554494463104243</v>
      </c>
      <c r="F47">
        <v>2.9273145419006772</v>
      </c>
    </row>
    <row r="48" spans="1:6" x14ac:dyDescent="0.5">
      <c r="B48" t="s">
        <v>74</v>
      </c>
      <c r="C48">
        <v>2.259991986325943</v>
      </c>
      <c r="D48">
        <v>0</v>
      </c>
      <c r="E48">
        <v>-0.29044177405906052</v>
      </c>
      <c r="F48">
        <v>7.7812222213819027</v>
      </c>
    </row>
    <row r="49" spans="1:6" x14ac:dyDescent="0.5">
      <c r="B49" t="s">
        <v>75</v>
      </c>
      <c r="C49">
        <v>1.857504221026623</v>
      </c>
      <c r="D49">
        <v>0</v>
      </c>
      <c r="E49">
        <v>-4.7654089448904147E-2</v>
      </c>
      <c r="F49">
        <v>38.978904906330939</v>
      </c>
    </row>
    <row r="51" spans="1:6" x14ac:dyDescent="0.5">
      <c r="A51" s="11" t="s">
        <v>40</v>
      </c>
    </row>
    <row r="52" spans="1:6" x14ac:dyDescent="0.5">
      <c r="B52" s="5" t="s">
        <v>64</v>
      </c>
      <c r="C52" s="5" t="s">
        <v>65</v>
      </c>
      <c r="D52" s="5" t="s">
        <v>66</v>
      </c>
      <c r="E52" s="5" t="s">
        <v>67</v>
      </c>
      <c r="F52" s="5" t="s">
        <v>68</v>
      </c>
    </row>
    <row r="53" spans="1:6" x14ac:dyDescent="0.5">
      <c r="B53" t="s">
        <v>71</v>
      </c>
      <c r="C53">
        <v>7.3591772107712501</v>
      </c>
      <c r="D53">
        <v>0</v>
      </c>
      <c r="E53">
        <v>-0.28655923932030553</v>
      </c>
      <c r="F53">
        <v>25.681172340583402</v>
      </c>
    </row>
    <row r="54" spans="1:6" x14ac:dyDescent="0.5">
      <c r="B54" t="s">
        <v>70</v>
      </c>
      <c r="C54">
        <v>4.7456242857824691</v>
      </c>
      <c r="D54">
        <v>0</v>
      </c>
      <c r="E54">
        <v>-0.83383324991396779</v>
      </c>
      <c r="F54">
        <v>5.6913349117129917</v>
      </c>
    </row>
    <row r="55" spans="1:6" x14ac:dyDescent="0.5">
      <c r="B55" t="s">
        <v>74</v>
      </c>
      <c r="C55">
        <v>2.4156253664216769</v>
      </c>
      <c r="D55">
        <v>0</v>
      </c>
      <c r="E55">
        <v>-0.28655923932030519</v>
      </c>
      <c r="F55">
        <v>8.4297591386386301</v>
      </c>
    </row>
    <row r="56" spans="1:6" x14ac:dyDescent="0.5">
      <c r="B56" t="s">
        <v>72</v>
      </c>
      <c r="C56">
        <v>2.3072783936124188</v>
      </c>
      <c r="D56">
        <v>0</v>
      </c>
      <c r="E56">
        <v>-0.83383324991396846</v>
      </c>
      <c r="F56">
        <v>2.7670741048650611</v>
      </c>
    </row>
    <row r="57" spans="1:6" x14ac:dyDescent="0.5">
      <c r="B57" t="s">
        <v>69</v>
      </c>
      <c r="C57">
        <v>1.1164998337572041</v>
      </c>
      <c r="D57">
        <v>0</v>
      </c>
      <c r="E57">
        <v>-0.83383324991396701</v>
      </c>
      <c r="F57">
        <v>1.3389965366245611</v>
      </c>
    </row>
    <row r="59" spans="1:6" x14ac:dyDescent="0.5">
      <c r="A59" s="11" t="s">
        <v>41</v>
      </c>
    </row>
    <row r="60" spans="1:6" x14ac:dyDescent="0.5">
      <c r="B60" s="5" t="s">
        <v>64</v>
      </c>
      <c r="C60" s="5" t="s">
        <v>65</v>
      </c>
      <c r="D60" s="5" t="s">
        <v>66</v>
      </c>
      <c r="E60" s="5" t="s">
        <v>67</v>
      </c>
      <c r="F60" s="5" t="s">
        <v>68</v>
      </c>
    </row>
    <row r="61" spans="1:6" x14ac:dyDescent="0.5">
      <c r="B61" t="s">
        <v>78</v>
      </c>
      <c r="C61">
        <v>29.725040060782181</v>
      </c>
      <c r="D61">
        <v>0</v>
      </c>
      <c r="E61">
        <v>-0.29202830644176209</v>
      </c>
      <c r="F61">
        <v>101.78821506370009</v>
      </c>
    </row>
    <row r="62" spans="1:6" x14ac:dyDescent="0.5">
      <c r="B62" t="s">
        <v>70</v>
      </c>
      <c r="C62">
        <v>15.53733565946585</v>
      </c>
      <c r="D62">
        <v>0</v>
      </c>
      <c r="E62">
        <v>-1.05484469205709</v>
      </c>
      <c r="F62">
        <v>14.72950072789004</v>
      </c>
    </row>
    <row r="63" spans="1:6" x14ac:dyDescent="0.5">
      <c r="B63" t="s">
        <v>79</v>
      </c>
      <c r="C63">
        <v>2.104941193573858</v>
      </c>
      <c r="D63">
        <v>0</v>
      </c>
      <c r="E63">
        <v>-1.0548446920570911</v>
      </c>
      <c r="F63">
        <v>1.9954986828145631</v>
      </c>
    </row>
    <row r="64" spans="1:6" x14ac:dyDescent="0.5">
      <c r="B64" t="s">
        <v>72</v>
      </c>
      <c r="C64">
        <v>2.007439889778452</v>
      </c>
      <c r="D64">
        <v>0</v>
      </c>
      <c r="E64">
        <v>-1.0548446920570911</v>
      </c>
      <c r="F64">
        <v>0.15876854306162841</v>
      </c>
    </row>
    <row r="65" spans="1:6" x14ac:dyDescent="0.5">
      <c r="B65" t="s">
        <v>80</v>
      </c>
      <c r="C65">
        <v>0.27129358229359168</v>
      </c>
      <c r="D65">
        <v>0</v>
      </c>
      <c r="E65">
        <v>-1.0548446920570891</v>
      </c>
      <c r="F65">
        <v>0.1389160686402629</v>
      </c>
    </row>
    <row r="67" spans="1:6" x14ac:dyDescent="0.5">
      <c r="A67" s="11" t="s">
        <v>46</v>
      </c>
    </row>
    <row r="68" spans="1:6" x14ac:dyDescent="0.5">
      <c r="B68" s="5" t="s">
        <v>64</v>
      </c>
      <c r="C68" s="5" t="s">
        <v>65</v>
      </c>
      <c r="D68" s="5" t="s">
        <v>66</v>
      </c>
      <c r="E68" s="5" t="s">
        <v>67</v>
      </c>
      <c r="F68" s="5" t="s">
        <v>68</v>
      </c>
    </row>
    <row r="69" spans="1:6" x14ac:dyDescent="0.5">
      <c r="B69" t="s">
        <v>70</v>
      </c>
      <c r="C69">
        <v>10.54670545460689</v>
      </c>
      <c r="D69">
        <v>0</v>
      </c>
      <c r="E69">
        <v>-0.86527101576959697</v>
      </c>
      <c r="F69">
        <v>12.18890412644453</v>
      </c>
    </row>
    <row r="70" spans="1:6" x14ac:dyDescent="0.5">
      <c r="B70" t="s">
        <v>69</v>
      </c>
      <c r="C70">
        <v>10.54670545460689</v>
      </c>
      <c r="D70">
        <v>0</v>
      </c>
      <c r="E70">
        <v>-0.86527101576959697</v>
      </c>
      <c r="F70">
        <v>12.18890412644453</v>
      </c>
    </row>
    <row r="71" spans="1:6" x14ac:dyDescent="0.5">
      <c r="B71" t="s">
        <v>72</v>
      </c>
      <c r="C71">
        <v>4.3932851775962183</v>
      </c>
      <c r="D71">
        <v>0</v>
      </c>
      <c r="E71">
        <v>-0.86527101576959686</v>
      </c>
      <c r="F71">
        <v>5.0773516014386599</v>
      </c>
    </row>
    <row r="72" spans="1:6" x14ac:dyDescent="0.5">
      <c r="B72" t="s">
        <v>71</v>
      </c>
      <c r="C72">
        <v>2.904123310212106</v>
      </c>
      <c r="D72">
        <v>0</v>
      </c>
      <c r="E72">
        <v>-0.29202830644176209</v>
      </c>
      <c r="F72">
        <v>9.9446637402982798</v>
      </c>
    </row>
    <row r="73" spans="1:6" x14ac:dyDescent="0.5">
      <c r="B73" t="s">
        <v>74</v>
      </c>
      <c r="C73">
        <v>1.4668405487943921</v>
      </c>
      <c r="D73">
        <v>0</v>
      </c>
      <c r="E73">
        <v>-0.2920283064417622</v>
      </c>
      <c r="F73">
        <v>2.4126300054286571</v>
      </c>
    </row>
    <row r="75" spans="1:6" x14ac:dyDescent="0.5">
      <c r="A75" s="11" t="s">
        <v>47</v>
      </c>
    </row>
    <row r="76" spans="1:6" x14ac:dyDescent="0.5">
      <c r="B76" s="5" t="s">
        <v>64</v>
      </c>
      <c r="C76" s="5" t="s">
        <v>65</v>
      </c>
      <c r="D76" s="5" t="s">
        <v>66</v>
      </c>
      <c r="E76" s="5" t="s">
        <v>67</v>
      </c>
      <c r="F76" s="5" t="s">
        <v>68</v>
      </c>
    </row>
    <row r="77" spans="1:6" x14ac:dyDescent="0.5">
      <c r="B77" t="s">
        <v>69</v>
      </c>
      <c r="C77">
        <v>25.146638597179571</v>
      </c>
      <c r="D77">
        <v>0</v>
      </c>
      <c r="E77">
        <v>-1.0548446920570911</v>
      </c>
      <c r="F77">
        <v>23.839185793446241</v>
      </c>
    </row>
    <row r="78" spans="1:6" x14ac:dyDescent="0.5">
      <c r="B78" t="s">
        <v>70</v>
      </c>
      <c r="C78">
        <v>23.501977910617601</v>
      </c>
      <c r="D78">
        <v>0</v>
      </c>
      <c r="E78">
        <v>-1.0548446920570911</v>
      </c>
      <c r="F78">
        <v>22.280036186924871</v>
      </c>
    </row>
    <row r="79" spans="1:6" x14ac:dyDescent="0.5">
      <c r="B79" t="s">
        <v>71</v>
      </c>
      <c r="C79">
        <v>4.302681056197013</v>
      </c>
      <c r="D79">
        <v>0</v>
      </c>
      <c r="E79">
        <v>-0.29202830644176209</v>
      </c>
      <c r="F79">
        <v>14.73378080578321</v>
      </c>
    </row>
    <row r="80" spans="1:6" x14ac:dyDescent="0.5">
      <c r="B80" t="s">
        <v>72</v>
      </c>
      <c r="C80">
        <v>2.920121627387382</v>
      </c>
      <c r="D80">
        <v>0</v>
      </c>
      <c r="E80">
        <v>-1.0548446920570911</v>
      </c>
      <c r="F80">
        <v>1.2729080487121891</v>
      </c>
    </row>
    <row r="81" spans="1:6" x14ac:dyDescent="0.5">
      <c r="B81" t="s">
        <v>80</v>
      </c>
      <c r="C81">
        <v>1.437575595614272</v>
      </c>
      <c r="D81">
        <v>0</v>
      </c>
      <c r="E81">
        <v>-1.05484469205709</v>
      </c>
      <c r="F81">
        <v>1.3628315205443231</v>
      </c>
    </row>
    <row r="83" spans="1:6" x14ac:dyDescent="0.5">
      <c r="A83" s="11" t="s">
        <v>48</v>
      </c>
    </row>
    <row r="84" spans="1:6" x14ac:dyDescent="0.5">
      <c r="B84" s="5" t="s">
        <v>64</v>
      </c>
      <c r="C84" s="5" t="s">
        <v>65</v>
      </c>
      <c r="D84" s="5" t="s">
        <v>66</v>
      </c>
      <c r="E84" s="5" t="s">
        <v>67</v>
      </c>
      <c r="F84" s="5" t="s">
        <v>68</v>
      </c>
    </row>
    <row r="85" spans="1:6" x14ac:dyDescent="0.5">
      <c r="B85" t="s">
        <v>69</v>
      </c>
      <c r="C85">
        <v>27.23217565565669</v>
      </c>
      <c r="D85">
        <v>0</v>
      </c>
      <c r="E85">
        <v>-1.002736027728599</v>
      </c>
      <c r="F85">
        <v>27.157870967639528</v>
      </c>
    </row>
    <row r="86" spans="1:6" x14ac:dyDescent="0.5">
      <c r="B86" t="s">
        <v>70</v>
      </c>
      <c r="C86">
        <v>18.22791710495769</v>
      </c>
      <c r="D86">
        <v>0</v>
      </c>
      <c r="E86">
        <v>-1.002736027728599</v>
      </c>
      <c r="F86">
        <v>18.17818109741966</v>
      </c>
    </row>
    <row r="87" spans="1:6" x14ac:dyDescent="0.5">
      <c r="B87" t="s">
        <v>72</v>
      </c>
      <c r="C87">
        <v>4.2293216972468501</v>
      </c>
      <c r="D87">
        <v>0</v>
      </c>
      <c r="E87">
        <v>-1.0027360277285979</v>
      </c>
      <c r="F87">
        <v>1.2295571607965869</v>
      </c>
    </row>
    <row r="88" spans="1:6" x14ac:dyDescent="0.5">
      <c r="B88" t="s">
        <v>80</v>
      </c>
      <c r="C88">
        <v>0.94447308400002294</v>
      </c>
      <c r="D88">
        <v>0</v>
      </c>
      <c r="E88">
        <v>-1.002736027728599</v>
      </c>
      <c r="F88">
        <v>0.94189603034354585</v>
      </c>
    </row>
    <row r="90" spans="1:6" x14ac:dyDescent="0.5">
      <c r="A90" s="11" t="s">
        <v>49</v>
      </c>
    </row>
    <row r="91" spans="1:6" x14ac:dyDescent="0.5">
      <c r="B91" s="5" t="s">
        <v>64</v>
      </c>
      <c r="C91" s="5" t="s">
        <v>65</v>
      </c>
      <c r="D91" s="5" t="s">
        <v>66</v>
      </c>
      <c r="E91" s="5" t="s">
        <v>67</v>
      </c>
      <c r="F91" s="5" t="s">
        <v>68</v>
      </c>
    </row>
    <row r="92" spans="1:6" x14ac:dyDescent="0.5">
      <c r="B92" t="s">
        <v>69</v>
      </c>
      <c r="C92">
        <v>67.930735486834735</v>
      </c>
      <c r="D92">
        <v>0</v>
      </c>
      <c r="E92">
        <v>-14.584895661438059</v>
      </c>
      <c r="F92">
        <v>4.657608601646781</v>
      </c>
    </row>
    <row r="93" spans="1:6" x14ac:dyDescent="0.5">
      <c r="B93" t="s">
        <v>71</v>
      </c>
      <c r="C93">
        <v>38.580361335504968</v>
      </c>
      <c r="D93">
        <v>0</v>
      </c>
      <c r="E93">
        <v>-2.4382549658738841</v>
      </c>
      <c r="F93">
        <v>15.822939715280169</v>
      </c>
    </row>
    <row r="94" spans="1:6" x14ac:dyDescent="0.5">
      <c r="B94" t="s">
        <v>75</v>
      </c>
      <c r="C94">
        <v>34.889641096823823</v>
      </c>
      <c r="D94">
        <v>0</v>
      </c>
      <c r="E94">
        <v>-0.41301254497722228</v>
      </c>
      <c r="F94">
        <v>84.475983892324606</v>
      </c>
    </row>
    <row r="95" spans="1:6" x14ac:dyDescent="0.5">
      <c r="B95" t="s">
        <v>81</v>
      </c>
      <c r="C95">
        <v>26.08674938851361</v>
      </c>
      <c r="D95">
        <v>0</v>
      </c>
      <c r="E95">
        <v>-6.4967661119622724</v>
      </c>
      <c r="F95">
        <v>4.0153437785733077</v>
      </c>
    </row>
    <row r="96" spans="1:6" x14ac:dyDescent="0.5">
      <c r="B96" t="s">
        <v>76</v>
      </c>
      <c r="C96">
        <v>24.33185138875</v>
      </c>
      <c r="D96">
        <v>0</v>
      </c>
      <c r="E96">
        <v>-0.30904491756423907</v>
      </c>
      <c r="F96">
        <v>78.73241074638382</v>
      </c>
    </row>
    <row r="98" spans="1:6" x14ac:dyDescent="0.5">
      <c r="A98" s="11" t="s">
        <v>54</v>
      </c>
    </row>
    <row r="99" spans="1:6" x14ac:dyDescent="0.5">
      <c r="B99" s="5" t="s">
        <v>64</v>
      </c>
      <c r="C99" s="5" t="s">
        <v>65</v>
      </c>
      <c r="D99" s="5" t="s">
        <v>66</v>
      </c>
      <c r="E99" s="5" t="s">
        <v>67</v>
      </c>
      <c r="F99" s="5" t="s">
        <v>68</v>
      </c>
    </row>
    <row r="100" spans="1:6" x14ac:dyDescent="0.5">
      <c r="B100" t="s">
        <v>71</v>
      </c>
      <c r="C100">
        <v>25.135589070902672</v>
      </c>
      <c r="D100">
        <v>0</v>
      </c>
      <c r="E100">
        <v>-1.116617186537548</v>
      </c>
      <c r="F100">
        <v>22.510480202122029</v>
      </c>
    </row>
    <row r="101" spans="1:6" x14ac:dyDescent="0.5">
      <c r="B101" t="s">
        <v>72</v>
      </c>
      <c r="C101">
        <v>9.2441982179264652</v>
      </c>
      <c r="D101">
        <v>0</v>
      </c>
      <c r="E101">
        <v>-2.553035904208294</v>
      </c>
      <c r="F101">
        <v>0.98089832171621594</v>
      </c>
    </row>
    <row r="102" spans="1:6" x14ac:dyDescent="0.5">
      <c r="B102" t="s">
        <v>73</v>
      </c>
      <c r="C102">
        <v>8.6504363956368397</v>
      </c>
      <c r="D102">
        <v>0</v>
      </c>
      <c r="E102">
        <v>-1.116617186537548</v>
      </c>
      <c r="F102">
        <v>7.7470027328349316</v>
      </c>
    </row>
    <row r="103" spans="1:6" x14ac:dyDescent="0.5">
      <c r="B103" t="s">
        <v>69</v>
      </c>
      <c r="C103">
        <v>8.1910783508604954</v>
      </c>
      <c r="D103">
        <v>0</v>
      </c>
      <c r="E103">
        <v>-2.5530359042082931</v>
      </c>
      <c r="F103">
        <v>3.2083678640628381</v>
      </c>
    </row>
    <row r="104" spans="1:6" x14ac:dyDescent="0.5">
      <c r="B104" t="s">
        <v>76</v>
      </c>
      <c r="C104">
        <v>3.642463637052511</v>
      </c>
      <c r="D104">
        <v>0</v>
      </c>
      <c r="E104">
        <v>-0.18030366040319579</v>
      </c>
      <c r="F104">
        <v>20.201828564695901</v>
      </c>
    </row>
    <row r="106" spans="1:6" x14ac:dyDescent="0.5">
      <c r="A106" s="11" t="s">
        <v>57</v>
      </c>
    </row>
    <row r="107" spans="1:6" x14ac:dyDescent="0.5">
      <c r="B107" s="5" t="s">
        <v>64</v>
      </c>
      <c r="C107" s="5" t="s">
        <v>65</v>
      </c>
      <c r="D107" s="5" t="s">
        <v>66</v>
      </c>
      <c r="E107" s="5" t="s">
        <v>67</v>
      </c>
      <c r="F107" s="5" t="s">
        <v>68</v>
      </c>
    </row>
    <row r="108" spans="1:6" x14ac:dyDescent="0.5">
      <c r="B108" t="s">
        <v>72</v>
      </c>
      <c r="C108">
        <v>4.8054886730363409</v>
      </c>
      <c r="D108">
        <v>0</v>
      </c>
      <c r="E108">
        <v>-1.4953561315615871</v>
      </c>
      <c r="F108">
        <v>0.79839789104919301</v>
      </c>
    </row>
    <row r="109" spans="1:6" x14ac:dyDescent="0.5">
      <c r="B109" t="s">
        <v>73</v>
      </c>
      <c r="C109">
        <v>2.2816677903107299</v>
      </c>
      <c r="D109">
        <v>0</v>
      </c>
      <c r="E109">
        <v>-0.29202830644176242</v>
      </c>
      <c r="F109">
        <v>7.813173380730988</v>
      </c>
    </row>
    <row r="110" spans="1:6" x14ac:dyDescent="0.5">
      <c r="B110" t="s">
        <v>71</v>
      </c>
      <c r="C110">
        <v>2.04493274143702</v>
      </c>
      <c r="D110">
        <v>0</v>
      </c>
      <c r="E110">
        <v>-0.29202830644176198</v>
      </c>
      <c r="F110">
        <v>7.0025154970545049</v>
      </c>
    </row>
    <row r="111" spans="1:6" x14ac:dyDescent="0.5">
      <c r="B111" t="s">
        <v>70</v>
      </c>
      <c r="C111">
        <v>1.9604584106072971</v>
      </c>
      <c r="D111">
        <v>0</v>
      </c>
      <c r="E111">
        <v>-1.4953561315615871</v>
      </c>
      <c r="F111">
        <v>1.3110311110705171</v>
      </c>
    </row>
    <row r="112" spans="1:6" x14ac:dyDescent="0.5">
      <c r="B112" t="s">
        <v>69</v>
      </c>
      <c r="C112">
        <v>1.960458410607292</v>
      </c>
      <c r="D112">
        <v>0</v>
      </c>
      <c r="E112">
        <v>-1.4953561315615871</v>
      </c>
      <c r="F112">
        <v>1.3110311110705131</v>
      </c>
    </row>
    <row r="114" spans="1:6" x14ac:dyDescent="0.5">
      <c r="A114" s="11" t="s">
        <v>58</v>
      </c>
    </row>
    <row r="115" spans="1:6" x14ac:dyDescent="0.5">
      <c r="B115" s="5" t="s">
        <v>64</v>
      </c>
      <c r="C115" s="5" t="s">
        <v>65</v>
      </c>
      <c r="D115" s="5" t="s">
        <v>66</v>
      </c>
      <c r="E115" s="5" t="s">
        <v>67</v>
      </c>
      <c r="F115" s="5" t="s">
        <v>68</v>
      </c>
    </row>
    <row r="116" spans="1:6" x14ac:dyDescent="0.5">
      <c r="B116" t="s">
        <v>70</v>
      </c>
      <c r="C116">
        <v>15.586035714772789</v>
      </c>
      <c r="D116">
        <v>0</v>
      </c>
      <c r="E116">
        <v>-1.002736027728599</v>
      </c>
      <c r="F116">
        <v>15.54350824521419</v>
      </c>
    </row>
    <row r="117" spans="1:6" x14ac:dyDescent="0.5">
      <c r="B117" t="s">
        <v>72</v>
      </c>
      <c r="C117">
        <v>5.0696053092207451</v>
      </c>
      <c r="D117">
        <v>0</v>
      </c>
      <c r="E117">
        <v>-1.002736027728599</v>
      </c>
      <c r="F117">
        <v>0.59232349912999283</v>
      </c>
    </row>
    <row r="118" spans="1:6" x14ac:dyDescent="0.5">
      <c r="B118" t="s">
        <v>79</v>
      </c>
      <c r="C118">
        <v>3.390783213133564</v>
      </c>
      <c r="D118">
        <v>0</v>
      </c>
      <c r="E118">
        <v>-1.0027360277285919</v>
      </c>
      <c r="F118">
        <v>3.3815312498688219</v>
      </c>
    </row>
    <row r="119" spans="1:6" x14ac:dyDescent="0.5">
      <c r="B119" t="s">
        <v>80</v>
      </c>
      <c r="C119">
        <v>1.259981400045957</v>
      </c>
      <c r="D119">
        <v>0</v>
      </c>
      <c r="E119">
        <v>-1.002736027728599</v>
      </c>
      <c r="F119">
        <v>1.2565434622909399</v>
      </c>
    </row>
    <row r="122" spans="1:6" x14ac:dyDescent="0.5">
      <c r="A122" s="11" t="s">
        <v>59</v>
      </c>
    </row>
    <row r="123" spans="1:6" x14ac:dyDescent="0.5">
      <c r="B123" s="5" t="s">
        <v>64</v>
      </c>
      <c r="C123" s="5" t="s">
        <v>65</v>
      </c>
      <c r="D123" s="5" t="s">
        <v>66</v>
      </c>
      <c r="E123" s="5" t="s">
        <v>67</v>
      </c>
      <c r="F123" s="5" t="s">
        <v>68</v>
      </c>
    </row>
    <row r="124" spans="1:6" x14ac:dyDescent="0.5">
      <c r="B124" t="s">
        <v>78</v>
      </c>
      <c r="C124">
        <v>1.9820833491362491</v>
      </c>
      <c r="D124">
        <v>0</v>
      </c>
      <c r="E124">
        <v>-0.42793262427100731</v>
      </c>
      <c r="F124">
        <v>4.6317649945777601</v>
      </c>
    </row>
    <row r="125" spans="1:6" x14ac:dyDescent="0.5">
      <c r="B125" t="s">
        <v>84</v>
      </c>
      <c r="C125">
        <v>1.6944504823442359</v>
      </c>
      <c r="D125">
        <v>0</v>
      </c>
      <c r="E125">
        <v>-5.6618814345472612E-2</v>
      </c>
      <c r="F125">
        <v>29.92733955898758</v>
      </c>
    </row>
    <row r="126" spans="1:6" x14ac:dyDescent="0.5">
      <c r="B126" t="s">
        <v>80</v>
      </c>
      <c r="C126">
        <v>0.98404748626022487</v>
      </c>
      <c r="D126">
        <v>0</v>
      </c>
      <c r="E126">
        <v>-6.2899326068954773</v>
      </c>
      <c r="F126">
        <v>0.15644801745275319</v>
      </c>
    </row>
    <row r="127" spans="1:6" x14ac:dyDescent="0.5">
      <c r="B127" t="s">
        <v>75</v>
      </c>
      <c r="C127">
        <v>0.76249864901234199</v>
      </c>
      <c r="D127">
        <v>0</v>
      </c>
      <c r="E127">
        <v>-8.0690891301466464E-2</v>
      </c>
      <c r="F127">
        <v>9.4496248177950726</v>
      </c>
    </row>
    <row r="128" spans="1:6" x14ac:dyDescent="0.5">
      <c r="B128" t="s">
        <v>81</v>
      </c>
      <c r="C128">
        <v>0.76212765262353144</v>
      </c>
      <c r="D128">
        <v>0</v>
      </c>
      <c r="E128">
        <v>-1.010915394730481</v>
      </c>
      <c r="F128">
        <v>0.75389855233802394</v>
      </c>
    </row>
    <row r="130" spans="1:6" x14ac:dyDescent="0.5">
      <c r="A130" s="11" t="s">
        <v>60</v>
      </c>
    </row>
    <row r="131" spans="1:6" x14ac:dyDescent="0.5">
      <c r="B131" s="5" t="s">
        <v>64</v>
      </c>
      <c r="C131" s="5" t="s">
        <v>65</v>
      </c>
      <c r="D131" s="5" t="s">
        <v>66</v>
      </c>
      <c r="E131" s="5" t="s">
        <v>67</v>
      </c>
      <c r="F131" s="5" t="s">
        <v>68</v>
      </c>
    </row>
    <row r="132" spans="1:6" x14ac:dyDescent="0.5">
      <c r="B132" t="s">
        <v>69</v>
      </c>
      <c r="C132">
        <v>58.886014542601941</v>
      </c>
      <c r="D132">
        <v>0</v>
      </c>
      <c r="E132">
        <v>-17.527512996592112</v>
      </c>
      <c r="F132">
        <v>3.359633198049901</v>
      </c>
    </row>
    <row r="133" spans="1:6" x14ac:dyDescent="0.5">
      <c r="B133" t="s">
        <v>82</v>
      </c>
      <c r="C133">
        <v>16.05384950474302</v>
      </c>
      <c r="D133">
        <v>0</v>
      </c>
      <c r="E133">
        <v>-2.7703772693440238</v>
      </c>
      <c r="F133">
        <v>2.4229607778148221</v>
      </c>
    </row>
    <row r="134" spans="1:6" x14ac:dyDescent="0.5">
      <c r="B134" t="s">
        <v>74</v>
      </c>
      <c r="C134">
        <v>7.5910931784873368</v>
      </c>
      <c r="D134">
        <v>0</v>
      </c>
      <c r="E134">
        <v>-1.610708581111455</v>
      </c>
      <c r="F134">
        <v>0.59721078004865569</v>
      </c>
    </row>
    <row r="135" spans="1:6" x14ac:dyDescent="0.5">
      <c r="B135" t="s">
        <v>83</v>
      </c>
      <c r="C135">
        <v>6.9606969687290139</v>
      </c>
      <c r="D135">
        <v>0</v>
      </c>
      <c r="E135">
        <v>-1.8163621116165449</v>
      </c>
      <c r="F135">
        <v>3.8322187653066919</v>
      </c>
    </row>
    <row r="136" spans="1:6" x14ac:dyDescent="0.5">
      <c r="B136" t="s">
        <v>73</v>
      </c>
      <c r="C136">
        <v>3.8997229142303551</v>
      </c>
      <c r="D136">
        <v>0</v>
      </c>
      <c r="E136">
        <v>-1.6107085811114541</v>
      </c>
      <c r="F136">
        <v>2.421122579193927</v>
      </c>
    </row>
    <row r="138" spans="1:6" x14ac:dyDescent="0.5">
      <c r="A138" s="11" t="s">
        <v>61</v>
      </c>
    </row>
    <row r="139" spans="1:6" x14ac:dyDescent="0.5">
      <c r="B139" s="5" t="s">
        <v>64</v>
      </c>
      <c r="C139" s="5" t="s">
        <v>65</v>
      </c>
      <c r="D139" s="5" t="s">
        <v>66</v>
      </c>
      <c r="E139" s="5" t="s">
        <v>67</v>
      </c>
      <c r="F139" s="5" t="s">
        <v>68</v>
      </c>
    </row>
    <row r="140" spans="1:6" x14ac:dyDescent="0.5">
      <c r="B140" t="s">
        <v>82</v>
      </c>
      <c r="C140">
        <v>25.949076728651509</v>
      </c>
      <c r="D140">
        <v>0</v>
      </c>
      <c r="E140">
        <v>-2.6242169550365659</v>
      </c>
      <c r="F140">
        <v>3.7063897973685731</v>
      </c>
    </row>
    <row r="141" spans="1:6" x14ac:dyDescent="0.5">
      <c r="B141" t="s">
        <v>69</v>
      </c>
      <c r="C141">
        <v>17.84233261187752</v>
      </c>
      <c r="D141">
        <v>0</v>
      </c>
      <c r="E141">
        <v>-17.527512996592112</v>
      </c>
      <c r="F141">
        <v>1.017961453821008</v>
      </c>
    </row>
    <row r="142" spans="1:6" x14ac:dyDescent="0.5">
      <c r="B142" t="s">
        <v>83</v>
      </c>
      <c r="C142">
        <v>5.1223460608152864</v>
      </c>
      <c r="D142">
        <v>0</v>
      </c>
      <c r="E142">
        <v>-1.8163621116165449</v>
      </c>
      <c r="F142">
        <v>2.8201128112369869</v>
      </c>
    </row>
    <row r="143" spans="1:6" x14ac:dyDescent="0.5">
      <c r="B143" t="s">
        <v>75</v>
      </c>
      <c r="C143">
        <v>4.0186254106969619</v>
      </c>
      <c r="D143">
        <v>0</v>
      </c>
      <c r="E143">
        <v>-9.6289646737821338E-2</v>
      </c>
      <c r="F143">
        <v>41.734761179869373</v>
      </c>
    </row>
    <row r="144" spans="1:6" x14ac:dyDescent="0.5">
      <c r="B144" t="s">
        <v>80</v>
      </c>
      <c r="C144">
        <v>2.5275236263649319</v>
      </c>
      <c r="D144">
        <v>0</v>
      </c>
      <c r="E144">
        <v>-17.527512996592112</v>
      </c>
      <c r="F144">
        <v>0.14420320936897099</v>
      </c>
    </row>
    <row r="146" spans="1:6" x14ac:dyDescent="0.5">
      <c r="A146" s="11" t="s">
        <v>62</v>
      </c>
    </row>
    <row r="147" spans="1:6" x14ac:dyDescent="0.5">
      <c r="B147" s="5" t="s">
        <v>64</v>
      </c>
      <c r="C147" s="5" t="s">
        <v>65</v>
      </c>
      <c r="D147" s="5" t="s">
        <v>66</v>
      </c>
      <c r="E147" s="5" t="s">
        <v>67</v>
      </c>
      <c r="F147" s="5" t="s">
        <v>68</v>
      </c>
    </row>
    <row r="148" spans="1:6" x14ac:dyDescent="0.5">
      <c r="B148" t="s">
        <v>85</v>
      </c>
      <c r="C148">
        <v>5.1704482684514952</v>
      </c>
      <c r="D148">
        <v>0</v>
      </c>
      <c r="E148">
        <v>-0.1474195719674794</v>
      </c>
      <c r="F148">
        <v>35.073010994714402</v>
      </c>
    </row>
    <row r="149" spans="1:6" x14ac:dyDescent="0.5">
      <c r="B149" t="s">
        <v>70</v>
      </c>
      <c r="C149">
        <v>4.2287282987493828</v>
      </c>
      <c r="D149">
        <v>0</v>
      </c>
      <c r="E149">
        <v>-1.307714391839611</v>
      </c>
      <c r="F149">
        <v>3.233678794955122</v>
      </c>
    </row>
    <row r="150" spans="1:6" x14ac:dyDescent="0.5">
      <c r="B150" t="s">
        <v>84</v>
      </c>
      <c r="C150">
        <v>2.1108023894570991</v>
      </c>
      <c r="D150">
        <v>0</v>
      </c>
      <c r="E150">
        <v>-5.1397635981733372E-2</v>
      </c>
      <c r="F150">
        <v>41.068083174239263</v>
      </c>
    </row>
    <row r="151" spans="1:6" x14ac:dyDescent="0.5">
      <c r="B151" t="s">
        <v>72</v>
      </c>
      <c r="C151">
        <v>1.69470020040952</v>
      </c>
      <c r="D151">
        <v>0</v>
      </c>
      <c r="E151">
        <v>-0.91934611514611497</v>
      </c>
      <c r="F151">
        <v>1.3201985704729211</v>
      </c>
    </row>
    <row r="152" spans="1:6" x14ac:dyDescent="0.5">
      <c r="B152" t="s">
        <v>80</v>
      </c>
      <c r="C152">
        <v>1.3878348480124649</v>
      </c>
      <c r="D152">
        <v>0</v>
      </c>
      <c r="E152">
        <v>-3.157462481548059</v>
      </c>
      <c r="F152">
        <v>0.29818538571120751</v>
      </c>
    </row>
    <row r="154" spans="1:6" x14ac:dyDescent="0.5">
      <c r="A154" s="11" t="s">
        <v>63</v>
      </c>
    </row>
    <row r="155" spans="1:6" x14ac:dyDescent="0.5">
      <c r="B155" s="5" t="s">
        <v>64</v>
      </c>
      <c r="C155" s="5" t="s">
        <v>65</v>
      </c>
      <c r="D155" s="5" t="s">
        <v>66</v>
      </c>
      <c r="E155" s="5" t="s">
        <v>67</v>
      </c>
      <c r="F155" s="5" t="s">
        <v>68</v>
      </c>
    </row>
    <row r="156" spans="1:6" x14ac:dyDescent="0.5">
      <c r="B156" t="s">
        <v>85</v>
      </c>
      <c r="C156">
        <v>4.0093591579322263</v>
      </c>
      <c r="D156">
        <v>0</v>
      </c>
      <c r="E156">
        <v>-0.1468945695262584</v>
      </c>
      <c r="F156">
        <v>27.294127828296102</v>
      </c>
    </row>
    <row r="157" spans="1:6" x14ac:dyDescent="0.5">
      <c r="B157" t="s">
        <v>70</v>
      </c>
      <c r="C157">
        <v>3.2225855031946868</v>
      </c>
      <c r="D157">
        <v>0</v>
      </c>
      <c r="E157">
        <v>-1.3002736382441411</v>
      </c>
      <c r="F157">
        <v>2.4783902467994281</v>
      </c>
    </row>
    <row r="158" spans="1:6" x14ac:dyDescent="0.5">
      <c r="B158" t="s">
        <v>72</v>
      </c>
      <c r="C158">
        <v>2.1135012308244741</v>
      </c>
      <c r="D158">
        <v>0</v>
      </c>
      <c r="E158">
        <v>-1.013451177842837</v>
      </c>
      <c r="F158">
        <v>1.1973444527440691</v>
      </c>
    </row>
    <row r="159" spans="1:6" x14ac:dyDescent="0.5">
      <c r="B159" t="s">
        <v>82</v>
      </c>
      <c r="C159">
        <v>1.7870295843681929</v>
      </c>
      <c r="D159">
        <v>0</v>
      </c>
      <c r="E159">
        <v>-0.1466158488284505</v>
      </c>
      <c r="F159">
        <v>12.18851576175183</v>
      </c>
    </row>
    <row r="160" spans="1:6" x14ac:dyDescent="0.5">
      <c r="B160" t="s">
        <v>84</v>
      </c>
      <c r="C160">
        <v>0.8517564262904691</v>
      </c>
      <c r="D160">
        <v>0</v>
      </c>
      <c r="E160">
        <v>-5.1666571364524509E-2</v>
      </c>
      <c r="F160">
        <v>16.485638659493191</v>
      </c>
    </row>
    <row r="162" spans="1:6" x14ac:dyDescent="0.5">
      <c r="A162" t="s">
        <v>208</v>
      </c>
    </row>
    <row r="163" spans="1:6" x14ac:dyDescent="0.5">
      <c r="B163" s="5" t="s">
        <v>64</v>
      </c>
      <c r="C163" s="5" t="s">
        <v>65</v>
      </c>
      <c r="D163" s="5" t="s">
        <v>66</v>
      </c>
      <c r="E163" s="5" t="s">
        <v>67</v>
      </c>
      <c r="F163" s="5" t="s">
        <v>68</v>
      </c>
    </row>
    <row r="164" spans="1:6" x14ac:dyDescent="0.5">
      <c r="B164" t="s">
        <v>70</v>
      </c>
      <c r="C164">
        <v>1.758942016523859</v>
      </c>
      <c r="D164">
        <v>0</v>
      </c>
      <c r="E164">
        <v>-1.6568524316428981</v>
      </c>
      <c r="F164">
        <v>1.0616165827029811</v>
      </c>
    </row>
    <row r="165" spans="1:6" x14ac:dyDescent="0.5">
      <c r="B165" t="s">
        <v>71</v>
      </c>
      <c r="C165">
        <v>1.758942016523859</v>
      </c>
      <c r="D165">
        <v>0</v>
      </c>
      <c r="E165">
        <v>-0.27746761992000601</v>
      </c>
      <c r="F165">
        <v>6.3392694867637598</v>
      </c>
    </row>
    <row r="166" spans="1:6" x14ac:dyDescent="0.5">
      <c r="B166" t="s">
        <v>69</v>
      </c>
      <c r="C166">
        <v>1.118574709379867</v>
      </c>
      <c r="D166">
        <v>0</v>
      </c>
      <c r="E166">
        <v>-1.6568524316428961</v>
      </c>
      <c r="F166">
        <v>0.67512029919931615</v>
      </c>
    </row>
    <row r="167" spans="1:6" x14ac:dyDescent="0.5">
      <c r="B167" t="s">
        <v>73</v>
      </c>
      <c r="C167">
        <v>0.80675566455703795</v>
      </c>
      <c r="D167">
        <v>0</v>
      </c>
      <c r="E167">
        <v>-0.27746761992000601</v>
      </c>
      <c r="F167">
        <v>2.907566889389205</v>
      </c>
    </row>
    <row r="169" spans="1:6" x14ac:dyDescent="0.5">
      <c r="A169" t="s">
        <v>209</v>
      </c>
    </row>
    <row r="170" spans="1:6" x14ac:dyDescent="0.5">
      <c r="B170" s="5" t="s">
        <v>64</v>
      </c>
      <c r="C170" s="5" t="s">
        <v>65</v>
      </c>
      <c r="D170" s="5" t="s">
        <v>66</v>
      </c>
      <c r="E170" s="5" t="s">
        <v>67</v>
      </c>
      <c r="F170" s="5" t="s">
        <v>68</v>
      </c>
    </row>
    <row r="171" spans="1:6" x14ac:dyDescent="0.5">
      <c r="B171" t="s">
        <v>69</v>
      </c>
      <c r="C171">
        <v>23.480160347896231</v>
      </c>
      <c r="D171">
        <v>0</v>
      </c>
      <c r="E171">
        <v>-1.6459545026490081</v>
      </c>
      <c r="F171">
        <v>14.265376296918991</v>
      </c>
    </row>
    <row r="172" spans="1:6" x14ac:dyDescent="0.5">
      <c r="B172" t="s">
        <v>70</v>
      </c>
      <c r="C172">
        <v>7.0592200763953299</v>
      </c>
      <c r="D172">
        <v>0</v>
      </c>
      <c r="E172">
        <v>-1.6459545026490081</v>
      </c>
      <c r="F172">
        <v>4.2888306238320588</v>
      </c>
    </row>
    <row r="173" spans="1:6" x14ac:dyDescent="0.5">
      <c r="B173" t="s">
        <v>71</v>
      </c>
      <c r="C173">
        <v>4.8778274735583169</v>
      </c>
      <c r="D173">
        <v>0</v>
      </c>
      <c r="E173">
        <v>-0.27586998918994532</v>
      </c>
      <c r="F173">
        <v>17.681616938041699</v>
      </c>
    </row>
    <row r="174" spans="1:6" x14ac:dyDescent="0.5">
      <c r="B174" t="s">
        <v>73</v>
      </c>
      <c r="C174">
        <v>0.1521072552813981</v>
      </c>
      <c r="D174">
        <v>0</v>
      </c>
      <c r="E174">
        <v>-0.27586998918994471</v>
      </c>
      <c r="F174">
        <v>0.55137297002852925</v>
      </c>
    </row>
    <row r="176" spans="1:6" x14ac:dyDescent="0.5">
      <c r="A176" t="s">
        <v>210</v>
      </c>
    </row>
    <row r="177" spans="1:6" x14ac:dyDescent="0.5">
      <c r="B177" s="5" t="s">
        <v>64</v>
      </c>
      <c r="C177" s="5" t="s">
        <v>65</v>
      </c>
      <c r="D177" s="5" t="s">
        <v>66</v>
      </c>
      <c r="E177" s="5" t="s">
        <v>67</v>
      </c>
      <c r="F177" s="5" t="s">
        <v>68</v>
      </c>
    </row>
    <row r="178" spans="1:6" x14ac:dyDescent="0.5">
      <c r="B178" t="s">
        <v>70</v>
      </c>
      <c r="C178">
        <v>13.1816134234651</v>
      </c>
      <c r="D178">
        <v>0</v>
      </c>
      <c r="E178">
        <v>-1.6459545026490081</v>
      </c>
      <c r="F178">
        <v>8.0084919736545217</v>
      </c>
    </row>
    <row r="179" spans="1:6" x14ac:dyDescent="0.5">
      <c r="B179" t="s">
        <v>78</v>
      </c>
      <c r="C179">
        <v>4.0846840279795664</v>
      </c>
      <c r="D179">
        <v>0</v>
      </c>
      <c r="E179">
        <v>-0.27586998918994571</v>
      </c>
      <c r="F179">
        <v>14.80655449320051</v>
      </c>
    </row>
    <row r="180" spans="1:6" x14ac:dyDescent="0.5">
      <c r="B180" t="s">
        <v>85</v>
      </c>
      <c r="C180">
        <v>3.0792125131807211</v>
      </c>
      <c r="D180">
        <v>0</v>
      </c>
      <c r="E180">
        <v>-0.27586998918994532</v>
      </c>
      <c r="F180">
        <v>11.161824895206649</v>
      </c>
    </row>
    <row r="182" spans="1:6" x14ac:dyDescent="0.5">
      <c r="A182" t="s">
        <v>211</v>
      </c>
    </row>
    <row r="183" spans="1:6" x14ac:dyDescent="0.5">
      <c r="B183" s="5" t="s">
        <v>64</v>
      </c>
      <c r="C183" s="5" t="s">
        <v>65</v>
      </c>
      <c r="D183" s="5" t="s">
        <v>66</v>
      </c>
      <c r="E183" s="5" t="s">
        <v>67</v>
      </c>
      <c r="F183" s="5" t="s">
        <v>68</v>
      </c>
    </row>
    <row r="184" spans="1:6" x14ac:dyDescent="0.5">
      <c r="B184" t="s">
        <v>69</v>
      </c>
      <c r="C184">
        <v>35.395720923829103</v>
      </c>
      <c r="D184">
        <v>0</v>
      </c>
      <c r="E184">
        <v>-1.658344395851471</v>
      </c>
      <c r="F184">
        <v>21.344010937882</v>
      </c>
    </row>
    <row r="185" spans="1:6" x14ac:dyDescent="0.5">
      <c r="B185" t="s">
        <v>70</v>
      </c>
      <c r="C185">
        <v>20.750286020694549</v>
      </c>
      <c r="D185">
        <v>0</v>
      </c>
      <c r="E185">
        <v>-1.658344395851471</v>
      </c>
      <c r="F185">
        <v>12.512651818647351</v>
      </c>
    </row>
    <row r="187" spans="1:6" x14ac:dyDescent="0.5">
      <c r="A187" t="s">
        <v>212</v>
      </c>
    </row>
    <row r="188" spans="1:6" x14ac:dyDescent="0.5">
      <c r="B188" s="5" t="s">
        <v>64</v>
      </c>
      <c r="C188" s="5" t="s">
        <v>65</v>
      </c>
      <c r="D188" s="5" t="s">
        <v>66</v>
      </c>
      <c r="E188" s="5" t="s">
        <v>67</v>
      </c>
      <c r="F188" s="5" t="s">
        <v>68</v>
      </c>
    </row>
    <row r="189" spans="1:6" x14ac:dyDescent="0.5">
      <c r="B189" t="s">
        <v>69</v>
      </c>
      <c r="C189">
        <v>23.60226339936688</v>
      </c>
      <c r="D189">
        <v>0</v>
      </c>
      <c r="E189">
        <v>-1.657678828492597</v>
      </c>
      <c r="F189">
        <v>14.238140099086319</v>
      </c>
    </row>
    <row r="190" spans="1:6" x14ac:dyDescent="0.5">
      <c r="B190" t="s">
        <v>70</v>
      </c>
      <c r="C190">
        <v>6.9082183366666179</v>
      </c>
      <c r="D190">
        <v>0</v>
      </c>
      <c r="E190">
        <v>-1.657678828492597</v>
      </c>
      <c r="F190">
        <v>4.167404576765076</v>
      </c>
    </row>
    <row r="191" spans="1:6" x14ac:dyDescent="0.5">
      <c r="B191" t="s">
        <v>71</v>
      </c>
      <c r="C191">
        <v>4.0707039008132613</v>
      </c>
      <c r="D191">
        <v>0</v>
      </c>
      <c r="E191">
        <v>-0.27748460221487342</v>
      </c>
      <c r="F191">
        <v>14.670017248960949</v>
      </c>
    </row>
    <row r="192" spans="1:6" x14ac:dyDescent="0.5">
      <c r="B192" t="s">
        <v>73</v>
      </c>
      <c r="C192">
        <v>1.235849565779531</v>
      </c>
      <c r="D192">
        <v>0</v>
      </c>
      <c r="E192">
        <v>-0.27748460221487342</v>
      </c>
      <c r="F192">
        <v>4.453759076774058</v>
      </c>
    </row>
    <row r="194" spans="1:6" x14ac:dyDescent="0.5">
      <c r="A194" t="s">
        <v>217</v>
      </c>
    </row>
    <row r="195" spans="1:6" x14ac:dyDescent="0.5">
      <c r="B195" s="5" t="s">
        <v>64</v>
      </c>
      <c r="C195" s="5" t="s">
        <v>65</v>
      </c>
      <c r="D195" s="5" t="s">
        <v>66</v>
      </c>
      <c r="E195" s="5" t="s">
        <v>67</v>
      </c>
      <c r="F195" s="5" t="s">
        <v>68</v>
      </c>
    </row>
    <row r="196" spans="1:6" x14ac:dyDescent="0.5">
      <c r="B196" t="s">
        <v>69</v>
      </c>
      <c r="C196">
        <v>28.226378596471982</v>
      </c>
      <c r="D196">
        <v>0</v>
      </c>
      <c r="E196">
        <v>-2.731024873381882</v>
      </c>
      <c r="F196">
        <v>10.335452771442061</v>
      </c>
    </row>
    <row r="197" spans="1:6" x14ac:dyDescent="0.5">
      <c r="B197" t="s">
        <v>70</v>
      </c>
      <c r="C197">
        <v>7.5960080205192044</v>
      </c>
      <c r="D197">
        <v>0</v>
      </c>
      <c r="E197">
        <v>-2.731024873381882</v>
      </c>
      <c r="F197">
        <v>2.7813763596788181</v>
      </c>
    </row>
    <row r="198" spans="1:6" x14ac:dyDescent="0.5">
      <c r="B198" t="s">
        <v>71</v>
      </c>
      <c r="C198">
        <v>6.7657911288927446</v>
      </c>
      <c r="D198">
        <v>0</v>
      </c>
      <c r="E198">
        <v>-0.27810807666786169</v>
      </c>
      <c r="F198">
        <v>24.32792031772949</v>
      </c>
    </row>
    <row r="199" spans="1:6" x14ac:dyDescent="0.5">
      <c r="B199" t="s">
        <v>73</v>
      </c>
      <c r="C199">
        <v>0.15334127622128019</v>
      </c>
      <c r="D199">
        <v>0</v>
      </c>
      <c r="E199">
        <v>-0.2781080766678623</v>
      </c>
      <c r="F199">
        <v>0.55137297002852581</v>
      </c>
    </row>
    <row r="201" spans="1:6" x14ac:dyDescent="0.5">
      <c r="A201" t="s">
        <v>219</v>
      </c>
    </row>
    <row r="202" spans="1:6" x14ac:dyDescent="0.5">
      <c r="B202" s="5" t="s">
        <v>64</v>
      </c>
      <c r="C202" s="5" t="s">
        <v>65</v>
      </c>
      <c r="D202" s="5" t="s">
        <v>66</v>
      </c>
      <c r="E202" s="5" t="s">
        <v>67</v>
      </c>
      <c r="F202" s="5" t="s">
        <v>68</v>
      </c>
    </row>
    <row r="203" spans="1:6" x14ac:dyDescent="0.5">
      <c r="B203" t="s">
        <v>69</v>
      </c>
      <c r="C203">
        <v>76.11268472272981</v>
      </c>
      <c r="D203">
        <v>0</v>
      </c>
      <c r="E203">
        <v>-12.538494949835849</v>
      </c>
      <c r="F203">
        <v>6.0703206427280394</v>
      </c>
    </row>
    <row r="204" spans="1:6" x14ac:dyDescent="0.5">
      <c r="B204" t="s">
        <v>81</v>
      </c>
      <c r="C204">
        <v>22.03138086670387</v>
      </c>
      <c r="D204">
        <v>0</v>
      </c>
      <c r="E204">
        <v>-4.1909904765904988</v>
      </c>
      <c r="F204">
        <v>5.2568434573554752</v>
      </c>
    </row>
    <row r="205" spans="1:6" x14ac:dyDescent="0.5">
      <c r="B205" t="s">
        <v>71</v>
      </c>
      <c r="C205">
        <v>7.7567027781530644</v>
      </c>
      <c r="D205">
        <v>0</v>
      </c>
      <c r="E205">
        <v>-1.2116909530061299</v>
      </c>
      <c r="F205">
        <v>6.4015521110471028</v>
      </c>
    </row>
    <row r="206" spans="1:6" x14ac:dyDescent="0.5">
      <c r="B206" t="s">
        <v>73</v>
      </c>
      <c r="C206">
        <v>1.854193325984776</v>
      </c>
      <c r="D206">
        <v>0</v>
      </c>
      <c r="E206">
        <v>-1.2116909530061299</v>
      </c>
      <c r="F206">
        <v>1.530252678197058</v>
      </c>
    </row>
    <row r="208" spans="1:6" x14ac:dyDescent="0.5">
      <c r="A208" t="s">
        <v>222</v>
      </c>
    </row>
    <row r="209" spans="1:6" x14ac:dyDescent="0.5">
      <c r="B209" s="5" t="s">
        <v>64</v>
      </c>
      <c r="C209" s="5" t="s">
        <v>65</v>
      </c>
      <c r="D209" s="5" t="s">
        <v>66</v>
      </c>
      <c r="E209" s="5" t="s">
        <v>67</v>
      </c>
      <c r="F209" s="5" t="s">
        <v>68</v>
      </c>
    </row>
    <row r="210" spans="1:6" x14ac:dyDescent="0.5">
      <c r="B210" t="s">
        <v>69</v>
      </c>
      <c r="C210">
        <v>4.3866691097386088</v>
      </c>
      <c r="D210">
        <v>0</v>
      </c>
      <c r="E210">
        <v>-1.4631585611704889</v>
      </c>
      <c r="F210">
        <v>2.9980818389425861</v>
      </c>
    </row>
    <row r="211" spans="1:6" x14ac:dyDescent="0.5">
      <c r="B211" t="s">
        <v>228</v>
      </c>
      <c r="C211">
        <v>1.546945390833526</v>
      </c>
      <c r="D211">
        <v>0</v>
      </c>
      <c r="E211">
        <v>-1.206279366614617</v>
      </c>
      <c r="F211">
        <v>1.282410554012025</v>
      </c>
    </row>
    <row r="212" spans="1:6" x14ac:dyDescent="0.5">
      <c r="B212" t="s">
        <v>229</v>
      </c>
      <c r="C212">
        <v>1.3632126329497021</v>
      </c>
      <c r="D212">
        <v>0</v>
      </c>
      <c r="E212">
        <v>-1.463158561170494</v>
      </c>
      <c r="F212">
        <v>0.93169166290436944</v>
      </c>
    </row>
    <row r="213" spans="1:6" x14ac:dyDescent="0.5">
      <c r="B213" t="s">
        <v>70</v>
      </c>
      <c r="C213">
        <v>1.3563169289622869</v>
      </c>
      <c r="D213">
        <v>0</v>
      </c>
      <c r="E213">
        <v>-1.463158561170494</v>
      </c>
      <c r="F213">
        <v>0.92697877383655813</v>
      </c>
    </row>
    <row r="215" spans="1:6" x14ac:dyDescent="0.5">
      <c r="A215" t="s">
        <v>223</v>
      </c>
    </row>
    <row r="216" spans="1:6" x14ac:dyDescent="0.5">
      <c r="B216" s="5" t="s">
        <v>64</v>
      </c>
      <c r="C216" s="5" t="s">
        <v>65</v>
      </c>
      <c r="D216" s="5" t="s">
        <v>66</v>
      </c>
      <c r="E216" s="5" t="s">
        <v>67</v>
      </c>
      <c r="F216" s="5" t="s">
        <v>68</v>
      </c>
    </row>
    <row r="217" spans="1:6" x14ac:dyDescent="0.5">
      <c r="B217" t="s">
        <v>69</v>
      </c>
      <c r="C217">
        <v>40.992366238213677</v>
      </c>
      <c r="D217">
        <v>0</v>
      </c>
      <c r="E217">
        <v>-19.786309396008591</v>
      </c>
      <c r="F217">
        <v>2.0717540304147319</v>
      </c>
    </row>
    <row r="218" spans="1:6" x14ac:dyDescent="0.5">
      <c r="B218" t="s">
        <v>81</v>
      </c>
      <c r="C218">
        <v>37.734857646195927</v>
      </c>
      <c r="D218">
        <v>0</v>
      </c>
      <c r="E218">
        <v>-3.1210555403884821</v>
      </c>
      <c r="F218">
        <v>12.090415296326009</v>
      </c>
    </row>
    <row r="219" spans="1:6" x14ac:dyDescent="0.5">
      <c r="B219" t="s">
        <v>229</v>
      </c>
      <c r="C219">
        <v>15.10199141104105</v>
      </c>
      <c r="D219">
        <v>0</v>
      </c>
      <c r="E219">
        <v>-0.20179949981522841</v>
      </c>
      <c r="F219">
        <v>74.836614683726836</v>
      </c>
    </row>
    <row r="220" spans="1:6" x14ac:dyDescent="0.5">
      <c r="B220" t="s">
        <v>73</v>
      </c>
      <c r="C220">
        <v>0.91493869454691934</v>
      </c>
      <c r="D220">
        <v>0</v>
      </c>
      <c r="E220">
        <v>-1.554409718296992</v>
      </c>
      <c r="F220">
        <v>0.58860844973957316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0. ReadMe</vt:lpstr>
      <vt:lpstr>1. ABS DMFA</vt:lpstr>
      <vt:lpstr>2. Compositions</vt:lpstr>
      <vt:lpstr>3. Emissions intensities</vt:lpstr>
      <vt:lpstr>4. Input to alloy flows</vt:lpstr>
      <vt:lpstr>5. Binding constraints ranked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Tsai, Alissa</dc:creator>
  <cp:lastModifiedBy>Cooper, Daniel</cp:lastModifiedBy>
  <dcterms:created xsi:type="dcterms:W3CDTF">2025-11-17T19:04:46Z</dcterms:created>
  <dcterms:modified xsi:type="dcterms:W3CDTF">2025-11-27T03:39:29Z</dcterms:modified>
</cp:coreProperties>
</file>