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P:\PhD project\Inbreeding coefficient\TAG submission\"/>
    </mc:Choice>
  </mc:AlternateContent>
  <xr:revisionPtr revIDLastSave="0" documentId="13_ncr:1_{1ED425A6-0156-43AF-8C4F-1831522EBE6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" i="1" l="1"/>
  <c r="G4" i="1"/>
  <c r="H4" i="1"/>
  <c r="I4" i="1"/>
  <c r="J4" i="1"/>
  <c r="K4" i="1"/>
  <c r="L4" i="1"/>
  <c r="M4" i="1"/>
  <c r="M28" i="1" s="1"/>
  <c r="N4" i="1"/>
  <c r="O4" i="1"/>
  <c r="P4" i="1"/>
  <c r="F5" i="1"/>
  <c r="G5" i="1"/>
  <c r="H5" i="1"/>
  <c r="I5" i="1"/>
  <c r="J5" i="1"/>
  <c r="J28" i="1" s="1"/>
  <c r="K5" i="1"/>
  <c r="L5" i="1"/>
  <c r="M5" i="1"/>
  <c r="N5" i="1"/>
  <c r="O5" i="1"/>
  <c r="P5" i="1"/>
  <c r="F6" i="1"/>
  <c r="G6" i="1"/>
  <c r="H6" i="1"/>
  <c r="I6" i="1"/>
  <c r="J6" i="1"/>
  <c r="K6" i="1"/>
  <c r="L6" i="1"/>
  <c r="M6" i="1"/>
  <c r="N6" i="1"/>
  <c r="O6" i="1"/>
  <c r="P6" i="1"/>
  <c r="F7" i="1"/>
  <c r="G7" i="1"/>
  <c r="H7" i="1"/>
  <c r="I7" i="1"/>
  <c r="J7" i="1"/>
  <c r="K7" i="1"/>
  <c r="L7" i="1"/>
  <c r="M7" i="1"/>
  <c r="N7" i="1"/>
  <c r="O7" i="1"/>
  <c r="P7" i="1"/>
  <c r="F8" i="1"/>
  <c r="G8" i="1"/>
  <c r="H8" i="1"/>
  <c r="I8" i="1"/>
  <c r="J8" i="1"/>
  <c r="K8" i="1"/>
  <c r="L8" i="1"/>
  <c r="M8" i="1"/>
  <c r="N8" i="1"/>
  <c r="O8" i="1"/>
  <c r="P8" i="1"/>
  <c r="F9" i="1"/>
  <c r="G9" i="1"/>
  <c r="H9" i="1"/>
  <c r="I9" i="1"/>
  <c r="J9" i="1"/>
  <c r="K9" i="1"/>
  <c r="L9" i="1"/>
  <c r="M9" i="1"/>
  <c r="N9" i="1"/>
  <c r="O9" i="1"/>
  <c r="P9" i="1"/>
  <c r="F10" i="1"/>
  <c r="G10" i="1"/>
  <c r="H10" i="1"/>
  <c r="I10" i="1"/>
  <c r="J10" i="1"/>
  <c r="K10" i="1"/>
  <c r="L10" i="1"/>
  <c r="M10" i="1"/>
  <c r="N10" i="1"/>
  <c r="O10" i="1"/>
  <c r="P10" i="1"/>
  <c r="F11" i="1"/>
  <c r="G11" i="1"/>
  <c r="H11" i="1"/>
  <c r="I11" i="1"/>
  <c r="J11" i="1"/>
  <c r="K11" i="1"/>
  <c r="L11" i="1"/>
  <c r="M11" i="1"/>
  <c r="N11" i="1"/>
  <c r="O11" i="1"/>
  <c r="P11" i="1"/>
  <c r="F12" i="1"/>
  <c r="G12" i="1"/>
  <c r="H12" i="1"/>
  <c r="I12" i="1"/>
  <c r="J12" i="1"/>
  <c r="K12" i="1"/>
  <c r="L12" i="1"/>
  <c r="M12" i="1"/>
  <c r="N12" i="1"/>
  <c r="O12" i="1"/>
  <c r="P12" i="1"/>
  <c r="F13" i="1"/>
  <c r="G13" i="1"/>
  <c r="H13" i="1"/>
  <c r="I13" i="1"/>
  <c r="J13" i="1"/>
  <c r="K13" i="1"/>
  <c r="L13" i="1"/>
  <c r="M13" i="1"/>
  <c r="N13" i="1"/>
  <c r="O13" i="1"/>
  <c r="P13" i="1"/>
  <c r="F14" i="1"/>
  <c r="G14" i="1"/>
  <c r="H14" i="1"/>
  <c r="I14" i="1"/>
  <c r="J14" i="1"/>
  <c r="K14" i="1"/>
  <c r="L14" i="1"/>
  <c r="M14" i="1"/>
  <c r="N14" i="1"/>
  <c r="O14" i="1"/>
  <c r="P14" i="1"/>
  <c r="F15" i="1"/>
  <c r="G15" i="1"/>
  <c r="H15" i="1"/>
  <c r="I15" i="1"/>
  <c r="J15" i="1"/>
  <c r="K15" i="1"/>
  <c r="L15" i="1"/>
  <c r="M15" i="1"/>
  <c r="N15" i="1"/>
  <c r="O15" i="1"/>
  <c r="P15" i="1"/>
  <c r="F16" i="1"/>
  <c r="G16" i="1"/>
  <c r="H16" i="1"/>
  <c r="I16" i="1"/>
  <c r="J16" i="1"/>
  <c r="K16" i="1"/>
  <c r="L16" i="1"/>
  <c r="M16" i="1"/>
  <c r="N16" i="1"/>
  <c r="O16" i="1"/>
  <c r="P16" i="1"/>
  <c r="F17" i="1"/>
  <c r="G17" i="1"/>
  <c r="H17" i="1"/>
  <c r="I17" i="1"/>
  <c r="J17" i="1"/>
  <c r="K17" i="1"/>
  <c r="L17" i="1"/>
  <c r="M17" i="1"/>
  <c r="N17" i="1"/>
  <c r="O17" i="1"/>
  <c r="P17" i="1"/>
  <c r="F18" i="1"/>
  <c r="G18" i="1"/>
  <c r="H18" i="1"/>
  <c r="I18" i="1"/>
  <c r="J18" i="1"/>
  <c r="K18" i="1"/>
  <c r="L18" i="1"/>
  <c r="M18" i="1"/>
  <c r="N18" i="1"/>
  <c r="O18" i="1"/>
  <c r="P18" i="1"/>
  <c r="F19" i="1"/>
  <c r="G19" i="1"/>
  <c r="H19" i="1"/>
  <c r="I19" i="1"/>
  <c r="J19" i="1"/>
  <c r="K19" i="1"/>
  <c r="L19" i="1"/>
  <c r="M19" i="1"/>
  <c r="N19" i="1"/>
  <c r="O19" i="1"/>
  <c r="P19" i="1"/>
  <c r="F20" i="1"/>
  <c r="G20" i="1"/>
  <c r="H20" i="1"/>
  <c r="I20" i="1"/>
  <c r="J20" i="1"/>
  <c r="K20" i="1"/>
  <c r="L20" i="1"/>
  <c r="M20" i="1"/>
  <c r="N20" i="1"/>
  <c r="O20" i="1"/>
  <c r="P20" i="1"/>
  <c r="F21" i="1"/>
  <c r="G21" i="1"/>
  <c r="H21" i="1"/>
  <c r="I21" i="1"/>
  <c r="J21" i="1"/>
  <c r="K21" i="1"/>
  <c r="L21" i="1"/>
  <c r="M21" i="1"/>
  <c r="N21" i="1"/>
  <c r="O21" i="1"/>
  <c r="P21" i="1"/>
  <c r="F22" i="1"/>
  <c r="G22" i="1"/>
  <c r="H22" i="1"/>
  <c r="I22" i="1"/>
  <c r="J22" i="1"/>
  <c r="K22" i="1"/>
  <c r="L22" i="1"/>
  <c r="M22" i="1"/>
  <c r="N22" i="1"/>
  <c r="O22" i="1"/>
  <c r="P22" i="1"/>
  <c r="F23" i="1"/>
  <c r="G23" i="1"/>
  <c r="H23" i="1"/>
  <c r="I23" i="1"/>
  <c r="J23" i="1"/>
  <c r="K23" i="1"/>
  <c r="L23" i="1"/>
  <c r="M23" i="1"/>
  <c r="N23" i="1"/>
  <c r="O23" i="1"/>
  <c r="P23" i="1"/>
  <c r="F24" i="1"/>
  <c r="F28" i="1" s="1"/>
  <c r="G24" i="1"/>
  <c r="H24" i="1"/>
  <c r="I24" i="1"/>
  <c r="J24" i="1"/>
  <c r="K24" i="1"/>
  <c r="L24" i="1"/>
  <c r="M24" i="1"/>
  <c r="N24" i="1"/>
  <c r="N28" i="1" s="1"/>
  <c r="O24" i="1"/>
  <c r="P24" i="1"/>
  <c r="F25" i="1"/>
  <c r="G25" i="1"/>
  <c r="H25" i="1"/>
  <c r="I25" i="1"/>
  <c r="J25" i="1"/>
  <c r="K25" i="1"/>
  <c r="L25" i="1"/>
  <c r="M25" i="1"/>
  <c r="N25" i="1"/>
  <c r="O25" i="1"/>
  <c r="P25" i="1"/>
  <c r="F26" i="1"/>
  <c r="G26" i="1"/>
  <c r="H26" i="1"/>
  <c r="I26" i="1"/>
  <c r="J26" i="1"/>
  <c r="K26" i="1"/>
  <c r="L26" i="1"/>
  <c r="M26" i="1"/>
  <c r="N26" i="1"/>
  <c r="O26" i="1"/>
  <c r="P26" i="1"/>
  <c r="F27" i="1"/>
  <c r="G27" i="1"/>
  <c r="H27" i="1"/>
  <c r="I27" i="1"/>
  <c r="J27" i="1"/>
  <c r="K27" i="1"/>
  <c r="L27" i="1"/>
  <c r="M27" i="1"/>
  <c r="N27" i="1"/>
  <c r="O27" i="1"/>
  <c r="P27" i="1"/>
  <c r="G3" i="1"/>
  <c r="G28" i="1" s="1"/>
  <c r="H3" i="1"/>
  <c r="I3" i="1"/>
  <c r="J3" i="1"/>
  <c r="K3" i="1"/>
  <c r="K28" i="1" s="1"/>
  <c r="L3" i="1"/>
  <c r="M3" i="1"/>
  <c r="N3" i="1"/>
  <c r="O3" i="1"/>
  <c r="O28" i="1" s="1"/>
  <c r="P3" i="1"/>
  <c r="F3" i="1"/>
  <c r="I28" i="1"/>
  <c r="G2" i="1"/>
  <c r="P28" i="1" l="1"/>
  <c r="L28" i="1"/>
  <c r="H28" i="1"/>
  <c r="H2" i="1"/>
  <c r="I2" i="1" l="1"/>
  <c r="J2" i="1" l="1"/>
  <c r="K2" i="1" l="1"/>
  <c r="L2" i="1" l="1"/>
  <c r="M2" i="1" l="1"/>
  <c r="N2" i="1" l="1"/>
  <c r="O2" i="1" l="1"/>
  <c r="P2" i="1" l="1"/>
</calcChain>
</file>

<file path=xl/sharedStrings.xml><?xml version="1.0" encoding="utf-8"?>
<sst xmlns="http://schemas.openxmlformats.org/spreadsheetml/2006/main" count="31" uniqueCount="8">
  <si>
    <t>A</t>
  </si>
  <si>
    <t>H</t>
  </si>
  <si>
    <t>B</t>
  </si>
  <si>
    <t>gi</t>
  </si>
  <si>
    <t>pi</t>
  </si>
  <si>
    <t>i</t>
  </si>
  <si>
    <t>sum</t>
  </si>
  <si>
    <t>F likelihood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</si>
</sst>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3" borderId="0" xfId="0" applyFill="1"/>
    <xf numFmtId="0" fontId="0" fillId="3" borderId="2" xfId="0" applyFill="1" applyBorder="1"/>
    <xf numFmtId="0" fontId="2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Joint</a:t>
            </a:r>
            <a:r>
              <a:rPr lang="en-GB" baseline="0"/>
              <a:t> log-likelihood of observing the combination of marker genotypes at 25 loci according to F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dPt>
            <c:idx val="6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2-D4D9-422D-9F39-9CC6111CDD27}"/>
              </c:ext>
            </c:extLst>
          </c:dPt>
          <c:xVal>
            <c:numRef>
              <c:f>Sheet1!$F$2:$O$2</c:f>
              <c:numCache>
                <c:formatCode>General</c:formatCode>
                <c:ptCount val="10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0.30000000000000004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0.79999999999999993</c:v>
                </c:pt>
                <c:pt idx="9">
                  <c:v>0.89999999999999991</c:v>
                </c:pt>
              </c:numCache>
            </c:numRef>
          </c:xVal>
          <c:yVal>
            <c:numRef>
              <c:f>Sheet1!$F$28:$O$28</c:f>
              <c:numCache>
                <c:formatCode>General</c:formatCode>
                <c:ptCount val="10"/>
                <c:pt idx="0">
                  <c:v>-20.31234014101091</c:v>
                </c:pt>
                <c:pt idx="1">
                  <c:v>-19.386475825869162</c:v>
                </c:pt>
                <c:pt idx="2">
                  <c:v>-18.622984967003053</c:v>
                </c:pt>
                <c:pt idx="3">
                  <c:v>-18.001615074555165</c:v>
                </c:pt>
                <c:pt idx="4">
                  <c:v>-17.517962901207159</c:v>
                </c:pt>
                <c:pt idx="5">
                  <c:v>-17.181593016174453</c:v>
                </c:pt>
                <c:pt idx="6">
                  <c:v>-17.020893533002592</c:v>
                </c:pt>
                <c:pt idx="7">
                  <c:v>-17.099723296341125</c:v>
                </c:pt>
                <c:pt idx="8">
                  <c:v>-17.572081767013231</c:v>
                </c:pt>
                <c:pt idx="9">
                  <c:v>-18.943045662314073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4D9-422D-9F39-9CC6111CDD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97436560"/>
        <c:axId val="1797436976"/>
      </c:scatterChart>
      <c:valAx>
        <c:axId val="1797436560"/>
        <c:scaling>
          <c:orientation val="minMax"/>
          <c:max val="0.9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high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7436976"/>
        <c:crosses val="autoZero"/>
        <c:crossBetween val="midCat"/>
      </c:valAx>
      <c:valAx>
        <c:axId val="179743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74365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542925</xdr:colOff>
      <xdr:row>4</xdr:row>
      <xdr:rowOff>4762</xdr:rowOff>
    </xdr:from>
    <xdr:to>
      <xdr:col>24</xdr:col>
      <xdr:colOff>238125</xdr:colOff>
      <xdr:row>23</xdr:row>
      <xdr:rowOff>57150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28A6FF5-4A1C-4CB2-BFA6-EFFFF81C09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8"/>
  <sheetViews>
    <sheetView tabSelected="1" workbookViewId="0">
      <selection sqref="A1:A2"/>
    </sheetView>
  </sheetViews>
  <sheetFormatPr defaultRowHeight="15" x14ac:dyDescent="0.25"/>
  <sheetData>
    <row r="1" spans="1:16" x14ac:dyDescent="0.25">
      <c r="A1" s="11" t="s">
        <v>5</v>
      </c>
      <c r="B1" s="11" t="s">
        <v>3</v>
      </c>
      <c r="C1" s="11" t="s">
        <v>4</v>
      </c>
      <c r="E1" s="11" t="s">
        <v>5</v>
      </c>
      <c r="F1" s="10" t="s">
        <v>7</v>
      </c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6" s="1" customFormat="1" x14ac:dyDescent="0.25">
      <c r="A2" s="12"/>
      <c r="B2" s="12"/>
      <c r="C2" s="12"/>
      <c r="E2" s="12"/>
      <c r="F2" s="6">
        <v>0</v>
      </c>
      <c r="G2" s="6">
        <f>F2+0.1</f>
        <v>0.1</v>
      </c>
      <c r="H2" s="6">
        <f t="shared" ref="H2:P2" si="0">G2+0.1</f>
        <v>0.2</v>
      </c>
      <c r="I2" s="6">
        <f t="shared" si="0"/>
        <v>0.30000000000000004</v>
      </c>
      <c r="J2" s="6">
        <f t="shared" si="0"/>
        <v>0.4</v>
      </c>
      <c r="K2" s="6">
        <f t="shared" si="0"/>
        <v>0.5</v>
      </c>
      <c r="L2" s="9">
        <f t="shared" si="0"/>
        <v>0.6</v>
      </c>
      <c r="M2" s="6">
        <f t="shared" si="0"/>
        <v>0.7</v>
      </c>
      <c r="N2" s="6">
        <f t="shared" si="0"/>
        <v>0.79999999999999993</v>
      </c>
      <c r="O2" s="6">
        <f t="shared" si="0"/>
        <v>0.89999999999999991</v>
      </c>
      <c r="P2" s="6">
        <f t="shared" si="0"/>
        <v>0.99999999999999989</v>
      </c>
    </row>
    <row r="3" spans="1:16" x14ac:dyDescent="0.25">
      <c r="A3" s="2">
        <v>1</v>
      </c>
      <c r="B3" s="2" t="s">
        <v>0</v>
      </c>
      <c r="C3" s="2">
        <v>0.85340309999999997</v>
      </c>
      <c r="E3" s="2">
        <v>1</v>
      </c>
      <c r="F3" s="7">
        <f>IF($B3="A",LN($C3^2+$C3*(1-$C3)*F$2),IF($B3="B",LN((1-$C3)^2+$C3*(1-$C3)*F$2),LN(2*$C3*(1-$C3)*(1-F$2))))</f>
        <v>-0.31704655141225285</v>
      </c>
      <c r="G3" s="7">
        <f t="shared" ref="G3:P18" si="1">IF($B3="A",LN($C3^2+$C3*(1-$C3)*G$2),IF($B3="B",LN((1-$C3)^2+$C3*(1-$C3)*G$2),LN(2*$C3*(1-$C3)*(1-G$2))))</f>
        <v>-0.30001450393455414</v>
      </c>
      <c r="H3" s="7">
        <f t="shared" si="1"/>
        <v>-0.28326769567017396</v>
      </c>
      <c r="I3" s="7">
        <f t="shared" si="1"/>
        <v>-0.26679672985278802</v>
      </c>
      <c r="J3" s="7">
        <f t="shared" si="1"/>
        <v>-0.25059266654445767</v>
      </c>
      <c r="K3" s="7">
        <f t="shared" si="1"/>
        <v>-0.2346469934953116</v>
      </c>
      <c r="L3" s="7">
        <f t="shared" si="1"/>
        <v>-0.21895159929031993</v>
      </c>
      <c r="M3" s="7">
        <f t="shared" si="1"/>
        <v>-0.2034987485710778</v>
      </c>
      <c r="N3" s="7">
        <f t="shared" si="1"/>
        <v>-0.18828105914311588</v>
      </c>
      <c r="O3" s="7">
        <f t="shared" si="1"/>
        <v>-0.17329148079913917</v>
      </c>
      <c r="P3" s="7">
        <f t="shared" si="1"/>
        <v>-0.15852327570612643</v>
      </c>
    </row>
    <row r="4" spans="1:16" x14ac:dyDescent="0.25">
      <c r="A4" s="3">
        <v>2</v>
      </c>
      <c r="B4" s="3" t="s">
        <v>1</v>
      </c>
      <c r="C4" s="3">
        <v>0.71907889999999997</v>
      </c>
      <c r="E4" s="3">
        <v>2</v>
      </c>
      <c r="F4" s="7">
        <f t="shared" ref="F4:P27" si="2">IF($B4="A",LN($C4^2+$C4*(1-$C4)*F$2),IF($B4="B",LN((1-$C4)^2+$C4*(1-$C4)*F$2),LN(2*$C4*(1-$C4)*(1-F$2))))</f>
        <v>-0.90631844297102715</v>
      </c>
      <c r="G4" s="7">
        <f t="shared" si="1"/>
        <v>-1.0116789586288533</v>
      </c>
      <c r="H4" s="7">
        <f t="shared" si="1"/>
        <v>-1.1294619942852369</v>
      </c>
      <c r="I4" s="7">
        <f t="shared" si="1"/>
        <v>-1.2629933869097596</v>
      </c>
      <c r="J4" s="7">
        <f t="shared" si="1"/>
        <v>-1.4171440667370179</v>
      </c>
      <c r="K4" s="7">
        <f t="shared" si="1"/>
        <v>-1.5994656235309723</v>
      </c>
      <c r="L4" s="7">
        <f t="shared" si="1"/>
        <v>-1.822609174845182</v>
      </c>
      <c r="M4" s="7">
        <f t="shared" si="1"/>
        <v>-2.110291247296963</v>
      </c>
      <c r="N4" s="7">
        <f t="shared" si="1"/>
        <v>-2.5157563554051272</v>
      </c>
      <c r="O4" s="7">
        <f t="shared" si="1"/>
        <v>-3.2089035359650717</v>
      </c>
      <c r="P4" s="7">
        <f t="shared" si="1"/>
        <v>-37.643119012648128</v>
      </c>
    </row>
    <row r="5" spans="1:16" x14ac:dyDescent="0.25">
      <c r="A5" s="3">
        <v>3</v>
      </c>
      <c r="B5" s="3" t="s">
        <v>1</v>
      </c>
      <c r="C5" s="3">
        <v>0.52617800000000003</v>
      </c>
      <c r="E5" s="3">
        <v>3</v>
      </c>
      <c r="F5" s="7">
        <f t="shared" si="2"/>
        <v>-0.69589209512935402</v>
      </c>
      <c r="G5" s="7">
        <f t="shared" si="1"/>
        <v>-0.80125261078718035</v>
      </c>
      <c r="H5" s="7">
        <f t="shared" si="1"/>
        <v>-0.91903564644356373</v>
      </c>
      <c r="I5" s="7">
        <f t="shared" si="1"/>
        <v>-1.0525670390680864</v>
      </c>
      <c r="J5" s="7">
        <f t="shared" si="1"/>
        <v>-1.2067177188953446</v>
      </c>
      <c r="K5" s="7">
        <f t="shared" si="1"/>
        <v>-1.3890392756892993</v>
      </c>
      <c r="L5" s="7">
        <f t="shared" si="1"/>
        <v>-1.612182827003509</v>
      </c>
      <c r="M5" s="7">
        <f t="shared" si="1"/>
        <v>-1.8998648994552898</v>
      </c>
      <c r="N5" s="7">
        <f t="shared" si="1"/>
        <v>-2.305330007563454</v>
      </c>
      <c r="O5" s="7">
        <f t="shared" si="1"/>
        <v>-2.9984771881233989</v>
      </c>
      <c r="P5" s="7">
        <f t="shared" si="1"/>
        <v>-37.432692664806453</v>
      </c>
    </row>
    <row r="6" spans="1:16" x14ac:dyDescent="0.25">
      <c r="A6" s="3">
        <v>4</v>
      </c>
      <c r="B6" s="3" t="s">
        <v>0</v>
      </c>
      <c r="C6" s="3">
        <v>0.8947368</v>
      </c>
      <c r="E6" s="3">
        <v>4</v>
      </c>
      <c r="F6" s="7">
        <f t="shared" si="2"/>
        <v>-0.22245136433809809</v>
      </c>
      <c r="G6" s="7">
        <f t="shared" si="1"/>
        <v>-0.21075531937654818</v>
      </c>
      <c r="H6" s="7">
        <f t="shared" si="1"/>
        <v>-0.19919449189661612</v>
      </c>
      <c r="I6" s="7">
        <f t="shared" si="1"/>
        <v>-0.18776579110956568</v>
      </c>
      <c r="J6" s="7">
        <f t="shared" si="1"/>
        <v>-0.17646623100374251</v>
      </c>
      <c r="K6" s="7">
        <f t="shared" si="1"/>
        <v>-0.16529292566154727</v>
      </c>
      <c r="L6" s="7">
        <f t="shared" si="1"/>
        <v>-0.15424308483515758</v>
      </c>
      <c r="M6" s="7">
        <f t="shared" si="1"/>
        <v>-0.14331400976402794</v>
      </c>
      <c r="N6" s="7">
        <f t="shared" si="1"/>
        <v>-0.13250308921848458</v>
      </c>
      <c r="O6" s="7">
        <f t="shared" si="1"/>
        <v>-0.12180779575490522</v>
      </c>
      <c r="P6" s="7">
        <f t="shared" si="1"/>
        <v>-0.11122568216904902</v>
      </c>
    </row>
    <row r="7" spans="1:16" x14ac:dyDescent="0.25">
      <c r="A7" s="3">
        <v>5</v>
      </c>
      <c r="B7" s="3" t="s">
        <v>0</v>
      </c>
      <c r="C7" s="3">
        <v>0.72273319999999996</v>
      </c>
      <c r="E7" s="3">
        <v>5</v>
      </c>
      <c r="F7" s="7">
        <f t="shared" si="2"/>
        <v>-0.6494302858157972</v>
      </c>
      <c r="G7" s="7">
        <f t="shared" si="1"/>
        <v>-0.61178422994030268</v>
      </c>
      <c r="H7" s="7">
        <f t="shared" si="1"/>
        <v>-0.57550413211323947</v>
      </c>
      <c r="I7" s="7">
        <f t="shared" si="1"/>
        <v>-0.5404943278571972</v>
      </c>
      <c r="J7" s="7">
        <f t="shared" si="1"/>
        <v>-0.50666886336193528</v>
      </c>
      <c r="K7" s="7">
        <f t="shared" si="1"/>
        <v>-0.47395022411045268</v>
      </c>
      <c r="L7" s="7">
        <f t="shared" si="1"/>
        <v>-0.44226826499643213</v>
      </c>
      <c r="M7" s="7">
        <f t="shared" si="1"/>
        <v>-0.41155930478784497</v>
      </c>
      <c r="N7" s="7">
        <f t="shared" si="1"/>
        <v>-0.38176535554298519</v>
      </c>
      <c r="O7" s="7">
        <f t="shared" si="1"/>
        <v>-0.35283346354141754</v>
      </c>
      <c r="P7" s="7">
        <f t="shared" si="1"/>
        <v>-0.32471514290789855</v>
      </c>
    </row>
    <row r="8" spans="1:16" x14ac:dyDescent="0.25">
      <c r="A8" s="3">
        <v>6</v>
      </c>
      <c r="B8" s="3" t="s">
        <v>0</v>
      </c>
      <c r="C8" s="3">
        <v>0.95406820000000003</v>
      </c>
      <c r="E8" s="3">
        <v>6</v>
      </c>
      <c r="F8" s="7">
        <f t="shared" si="2"/>
        <v>-9.4040243238855417E-2</v>
      </c>
      <c r="G8" s="7">
        <f t="shared" si="1"/>
        <v>-8.923748504755874E-2</v>
      </c>
      <c r="H8" s="7">
        <f t="shared" si="1"/>
        <v>-8.4457683132975844E-2</v>
      </c>
      <c r="I8" s="7">
        <f t="shared" si="1"/>
        <v>-7.9700619085319835E-2</v>
      </c>
      <c r="J8" s="7">
        <f t="shared" si="1"/>
        <v>-7.4966077597032013E-2</v>
      </c>
      <c r="K8" s="7">
        <f t="shared" si="1"/>
        <v>-7.0253846404307416E-2</v>
      </c>
      <c r="L8" s="7">
        <f t="shared" si="1"/>
        <v>-6.556371622999263E-2</v>
      </c>
      <c r="M8" s="7">
        <f t="shared" si="1"/>
        <v>-6.0895480727815351E-2</v>
      </c>
      <c r="N8" s="7">
        <f t="shared" si="1"/>
        <v>-5.6248936427910241E-2</v>
      </c>
      <c r="O8" s="7">
        <f t="shared" si="1"/>
        <v>-5.1623882683604377E-2</v>
      </c>
      <c r="P8" s="7">
        <f t="shared" si="1"/>
        <v>-4.7020121619427681E-2</v>
      </c>
    </row>
    <row r="9" spans="1:16" x14ac:dyDescent="0.25">
      <c r="A9" s="3">
        <v>7</v>
      </c>
      <c r="B9" s="3" t="s">
        <v>0</v>
      </c>
      <c r="C9" s="3">
        <v>0.82591619999999999</v>
      </c>
      <c r="E9" s="3">
        <v>7</v>
      </c>
      <c r="F9" s="7">
        <f t="shared" si="2"/>
        <v>-0.38252392678468894</v>
      </c>
      <c r="G9" s="7">
        <f t="shared" si="1"/>
        <v>-0.36166532882153246</v>
      </c>
      <c r="H9" s="7">
        <f t="shared" si="1"/>
        <v>-0.34123293704073948</v>
      </c>
      <c r="I9" s="7">
        <f t="shared" si="1"/>
        <v>-0.32120968219631291</v>
      </c>
      <c r="J9" s="7">
        <f t="shared" si="1"/>
        <v>-0.30157950036028919</v>
      </c>
      <c r="K9" s="7">
        <f t="shared" si="1"/>
        <v>-0.28232725549416887</v>
      </c>
      <c r="L9" s="7">
        <f t="shared" si="1"/>
        <v>-0.26343866933408072</v>
      </c>
      <c r="M9" s="7">
        <f t="shared" si="1"/>
        <v>-0.24490025777602203</v>
      </c>
      <c r="N9" s="7">
        <f t="shared" si="1"/>
        <v>-0.2266992730511995</v>
      </c>
      <c r="O9" s="7">
        <f t="shared" si="1"/>
        <v>-0.20882365107035722</v>
      </c>
      <c r="P9" s="7">
        <f t="shared" si="1"/>
        <v>-0.19126196339234447</v>
      </c>
    </row>
    <row r="10" spans="1:16" x14ac:dyDescent="0.25">
      <c r="A10" s="3">
        <v>8</v>
      </c>
      <c r="B10" s="3" t="s">
        <v>0</v>
      </c>
      <c r="C10" s="3">
        <v>0.86078429999999995</v>
      </c>
      <c r="E10" s="3">
        <v>8</v>
      </c>
      <c r="F10" s="7">
        <f t="shared" si="2"/>
        <v>-0.29982265717706114</v>
      </c>
      <c r="G10" s="7">
        <f t="shared" si="1"/>
        <v>-0.28377892629507712</v>
      </c>
      <c r="H10" s="7">
        <f t="shared" si="1"/>
        <v>-0.26798853750962631</v>
      </c>
      <c r="I10" s="7">
        <f t="shared" si="1"/>
        <v>-0.25244361412893768</v>
      </c>
      <c r="J10" s="7">
        <f t="shared" si="1"/>
        <v>-0.23713664118802388</v>
      </c>
      <c r="K10" s="7">
        <f t="shared" si="1"/>
        <v>-0.22206044363310498</v>
      </c>
      <c r="L10" s="7">
        <f t="shared" si="1"/>
        <v>-0.20720816612624426</v>
      </c>
      <c r="M10" s="7">
        <f t="shared" si="1"/>
        <v>-0.19257325432790767</v>
      </c>
      <c r="N10" s="7">
        <f t="shared" si="1"/>
        <v>-0.17814943752953122</v>
      </c>
      <c r="O10" s="7">
        <f t="shared" si="1"/>
        <v>-0.16393071252090982</v>
      </c>
      <c r="P10" s="7">
        <f t="shared" si="1"/>
        <v>-0.1499113285885306</v>
      </c>
    </row>
    <row r="11" spans="1:16" x14ac:dyDescent="0.25">
      <c r="A11" s="3">
        <v>9</v>
      </c>
      <c r="B11" s="3" t="s">
        <v>0</v>
      </c>
      <c r="C11" s="3">
        <v>0.56862749999999995</v>
      </c>
      <c r="E11" s="3">
        <v>9</v>
      </c>
      <c r="F11" s="7">
        <f t="shared" si="2"/>
        <v>-1.1290594330619179</v>
      </c>
      <c r="G11" s="7">
        <f t="shared" si="1"/>
        <v>-1.0559371823244661</v>
      </c>
      <c r="H11" s="7">
        <f t="shared" si="1"/>
        <v>-0.98779938939239231</v>
      </c>
      <c r="I11" s="7">
        <f t="shared" si="1"/>
        <v>-0.92400966223999781</v>
      </c>
      <c r="J11" s="7">
        <f t="shared" si="1"/>
        <v>-0.8640462069472038</v>
      </c>
      <c r="K11" s="7">
        <f t="shared" si="1"/>
        <v>-0.80747586389134896</v>
      </c>
      <c r="L11" s="7">
        <f t="shared" si="1"/>
        <v>-0.75393510451663648</v>
      </c>
      <c r="M11" s="7">
        <f t="shared" si="1"/>
        <v>-0.703115862925214</v>
      </c>
      <c r="N11" s="7">
        <f t="shared" si="1"/>
        <v>-0.65475479739407094</v>
      </c>
      <c r="O11" s="7">
        <f t="shared" si="1"/>
        <v>-0.60862503127323253</v>
      </c>
      <c r="P11" s="7">
        <f t="shared" si="1"/>
        <v>-0.56452971653095896</v>
      </c>
    </row>
    <row r="12" spans="1:16" x14ac:dyDescent="0.25">
      <c r="A12" s="3">
        <v>10</v>
      </c>
      <c r="B12" s="3" t="s">
        <v>2</v>
      </c>
      <c r="C12" s="3">
        <v>0.51963349999999997</v>
      </c>
      <c r="E12" s="3">
        <v>10</v>
      </c>
      <c r="F12" s="7">
        <f t="shared" si="2"/>
        <v>-1.466411849526353</v>
      </c>
      <c r="G12" s="7">
        <f t="shared" si="1"/>
        <v>-1.3636978877389179</v>
      </c>
      <c r="H12" s="7">
        <f t="shared" si="1"/>
        <v>-1.2705582921099077</v>
      </c>
      <c r="I12" s="7">
        <f t="shared" si="1"/>
        <v>-1.1853593412380896</v>
      </c>
      <c r="J12" s="7">
        <f t="shared" si="1"/>
        <v>-1.1068527947872062</v>
      </c>
      <c r="K12" s="7">
        <f t="shared" si="1"/>
        <v>-1.034063413068482</v>
      </c>
      <c r="L12" s="7">
        <f t="shared" si="1"/>
        <v>-0.96621472804986486</v>
      </c>
      <c r="M12" s="7">
        <f t="shared" si="1"/>
        <v>-0.90267844512223483</v>
      </c>
      <c r="N12" s="7">
        <f t="shared" si="1"/>
        <v>-0.84293898608076356</v>
      </c>
      <c r="O12" s="7">
        <f t="shared" si="1"/>
        <v>-0.7865680419000306</v>
      </c>
      <c r="P12" s="7">
        <f t="shared" si="1"/>
        <v>-0.73320592476317648</v>
      </c>
    </row>
    <row r="13" spans="1:16" x14ac:dyDescent="0.25">
      <c r="A13" s="3">
        <v>11</v>
      </c>
      <c r="B13" s="3" t="s">
        <v>0</v>
      </c>
      <c r="C13" s="3">
        <v>0.50327650000000002</v>
      </c>
      <c r="E13" s="3">
        <v>11</v>
      </c>
      <c r="F13" s="7">
        <f t="shared" si="2"/>
        <v>-1.3732311162476332</v>
      </c>
      <c r="G13" s="7">
        <f t="shared" si="1"/>
        <v>-1.2791053353407937</v>
      </c>
      <c r="H13" s="7">
        <f t="shared" si="1"/>
        <v>-1.1930820301457445</v>
      </c>
      <c r="I13" s="7">
        <f t="shared" si="1"/>
        <v>-1.1138761464410936</v>
      </c>
      <c r="J13" s="7">
        <f t="shared" si="1"/>
        <v>-1.0404860097585458</v>
      </c>
      <c r="K13" s="7">
        <f t="shared" si="1"/>
        <v>-0.97211567942995569</v>
      </c>
      <c r="L13" s="7">
        <f t="shared" si="1"/>
        <v>-0.90812219990574317</v>
      </c>
      <c r="M13" s="7">
        <f t="shared" si="1"/>
        <v>-0.84797874398593187</v>
      </c>
      <c r="N13" s="7">
        <f t="shared" si="1"/>
        <v>-0.79124822761482883</v>
      </c>
      <c r="O13" s="7">
        <f t="shared" si="1"/>
        <v>-0.73756401723704301</v>
      </c>
      <c r="P13" s="7">
        <f t="shared" si="1"/>
        <v>-0.68661555812381658</v>
      </c>
    </row>
    <row r="14" spans="1:16" x14ac:dyDescent="0.25">
      <c r="A14" s="3">
        <v>12</v>
      </c>
      <c r="B14" s="3" t="s">
        <v>0</v>
      </c>
      <c r="C14" s="3">
        <v>0.52883360000000001</v>
      </c>
      <c r="E14" s="3">
        <v>12</v>
      </c>
      <c r="F14" s="7">
        <f t="shared" si="2"/>
        <v>-1.2741629047449501</v>
      </c>
      <c r="G14" s="7">
        <f t="shared" si="1"/>
        <v>-1.1888154632793446</v>
      </c>
      <c r="H14" s="7">
        <f t="shared" si="1"/>
        <v>-1.1101828668040419</v>
      </c>
      <c r="I14" s="7">
        <f t="shared" si="1"/>
        <v>-1.0372851460284571</v>
      </c>
      <c r="J14" s="7">
        <f t="shared" si="1"/>
        <v>-0.96934234516355589</v>
      </c>
      <c r="K14" s="7">
        <f t="shared" si="1"/>
        <v>-0.90572354120802934</v>
      </c>
      <c r="L14" s="7">
        <f t="shared" si="1"/>
        <v>-0.8459111376088051</v>
      </c>
      <c r="M14" s="7">
        <f t="shared" si="1"/>
        <v>-0.7894752497552352</v>
      </c>
      <c r="N14" s="7">
        <f t="shared" si="1"/>
        <v>-0.73605494190989462</v>
      </c>
      <c r="O14" s="7">
        <f t="shared" si="1"/>
        <v>-0.68534422763588732</v>
      </c>
      <c r="P14" s="7">
        <f t="shared" si="1"/>
        <v>-0.63708145237247504</v>
      </c>
    </row>
    <row r="15" spans="1:16" x14ac:dyDescent="0.25">
      <c r="A15" s="3">
        <v>13</v>
      </c>
      <c r="B15" s="3" t="s">
        <v>0</v>
      </c>
      <c r="C15" s="3">
        <v>0.94568059999999998</v>
      </c>
      <c r="E15" s="3">
        <v>13</v>
      </c>
      <c r="F15" s="7">
        <f t="shared" si="2"/>
        <v>-0.11170079815225496</v>
      </c>
      <c r="G15" s="7">
        <f t="shared" si="1"/>
        <v>-0.10597328392337603</v>
      </c>
      <c r="H15" s="7">
        <f t="shared" si="1"/>
        <v>-0.10027838738411678</v>
      </c>
      <c r="I15" s="7">
        <f t="shared" si="1"/>
        <v>-9.4615739127479573E-2</v>
      </c>
      <c r="J15" s="7">
        <f t="shared" si="1"/>
        <v>-8.8984975986646689E-2</v>
      </c>
      <c r="K15" s="7">
        <f t="shared" si="1"/>
        <v>-8.3385740895217955E-2</v>
      </c>
      <c r="L15" s="7">
        <f t="shared" si="1"/>
        <v>-7.7817682751339393E-2</v>
      </c>
      <c r="M15" s="7">
        <f t="shared" si="1"/>
        <v>-7.2280456285593611E-2</v>
      </c>
      <c r="N15" s="7">
        <f t="shared" si="1"/>
        <v>-6.6773721932528021E-2</v>
      </c>
      <c r="O15" s="7">
        <f t="shared" si="1"/>
        <v>-6.1297145705700169E-2</v>
      </c>
      <c r="P15" s="7">
        <f t="shared" si="1"/>
        <v>-5.5850399076127502E-2</v>
      </c>
    </row>
    <row r="16" spans="1:16" x14ac:dyDescent="0.25">
      <c r="A16" s="3">
        <v>14</v>
      </c>
      <c r="B16" s="3" t="s">
        <v>0</v>
      </c>
      <c r="C16" s="3">
        <v>0.9272608</v>
      </c>
      <c r="E16" s="3">
        <v>14</v>
      </c>
      <c r="F16" s="7">
        <f t="shared" si="2"/>
        <v>-0.15104083067193799</v>
      </c>
      <c r="G16" s="7">
        <f t="shared" si="1"/>
        <v>-0.14322691455461251</v>
      </c>
      <c r="H16" s="7">
        <f t="shared" si="1"/>
        <v>-0.13547358262845552</v>
      </c>
      <c r="I16" s="7">
        <f t="shared" si="1"/>
        <v>-0.12777990265340597</v>
      </c>
      <c r="J16" s="7">
        <f t="shared" si="1"/>
        <v>-0.12014496374250655</v>
      </c>
      <c r="K16" s="7">
        <f t="shared" si="1"/>
        <v>-0.11256787571471338</v>
      </c>
      <c r="L16" s="7">
        <f t="shared" si="1"/>
        <v>-0.10504776847204171</v>
      </c>
      <c r="M16" s="7">
        <f t="shared" si="1"/>
        <v>-9.7583791399956654E-2</v>
      </c>
      <c r="N16" s="7">
        <f t="shared" si="1"/>
        <v>-9.017511278997585E-2</v>
      </c>
      <c r="O16" s="7">
        <f t="shared" si="1"/>
        <v>-8.2820919283503852E-2</v>
      </c>
      <c r="P16" s="7">
        <f t="shared" si="1"/>
        <v>-7.552041533596901E-2</v>
      </c>
    </row>
    <row r="17" spans="1:16" x14ac:dyDescent="0.25">
      <c r="A17" s="3">
        <v>15</v>
      </c>
      <c r="B17" s="3" t="s">
        <v>0</v>
      </c>
      <c r="C17" s="3">
        <v>0.89920949999999999</v>
      </c>
      <c r="E17" s="3">
        <v>15</v>
      </c>
      <c r="F17" s="7">
        <f t="shared" si="2"/>
        <v>-0.21247846990379968</v>
      </c>
      <c r="G17" s="7">
        <f t="shared" si="1"/>
        <v>-0.20133203338526709</v>
      </c>
      <c r="H17" s="7">
        <f t="shared" si="1"/>
        <v>-0.19030847155702285</v>
      </c>
      <c r="I17" s="7">
        <f t="shared" si="1"/>
        <v>-0.17940510486948155</v>
      </c>
      <c r="J17" s="7">
        <f t="shared" si="1"/>
        <v>-0.16861934047860636</v>
      </c>
      <c r="K17" s="7">
        <f t="shared" si="1"/>
        <v>-0.15794866854493908</v>
      </c>
      <c r="L17" s="7">
        <f t="shared" si="1"/>
        <v>-0.14739065872801427</v>
      </c>
      <c r="M17" s="7">
        <f t="shared" si="1"/>
        <v>-0.13694295686390714</v>
      </c>
      <c r="N17" s="7">
        <f t="shared" si="1"/>
        <v>-0.12660328181455596</v>
      </c>
      <c r="O17" s="7">
        <f t="shared" si="1"/>
        <v>-0.11636942247830973</v>
      </c>
      <c r="P17" s="7">
        <f t="shared" si="1"/>
        <v>-0.10623923495189987</v>
      </c>
    </row>
    <row r="18" spans="1:16" x14ac:dyDescent="0.25">
      <c r="A18" s="3">
        <v>16</v>
      </c>
      <c r="B18" s="3" t="s">
        <v>1</v>
      </c>
      <c r="C18" s="3">
        <v>0.66099479999999999</v>
      </c>
      <c r="E18" s="3">
        <v>16</v>
      </c>
      <c r="F18" s="7">
        <f t="shared" si="2"/>
        <v>-0.80260195795612388</v>
      </c>
      <c r="G18" s="7">
        <f t="shared" si="1"/>
        <v>-0.90796247361395022</v>
      </c>
      <c r="H18" s="7">
        <f t="shared" si="1"/>
        <v>-1.0257455092703336</v>
      </c>
      <c r="I18" s="7">
        <f t="shared" si="1"/>
        <v>-1.1592769018948563</v>
      </c>
      <c r="J18" s="7">
        <f t="shared" si="1"/>
        <v>-1.3134275817221146</v>
      </c>
      <c r="K18" s="7">
        <f t="shared" si="1"/>
        <v>-1.4957491385160693</v>
      </c>
      <c r="L18" s="7">
        <f t="shared" si="1"/>
        <v>-1.718892689830279</v>
      </c>
      <c r="M18" s="7">
        <f t="shared" si="1"/>
        <v>-2.0065747622820598</v>
      </c>
      <c r="N18" s="7">
        <f t="shared" si="1"/>
        <v>-2.4120398703902239</v>
      </c>
      <c r="O18" s="7">
        <f t="shared" si="1"/>
        <v>-3.1051870509501689</v>
      </c>
      <c r="P18" s="7">
        <f t="shared" si="1"/>
        <v>-37.539402527633229</v>
      </c>
    </row>
    <row r="19" spans="1:16" x14ac:dyDescent="0.25">
      <c r="A19" s="3">
        <v>17</v>
      </c>
      <c r="B19" s="3" t="s">
        <v>2</v>
      </c>
      <c r="C19" s="3">
        <v>0.58235289999999995</v>
      </c>
      <c r="E19" s="3">
        <v>17</v>
      </c>
      <c r="F19" s="7">
        <f t="shared" si="2"/>
        <v>-1.7462369228348036</v>
      </c>
      <c r="G19" s="7">
        <f t="shared" si="2"/>
        <v>-1.6157029965293022</v>
      </c>
      <c r="H19" s="7">
        <f t="shared" si="2"/>
        <v>-1.5002575511864089</v>
      </c>
      <c r="I19" s="7">
        <f t="shared" si="2"/>
        <v>-1.3967710500837636</v>
      </c>
      <c r="J19" s="7">
        <f t="shared" si="2"/>
        <v>-1.3029967714047463</v>
      </c>
      <c r="K19" s="7">
        <f t="shared" si="2"/>
        <v>-1.2172671164913111</v>
      </c>
      <c r="L19" s="7">
        <f t="shared" si="2"/>
        <v>-1.1383102275027184</v>
      </c>
      <c r="M19" s="7">
        <f t="shared" si="2"/>
        <v>-1.0651338963913226</v>
      </c>
      <c r="N19" s="7">
        <f t="shared" si="2"/>
        <v>-0.99694914981672389</v>
      </c>
      <c r="O19" s="7">
        <f t="shared" si="2"/>
        <v>-0.9331182740927273</v>
      </c>
      <c r="P19" s="7">
        <f t="shared" si="2"/>
        <v>-0.87311846141740179</v>
      </c>
    </row>
    <row r="20" spans="1:16" x14ac:dyDescent="0.25">
      <c r="A20" s="3">
        <v>18</v>
      </c>
      <c r="B20" s="3" t="s">
        <v>0</v>
      </c>
      <c r="C20" s="3">
        <v>0.74901700000000004</v>
      </c>
      <c r="E20" s="3">
        <v>18</v>
      </c>
      <c r="F20" s="7">
        <f t="shared" si="2"/>
        <v>-0.57798719758649975</v>
      </c>
      <c r="G20" s="7">
        <f t="shared" si="2"/>
        <v>-0.54502804887178469</v>
      </c>
      <c r="H20" s="7">
        <f t="shared" si="2"/>
        <v>-0.51312063356881388</v>
      </c>
      <c r="I20" s="7">
        <f t="shared" si="2"/>
        <v>-0.48219990006884161</v>
      </c>
      <c r="J20" s="7">
        <f t="shared" si="2"/>
        <v>-0.4522066514917456</v>
      </c>
      <c r="K20" s="7">
        <f t="shared" si="2"/>
        <v>-0.423086863524059</v>
      </c>
      <c r="L20" s="7">
        <f t="shared" si="2"/>
        <v>-0.39479109880372143</v>
      </c>
      <c r="M20" s="7">
        <f t="shared" si="2"/>
        <v>-0.36727400190474302</v>
      </c>
      <c r="N20" s="7">
        <f t="shared" si="2"/>
        <v>-0.34049386196578291</v>
      </c>
      <c r="O20" s="7">
        <f t="shared" si="2"/>
        <v>-0.31441223237308985</v>
      </c>
      <c r="P20" s="7">
        <f t="shared" si="2"/>
        <v>-0.28899359879324993</v>
      </c>
    </row>
    <row r="21" spans="1:16" x14ac:dyDescent="0.25">
      <c r="A21" s="3">
        <v>19</v>
      </c>
      <c r="B21" s="3" t="s">
        <v>0</v>
      </c>
      <c r="C21" s="3">
        <v>0.74441520000000005</v>
      </c>
      <c r="E21" s="3">
        <v>19</v>
      </c>
      <c r="F21" s="7">
        <f t="shared" si="2"/>
        <v>-0.59031267058601733</v>
      </c>
      <c r="G21" s="7">
        <f t="shared" si="2"/>
        <v>-0.55655528182980973</v>
      </c>
      <c r="H21" s="7">
        <f t="shared" si="2"/>
        <v>-0.52390033991032126</v>
      </c>
      <c r="I21" s="7">
        <f t="shared" si="2"/>
        <v>-0.49227810896772123</v>
      </c>
      <c r="J21" s="7">
        <f t="shared" si="2"/>
        <v>-0.46162526755487554</v>
      </c>
      <c r="K21" s="7">
        <f t="shared" si="2"/>
        <v>-0.4318841453066441</v>
      </c>
      <c r="L21" s="7">
        <f t="shared" si="2"/>
        <v>-0.40300206988408166</v>
      </c>
      <c r="M21" s="7">
        <f t="shared" si="2"/>
        <v>-0.37493080561206771</v>
      </c>
      <c r="N21" s="7">
        <f t="shared" si="2"/>
        <v>-0.34762606878217289</v>
      </c>
      <c r="O21" s="7">
        <f t="shared" si="2"/>
        <v>-0.32104710738989067</v>
      </c>
      <c r="P21" s="7">
        <f t="shared" si="2"/>
        <v>-0.29515633529300878</v>
      </c>
    </row>
    <row r="22" spans="1:16" x14ac:dyDescent="0.25">
      <c r="A22" s="3">
        <v>20</v>
      </c>
      <c r="B22" s="3" t="s">
        <v>0</v>
      </c>
      <c r="C22" s="3">
        <v>0.61699349999999997</v>
      </c>
      <c r="E22" s="3">
        <v>20</v>
      </c>
      <c r="F22" s="7">
        <f t="shared" si="2"/>
        <v>-0.96579357995654069</v>
      </c>
      <c r="G22" s="7">
        <f t="shared" si="2"/>
        <v>-0.90556785016371599</v>
      </c>
      <c r="H22" s="7">
        <f t="shared" si="2"/>
        <v>-0.84876414063867256</v>
      </c>
      <c r="I22" s="7">
        <f t="shared" si="2"/>
        <v>-0.79501439306881971</v>
      </c>
      <c r="J22" s="7">
        <f t="shared" si="2"/>
        <v>-0.74400691121225804</v>
      </c>
      <c r="K22" s="7">
        <f t="shared" si="2"/>
        <v>-0.69547540974105937</v>
      </c>
      <c r="L22" s="7">
        <f t="shared" si="2"/>
        <v>-0.64919060008702778</v>
      </c>
      <c r="M22" s="7">
        <f t="shared" si="2"/>
        <v>-0.60495363912889122</v>
      </c>
      <c r="N22" s="7">
        <f t="shared" si="2"/>
        <v>-0.56259096672909892</v>
      </c>
      <c r="O22" s="7">
        <f t="shared" si="2"/>
        <v>-0.52195019312865076</v>
      </c>
      <c r="P22" s="7">
        <f t="shared" si="2"/>
        <v>-0.48289678997827035</v>
      </c>
    </row>
    <row r="23" spans="1:16" x14ac:dyDescent="0.25">
      <c r="A23" s="3">
        <v>21</v>
      </c>
      <c r="B23" s="3" t="s">
        <v>0</v>
      </c>
      <c r="C23" s="3">
        <v>0.50196339999999995</v>
      </c>
      <c r="E23" s="3">
        <v>21</v>
      </c>
      <c r="F23" s="7">
        <f t="shared" si="2"/>
        <v>-1.378456140629772</v>
      </c>
      <c r="G23" s="7">
        <f t="shared" si="2"/>
        <v>-1.2838573848375501</v>
      </c>
      <c r="H23" s="7">
        <f t="shared" si="2"/>
        <v>-1.1974392480585923</v>
      </c>
      <c r="I23" s="7">
        <f t="shared" si="2"/>
        <v>-1.1178987879007589</v>
      </c>
      <c r="J23" s="7">
        <f t="shared" si="2"/>
        <v>-1.0442215144813696</v>
      </c>
      <c r="K23" s="7">
        <f t="shared" si="2"/>
        <v>-0.97560206533976757</v>
      </c>
      <c r="L23" s="7">
        <f t="shared" si="2"/>
        <v>-0.91139040318140663</v>
      </c>
      <c r="M23" s="7">
        <f t="shared" si="2"/>
        <v>-0.85105427509595744</v>
      </c>
      <c r="N23" s="7">
        <f t="shared" si="2"/>
        <v>-0.79415237001761652</v>
      </c>
      <c r="O23" s="7">
        <f t="shared" si="2"/>
        <v>-0.74031471237228974</v>
      </c>
      <c r="P23" s="7">
        <f t="shared" si="2"/>
        <v>-0.68922807031488598</v>
      </c>
    </row>
    <row r="24" spans="1:16" x14ac:dyDescent="0.25">
      <c r="A24" s="3">
        <v>22</v>
      </c>
      <c r="B24" s="3" t="s">
        <v>2</v>
      </c>
      <c r="C24" s="3">
        <v>0.75362320000000005</v>
      </c>
      <c r="E24" s="3">
        <v>22</v>
      </c>
      <c r="F24" s="7">
        <f t="shared" si="2"/>
        <v>-2.8017864151997363</v>
      </c>
      <c r="G24" s="7">
        <f t="shared" si="2"/>
        <v>-2.5349074557513269</v>
      </c>
      <c r="H24" s="7">
        <f t="shared" si="2"/>
        <v>-2.3244567221607677</v>
      </c>
      <c r="I24" s="7">
        <f t="shared" si="2"/>
        <v>-2.15068744100238</v>
      </c>
      <c r="J24" s="7">
        <f t="shared" si="2"/>
        <v>-2.0026906222699985</v>
      </c>
      <c r="K24" s="7">
        <f t="shared" si="2"/>
        <v>-1.8737996058058908</v>
      </c>
      <c r="L24" s="7">
        <f t="shared" si="2"/>
        <v>-1.7596406977795771</v>
      </c>
      <c r="M24" s="7">
        <f t="shared" si="2"/>
        <v>-1.6571889707253606</v>
      </c>
      <c r="N24" s="7">
        <f t="shared" si="2"/>
        <v>-1.5642650183445361</v>
      </c>
      <c r="O24" s="7">
        <f t="shared" si="2"/>
        <v>-1.479246523100302</v>
      </c>
      <c r="P24" s="7">
        <f t="shared" si="2"/>
        <v>-1.4008932075998684</v>
      </c>
    </row>
    <row r="25" spans="1:16" x14ac:dyDescent="0.25">
      <c r="A25" s="3">
        <v>23</v>
      </c>
      <c r="B25" s="3" t="s">
        <v>0</v>
      </c>
      <c r="C25" s="3">
        <v>0.60197369999999994</v>
      </c>
      <c r="E25" s="3">
        <v>23</v>
      </c>
      <c r="F25" s="7">
        <f t="shared" si="2"/>
        <v>-1.0150830446705859</v>
      </c>
      <c r="G25" s="7">
        <f t="shared" si="2"/>
        <v>-0.95105695396995837</v>
      </c>
      <c r="H25" s="7">
        <f t="shared" si="2"/>
        <v>-0.89088469482336829</v>
      </c>
      <c r="I25" s="7">
        <f t="shared" si="2"/>
        <v>-0.83412855299619482</v>
      </c>
      <c r="J25" s="7">
        <f t="shared" si="2"/>
        <v>-0.78042139653595755</v>
      </c>
      <c r="K25" s="7">
        <f t="shared" si="2"/>
        <v>-0.72945227136260737</v>
      </c>
      <c r="L25" s="7">
        <f t="shared" si="2"/>
        <v>-0.68095549372639796</v>
      </c>
      <c r="M25" s="7">
        <f t="shared" si="2"/>
        <v>-0.63470226783605199</v>
      </c>
      <c r="N25" s="7">
        <f t="shared" si="2"/>
        <v>-0.59049415807911176</v>
      </c>
      <c r="O25" s="7">
        <f t="shared" si="2"/>
        <v>-0.54815794423704678</v>
      </c>
      <c r="P25" s="7">
        <f t="shared" si="2"/>
        <v>-0.50754152233529304</v>
      </c>
    </row>
    <row r="26" spans="1:16" x14ac:dyDescent="0.25">
      <c r="A26" s="3">
        <v>24</v>
      </c>
      <c r="B26" s="3" t="s">
        <v>0</v>
      </c>
      <c r="C26" s="3">
        <v>0.60209420000000002</v>
      </c>
      <c r="E26" s="3">
        <v>24</v>
      </c>
      <c r="F26" s="7">
        <f t="shared" si="2"/>
        <v>-1.014682735018938</v>
      </c>
      <c r="G26" s="7">
        <f t="shared" si="2"/>
        <v>-0.95068782931336959</v>
      </c>
      <c r="H26" s="7">
        <f t="shared" si="2"/>
        <v>-0.8905431137078984</v>
      </c>
      <c r="I26" s="7">
        <f t="shared" si="2"/>
        <v>-0.83381147659918287</v>
      </c>
      <c r="J26" s="7">
        <f t="shared" si="2"/>
        <v>-0.78012626264375051</v>
      </c>
      <c r="K26" s="7">
        <f t="shared" si="2"/>
        <v>-0.72917689965385979</v>
      </c>
      <c r="L26" s="7">
        <f t="shared" si="2"/>
        <v>-0.68069801347058589</v>
      </c>
      <c r="M26" s="7">
        <f t="shared" si="2"/>
        <v>-0.63446106192926077</v>
      </c>
      <c r="N26" s="7">
        <f t="shared" si="2"/>
        <v>-0.59026781917874238</v>
      </c>
      <c r="O26" s="7">
        <f t="shared" si="2"/>
        <v>-0.54794523998673328</v>
      </c>
      <c r="P26" s="7">
        <f t="shared" si="2"/>
        <v>-0.50734136750946901</v>
      </c>
    </row>
    <row r="27" spans="1:16" x14ac:dyDescent="0.25">
      <c r="A27" s="4">
        <v>25</v>
      </c>
      <c r="B27" s="4" t="s">
        <v>0</v>
      </c>
      <c r="C27" s="4">
        <v>0.93529410000000002</v>
      </c>
      <c r="E27" s="4">
        <v>25</v>
      </c>
      <c r="F27" s="8">
        <f t="shared" si="2"/>
        <v>-0.13378850739590989</v>
      </c>
      <c r="G27" s="8">
        <f t="shared" si="2"/>
        <v>-0.12689408761000759</v>
      </c>
      <c r="H27" s="8">
        <f t="shared" si="2"/>
        <v>-0.12004687556402632</v>
      </c>
      <c r="I27" s="8">
        <f t="shared" si="2"/>
        <v>-0.1132462291666731</v>
      </c>
      <c r="J27" s="8">
        <f t="shared" si="2"/>
        <v>-0.10649151933822615</v>
      </c>
      <c r="K27" s="8">
        <f t="shared" si="2"/>
        <v>-9.9782129661331251E-2</v>
      </c>
      <c r="L27" s="8">
        <f t="shared" si="2"/>
        <v>-9.3117456043434202E-2</v>
      </c>
      <c r="M27" s="8">
        <f t="shared" si="2"/>
        <v>-8.6496906390388623E-2</v>
      </c>
      <c r="N27" s="8">
        <f t="shared" si="2"/>
        <v>-7.9919900290796292E-2</v>
      </c>
      <c r="O27" s="8">
        <f t="shared" si="2"/>
        <v>-7.3385868710661328E-2</v>
      </c>
      <c r="P27" s="8">
        <f t="shared" si="2"/>
        <v>-6.6894253697954931E-2</v>
      </c>
    </row>
    <row r="28" spans="1:16" x14ac:dyDescent="0.25">
      <c r="E28" s="5" t="s">
        <v>6</v>
      </c>
      <c r="F28" s="8">
        <f>SUM(F3:F27)</f>
        <v>-20.31234014101091</v>
      </c>
      <c r="G28" s="8">
        <f t="shared" ref="G28:P28" si="3">SUM(G3:G27)</f>
        <v>-19.386475825869162</v>
      </c>
      <c r="H28" s="8">
        <f t="shared" si="3"/>
        <v>-18.622984967003053</v>
      </c>
      <c r="I28" s="8">
        <f t="shared" si="3"/>
        <v>-18.001615074555165</v>
      </c>
      <c r="J28" s="8">
        <f t="shared" si="3"/>
        <v>-17.517962901207159</v>
      </c>
      <c r="K28" s="8">
        <f t="shared" si="3"/>
        <v>-17.181593016174453</v>
      </c>
      <c r="L28" s="8">
        <f t="shared" si="3"/>
        <v>-17.020893533002592</v>
      </c>
      <c r="M28" s="8">
        <f t="shared" si="3"/>
        <v>-17.099723296341125</v>
      </c>
      <c r="N28" s="8">
        <f t="shared" si="3"/>
        <v>-17.572081767013231</v>
      </c>
      <c r="O28" s="8">
        <f t="shared" si="3"/>
        <v>-18.943045662314073</v>
      </c>
      <c r="P28" s="8">
        <f t="shared" si="3"/>
        <v>-121.56897802756501</v>
      </c>
    </row>
  </sheetData>
  <mergeCells count="5">
    <mergeCell ref="F1:P1"/>
    <mergeCell ref="A1:A2"/>
    <mergeCell ref="B1:B2"/>
    <mergeCell ref="C1:C2"/>
    <mergeCell ref="E1:E2"/>
  </mergeCells>
  <conditionalFormatting sqref="F28:P28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Laugel, Henri</cp:lastModifiedBy>
  <dcterms:created xsi:type="dcterms:W3CDTF">2025-10-16T14:42:43Z</dcterms:created>
  <dcterms:modified xsi:type="dcterms:W3CDTF">2025-11-25T16:41:46Z</dcterms:modified>
</cp:coreProperties>
</file>