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13436d10819a5c0c/Documents/Science/Wall motion vs IC pressure and curvature/Suppl data/"/>
    </mc:Choice>
  </mc:AlternateContent>
  <xr:revisionPtr revIDLastSave="8" documentId="11_70D2641F12DF3548F72AFBC97A2D7F5B10FEEDAD" xr6:coauthVersionLast="47" xr6:coauthVersionMax="47" xr10:uidLastSave="{0F4261C7-51F9-4C5D-8F5F-67CF896FD796}"/>
  <bookViews>
    <workbookView xWindow="-83" yWindow="0" windowWidth="14566" windowHeight="15563" tabRatio="891" xr2:uid="{00000000-000D-0000-FFFF-FFFF00000000}"/>
  </bookViews>
  <sheets>
    <sheet name="Legend" sheetId="27" r:id="rId1"/>
    <sheet name="EXPII-000-00" sheetId="2" r:id="rId2"/>
    <sheet name="EXPII-012-00" sheetId="7" r:id="rId3"/>
    <sheet name="EXPII-025-00" sheetId="12" r:id="rId4"/>
    <sheet name="EXPII-050-00" sheetId="17" r:id="rId5"/>
    <sheet name="EXPII-070-00" sheetId="23" r:id="rId6"/>
    <sheet name="EXPII-000-10" sheetId="3" r:id="rId7"/>
    <sheet name="EXPII-012-10" sheetId="8" r:id="rId8"/>
    <sheet name="EXPII-025-10" sheetId="13" r:id="rId9"/>
    <sheet name="EXPII-050-10" sheetId="18" r:id="rId10"/>
    <sheet name="EXPII-070-10" sheetId="24" r:id="rId11"/>
    <sheet name="EXPII-000-15" sheetId="4" r:id="rId12"/>
    <sheet name="EXPII-012-15" sheetId="9" r:id="rId13"/>
    <sheet name="EXPII-025-15" sheetId="14" r:id="rId14"/>
    <sheet name="EXPII-050-15" sheetId="19" r:id="rId15"/>
    <sheet name="EXPII-070-15" sheetId="22" r:id="rId16"/>
    <sheet name="EXPII-000-20" sheetId="5" r:id="rId17"/>
    <sheet name="EXPII-012-20" sheetId="10" r:id="rId18"/>
    <sheet name="EXPII-025-20" sheetId="15" r:id="rId19"/>
    <sheet name="EXPII-050-20" sheetId="20" r:id="rId20"/>
    <sheet name="EXPII-070-20" sheetId="25" r:id="rId21"/>
    <sheet name="EXPII-000-25" sheetId="6" r:id="rId22"/>
    <sheet name="EXPII-012-25" sheetId="11" r:id="rId23"/>
    <sheet name="EXPII-025-25" sheetId="16" r:id="rId24"/>
    <sheet name="EXPII-050-25" sheetId="21" r:id="rId25"/>
    <sheet name="EXPII-070-25" sheetId="26" r:id="rId26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2" l="1"/>
  <c r="E4" i="22"/>
  <c r="H8" i="22"/>
  <c r="H6" i="22"/>
  <c r="H4" i="22"/>
  <c r="J4" i="22"/>
  <c r="N4" i="22" s="1"/>
  <c r="I4" i="22"/>
  <c r="L4" i="22"/>
  <c r="M4" i="22" s="1"/>
  <c r="K4" i="22"/>
  <c r="H16" i="2"/>
  <c r="E6" i="2"/>
  <c r="E4" i="2"/>
  <c r="H14" i="2"/>
  <c r="H12" i="2"/>
  <c r="H10" i="2"/>
  <c r="H8" i="2"/>
  <c r="H6" i="2"/>
  <c r="H4" i="2"/>
  <c r="J4" i="2" s="1"/>
  <c r="E6" i="7"/>
  <c r="E4" i="7"/>
  <c r="H14" i="7"/>
  <c r="H12" i="7"/>
  <c r="H10" i="7"/>
  <c r="H8" i="7"/>
  <c r="H6" i="7"/>
  <c r="H4" i="7"/>
  <c r="I4" i="7" s="1"/>
  <c r="L4" i="7" s="1"/>
  <c r="M4" i="7" s="1"/>
  <c r="H12" i="12"/>
  <c r="E6" i="12"/>
  <c r="E4" i="12"/>
  <c r="H10" i="12"/>
  <c r="H8" i="12"/>
  <c r="H6" i="12"/>
  <c r="J4" i="12" s="1"/>
  <c r="H4" i="12"/>
  <c r="I4" i="12"/>
  <c r="L4" i="12"/>
  <c r="M4" i="12"/>
  <c r="E6" i="17"/>
  <c r="E4" i="17"/>
  <c r="H14" i="17"/>
  <c r="H12" i="17"/>
  <c r="H10" i="17"/>
  <c r="H8" i="17"/>
  <c r="H6" i="17"/>
  <c r="H4" i="17"/>
  <c r="J4" i="17"/>
  <c r="N4" i="17" s="1"/>
  <c r="I4" i="17"/>
  <c r="L4" i="17"/>
  <c r="M4" i="17" s="1"/>
  <c r="K4" i="17"/>
  <c r="H6" i="23"/>
  <c r="I4" i="23" s="1"/>
  <c r="L4" i="23" s="1"/>
  <c r="M4" i="23" s="1"/>
  <c r="H8" i="23"/>
  <c r="H10" i="23"/>
  <c r="E6" i="23"/>
  <c r="E4" i="23"/>
  <c r="H4" i="23"/>
  <c r="J4" i="23" s="1"/>
  <c r="H16" i="3"/>
  <c r="E6" i="3"/>
  <c r="E4" i="3"/>
  <c r="H14" i="3"/>
  <c r="H12" i="3"/>
  <c r="H10" i="3"/>
  <c r="H8" i="3"/>
  <c r="H6" i="3"/>
  <c r="H4" i="3"/>
  <c r="I4" i="3" s="1"/>
  <c r="L4" i="3" s="1"/>
  <c r="M4" i="3" s="1"/>
  <c r="J4" i="3"/>
  <c r="K4" i="3" s="1"/>
  <c r="N4" i="3"/>
  <c r="E6" i="8"/>
  <c r="E4" i="8"/>
  <c r="H14" i="8"/>
  <c r="H12" i="8"/>
  <c r="H10" i="8"/>
  <c r="H8" i="8"/>
  <c r="H6" i="8"/>
  <c r="H4" i="8"/>
  <c r="J4" i="8" s="1"/>
  <c r="I4" i="8"/>
  <c r="L4" i="8"/>
  <c r="M4" i="8"/>
  <c r="H16" i="13"/>
  <c r="E6" i="13"/>
  <c r="E4" i="13"/>
  <c r="H14" i="13"/>
  <c r="H12" i="13"/>
  <c r="H10" i="13"/>
  <c r="H8" i="13"/>
  <c r="H6" i="13"/>
  <c r="H4" i="13"/>
  <c r="J4" i="13"/>
  <c r="N4" i="13" s="1"/>
  <c r="I4" i="13"/>
  <c r="L4" i="13"/>
  <c r="M4" i="13" s="1"/>
  <c r="K4" i="13"/>
  <c r="H16" i="18"/>
  <c r="E6" i="18"/>
  <c r="E4" i="18"/>
  <c r="H14" i="18"/>
  <c r="H12" i="18"/>
  <c r="H10" i="18"/>
  <c r="H8" i="18"/>
  <c r="H6" i="18"/>
  <c r="H4" i="18"/>
  <c r="J4" i="18" s="1"/>
  <c r="H16" i="24"/>
  <c r="E6" i="24"/>
  <c r="E4" i="24"/>
  <c r="H14" i="24"/>
  <c r="H12" i="24"/>
  <c r="H10" i="24"/>
  <c r="H8" i="24"/>
  <c r="H6" i="24"/>
  <c r="J4" i="24" s="1"/>
  <c r="H4" i="24"/>
  <c r="I4" i="24" s="1"/>
  <c r="L4" i="24" s="1"/>
  <c r="M4" i="24" s="1"/>
  <c r="E6" i="4"/>
  <c r="E4" i="4"/>
  <c r="H14" i="4"/>
  <c r="H12" i="4"/>
  <c r="H10" i="4"/>
  <c r="H8" i="4"/>
  <c r="H6" i="4"/>
  <c r="H4" i="4"/>
  <c r="J4" i="4"/>
  <c r="K4" i="4" s="1"/>
  <c r="N4" i="4"/>
  <c r="O4" i="4" s="1"/>
  <c r="I4" i="4"/>
  <c r="L4" i="4"/>
  <c r="M4" i="4" s="1"/>
  <c r="H14" i="9"/>
  <c r="H12" i="9"/>
  <c r="H10" i="9"/>
  <c r="H8" i="9"/>
  <c r="H6" i="9"/>
  <c r="E6" i="9"/>
  <c r="H4" i="9"/>
  <c r="J4" i="9" s="1"/>
  <c r="E4" i="9"/>
  <c r="E6" i="14"/>
  <c r="E4" i="14"/>
  <c r="H14" i="14"/>
  <c r="H12" i="14"/>
  <c r="H10" i="14"/>
  <c r="H8" i="14"/>
  <c r="H6" i="14"/>
  <c r="I4" i="14" s="1"/>
  <c r="L4" i="14" s="1"/>
  <c r="M4" i="14" s="1"/>
  <c r="H4" i="14"/>
  <c r="J4" i="14" s="1"/>
  <c r="E6" i="19"/>
  <c r="E4" i="19"/>
  <c r="H14" i="19"/>
  <c r="H12" i="19"/>
  <c r="H10" i="19"/>
  <c r="H8" i="19"/>
  <c r="H6" i="19"/>
  <c r="J4" i="19" s="1"/>
  <c r="H4" i="19"/>
  <c r="I4" i="19" s="1"/>
  <c r="L4" i="19" s="1"/>
  <c r="M4" i="19" s="1"/>
  <c r="H14" i="5"/>
  <c r="E6" i="5"/>
  <c r="E4" i="5"/>
  <c r="H12" i="5"/>
  <c r="H10" i="5"/>
  <c r="H8" i="5"/>
  <c r="H6" i="5"/>
  <c r="H4" i="5"/>
  <c r="J4" i="5"/>
  <c r="K4" i="5" s="1"/>
  <c r="N4" i="5"/>
  <c r="I4" i="5"/>
  <c r="L4" i="5"/>
  <c r="M4" i="5" s="1"/>
  <c r="E6" i="10"/>
  <c r="E4" i="10"/>
  <c r="H14" i="10"/>
  <c r="H12" i="10"/>
  <c r="H10" i="10"/>
  <c r="H8" i="10"/>
  <c r="H6" i="10"/>
  <c r="I4" i="10" s="1"/>
  <c r="H4" i="10"/>
  <c r="J4" i="10"/>
  <c r="N4" i="10"/>
  <c r="H6" i="15"/>
  <c r="I4" i="15" s="1"/>
  <c r="L4" i="15" s="1"/>
  <c r="M4" i="15" s="1"/>
  <c r="H8" i="15"/>
  <c r="H10" i="15"/>
  <c r="H12" i="15"/>
  <c r="H14" i="15"/>
  <c r="H16" i="15"/>
  <c r="H4" i="15"/>
  <c r="J4" i="15" s="1"/>
  <c r="E6" i="15"/>
  <c r="E4" i="15"/>
  <c r="H14" i="20"/>
  <c r="E6" i="20"/>
  <c r="E4" i="20"/>
  <c r="H12" i="20"/>
  <c r="H10" i="20"/>
  <c r="H8" i="20"/>
  <c r="I4" i="20" s="1"/>
  <c r="L4" i="20" s="1"/>
  <c r="M4" i="20" s="1"/>
  <c r="H6" i="20"/>
  <c r="H4" i="20"/>
  <c r="J4" i="20" s="1"/>
  <c r="H16" i="25"/>
  <c r="E6" i="25"/>
  <c r="E4" i="25"/>
  <c r="H14" i="25"/>
  <c r="H12" i="25"/>
  <c r="H10" i="25"/>
  <c r="H8" i="25"/>
  <c r="H6" i="25"/>
  <c r="H4" i="25"/>
  <c r="I4" i="25" s="1"/>
  <c r="L4" i="25" s="1"/>
  <c r="M4" i="25" s="1"/>
  <c r="J4" i="25"/>
  <c r="K4" i="25" s="1"/>
  <c r="N4" i="25"/>
  <c r="O4" i="25" s="1"/>
  <c r="H12" i="6"/>
  <c r="H14" i="6"/>
  <c r="E6" i="6"/>
  <c r="E4" i="6"/>
  <c r="H10" i="6"/>
  <c r="H8" i="6"/>
  <c r="H6" i="6"/>
  <c r="H4" i="6"/>
  <c r="J4" i="6" s="1"/>
  <c r="I4" i="6"/>
  <c r="L4" i="6"/>
  <c r="M4" i="6"/>
  <c r="H14" i="11"/>
  <c r="E6" i="11"/>
  <c r="E4" i="11"/>
  <c r="H12" i="11"/>
  <c r="H10" i="11"/>
  <c r="J4" i="11" s="1"/>
  <c r="H8" i="11"/>
  <c r="H6" i="11"/>
  <c r="H4" i="11"/>
  <c r="E6" i="16"/>
  <c r="E4" i="16"/>
  <c r="H16" i="16"/>
  <c r="H14" i="16"/>
  <c r="H12" i="16"/>
  <c r="J4" i="16" s="1"/>
  <c r="H10" i="16"/>
  <c r="H8" i="16"/>
  <c r="H6" i="16"/>
  <c r="I4" i="16" s="1"/>
  <c r="L4" i="16" s="1"/>
  <c r="M4" i="16" s="1"/>
  <c r="H4" i="16"/>
  <c r="E6" i="21"/>
  <c r="E4" i="21"/>
  <c r="H16" i="21"/>
  <c r="H14" i="21"/>
  <c r="H12" i="21"/>
  <c r="H10" i="21"/>
  <c r="H8" i="21"/>
  <c r="H6" i="21"/>
  <c r="H4" i="21"/>
  <c r="I4" i="21" s="1"/>
  <c r="L4" i="21" s="1"/>
  <c r="M4" i="21" s="1"/>
  <c r="J4" i="21"/>
  <c r="K4" i="21" s="1"/>
  <c r="H16" i="26"/>
  <c r="E6" i="26"/>
  <c r="E4" i="26"/>
  <c r="H14" i="26"/>
  <c r="H12" i="26"/>
  <c r="H10" i="26"/>
  <c r="H8" i="26"/>
  <c r="H6" i="26"/>
  <c r="H4" i="26"/>
  <c r="J4" i="26"/>
  <c r="K4" i="26" s="1"/>
  <c r="N4" i="26"/>
  <c r="O4" i="26" s="1"/>
  <c r="I4" i="26"/>
  <c r="L4" i="26"/>
  <c r="M4" i="26"/>
  <c r="B106" i="24"/>
  <c r="N4" i="14" l="1"/>
  <c r="O4" i="14" s="1"/>
  <c r="K4" i="14"/>
  <c r="O4" i="5"/>
  <c r="K4" i="16"/>
  <c r="N4" i="16"/>
  <c r="O4" i="16" s="1"/>
  <c r="N4" i="2"/>
  <c r="O4" i="2" s="1"/>
  <c r="K4" i="2"/>
  <c r="N4" i="18"/>
  <c r="O4" i="18" s="1"/>
  <c r="K4" i="18"/>
  <c r="N4" i="24"/>
  <c r="O4" i="24" s="1"/>
  <c r="K4" i="24"/>
  <c r="O4" i="13"/>
  <c r="O4" i="22"/>
  <c r="K4" i="9"/>
  <c r="N4" i="9"/>
  <c r="O4" i="9" s="1"/>
  <c r="O4" i="3"/>
  <c r="O4" i="17"/>
  <c r="N4" i="23"/>
  <c r="O4" i="23" s="1"/>
  <c r="K4" i="23"/>
  <c r="N4" i="8"/>
  <c r="O4" i="8" s="1"/>
  <c r="P4" i="8" s="1"/>
  <c r="K4" i="8"/>
  <c r="N4" i="15"/>
  <c r="O4" i="15" s="1"/>
  <c r="K4" i="15"/>
  <c r="N4" i="11"/>
  <c r="O4" i="11" s="1"/>
  <c r="K4" i="11"/>
  <c r="N4" i="20"/>
  <c r="O4" i="20" s="1"/>
  <c r="K4" i="20"/>
  <c r="L4" i="10"/>
  <c r="M4" i="10" s="1"/>
  <c r="O4" i="10" s="1"/>
  <c r="K4" i="10"/>
  <c r="N4" i="19"/>
  <c r="O4" i="19" s="1"/>
  <c r="K4" i="19"/>
  <c r="N4" i="12"/>
  <c r="O4" i="12" s="1"/>
  <c r="K4" i="12"/>
  <c r="K4" i="6"/>
  <c r="N4" i="6"/>
  <c r="O4" i="6" s="1"/>
  <c r="N4" i="21"/>
  <c r="O4" i="21" s="1"/>
  <c r="J4" i="7"/>
  <c r="I4" i="9"/>
  <c r="L4" i="9" s="1"/>
  <c r="M4" i="9" s="1"/>
  <c r="I4" i="11"/>
  <c r="L4" i="11" s="1"/>
  <c r="M4" i="11" s="1"/>
  <c r="I4" i="18"/>
  <c r="L4" i="18" s="1"/>
  <c r="M4" i="18" s="1"/>
  <c r="I4" i="2"/>
  <c r="L4" i="2" s="1"/>
  <c r="M4" i="2" s="1"/>
  <c r="K4" i="7" l="1"/>
  <c r="N4" i="7"/>
  <c r="O4" i="7" s="1"/>
</calcChain>
</file>

<file path=xl/sharedStrings.xml><?xml version="1.0" encoding="utf-8"?>
<sst xmlns="http://schemas.openxmlformats.org/spreadsheetml/2006/main" count="5628" uniqueCount="484">
  <si>
    <t>Order</t>
  </si>
  <si>
    <t>Volume mm3</t>
  </si>
  <si>
    <t>Surface mm2</t>
  </si>
  <si>
    <t xml:space="preserve"> </t>
  </si>
  <si>
    <t>PCT_DYNMULTI_0_6_H40F_1_0002</t>
  </si>
  <si>
    <t>PCT_DYNMULTI_0_6_H40F_2_0003</t>
  </si>
  <si>
    <t>PCT_DYNMULTI_0_6_H40F_3_0004</t>
  </si>
  <si>
    <t>Patient Name</t>
  </si>
  <si>
    <t>EXPII-000-00</t>
  </si>
  <si>
    <t>Patient ID</t>
  </si>
  <si>
    <t>22.08.26-18:25:26-DST-1.3.12.2.1107.5.1.4.64279</t>
  </si>
  <si>
    <t>Set constrast treshold [min] [max]</t>
  </si>
  <si>
    <t>Resolution [#] (px,py,slice)</t>
  </si>
  <si>
    <t>Resolution [mm] (px,py,slice)</t>
  </si>
  <si>
    <t>Scaled Resolution [#] (px,py,slice)</t>
  </si>
  <si>
    <t>Scaled Resolution [mm] (px,py,slice)</t>
  </si>
  <si>
    <t>Mask XY/Axial Plane ROI points</t>
  </si>
  <si>
    <t>[204 187 100 100]</t>
  </si>
  <si>
    <t>Mask XY/Axial Plane ROI slice #</t>
  </si>
  <si>
    <t>Mask XZ/Sagittal Plane ROI points</t>
  </si>
  <si>
    <t>[1 1 1 1]</t>
  </si>
  <si>
    <t>Mask XZ/Sagittal Plane ROI slice #</t>
  </si>
  <si>
    <t>Mask YZ/Coronal Plane ROI points</t>
  </si>
  <si>
    <t>Mask YZ/Coronal Plane ROI slice #</t>
  </si>
  <si>
    <t>PCT_DYNMULTI_0_6_H40F_4_0005</t>
  </si>
  <si>
    <t>PCT_DYNMULTI_0_6_H40F_5_0006</t>
  </si>
  <si>
    <t>PCT_DYNMULTI_0_6_H40F_6_0007</t>
  </si>
  <si>
    <t>PCT_DYNMULTI_0_6_H40F_7_0008</t>
  </si>
  <si>
    <t>PCT_DYNMULTI_0_6_H40F_8_0009</t>
  </si>
  <si>
    <t>PCT_DYNMULTI_0_6_H40F_9_0010</t>
  </si>
  <si>
    <t>PCT_DYNMULTI_0_6_H40F_10_0011</t>
  </si>
  <si>
    <t>PCT_DYNMULTI_0_6_H40F_11_0012</t>
  </si>
  <si>
    <t>PCT_DYNMULTI_0_6_H40F_12_0013</t>
  </si>
  <si>
    <t>PCT_DYNMULTI_0_6_H40F_13_0014</t>
  </si>
  <si>
    <t>PCT_DYNMULTI_0_6_H40F_14_0015</t>
  </si>
  <si>
    <t>PCT_DYNMULTI_0_6_H40F_15_0016</t>
  </si>
  <si>
    <t>PCT_DYNMULTI_0_6_H40F_16_0017</t>
  </si>
  <si>
    <t>PCT_DYNMULTI_0_6_H40F_17_0018</t>
  </si>
  <si>
    <t>PCT_DYNMULTI_0_6_H40F_18_0019</t>
  </si>
  <si>
    <t>PCT_DYNMULTI_0_6_H40F_19_0020</t>
  </si>
  <si>
    <t>PCT_DYNMULTI_0_6_H40F_20_0021</t>
  </si>
  <si>
    <t>PCT_DYNMULTI_0_6_H40F_21_0022</t>
  </si>
  <si>
    <t>PCT_DYNMULTI_0_6_H40F_22_0023</t>
  </si>
  <si>
    <t>PCT_DYNMULTI_0_6_H40F_23_0024</t>
  </si>
  <si>
    <t>PCT_DYNMULTI_0_6_H40F_24_0025</t>
  </si>
  <si>
    <t>PCT_DYNMULTI_0_6_H40F_25_0026</t>
  </si>
  <si>
    <t>PCT_DYNMULTI_0_6_H40F_26_0027</t>
  </si>
  <si>
    <t>PCT_DYNMULTI_0_6_H40F_27_0028</t>
  </si>
  <si>
    <t>PCT_DYNMULTI_0_6_H40F_28_0029</t>
  </si>
  <si>
    <t>PCT_DYNMULTI_0_6_H40F_29_0030</t>
  </si>
  <si>
    <t>PCT_DYNMULTI_0_6_H40F_30_0031</t>
  </si>
  <si>
    <t>PCT_DYNMULTI_0_6_H40F_31_0032</t>
  </si>
  <si>
    <t>PCT_DYNMULTI_0_6_H40F_32_0033</t>
  </si>
  <si>
    <t>PCT_DYNMULTI_0_6_H40F_33_0034</t>
  </si>
  <si>
    <t>PCT_DYNMULTI_0_6_H40F_34_0035</t>
  </si>
  <si>
    <t>PCT_DYNMULTI_0_6_H40F_35_0036</t>
  </si>
  <si>
    <t>PCT_DYNMULTI_0_6_H40F_36_0037</t>
  </si>
  <si>
    <t>PCT_DYNMULTI_0_6_H40F_37_0038</t>
  </si>
  <si>
    <t>PCT_DYNMULTI_0_6_H40F_38_0039</t>
  </si>
  <si>
    <t>PCT_DYNMULTI_0_6_H40F_39_0040</t>
  </si>
  <si>
    <t>PCT_DYNMULTI_0_6_H40F_40_0041</t>
  </si>
  <si>
    <t>PCT_DYNMULTI_0_6_H40F_41_0042</t>
  </si>
  <si>
    <t>PCT_DYNMULTI_0_6_H40F_42_0043</t>
  </si>
  <si>
    <t>PCT_DYNMULTI_0_6_H40F_43_0044</t>
  </si>
  <si>
    <t>PCT_DYNMULTI_0_6_H40F_44_0045</t>
  </si>
  <si>
    <t>PCT_DYNMULTI_0_6_H40F_45_0046</t>
  </si>
  <si>
    <t>PCT_DYNMULTI_0_6_H40F_46_0047</t>
  </si>
  <si>
    <t>PCT_DYNMULTI_0_6_H40F_47_0048</t>
  </si>
  <si>
    <t>PCT_DYNMULTI_0_6_H40F_48_0049</t>
  </si>
  <si>
    <t>PCT_DYNMULTI_0_6_H40F_49_0050</t>
  </si>
  <si>
    <t>PCT_DYNMULTI_0_6_H40F_50_0051</t>
  </si>
  <si>
    <t>PCT_DYNMULTI_0_6_H40F_51_0052</t>
  </si>
  <si>
    <t>PCT_DYNMULTI_0_6_H40F_52_0053</t>
  </si>
  <si>
    <t>PCT_DYNMULTI_0_6_H40F_53_0054</t>
  </si>
  <si>
    <t>PCT_DYNMULTI_0_6_H40F_54_0055</t>
  </si>
  <si>
    <t>PCT_DYNMULTI_0_6_H40F_55_0056</t>
  </si>
  <si>
    <t>PCT_DYNMULTI_0_6_H40F_56_0057</t>
  </si>
  <si>
    <t>PCT_DYNMULTI_0_6_H40F_57_0058</t>
  </si>
  <si>
    <t>PCT_DYNMULTI_0_6_H40F_58_0059</t>
  </si>
  <si>
    <t>PCT_DYNMULTI_0_6_H40F_59_0060</t>
  </si>
  <si>
    <t>PCT_DYNMULTI_0_6_H40F_60_0061</t>
  </si>
  <si>
    <t>PCT_DYNMULTI_0_6_H40F_61_0062</t>
  </si>
  <si>
    <t>PCT_DYNMULTI_0_6_H40F_62_0063</t>
  </si>
  <si>
    <t>PCT_DYNMULTI_0_6_H40F_63_0064</t>
  </si>
  <si>
    <t>PCT_DYNMULTI_0_6_H40F_64_0065</t>
  </si>
  <si>
    <t>PCT_DYNMULTI_0_6_H40F_65_0066</t>
  </si>
  <si>
    <t>PCT_DYNMULTI_0_6_H40F_66_0067</t>
  </si>
  <si>
    <t>PCT_DYNMULTI_0_6_H40F_67_0068</t>
  </si>
  <si>
    <t>PCT_DYNMULTI_0_6_H40F_68_0069</t>
  </si>
  <si>
    <t>PCT_DYNMULTI_0_6_H40F_69_0070</t>
  </si>
  <si>
    <t>PCT_DYNMULTI_0_6_H40F_70_0071</t>
  </si>
  <si>
    <t>PCT_DYNMULTI_0_6_H40F_71_0072</t>
  </si>
  <si>
    <t>PCT_DYNMULTI_0_6_H40F_72_0073</t>
  </si>
  <si>
    <t>PCT_DYNMULTI_0_6_H40F_73_0074</t>
  </si>
  <si>
    <t>PCT_DYNMULTI_0_6_H40F_74_0075</t>
  </si>
  <si>
    <t>PCT_DYNMULTI_0_6_H40F_75_0076</t>
  </si>
  <si>
    <t>PCT_DYNMULTI_0_6_H40F_76_0077</t>
  </si>
  <si>
    <t>PCT_DYNMULTI_0_6_H40F_77_0078</t>
  </si>
  <si>
    <t>PCT_DYNMULTI_0_6_H40F_78_0079</t>
  </si>
  <si>
    <t>PCT_DYNMULTI_0_6_H40F_79_0080</t>
  </si>
  <si>
    <t>PCT_DYNMULTI_0_6_H40F_80_0081</t>
  </si>
  <si>
    <t>PCT_DYNMULTI_0_6_H40F_81_0082</t>
  </si>
  <si>
    <t>PCT_DYNMULTI_0_6_H40F_82_0083</t>
  </si>
  <si>
    <t>PCT_DYNMULTI_0_6_H40F_83_0084</t>
  </si>
  <si>
    <t>PCT_DYNMULTI_0_6_H40F_84_0085</t>
  </si>
  <si>
    <t>PCT_DYNMULTI_0_6_H40F_85_0086</t>
  </si>
  <si>
    <t>PCT_DYNMULTI_0_6_H40F_86_0087</t>
  </si>
  <si>
    <t>PCT_DYNMULTI_0_6_H40F_87_0088</t>
  </si>
  <si>
    <t>PCT_DYNMULTI_0_6_H40F_88_0089</t>
  </si>
  <si>
    <t>PCT_DYNMULTI_0_6_H40F_89_0090</t>
  </si>
  <si>
    <t>PCT_DYNMULTI_0_6_H40F_90_0091</t>
  </si>
  <si>
    <t>PCT_DYNMULTI_0_6_H40F_91_0092</t>
  </si>
  <si>
    <t>PCT_DYNMULTI_0_6_H40F_92_0093</t>
  </si>
  <si>
    <t>PCT_DYNMULTI_0_6_H40F_93_0094</t>
  </si>
  <si>
    <t>PCT_DYNMULTI_0_6_H40F_94_0095</t>
  </si>
  <si>
    <t>EXPII-000-10</t>
  </si>
  <si>
    <t>22.08.26-18:27:35-DST-1.3.12.2.1107.5.1.4.64279</t>
  </si>
  <si>
    <t>[208 180 100 100]</t>
  </si>
  <si>
    <t>EXPII-000-15</t>
  </si>
  <si>
    <t>22.08.26-18:29:40-DST-1.3.12.2.1107.5.1.4.64279</t>
  </si>
  <si>
    <t>[195 173 100 100]</t>
  </si>
  <si>
    <t>EXPII-000-20</t>
  </si>
  <si>
    <t>22.08.26-18:31:29-DST-1.3.12.2.1107.5.1.4.64279</t>
  </si>
  <si>
    <t>[180 181 100 100]</t>
  </si>
  <si>
    <t>EXPII-000-25</t>
  </si>
  <si>
    <t>22.08.26-18:33:21-DST-1.3.12.2.1107.5.1.4.64279</t>
  </si>
  <si>
    <t>[202 195 100 100]</t>
  </si>
  <si>
    <t>EXPII-012-00</t>
  </si>
  <si>
    <t>22.08.26-18:14:15-DST-1.3.12.2.1107.5.1.4.64279</t>
  </si>
  <si>
    <t>[186 182 100 100]</t>
  </si>
  <si>
    <t>EXPII-012-10</t>
  </si>
  <si>
    <t>22.08.26-18:17:15-DST-1.3.12.2.1107.5.1.4.64279</t>
  </si>
  <si>
    <t>EXPII-012-15</t>
  </si>
  <si>
    <t>22.08.26-18:19:14-DST-1.3.12.2.1107.5.1.4.64279</t>
  </si>
  <si>
    <t>[189 158 100 100]</t>
  </si>
  <si>
    <t>EXPII-012-20</t>
  </si>
  <si>
    <t>22.08.26-18:22:01-DST-1.3.12.2.1107.5.1.4.64279</t>
  </si>
  <si>
    <t>[201 197 100 100]</t>
  </si>
  <si>
    <t>EXPII-012-25</t>
  </si>
  <si>
    <t>22.08.26-18:23:44-DST-1.3.12.2.1107.5.1.4.64279</t>
  </si>
  <si>
    <t>[186 165 100 100]</t>
  </si>
  <si>
    <t>EXPII-025-00</t>
  </si>
  <si>
    <t>22.08.26-17:57:05-DST-1.3.12.2.1107.5.1.4.64279</t>
  </si>
  <si>
    <t>[185 175 100 100]</t>
  </si>
  <si>
    <t>EXPII-025-10</t>
  </si>
  <si>
    <t>22.08.26-17:58:53-DST-1.3.12.2.1107.5.1.4.64279</t>
  </si>
  <si>
    <t>[201 174 100 100]</t>
  </si>
  <si>
    <t>EXPII-025-15</t>
  </si>
  <si>
    <t>22.08.26-18:00:53-DST-1.3.12.2.1107.5.1.4.64279</t>
  </si>
  <si>
    <t>[172 180 100 100]</t>
  </si>
  <si>
    <t>EXPII-025-20</t>
  </si>
  <si>
    <t>22.08.26-18:03:42-DST-1.3.12.2.1107.5.1.4.64279</t>
  </si>
  <si>
    <t>[188 173 100 100]</t>
  </si>
  <si>
    <t>EXPII-025-25</t>
  </si>
  <si>
    <t>22.08.26-18:06:34-DST-1.3.12.2.1107.5.1.4.64279</t>
  </si>
  <si>
    <t>[182 171 100 100]</t>
  </si>
  <si>
    <t>EXPII-050-00</t>
  </si>
  <si>
    <t>22.08.26-17:46:55-DST-1.3.12.2.1107.5.1.4.64279</t>
  </si>
  <si>
    <t>[186 166 100 100]</t>
  </si>
  <si>
    <t>EXPII-050-10</t>
  </si>
  <si>
    <t>22.08.26-17:49:10-DST-1.3.12.2.1107.5.1.4.64279</t>
  </si>
  <si>
    <t>[181 167 100 100]</t>
  </si>
  <si>
    <t>EXPII-050-15</t>
  </si>
  <si>
    <t>22.08.26-17:51:16-DST-1.3.12.2.1107.5.1.4.64279</t>
  </si>
  <si>
    <t>[194 173 100 100]</t>
  </si>
  <si>
    <t>EXPII-050-20</t>
  </si>
  <si>
    <t>22.08.26-17:53:07-DST-1.3.12.2.1107.5.1.4.64279</t>
  </si>
  <si>
    <t>[195 180 100 100]</t>
  </si>
  <si>
    <t>EXPII-050-25</t>
  </si>
  <si>
    <t>22.08.26-17:55:00-DST-1.3.12.2.1107.5.1.4.64279</t>
  </si>
  <si>
    <t>[181 172 100 100]</t>
  </si>
  <si>
    <t>EXPII-070-15</t>
  </si>
  <si>
    <t>22.08.26-17:39:00-DST-1.3.12.2.1107.5.1.4.64279</t>
  </si>
  <si>
    <t>[180 178 100 100]</t>
  </si>
  <si>
    <t>PCT_DYNMULTI_0_6_H40F_2_0100</t>
  </si>
  <si>
    <t>PCT_DYNMULTI_0_6_H40F_3_1001</t>
  </si>
  <si>
    <t>PCT_DYNMULTI_0_6_H40F_4_1002</t>
  </si>
  <si>
    <t>PCT_DYNMULTI_0_6_H40F_5_1003</t>
  </si>
  <si>
    <t>PCT_DYNMULTI_0_6_H40F_6_1004</t>
  </si>
  <si>
    <t>PCT_DYNMULTI_0_6_H40F_7_1005</t>
  </si>
  <si>
    <t>PCT_DYNMULTI_0_6_H40F_8_1006</t>
  </si>
  <si>
    <t>PCT_DYNMULTI_0_6_H40F_9_1007</t>
  </si>
  <si>
    <t>PCT_DYNMULTI_0_6_H40F_10_1008</t>
  </si>
  <si>
    <t>PCT_DYNMULTI_0_6_H40F_11_1009</t>
  </si>
  <si>
    <t>PCT_DYNMULTI_0_6_H40F_12_1010</t>
  </si>
  <si>
    <t>PCT_DYNMULTI_0_6_H40F_13_1011</t>
  </si>
  <si>
    <t>PCT_DYNMULTI_0_6_H40F_14_1012</t>
  </si>
  <si>
    <t>PCT_DYNMULTI_0_6_H40F_15_1013</t>
  </si>
  <si>
    <t>PCT_DYNMULTI_0_6_H40F_16_1014</t>
  </si>
  <si>
    <t>PCT_DYNMULTI_0_6_H40F_17_1015</t>
  </si>
  <si>
    <t>PCT_DYNMULTI_0_6_H40F_18_1016</t>
  </si>
  <si>
    <t>PCT_DYNMULTI_0_6_H40F_19_1017</t>
  </si>
  <si>
    <t>PCT_DYNMULTI_0_6_H40F_20_1018</t>
  </si>
  <si>
    <t>PCT_DYNMULTI_0_6_H40F_21_1019</t>
  </si>
  <si>
    <t>PCT_DYNMULTI_0_6_H40F_22_1020</t>
  </si>
  <si>
    <t>PCT_DYNMULTI_0_6_H40F_23_1021</t>
  </si>
  <si>
    <t>PCT_DYNMULTI_0_6_H40F_24_1022</t>
  </si>
  <si>
    <t>PCT_DYNMULTI_0_6_H40F_25_1023</t>
  </si>
  <si>
    <t>PCT_DYNMULTI_0_6_H40F_26_1024</t>
  </si>
  <si>
    <t>PCT_DYNMULTI_0_6_H40F_27_1025</t>
  </si>
  <si>
    <t>PCT_DYNMULTI_0_6_H40F_28_1026</t>
  </si>
  <si>
    <t>PCT_DYNMULTI_0_6_H40F_29_1027</t>
  </si>
  <si>
    <t>PCT_DYNMULTI_0_6_H40F_30_1028</t>
  </si>
  <si>
    <t>PCT_DYNMULTI_0_6_H40F_31_1029</t>
  </si>
  <si>
    <t>PCT_DYNMULTI_0_6_H40F_32_1030</t>
  </si>
  <si>
    <t>PCT_DYNMULTI_0_6_H40F_33_1031</t>
  </si>
  <si>
    <t>PCT_DYNMULTI_0_6_H40F_34_1032</t>
  </si>
  <si>
    <t>PCT_DYNMULTI_0_6_H40F_35_1033</t>
  </si>
  <si>
    <t>PCT_DYNMULTI_0_6_H40F_36_1034</t>
  </si>
  <si>
    <t>PCT_DYNMULTI_0_6_H40F_37_1035</t>
  </si>
  <si>
    <t>PCT_DYNMULTI_0_6_H40F_38_1036</t>
  </si>
  <si>
    <t>PCT_DYNMULTI_0_6_H40F_39_1037</t>
  </si>
  <si>
    <t>PCT_DYNMULTI_0_6_H40F_40_1038</t>
  </si>
  <si>
    <t>PCT_DYNMULTI_0_6_H40F_41_1039</t>
  </si>
  <si>
    <t>PCT_DYNMULTI_0_6_H40F_42_1040</t>
  </si>
  <si>
    <t>PCT_DYNMULTI_0_6_H40F_43_1041</t>
  </si>
  <si>
    <t>PCT_DYNMULTI_0_6_H40F_44_1042</t>
  </si>
  <si>
    <t>PCT_DYNMULTI_0_6_H40F_45_1043</t>
  </si>
  <si>
    <t>PCT_DYNMULTI_0_6_H40F_46_1044</t>
  </si>
  <si>
    <t>PCT_DYNMULTI_0_6_H40F_47_1045</t>
  </si>
  <si>
    <t>PCT_DYNMULTI_0_6_H40F_48_1046</t>
  </si>
  <si>
    <t>PCT_DYNMULTI_0_6_H40F_49_1047</t>
  </si>
  <si>
    <t>PCT_DYNMULTI_0_6_H40F_50_1048</t>
  </si>
  <si>
    <t>PCT_DYNMULTI_0_6_H40F_51_1049</t>
  </si>
  <si>
    <t>PCT_DYNMULTI_0_6_H40F_52_1050</t>
  </si>
  <si>
    <t>PCT_DYNMULTI_0_6_H40F_53_1051</t>
  </si>
  <si>
    <t>PCT_DYNMULTI_0_6_H40F_54_1052</t>
  </si>
  <si>
    <t>PCT_DYNMULTI_0_6_H40F_55_1053</t>
  </si>
  <si>
    <t>PCT_DYNMULTI_0_6_H40F_56_1054</t>
  </si>
  <si>
    <t>PCT_DYNMULTI_0_6_H40F_57_1055</t>
  </si>
  <si>
    <t>PCT_DYNMULTI_0_6_H40F_58_1056</t>
  </si>
  <si>
    <t>PCT_DYNMULTI_0_6_H40F_59_1057</t>
  </si>
  <si>
    <t>PCT_DYNMULTI_0_6_H40F_60_1058</t>
  </si>
  <si>
    <t>PCT_DYNMULTI_0_6_H40F_61_1059</t>
  </si>
  <si>
    <t>PCT_DYNMULTI_0_6_H40F_62_1060</t>
  </si>
  <si>
    <t>PCT_DYNMULTI_0_6_H40F_63_1061</t>
  </si>
  <si>
    <t>PCT_DYNMULTI_0_6_H40F_64_1062</t>
  </si>
  <si>
    <t>PCT_DYNMULTI_0_6_H40F_65_1063</t>
  </si>
  <si>
    <t>PCT_DYNMULTI_0_6_H40F_66_1064</t>
  </si>
  <si>
    <t>PCT_DYNMULTI_0_6_H40F_67_1065</t>
  </si>
  <si>
    <t>PCT_DYNMULTI_0_6_H40F_68_1066</t>
  </si>
  <si>
    <t>PCT_DYNMULTI_0_6_H40F_69_1067</t>
  </si>
  <si>
    <t>PCT_DYNMULTI_0_6_H40F_70_1068</t>
  </si>
  <si>
    <t>PCT_DYNMULTI_0_6_H40F_71_1069</t>
  </si>
  <si>
    <t>PCT_DYNMULTI_0_6_H40F_72_1070</t>
  </si>
  <si>
    <t>PCT_DYNMULTI_0_6_H40F_73_1071</t>
  </si>
  <si>
    <t>PCT_DYNMULTI_0_6_H40F_74_1072</t>
  </si>
  <si>
    <t>PCT_DYNMULTI_0_6_H40F_75_1073</t>
  </si>
  <si>
    <t>PCT_DYNMULTI_0_6_H40F_76_1074</t>
  </si>
  <si>
    <t>PCT_DYNMULTI_0_6_H40F_77_1075</t>
  </si>
  <si>
    <t>PCT_DYNMULTI_0_6_H40F_78_1076</t>
  </si>
  <si>
    <t>PCT_DYNMULTI_0_6_H40F_79_1077</t>
  </si>
  <si>
    <t>PCT_DYNMULTI_0_6_H40F_80_1078</t>
  </si>
  <si>
    <t>PCT_DYNMULTI_0_6_H40F_81_1079</t>
  </si>
  <si>
    <t>PCT_DYNMULTI_0_6_H40F_82_1080</t>
  </si>
  <si>
    <t>PCT_DYNMULTI_0_6_H40F_83_1081</t>
  </si>
  <si>
    <t>PCT_DYNMULTI_0_6_H40F_84_1082</t>
  </si>
  <si>
    <t>PCT_DYNMULTI_0_6_H40F_85_1083</t>
  </si>
  <si>
    <t>PCT_DYNMULTI_0_6_H40F_86_1084</t>
  </si>
  <si>
    <t>PCT_DYNMULTI_0_6_H40F_87_1085</t>
  </si>
  <si>
    <t>PCT_DYNMULTI_0_6_H40F_88_1086</t>
  </si>
  <si>
    <t>PCT_DYNMULTI_0_6_H40F_89_1087</t>
  </si>
  <si>
    <t>PCT_DYNMULTI_0_6_H40F_90_1088</t>
  </si>
  <si>
    <t>PCT_DYNMULTI_0_6_H40F_91_1089</t>
  </si>
  <si>
    <t>PCT_DYNMULTI_0_6_H40F_92_1090</t>
  </si>
  <si>
    <t>EXPII-070-00</t>
  </si>
  <si>
    <t>22.08.26-17:21:17-DST-1.3.12.2.1107.5.1.4.64279</t>
  </si>
  <si>
    <t>[202 179 100 100]</t>
  </si>
  <si>
    <t>PCT_DYNMULTI_0_6_H40F_1_0004</t>
  </si>
  <si>
    <t>PCT_DYNMULTI_0_6_H40F_2_0005</t>
  </si>
  <si>
    <t>PCT_DYNMULTI_0_6_H40F_3_0006</t>
  </si>
  <si>
    <t>PCT_DYNMULTI_0_6_H40F_4_0007</t>
  </si>
  <si>
    <t>PCT_DYNMULTI_0_6_H40F_5_0008</t>
  </si>
  <si>
    <t>PCT_DYNMULTI_0_6_H40F_6_0009</t>
  </si>
  <si>
    <t>PCT_DYNMULTI_0_6_H40F_7_0010</t>
  </si>
  <si>
    <t>PCT_DYNMULTI_0_6_H40F_8_0011</t>
  </si>
  <si>
    <t>PCT_DYNMULTI_0_6_H40F_9_0012</t>
  </si>
  <si>
    <t>PCT_DYNMULTI_0_6_H40F_10_0013</t>
  </si>
  <si>
    <t>PCT_DYNMULTI_0_6_H40F_11_0014</t>
  </si>
  <si>
    <t>PCT_DYNMULTI_0_6_H40F_12_0015</t>
  </si>
  <si>
    <t>PCT_DYNMULTI_0_6_H40F_13_0016</t>
  </si>
  <si>
    <t>PCT_DYNMULTI_0_6_H40F_14_0017</t>
  </si>
  <si>
    <t>PCT_DYNMULTI_0_6_H40F_15_0018</t>
  </si>
  <si>
    <t>PCT_DYNMULTI_0_6_H40F_16_0019</t>
  </si>
  <si>
    <t>PCT_DYNMULTI_0_6_H40F_17_0020</t>
  </si>
  <si>
    <t>PCT_DYNMULTI_0_6_H40F_18_0021</t>
  </si>
  <si>
    <t>PCT_DYNMULTI_0_6_H40F_19_0022</t>
  </si>
  <si>
    <t>PCT_DYNMULTI_0_6_H40F_20_0023</t>
  </si>
  <si>
    <t>PCT_DYNMULTI_0_6_H40F_21_0024</t>
  </si>
  <si>
    <t>PCT_DYNMULTI_0_6_H40F_22_0025</t>
  </si>
  <si>
    <t>PCT_DYNMULTI_0_6_H40F_23_0026</t>
  </si>
  <si>
    <t>PCT_DYNMULTI_0_6_H40F_24_0027</t>
  </si>
  <si>
    <t>PCT_DYNMULTI_0_6_H40F_25_0028</t>
  </si>
  <si>
    <t>PCT_DYNMULTI_0_6_H40F_26_0029</t>
  </si>
  <si>
    <t>PCT_DYNMULTI_0_6_H40F_27_0030</t>
  </si>
  <si>
    <t>PCT_DYNMULTI_0_6_H40F_28_0031</t>
  </si>
  <si>
    <t>PCT_DYNMULTI_0_6_H40F_29_0032</t>
  </si>
  <si>
    <t>PCT_DYNMULTI_0_6_H40F_30_0033</t>
  </si>
  <si>
    <t>PCT_DYNMULTI_0_6_H40F_31_0034</t>
  </si>
  <si>
    <t>PCT_DYNMULTI_0_6_H40F_32_0035</t>
  </si>
  <si>
    <t>PCT_DYNMULTI_0_6_H40F_33_0036</t>
  </si>
  <si>
    <t>PCT_DYNMULTI_0_6_H40F_34_0037</t>
  </si>
  <si>
    <t>PCT_DYNMULTI_0_6_H40F_35_0038</t>
  </si>
  <si>
    <t>PCT_DYNMULTI_0_6_H40F_36_0039</t>
  </si>
  <si>
    <t>PCT_DYNMULTI_0_6_H40F_37_0040</t>
  </si>
  <si>
    <t>PCT_DYNMULTI_0_6_H40F_38_0041</t>
  </si>
  <si>
    <t>PCT_DYNMULTI_0_6_H40F_39_0042</t>
  </si>
  <si>
    <t>PCT_DYNMULTI_0_6_H40F_40_0043</t>
  </si>
  <si>
    <t>PCT_DYNMULTI_0_6_H40F_41_0044</t>
  </si>
  <si>
    <t>PCT_DYNMULTI_0_6_H40F_42_0045</t>
  </si>
  <si>
    <t>PCT_DYNMULTI_0_6_H40F_43_0046</t>
  </si>
  <si>
    <t>PCT_DYNMULTI_0_6_H40F_44_0047</t>
  </si>
  <si>
    <t>PCT_DYNMULTI_0_6_H40F_45_0048</t>
  </si>
  <si>
    <t>PCT_DYNMULTI_0_6_H40F_46_0049</t>
  </si>
  <si>
    <t>PCT_DYNMULTI_0_6_H40F_47_0050</t>
  </si>
  <si>
    <t>PCT_DYNMULTI_0_6_H40F_48_0051</t>
  </si>
  <si>
    <t>PCT_DYNMULTI_0_6_H40F_49_0052</t>
  </si>
  <si>
    <t>PCT_DYNMULTI_0_6_H40F_50_0053</t>
  </si>
  <si>
    <t>PCT_DYNMULTI_0_6_H40F_51_0054</t>
  </si>
  <si>
    <t>PCT_DYNMULTI_0_6_H40F_52_0055</t>
  </si>
  <si>
    <t>PCT_DYNMULTI_0_6_H40F_53_0056</t>
  </si>
  <si>
    <t>PCT_DYNMULTI_0_6_H40F_54_0057</t>
  </si>
  <si>
    <t>PCT_DYNMULTI_0_6_H40F_55_0058</t>
  </si>
  <si>
    <t>PCT_DYNMULTI_0_6_H40F_56_0059</t>
  </si>
  <si>
    <t>PCT_DYNMULTI_0_6_H40F_57_0060</t>
  </si>
  <si>
    <t>PCT_DYNMULTI_0_6_H40F_58_0061</t>
  </si>
  <si>
    <t>PCT_DYNMULTI_0_6_H40F_59_0062</t>
  </si>
  <si>
    <t>PCT_DYNMULTI_0_6_H40F_60_0063</t>
  </si>
  <si>
    <t>PCT_DYNMULTI_0_6_H40F_61_0064</t>
  </si>
  <si>
    <t>PCT_DYNMULTI_0_6_H40F_62_0065</t>
  </si>
  <si>
    <t>PCT_DYNMULTI_0_6_H40F_63_0066</t>
  </si>
  <si>
    <t>PCT_DYNMULTI_0_6_H40F_64_0067</t>
  </si>
  <si>
    <t>PCT_DYNMULTI_0_6_H40F_65_0068</t>
  </si>
  <si>
    <t>PCT_DYNMULTI_0_6_H40F_66_0069</t>
  </si>
  <si>
    <t>PCT_DYNMULTI_0_6_H40F_67_0070</t>
  </si>
  <si>
    <t>PCT_DYNMULTI_0_6_H40F_68_0071</t>
  </si>
  <si>
    <t>PCT_DYNMULTI_0_6_H40F_69_0072</t>
  </si>
  <si>
    <t>PCT_DYNMULTI_0_6_H40F_70_0073</t>
  </si>
  <si>
    <t>PCT_DYNMULTI_0_6_H40F_71_0074</t>
  </si>
  <si>
    <t>PCT_DYNMULTI_0_6_H40F_72_0075</t>
  </si>
  <si>
    <t>PCT_DYNMULTI_0_6_H40F_73_0076</t>
  </si>
  <si>
    <t>PCT_DYNMULTI_0_6_H40F_74_0077</t>
  </si>
  <si>
    <t>PCT_DYNMULTI_0_6_H40F_75_0078</t>
  </si>
  <si>
    <t>PCT_DYNMULTI_0_6_H40F_76_0079</t>
  </si>
  <si>
    <t>PCT_DYNMULTI_0_6_H40F_77_0080</t>
  </si>
  <si>
    <t>PCT_DYNMULTI_0_6_H40F_78_0081</t>
  </si>
  <si>
    <t>PCT_DYNMULTI_0_6_H40F_79_0082</t>
  </si>
  <si>
    <t>PCT_DYNMULTI_0_6_H40F_80_0083</t>
  </si>
  <si>
    <t>PCT_DYNMULTI_0_6_H40F_81_0084</t>
  </si>
  <si>
    <t>PCT_DYNMULTI_0_6_H40F_82_0085</t>
  </si>
  <si>
    <t>PCT_DYNMULTI_0_6_H40F_83_0086</t>
  </si>
  <si>
    <t>PCT_DYNMULTI_0_6_H40F_84_0087</t>
  </si>
  <si>
    <t>PCT_DYNMULTI_0_6_H40F_85_0088</t>
  </si>
  <si>
    <t>PCT_DYNMULTI_0_6_H40F_86_0089</t>
  </si>
  <si>
    <t>PCT_DYNMULTI_0_6_H40F_87_0090</t>
  </si>
  <si>
    <t>PCT_DYNMULTI_0_6_H40F_88_0091</t>
  </si>
  <si>
    <t>PCT_DYNMULTI_0_6_H40F_89_0092</t>
  </si>
  <si>
    <t>PCT_DYNMULTI_0_6_H40F_90_0093</t>
  </si>
  <si>
    <t>PCT_DYNMULTI_0_6_H40F_91_0094</t>
  </si>
  <si>
    <t>PCT_DYNMULTI_0_6_H40F_92_0095</t>
  </si>
  <si>
    <t>PCT_DYNMULTI_0_6_H40F_93_0096</t>
  </si>
  <si>
    <t>PCT_DYNMULTI_0_6_H40F_94_0097</t>
  </si>
  <si>
    <t>EXPII-070-10</t>
  </si>
  <si>
    <t>22.08.26-17:34:09-DST-1.3.12.2.1107.5.1.4.64279</t>
  </si>
  <si>
    <t>[195 194 100 100]</t>
  </si>
  <si>
    <t>EXPII-070-20</t>
  </si>
  <si>
    <t>22.08.26-17:41:42-DST-1.3.12.2.1107.5.1.4.64279</t>
  </si>
  <si>
    <t>[175 180 100 100]</t>
  </si>
  <si>
    <t>PCT_DYNMULTI_0_6_H40F_1_0003</t>
  </si>
  <si>
    <t>PCT_DYNMULTI_0_6_H40F_2_0004</t>
  </si>
  <si>
    <t>PCT_DYNMULTI_0_6_H40F_3_0005</t>
  </si>
  <si>
    <t>PCT_DYNMULTI_0_6_H40F_4_0006</t>
  </si>
  <si>
    <t>PCT_DYNMULTI_0_6_H40F_5_0007</t>
  </si>
  <si>
    <t>PCT_DYNMULTI_0_6_H40F_6_0008</t>
  </si>
  <si>
    <t>PCT_DYNMULTI_0_6_H40F_7_0009</t>
  </si>
  <si>
    <t>PCT_DYNMULTI_0_6_H40F_8_0010</t>
  </si>
  <si>
    <t>PCT_DYNMULTI_0_6_H40F_9_0011</t>
  </si>
  <si>
    <t>PCT_DYNMULTI_0_6_H40F_10_0012</t>
  </si>
  <si>
    <t>PCT_DYNMULTI_0_6_H40F_11_0013</t>
  </si>
  <si>
    <t>PCT_DYNMULTI_0_6_H40F_12_0014</t>
  </si>
  <si>
    <t>PCT_DYNMULTI_0_6_H40F_13_0015</t>
  </si>
  <si>
    <t>PCT_DYNMULTI_0_6_H40F_14_0016</t>
  </si>
  <si>
    <t>PCT_DYNMULTI_0_6_H40F_15_0017</t>
  </si>
  <si>
    <t>PCT_DYNMULTI_0_6_H40F_16_0018</t>
  </si>
  <si>
    <t>PCT_DYNMULTI_0_6_H40F_17_0019</t>
  </si>
  <si>
    <t>PCT_DYNMULTI_0_6_H40F_18_0020</t>
  </si>
  <si>
    <t>PCT_DYNMULTI_0_6_H40F_19_0021</t>
  </si>
  <si>
    <t>PCT_DYNMULTI_0_6_H40F_20_0022</t>
  </si>
  <si>
    <t>PCT_DYNMULTI_0_6_H40F_21_0023</t>
  </si>
  <si>
    <t>PCT_DYNMULTI_0_6_H40F_22_0024</t>
  </si>
  <si>
    <t>PCT_DYNMULTI_0_6_H40F_23_0025</t>
  </si>
  <si>
    <t>PCT_DYNMULTI_0_6_H40F_24_0026</t>
  </si>
  <si>
    <t>PCT_DYNMULTI_0_6_H40F_25_0027</t>
  </si>
  <si>
    <t>PCT_DYNMULTI_0_6_H40F_26_0028</t>
  </si>
  <si>
    <t>PCT_DYNMULTI_0_6_H40F_27_0029</t>
  </si>
  <si>
    <t>PCT_DYNMULTI_0_6_H40F_28_0030</t>
  </si>
  <si>
    <t>PCT_DYNMULTI_0_6_H40F_29_0031</t>
  </si>
  <si>
    <t>PCT_DYNMULTI_0_6_H40F_30_0032</t>
  </si>
  <si>
    <t>PCT_DYNMULTI_0_6_H40F_31_0033</t>
  </si>
  <si>
    <t>PCT_DYNMULTI_0_6_H40F_32_0034</t>
  </si>
  <si>
    <t>PCT_DYNMULTI_0_6_H40F_33_0035</t>
  </si>
  <si>
    <t>PCT_DYNMULTI_0_6_H40F_34_0036</t>
  </si>
  <si>
    <t>PCT_DYNMULTI_0_6_H40F_35_0037</t>
  </si>
  <si>
    <t>PCT_DYNMULTI_0_6_H40F_36_0038</t>
  </si>
  <si>
    <t>PCT_DYNMULTI_0_6_H40F_37_0039</t>
  </si>
  <si>
    <t>PCT_DYNMULTI_0_6_H40F_38_0040</t>
  </si>
  <si>
    <t>PCT_DYNMULTI_0_6_H40F_39_0041</t>
  </si>
  <si>
    <t>PCT_DYNMULTI_0_6_H40F_40_0042</t>
  </si>
  <si>
    <t>PCT_DYNMULTI_0_6_H40F_41_0043</t>
  </si>
  <si>
    <t>PCT_DYNMULTI_0_6_H40F_42_0044</t>
  </si>
  <si>
    <t>PCT_DYNMULTI_0_6_H40F_43_0045</t>
  </si>
  <si>
    <t>PCT_DYNMULTI_0_6_H40F_44_0046</t>
  </si>
  <si>
    <t>PCT_DYNMULTI_0_6_H40F_45_0047</t>
  </si>
  <si>
    <t>PCT_DYNMULTI_0_6_H40F_46_0048</t>
  </si>
  <si>
    <t>PCT_DYNMULTI_0_6_H40F_47_0049</t>
  </si>
  <si>
    <t>PCT_DYNMULTI_0_6_H40F_48_0050</t>
  </si>
  <si>
    <t>PCT_DYNMULTI_0_6_H40F_49_0051</t>
  </si>
  <si>
    <t>PCT_DYNMULTI_0_6_H40F_50_0052</t>
  </si>
  <si>
    <t>PCT_DYNMULTI_0_6_H40F_51_0053</t>
  </si>
  <si>
    <t>PCT_DYNMULTI_0_6_H40F_52_0054</t>
  </si>
  <si>
    <t>PCT_DYNMULTI_0_6_H40F_53_0055</t>
  </si>
  <si>
    <t>PCT_DYNMULTI_0_6_H40F_54_0056</t>
  </si>
  <si>
    <t>PCT_DYNMULTI_0_6_H40F_55_0057</t>
  </si>
  <si>
    <t>PCT_DYNMULTI_0_6_H40F_56_0058</t>
  </si>
  <si>
    <t>PCT_DYNMULTI_0_6_H40F_57_0059</t>
  </si>
  <si>
    <t>PCT_DYNMULTI_0_6_H40F_58_0060</t>
  </si>
  <si>
    <t>PCT_DYNMULTI_0_6_H40F_59_0061</t>
  </si>
  <si>
    <t>PCT_DYNMULTI_0_6_H40F_60_0062</t>
  </si>
  <si>
    <t>PCT_DYNMULTI_0_6_H40F_61_0063</t>
  </si>
  <si>
    <t>PCT_DYNMULTI_0_6_H40F_62_0064</t>
  </si>
  <si>
    <t>PCT_DYNMULTI_0_6_H40F_63_0065</t>
  </si>
  <si>
    <t>PCT_DYNMULTI_0_6_H40F_64_0066</t>
  </si>
  <si>
    <t>PCT_DYNMULTI_0_6_H40F_65_0067</t>
  </si>
  <si>
    <t>PCT_DYNMULTI_0_6_H40F_66_0068</t>
  </si>
  <si>
    <t>PCT_DYNMULTI_0_6_H40F_67_0069</t>
  </si>
  <si>
    <t>PCT_DYNMULTI_0_6_H40F_68_0070</t>
  </si>
  <si>
    <t>PCT_DYNMULTI_0_6_H40F_69_0071</t>
  </si>
  <si>
    <t>PCT_DYNMULTI_0_6_H40F_70_0072</t>
  </si>
  <si>
    <t>PCT_DYNMULTI_0_6_H40F_71_0073</t>
  </si>
  <si>
    <t>PCT_DYNMULTI_0_6_H40F_72_0074</t>
  </si>
  <si>
    <t>PCT_DYNMULTI_0_6_H40F_73_0075</t>
  </si>
  <si>
    <t>PCT_DYNMULTI_0_6_H40F_74_0076</t>
  </si>
  <si>
    <t>PCT_DYNMULTI_0_6_H40F_75_0077</t>
  </si>
  <si>
    <t>PCT_DYNMULTI_0_6_H40F_76_0078</t>
  </si>
  <si>
    <t>PCT_DYNMULTI_0_6_H40F_77_0079</t>
  </si>
  <si>
    <t>PCT_DYNMULTI_0_6_H40F_78_0080</t>
  </si>
  <si>
    <t>PCT_DYNMULTI_0_6_H40F_79_0081</t>
  </si>
  <si>
    <t>PCT_DYNMULTI_0_6_H40F_80_0082</t>
  </si>
  <si>
    <t>PCT_DYNMULTI_0_6_H40F_81_0083</t>
  </si>
  <si>
    <t>PCT_DYNMULTI_0_6_H40F_82_0084</t>
  </si>
  <si>
    <t>PCT_DYNMULTI_0_6_H40F_83_0085</t>
  </si>
  <si>
    <t>PCT_DYNMULTI_0_6_H40F_84_0086</t>
  </si>
  <si>
    <t>PCT_DYNMULTI_0_6_H40F_85_0087</t>
  </si>
  <si>
    <t>PCT_DYNMULTI_0_6_H40F_86_0088</t>
  </si>
  <si>
    <t>PCT_DYNMULTI_0_6_H40F_87_0089</t>
  </si>
  <si>
    <t>PCT_DYNMULTI_0_6_H40F_88_0090</t>
  </si>
  <si>
    <t>PCT_DYNMULTI_0_6_H40F_89_0091</t>
  </si>
  <si>
    <t>PCT_DYNMULTI_0_6_H40F_90_0092</t>
  </si>
  <si>
    <t>PCT_DYNMULTI_0_6_H40F_91_0093</t>
  </si>
  <si>
    <t>PCT_DYNMULTI_0_6_H40F_92_0094</t>
  </si>
  <si>
    <t>PCT_DYNMULTI_0_6_H40F_93_0095</t>
  </si>
  <si>
    <t>PCT_DYNMULTI_0_6_H40F_94_0096</t>
  </si>
  <si>
    <t>EXPII-070-25</t>
  </si>
  <si>
    <t>22.08.26-17:43:47-DST-1.3.12.2.1107.5.1.4.64279</t>
  </si>
  <si>
    <t>[195 187 100 100]</t>
  </si>
  <si>
    <t>Min-Min</t>
  </si>
  <si>
    <t>Moyenne volume</t>
  </si>
  <si>
    <t>Moyenne</t>
  </si>
  <si>
    <t>SD</t>
  </si>
  <si>
    <t>CoV</t>
  </si>
  <si>
    <t>relative</t>
  </si>
  <si>
    <t>rel%</t>
  </si>
  <si>
    <t>SD rel%</t>
  </si>
  <si>
    <t>COV</t>
  </si>
  <si>
    <t>Mediane volume</t>
  </si>
  <si>
    <t>Max-Max</t>
  </si>
  <si>
    <t>Each CT scanner reconstructed volume in chronologic order (each "frame" is 50ms)</t>
  </si>
  <si>
    <t>Volume</t>
  </si>
  <si>
    <r>
      <t>Aneurysm model volume in mm</t>
    </r>
    <r>
      <rPr>
        <vertAlign val="superscript"/>
        <sz val="11"/>
        <color theme="1"/>
        <rFont val="Calibri"/>
        <family val="2"/>
        <scheme val="minor"/>
      </rPr>
      <t>3</t>
    </r>
  </si>
  <si>
    <t>Surface</t>
  </si>
  <si>
    <t>Aneurysm wall surface in mm²</t>
  </si>
  <si>
    <t>Naming convention</t>
  </si>
  <si>
    <t>…-XXX-YY - XXX = external pressure in the chamber in mmHg - YY = pulse pump voltage, value should be divided by 10 (e.g. 10 = 1.0V)</t>
  </si>
  <si>
    <t>Due to a first experiment having been erronately made with different conditions, this is experiment nr 1 and not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</si>
</sst>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</cellXfs>
  <cellStyles count="10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32174103237101"/>
          <c:y val="5.5555555555555497E-2"/>
          <c:w val="0.65213298337707803"/>
          <c:h val="0.82246937882764704"/>
        </c:manualLayout>
      </c:layout>
      <c:lineChart>
        <c:grouping val="standard"/>
        <c:varyColors val="0"/>
        <c:ser>
          <c:idx val="0"/>
          <c:order val="0"/>
          <c:val>
            <c:numRef>
              <c:f>'EXPII-000-00'!$B$2:$B$95</c:f>
              <c:numCache>
                <c:formatCode>General</c:formatCode>
                <c:ptCount val="94"/>
                <c:pt idx="0">
                  <c:v>544.14728728799992</c:v>
                </c:pt>
                <c:pt idx="1">
                  <c:v>544.14728728799992</c:v>
                </c:pt>
                <c:pt idx="2">
                  <c:v>544.05759021599988</c:v>
                </c:pt>
                <c:pt idx="3">
                  <c:v>543.9566810099999</c:v>
                </c:pt>
                <c:pt idx="4">
                  <c:v>543.99031741199985</c:v>
                </c:pt>
                <c:pt idx="5">
                  <c:v>544.02395381399992</c:v>
                </c:pt>
                <c:pt idx="6">
                  <c:v>544.12486301999991</c:v>
                </c:pt>
                <c:pt idx="7">
                  <c:v>544.12486301999991</c:v>
                </c:pt>
                <c:pt idx="8">
                  <c:v>544.20334795799988</c:v>
                </c:pt>
                <c:pt idx="9">
                  <c:v>544.28183289599997</c:v>
                </c:pt>
                <c:pt idx="10">
                  <c:v>544.21456009199994</c:v>
                </c:pt>
                <c:pt idx="11">
                  <c:v>544.21456009199994</c:v>
                </c:pt>
                <c:pt idx="12">
                  <c:v>544.13607515399997</c:v>
                </c:pt>
                <c:pt idx="13">
                  <c:v>544.11365088599985</c:v>
                </c:pt>
                <c:pt idx="14">
                  <c:v>544.09122661799984</c:v>
                </c:pt>
                <c:pt idx="15">
                  <c:v>544.05759021599988</c:v>
                </c:pt>
                <c:pt idx="16">
                  <c:v>544.01274167999986</c:v>
                </c:pt>
                <c:pt idx="17">
                  <c:v>544.04637808199982</c:v>
                </c:pt>
                <c:pt idx="18">
                  <c:v>544.04637808199982</c:v>
                </c:pt>
                <c:pt idx="19">
                  <c:v>544.09122661799984</c:v>
                </c:pt>
                <c:pt idx="20">
                  <c:v>544.13607515399997</c:v>
                </c:pt>
                <c:pt idx="21">
                  <c:v>544.29304502999992</c:v>
                </c:pt>
                <c:pt idx="22">
                  <c:v>544.36031783399994</c:v>
                </c:pt>
                <c:pt idx="23">
                  <c:v>544.3939542359999</c:v>
                </c:pt>
                <c:pt idx="24">
                  <c:v>544.47243917399987</c:v>
                </c:pt>
                <c:pt idx="25">
                  <c:v>544.50607557599994</c:v>
                </c:pt>
                <c:pt idx="26">
                  <c:v>544.46122703999981</c:v>
                </c:pt>
                <c:pt idx="27">
                  <c:v>544.3491057</c:v>
                </c:pt>
                <c:pt idx="28">
                  <c:v>544.37152996799989</c:v>
                </c:pt>
                <c:pt idx="29">
                  <c:v>544.23698435999995</c:v>
                </c:pt>
                <c:pt idx="30">
                  <c:v>544.20334795799988</c:v>
                </c:pt>
                <c:pt idx="31">
                  <c:v>544.22577222599989</c:v>
                </c:pt>
                <c:pt idx="32">
                  <c:v>544.28183289599997</c:v>
                </c:pt>
                <c:pt idx="33">
                  <c:v>544.32668143199987</c:v>
                </c:pt>
                <c:pt idx="34">
                  <c:v>544.38274210199984</c:v>
                </c:pt>
                <c:pt idx="35">
                  <c:v>544.42759063799986</c:v>
                </c:pt>
                <c:pt idx="36">
                  <c:v>544.38274210199984</c:v>
                </c:pt>
                <c:pt idx="37">
                  <c:v>544.36031783399994</c:v>
                </c:pt>
                <c:pt idx="38">
                  <c:v>544.37152996799989</c:v>
                </c:pt>
                <c:pt idx="39">
                  <c:v>544.31546929799993</c:v>
                </c:pt>
                <c:pt idx="40">
                  <c:v>544.30425716399986</c:v>
                </c:pt>
                <c:pt idx="41">
                  <c:v>544.36031783399994</c:v>
                </c:pt>
                <c:pt idx="42">
                  <c:v>544.31546929799993</c:v>
                </c:pt>
                <c:pt idx="43">
                  <c:v>544.23698435999995</c:v>
                </c:pt>
                <c:pt idx="44">
                  <c:v>544.23698435999995</c:v>
                </c:pt>
                <c:pt idx="45">
                  <c:v>544.32668143199987</c:v>
                </c:pt>
                <c:pt idx="46">
                  <c:v>544.30425716399986</c:v>
                </c:pt>
                <c:pt idx="47">
                  <c:v>544.40516636999985</c:v>
                </c:pt>
                <c:pt idx="48">
                  <c:v>544.41637850399979</c:v>
                </c:pt>
                <c:pt idx="49">
                  <c:v>544.3939542359999</c:v>
                </c:pt>
                <c:pt idx="50">
                  <c:v>544.27062076199991</c:v>
                </c:pt>
                <c:pt idx="51">
                  <c:v>544.2481964939999</c:v>
                </c:pt>
                <c:pt idx="52">
                  <c:v>544.28183289599997</c:v>
                </c:pt>
                <c:pt idx="53">
                  <c:v>544.27062076199991</c:v>
                </c:pt>
                <c:pt idx="54">
                  <c:v>544.37152996799989</c:v>
                </c:pt>
                <c:pt idx="55">
                  <c:v>544.43880277199992</c:v>
                </c:pt>
                <c:pt idx="56">
                  <c:v>544.57334837999986</c:v>
                </c:pt>
                <c:pt idx="57">
                  <c:v>544.48365130799982</c:v>
                </c:pt>
                <c:pt idx="58">
                  <c:v>544.59577264799987</c:v>
                </c:pt>
                <c:pt idx="59">
                  <c:v>544.47243917399987</c:v>
                </c:pt>
                <c:pt idx="60">
                  <c:v>544.40516636999985</c:v>
                </c:pt>
                <c:pt idx="61">
                  <c:v>544.48365130799982</c:v>
                </c:pt>
                <c:pt idx="62">
                  <c:v>544.46122703999981</c:v>
                </c:pt>
                <c:pt idx="63">
                  <c:v>544.47243917399987</c:v>
                </c:pt>
                <c:pt idx="64">
                  <c:v>544.38274210199984</c:v>
                </c:pt>
                <c:pt idx="65">
                  <c:v>544.37152996799989</c:v>
                </c:pt>
                <c:pt idx="66">
                  <c:v>544.32668143199987</c:v>
                </c:pt>
                <c:pt idx="67">
                  <c:v>544.29304502999992</c:v>
                </c:pt>
                <c:pt idx="68">
                  <c:v>544.29304502999992</c:v>
                </c:pt>
                <c:pt idx="69">
                  <c:v>544.33789356599993</c:v>
                </c:pt>
                <c:pt idx="70">
                  <c:v>544.45001490599986</c:v>
                </c:pt>
                <c:pt idx="71">
                  <c:v>544.40516636999985</c:v>
                </c:pt>
                <c:pt idx="72">
                  <c:v>544.32668143199987</c:v>
                </c:pt>
                <c:pt idx="73">
                  <c:v>544.23698435999995</c:v>
                </c:pt>
                <c:pt idx="74">
                  <c:v>544.23698435999995</c:v>
                </c:pt>
                <c:pt idx="75">
                  <c:v>544.23698435999995</c:v>
                </c:pt>
                <c:pt idx="76">
                  <c:v>544.29304502999992</c:v>
                </c:pt>
                <c:pt idx="77">
                  <c:v>544.37152996799989</c:v>
                </c:pt>
                <c:pt idx="78">
                  <c:v>544.46122703999981</c:v>
                </c:pt>
                <c:pt idx="79">
                  <c:v>544.60698478199993</c:v>
                </c:pt>
                <c:pt idx="80">
                  <c:v>544.59577264799987</c:v>
                </c:pt>
                <c:pt idx="81">
                  <c:v>544.52849984399984</c:v>
                </c:pt>
                <c:pt idx="82">
                  <c:v>544.49486344199988</c:v>
                </c:pt>
                <c:pt idx="83">
                  <c:v>544.3939542359999</c:v>
                </c:pt>
                <c:pt idx="84">
                  <c:v>544.33789356599993</c:v>
                </c:pt>
                <c:pt idx="85">
                  <c:v>544.33789356599993</c:v>
                </c:pt>
                <c:pt idx="86">
                  <c:v>544.27062076199991</c:v>
                </c:pt>
                <c:pt idx="87">
                  <c:v>544.30425716399986</c:v>
                </c:pt>
                <c:pt idx="88">
                  <c:v>544.37152996799989</c:v>
                </c:pt>
                <c:pt idx="89">
                  <c:v>544.38274210199984</c:v>
                </c:pt>
                <c:pt idx="90">
                  <c:v>544.42759063799986</c:v>
                </c:pt>
                <c:pt idx="91">
                  <c:v>544.43880277199992</c:v>
                </c:pt>
                <c:pt idx="92">
                  <c:v>544.45001490599986</c:v>
                </c:pt>
                <c:pt idx="93">
                  <c:v>544.45001490599986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2-4FF4-8DD7-1FA0109BA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938088"/>
        <c:axId val="-2131935144"/>
      </c:lineChart>
      <c:catAx>
        <c:axId val="-21319380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1935144"/>
        <c:crosses val="autoZero"/>
        <c:auto val="1"/>
        <c:lblAlgn val="ctr"/>
        <c:lblOffset val="100"/>
        <c:noMultiLvlLbl val="0"/>
      </c:catAx>
      <c:valAx>
        <c:axId val="-2131935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938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'EXPII-070-10'!$B$2:$B$95</c:f>
              <c:numCache>
                <c:formatCode>General</c:formatCode>
                <c:ptCount val="94"/>
                <c:pt idx="0">
                  <c:v>526.24150928999984</c:v>
                </c:pt>
                <c:pt idx="1">
                  <c:v>527.76635951399987</c:v>
                </c:pt>
                <c:pt idx="2">
                  <c:v>530.40121100399983</c:v>
                </c:pt>
                <c:pt idx="3">
                  <c:v>531.79151561999993</c:v>
                </c:pt>
                <c:pt idx="4">
                  <c:v>532.06060683599981</c:v>
                </c:pt>
                <c:pt idx="5">
                  <c:v>532.28484951599989</c:v>
                </c:pt>
                <c:pt idx="6">
                  <c:v>532.06060683599981</c:v>
                </c:pt>
                <c:pt idx="7">
                  <c:v>531.33181812599992</c:v>
                </c:pt>
                <c:pt idx="8">
                  <c:v>528.51757249199989</c:v>
                </c:pt>
                <c:pt idx="9">
                  <c:v>526.73484318599992</c:v>
                </c:pt>
                <c:pt idx="10">
                  <c:v>526.15181221799992</c:v>
                </c:pt>
                <c:pt idx="11">
                  <c:v>525.38938710599996</c:v>
                </c:pt>
                <c:pt idx="12">
                  <c:v>525.40059923999991</c:v>
                </c:pt>
                <c:pt idx="13">
                  <c:v>525.98363020799991</c:v>
                </c:pt>
                <c:pt idx="14">
                  <c:v>527.93454152399988</c:v>
                </c:pt>
                <c:pt idx="15">
                  <c:v>529.96393777799983</c:v>
                </c:pt>
                <c:pt idx="16">
                  <c:v>531.00666623999984</c:v>
                </c:pt>
                <c:pt idx="17">
                  <c:v>532.02697043399985</c:v>
                </c:pt>
                <c:pt idx="18">
                  <c:v>532.29606164999984</c:v>
                </c:pt>
                <c:pt idx="19">
                  <c:v>532.21757671199987</c:v>
                </c:pt>
                <c:pt idx="20">
                  <c:v>531.18606038399992</c:v>
                </c:pt>
                <c:pt idx="21">
                  <c:v>529.59393735599986</c:v>
                </c:pt>
                <c:pt idx="22">
                  <c:v>528.16999633799992</c:v>
                </c:pt>
                <c:pt idx="23">
                  <c:v>526.2527214239999</c:v>
                </c:pt>
                <c:pt idx="24">
                  <c:v>525.52393271399978</c:v>
                </c:pt>
                <c:pt idx="25">
                  <c:v>525.36696283799984</c:v>
                </c:pt>
                <c:pt idx="26">
                  <c:v>525.6696904559999</c:v>
                </c:pt>
                <c:pt idx="27">
                  <c:v>526.86938879399986</c:v>
                </c:pt>
                <c:pt idx="28">
                  <c:v>528.25969340999984</c:v>
                </c:pt>
                <c:pt idx="29">
                  <c:v>530.64787795199993</c:v>
                </c:pt>
                <c:pt idx="30">
                  <c:v>531.82515202199988</c:v>
                </c:pt>
                <c:pt idx="31">
                  <c:v>532.18394030999991</c:v>
                </c:pt>
                <c:pt idx="32">
                  <c:v>532.48666792799997</c:v>
                </c:pt>
                <c:pt idx="33">
                  <c:v>532.00454616599984</c:v>
                </c:pt>
                <c:pt idx="34">
                  <c:v>530.86090849799996</c:v>
                </c:pt>
                <c:pt idx="35">
                  <c:v>527.93454152399988</c:v>
                </c:pt>
                <c:pt idx="36">
                  <c:v>526.44332770199992</c:v>
                </c:pt>
                <c:pt idx="37">
                  <c:v>525.42302350799991</c:v>
                </c:pt>
                <c:pt idx="38">
                  <c:v>524.9857502819998</c:v>
                </c:pt>
                <c:pt idx="39">
                  <c:v>525.0866594879999</c:v>
                </c:pt>
                <c:pt idx="40">
                  <c:v>526.2527214239999</c:v>
                </c:pt>
                <c:pt idx="41">
                  <c:v>529.03333065599986</c:v>
                </c:pt>
                <c:pt idx="42">
                  <c:v>530.71515075599996</c:v>
                </c:pt>
                <c:pt idx="43">
                  <c:v>531.53363653799988</c:v>
                </c:pt>
                <c:pt idx="44">
                  <c:v>532.38575872199988</c:v>
                </c:pt>
                <c:pt idx="45">
                  <c:v>532.62121353599991</c:v>
                </c:pt>
                <c:pt idx="46">
                  <c:v>532.13909177399989</c:v>
                </c:pt>
                <c:pt idx="47">
                  <c:v>530.16575618999991</c:v>
                </c:pt>
                <c:pt idx="48">
                  <c:v>528.60726956399992</c:v>
                </c:pt>
                <c:pt idx="49">
                  <c:v>527.1048436079999</c:v>
                </c:pt>
                <c:pt idx="50">
                  <c:v>525.51272057999984</c:v>
                </c:pt>
                <c:pt idx="51">
                  <c:v>524.87362894199998</c:v>
                </c:pt>
                <c:pt idx="52">
                  <c:v>525.07544735399983</c:v>
                </c:pt>
                <c:pt idx="53">
                  <c:v>526.07332727999983</c:v>
                </c:pt>
                <c:pt idx="54">
                  <c:v>527.62060177199987</c:v>
                </c:pt>
                <c:pt idx="55">
                  <c:v>529.24636120199989</c:v>
                </c:pt>
                <c:pt idx="56">
                  <c:v>531.26454532199989</c:v>
                </c:pt>
                <c:pt idx="57">
                  <c:v>532.10545537199994</c:v>
                </c:pt>
                <c:pt idx="58">
                  <c:v>532.27363738199983</c:v>
                </c:pt>
                <c:pt idx="59">
                  <c:v>532.10545537199994</c:v>
                </c:pt>
                <c:pt idx="60">
                  <c:v>531.38787879599988</c:v>
                </c:pt>
                <c:pt idx="61">
                  <c:v>530.23302899399994</c:v>
                </c:pt>
                <c:pt idx="62">
                  <c:v>527.53090469999995</c:v>
                </c:pt>
                <c:pt idx="63">
                  <c:v>526.28635782599986</c:v>
                </c:pt>
                <c:pt idx="64">
                  <c:v>525.78181179599994</c:v>
                </c:pt>
                <c:pt idx="65">
                  <c:v>525.46787204399993</c:v>
                </c:pt>
                <c:pt idx="66">
                  <c:v>525.75938752799993</c:v>
                </c:pt>
                <c:pt idx="67">
                  <c:v>526.82454025799984</c:v>
                </c:pt>
                <c:pt idx="68">
                  <c:v>529.38090680999983</c:v>
                </c:pt>
                <c:pt idx="69">
                  <c:v>531.04030264199992</c:v>
                </c:pt>
                <c:pt idx="70">
                  <c:v>531.71303068199984</c:v>
                </c:pt>
                <c:pt idx="71">
                  <c:v>532.22878884599982</c:v>
                </c:pt>
                <c:pt idx="72">
                  <c:v>532.36333445399987</c:v>
                </c:pt>
                <c:pt idx="73">
                  <c:v>531.82515202199988</c:v>
                </c:pt>
                <c:pt idx="74">
                  <c:v>529.86302857199985</c:v>
                </c:pt>
                <c:pt idx="75">
                  <c:v>528.20363273999988</c:v>
                </c:pt>
                <c:pt idx="76">
                  <c:v>526.93666159799989</c:v>
                </c:pt>
                <c:pt idx="77">
                  <c:v>526.00605447599992</c:v>
                </c:pt>
                <c:pt idx="78">
                  <c:v>525.57999338399986</c:v>
                </c:pt>
                <c:pt idx="79">
                  <c:v>525.57999338399986</c:v>
                </c:pt>
                <c:pt idx="80">
                  <c:v>526.75726745399982</c:v>
                </c:pt>
                <c:pt idx="81">
                  <c:v>528.51757249199989</c:v>
                </c:pt>
                <c:pt idx="82">
                  <c:v>529.98636204599984</c:v>
                </c:pt>
                <c:pt idx="83">
                  <c:v>531.81393988799994</c:v>
                </c:pt>
                <c:pt idx="84">
                  <c:v>532.36333445399987</c:v>
                </c:pt>
                <c:pt idx="85">
                  <c:v>532.49788006199992</c:v>
                </c:pt>
                <c:pt idx="86">
                  <c:v>532.15030390799984</c:v>
                </c:pt>
                <c:pt idx="87">
                  <c:v>531.07393904399987</c:v>
                </c:pt>
                <c:pt idx="88">
                  <c:v>529.54908881999995</c:v>
                </c:pt>
                <c:pt idx="89">
                  <c:v>527.13848000999985</c:v>
                </c:pt>
                <c:pt idx="90">
                  <c:v>526.05090301199982</c:v>
                </c:pt>
                <c:pt idx="91">
                  <c:v>525.49029631199994</c:v>
                </c:pt>
                <c:pt idx="92">
                  <c:v>525.3781749719999</c:v>
                </c:pt>
                <c:pt idx="93">
                  <c:v>525.83787246599991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F-43FE-8C19-C574D7679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308920"/>
        <c:axId val="-2132313912"/>
      </c:lineChart>
      <c:catAx>
        <c:axId val="-21323089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313912"/>
        <c:crosses val="autoZero"/>
        <c:auto val="1"/>
        <c:lblAlgn val="ctr"/>
        <c:lblOffset val="100"/>
        <c:noMultiLvlLbl val="0"/>
      </c:catAx>
      <c:valAx>
        <c:axId val="-2132313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308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'EXPII-000-15'!$B$2:$B$95</c:f>
              <c:numCache>
                <c:formatCode>General</c:formatCode>
                <c:ptCount val="94"/>
                <c:pt idx="0">
                  <c:v>542.24122450799985</c:v>
                </c:pt>
                <c:pt idx="1">
                  <c:v>540.02122197599988</c:v>
                </c:pt>
                <c:pt idx="2">
                  <c:v>537.10606713599987</c:v>
                </c:pt>
                <c:pt idx="3">
                  <c:v>535.60364117999995</c:v>
                </c:pt>
                <c:pt idx="4">
                  <c:v>535.33454996399985</c:v>
                </c:pt>
                <c:pt idx="5">
                  <c:v>536.90424872399979</c:v>
                </c:pt>
                <c:pt idx="6">
                  <c:v>540.5033437379999</c:v>
                </c:pt>
                <c:pt idx="7">
                  <c:v>543.05971028999988</c:v>
                </c:pt>
                <c:pt idx="8">
                  <c:v>546.44577475799986</c:v>
                </c:pt>
                <c:pt idx="9">
                  <c:v>548.71062582599984</c:v>
                </c:pt>
                <c:pt idx="10">
                  <c:v>549.32729319599991</c:v>
                </c:pt>
                <c:pt idx="11">
                  <c:v>548.96850490799989</c:v>
                </c:pt>
                <c:pt idx="12">
                  <c:v>547.07365426199988</c:v>
                </c:pt>
                <c:pt idx="13">
                  <c:v>544.55092411199985</c:v>
                </c:pt>
                <c:pt idx="14">
                  <c:v>540.76122281999983</c:v>
                </c:pt>
                <c:pt idx="15">
                  <c:v>537.47606755799984</c:v>
                </c:pt>
                <c:pt idx="16">
                  <c:v>536.23152068399986</c:v>
                </c:pt>
                <c:pt idx="17">
                  <c:v>535.52515624199987</c:v>
                </c:pt>
                <c:pt idx="18">
                  <c:v>536.1978842819999</c:v>
                </c:pt>
                <c:pt idx="19">
                  <c:v>538.01424998999994</c:v>
                </c:pt>
                <c:pt idx="20">
                  <c:v>542.2748609099998</c:v>
                </c:pt>
                <c:pt idx="21">
                  <c:v>545.80668311999989</c:v>
                </c:pt>
                <c:pt idx="22">
                  <c:v>547.81365510599983</c:v>
                </c:pt>
                <c:pt idx="23">
                  <c:v>549.03577771199991</c:v>
                </c:pt>
                <c:pt idx="24">
                  <c:v>549.21517185599987</c:v>
                </c:pt>
                <c:pt idx="25">
                  <c:v>548.21729192999987</c:v>
                </c:pt>
                <c:pt idx="26">
                  <c:v>544.80880319399989</c:v>
                </c:pt>
                <c:pt idx="27">
                  <c:v>541.20970817999978</c:v>
                </c:pt>
                <c:pt idx="28">
                  <c:v>538.97849351399987</c:v>
                </c:pt>
                <c:pt idx="29">
                  <c:v>536.32121775599978</c:v>
                </c:pt>
                <c:pt idx="30">
                  <c:v>535.25606502599987</c:v>
                </c:pt>
                <c:pt idx="31">
                  <c:v>535.48030770599985</c:v>
                </c:pt>
                <c:pt idx="32">
                  <c:v>537.86849224799994</c:v>
                </c:pt>
                <c:pt idx="33">
                  <c:v>541.8151634159999</c:v>
                </c:pt>
                <c:pt idx="34">
                  <c:v>544.30425716399986</c:v>
                </c:pt>
                <c:pt idx="35">
                  <c:v>547.38759401399989</c:v>
                </c:pt>
                <c:pt idx="36">
                  <c:v>549.29365679399984</c:v>
                </c:pt>
                <c:pt idx="37">
                  <c:v>549.7197178859999</c:v>
                </c:pt>
                <c:pt idx="38">
                  <c:v>549.03577771199991</c:v>
                </c:pt>
                <c:pt idx="39">
                  <c:v>546.44577475799986</c:v>
                </c:pt>
                <c:pt idx="40">
                  <c:v>544.06880234999994</c:v>
                </c:pt>
                <c:pt idx="41">
                  <c:v>540.29031319199987</c:v>
                </c:pt>
                <c:pt idx="42">
                  <c:v>537.3415219499999</c:v>
                </c:pt>
                <c:pt idx="43">
                  <c:v>536.43333909599983</c:v>
                </c:pt>
                <c:pt idx="44">
                  <c:v>536.00727800399989</c:v>
                </c:pt>
                <c:pt idx="45">
                  <c:v>537.36394621799991</c:v>
                </c:pt>
                <c:pt idx="46">
                  <c:v>539.74091862599983</c:v>
                </c:pt>
                <c:pt idx="47">
                  <c:v>543.77728686599994</c:v>
                </c:pt>
                <c:pt idx="48">
                  <c:v>546.79335091199994</c:v>
                </c:pt>
                <c:pt idx="49">
                  <c:v>548.46395887799986</c:v>
                </c:pt>
                <c:pt idx="50">
                  <c:v>549.37214173199982</c:v>
                </c:pt>
                <c:pt idx="51">
                  <c:v>549.29365679399984</c:v>
                </c:pt>
                <c:pt idx="52">
                  <c:v>547.79123083799993</c:v>
                </c:pt>
                <c:pt idx="53">
                  <c:v>544.01274167999986</c:v>
                </c:pt>
                <c:pt idx="54">
                  <c:v>540.38001026399991</c:v>
                </c:pt>
                <c:pt idx="55">
                  <c:v>538.07031065999979</c:v>
                </c:pt>
                <c:pt idx="56">
                  <c:v>535.74939892199984</c:v>
                </c:pt>
                <c:pt idx="57">
                  <c:v>535.0318223459999</c:v>
                </c:pt>
                <c:pt idx="58">
                  <c:v>535.71576251999988</c:v>
                </c:pt>
                <c:pt idx="59">
                  <c:v>539.13546338999981</c:v>
                </c:pt>
                <c:pt idx="60">
                  <c:v>543.13819522799986</c:v>
                </c:pt>
                <c:pt idx="61">
                  <c:v>545.75062244999992</c:v>
                </c:pt>
                <c:pt idx="62">
                  <c:v>548.26214046599989</c:v>
                </c:pt>
                <c:pt idx="63">
                  <c:v>549.66365721599993</c:v>
                </c:pt>
                <c:pt idx="64">
                  <c:v>549.82062709199988</c:v>
                </c:pt>
                <c:pt idx="65">
                  <c:v>548.41911034199984</c:v>
                </c:pt>
                <c:pt idx="66">
                  <c:v>545.44789483199986</c:v>
                </c:pt>
                <c:pt idx="67">
                  <c:v>542.67849773399996</c:v>
                </c:pt>
                <c:pt idx="68">
                  <c:v>538.93364497799985</c:v>
                </c:pt>
                <c:pt idx="69">
                  <c:v>536.64636964199985</c:v>
                </c:pt>
                <c:pt idx="70">
                  <c:v>535.81667172599987</c:v>
                </c:pt>
                <c:pt idx="71">
                  <c:v>535.99606586999994</c:v>
                </c:pt>
                <c:pt idx="72">
                  <c:v>538.21606840199991</c:v>
                </c:pt>
                <c:pt idx="73">
                  <c:v>540.87334415999987</c:v>
                </c:pt>
                <c:pt idx="74">
                  <c:v>545.23486428599995</c:v>
                </c:pt>
                <c:pt idx="75">
                  <c:v>547.89214004399992</c:v>
                </c:pt>
                <c:pt idx="76">
                  <c:v>549.1591111859999</c:v>
                </c:pt>
                <c:pt idx="77">
                  <c:v>549.66365721599993</c:v>
                </c:pt>
                <c:pt idx="78">
                  <c:v>549.0133534439999</c:v>
                </c:pt>
                <c:pt idx="79">
                  <c:v>547.02880572599986</c:v>
                </c:pt>
                <c:pt idx="80">
                  <c:v>543.05971028999988</c:v>
                </c:pt>
                <c:pt idx="81">
                  <c:v>539.51667594599985</c:v>
                </c:pt>
                <c:pt idx="82">
                  <c:v>537.61061316599989</c:v>
                </c:pt>
                <c:pt idx="83">
                  <c:v>535.82788385999993</c:v>
                </c:pt>
                <c:pt idx="84">
                  <c:v>535.49151983999991</c:v>
                </c:pt>
                <c:pt idx="85">
                  <c:v>536.45576336399984</c:v>
                </c:pt>
                <c:pt idx="86">
                  <c:v>540.67152574799991</c:v>
                </c:pt>
                <c:pt idx="87">
                  <c:v>544.42759063799986</c:v>
                </c:pt>
                <c:pt idx="88">
                  <c:v>546.61395676799987</c:v>
                </c:pt>
                <c:pt idx="89">
                  <c:v>549.0133534439999</c:v>
                </c:pt>
                <c:pt idx="90">
                  <c:v>549.84305135999989</c:v>
                </c:pt>
                <c:pt idx="91">
                  <c:v>549.80941495799982</c:v>
                </c:pt>
                <c:pt idx="92">
                  <c:v>547.46607895199986</c:v>
                </c:pt>
                <c:pt idx="93">
                  <c:v>544.52849984399984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F-4538-9685-3E730CEFE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429672"/>
        <c:axId val="-2132434856"/>
      </c:lineChart>
      <c:catAx>
        <c:axId val="-21324296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434856"/>
        <c:crosses val="autoZero"/>
        <c:auto val="1"/>
        <c:lblAlgn val="ctr"/>
        <c:lblOffset val="100"/>
        <c:noMultiLvlLbl val="0"/>
      </c:catAx>
      <c:valAx>
        <c:axId val="-2132434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429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'EXPII-012-15'!$B$2:$B$95</c:f>
              <c:numCache>
                <c:formatCode>General</c:formatCode>
                <c:ptCount val="94"/>
                <c:pt idx="0">
                  <c:v>546.43456262399991</c:v>
                </c:pt>
                <c:pt idx="1">
                  <c:v>544.37152996799989</c:v>
                </c:pt>
                <c:pt idx="2">
                  <c:v>541.28819311799987</c:v>
                </c:pt>
                <c:pt idx="3">
                  <c:v>537.46485542399989</c:v>
                </c:pt>
                <c:pt idx="4">
                  <c:v>535.94000519999986</c:v>
                </c:pt>
                <c:pt idx="5">
                  <c:v>535.21121648999986</c:v>
                </c:pt>
                <c:pt idx="6">
                  <c:v>535.3681863659998</c:v>
                </c:pt>
                <c:pt idx="7">
                  <c:v>536.6127332399999</c:v>
                </c:pt>
                <c:pt idx="8">
                  <c:v>539.64000941999984</c:v>
                </c:pt>
                <c:pt idx="9">
                  <c:v>543.78849899999989</c:v>
                </c:pt>
                <c:pt idx="10">
                  <c:v>545.89638019199992</c:v>
                </c:pt>
                <c:pt idx="11">
                  <c:v>547.37638187999994</c:v>
                </c:pt>
                <c:pt idx="12">
                  <c:v>547.79123083799993</c:v>
                </c:pt>
                <c:pt idx="13">
                  <c:v>547.30910907599991</c:v>
                </c:pt>
                <c:pt idx="14">
                  <c:v>545.05547014199988</c:v>
                </c:pt>
                <c:pt idx="15">
                  <c:v>541.06395043799989</c:v>
                </c:pt>
                <c:pt idx="16">
                  <c:v>538.73182656599988</c:v>
                </c:pt>
                <c:pt idx="17">
                  <c:v>536.38849055999981</c:v>
                </c:pt>
                <c:pt idx="18">
                  <c:v>534.76273112999991</c:v>
                </c:pt>
                <c:pt idx="19">
                  <c:v>534.37030643999992</c:v>
                </c:pt>
                <c:pt idx="20">
                  <c:v>535.81667172599987</c:v>
                </c:pt>
                <c:pt idx="21">
                  <c:v>539.33728180199989</c:v>
                </c:pt>
                <c:pt idx="22">
                  <c:v>541.72546634399987</c:v>
                </c:pt>
                <c:pt idx="23">
                  <c:v>544.90971239999988</c:v>
                </c:pt>
                <c:pt idx="24">
                  <c:v>547.23062413799983</c:v>
                </c:pt>
                <c:pt idx="25">
                  <c:v>547.95941284799994</c:v>
                </c:pt>
                <c:pt idx="26">
                  <c:v>547.71274589999985</c:v>
                </c:pt>
                <c:pt idx="27">
                  <c:v>545.77304671799993</c:v>
                </c:pt>
                <c:pt idx="28">
                  <c:v>543.44092284599992</c:v>
                </c:pt>
                <c:pt idx="29">
                  <c:v>540.42485879999992</c:v>
                </c:pt>
                <c:pt idx="30">
                  <c:v>536.74727884799984</c:v>
                </c:pt>
                <c:pt idx="31">
                  <c:v>535.41303490199982</c:v>
                </c:pt>
                <c:pt idx="32">
                  <c:v>534.70667045999983</c:v>
                </c:pt>
                <c:pt idx="33">
                  <c:v>535.44667130399989</c:v>
                </c:pt>
                <c:pt idx="34">
                  <c:v>537.33030981599984</c:v>
                </c:pt>
                <c:pt idx="35">
                  <c:v>540.92940482999995</c:v>
                </c:pt>
                <c:pt idx="36">
                  <c:v>544.51728770999989</c:v>
                </c:pt>
                <c:pt idx="37">
                  <c:v>546.44577475799986</c:v>
                </c:pt>
                <c:pt idx="38">
                  <c:v>547.76880656999981</c:v>
                </c:pt>
                <c:pt idx="39">
                  <c:v>547.90335217799986</c:v>
                </c:pt>
                <c:pt idx="40">
                  <c:v>546.96153292199983</c:v>
                </c:pt>
                <c:pt idx="41">
                  <c:v>544.32668143199987</c:v>
                </c:pt>
                <c:pt idx="42">
                  <c:v>540.44728306799993</c:v>
                </c:pt>
                <c:pt idx="43">
                  <c:v>538.1936441339999</c:v>
                </c:pt>
                <c:pt idx="44">
                  <c:v>535.77182318999985</c:v>
                </c:pt>
                <c:pt idx="45">
                  <c:v>534.76273112999991</c:v>
                </c:pt>
                <c:pt idx="46">
                  <c:v>534.85242820199983</c:v>
                </c:pt>
                <c:pt idx="47">
                  <c:v>536.81455165199986</c:v>
                </c:pt>
                <c:pt idx="48">
                  <c:v>540.77243495399989</c:v>
                </c:pt>
                <c:pt idx="49">
                  <c:v>543.32880150599988</c:v>
                </c:pt>
                <c:pt idx="50">
                  <c:v>545.80668311999989</c:v>
                </c:pt>
                <c:pt idx="51">
                  <c:v>547.72395803399991</c:v>
                </c:pt>
                <c:pt idx="52">
                  <c:v>548.26214046599989</c:v>
                </c:pt>
                <c:pt idx="53">
                  <c:v>547.62304882799981</c:v>
                </c:pt>
                <c:pt idx="54">
                  <c:v>545.16759148199992</c:v>
                </c:pt>
                <c:pt idx="55">
                  <c:v>542.88031614599981</c:v>
                </c:pt>
                <c:pt idx="56">
                  <c:v>539.72970649199988</c:v>
                </c:pt>
                <c:pt idx="57">
                  <c:v>536.53424830199981</c:v>
                </c:pt>
                <c:pt idx="58">
                  <c:v>535.59242904599989</c:v>
                </c:pt>
                <c:pt idx="59">
                  <c:v>535.15515581999989</c:v>
                </c:pt>
                <c:pt idx="60">
                  <c:v>536.53424830199981</c:v>
                </c:pt>
                <c:pt idx="61">
                  <c:v>538.61970522599984</c:v>
                </c:pt>
                <c:pt idx="62">
                  <c:v>542.28607304399986</c:v>
                </c:pt>
                <c:pt idx="63">
                  <c:v>545.60486470799992</c:v>
                </c:pt>
                <c:pt idx="64">
                  <c:v>547.02880572599986</c:v>
                </c:pt>
                <c:pt idx="65">
                  <c:v>547.57820029199991</c:v>
                </c:pt>
                <c:pt idx="66">
                  <c:v>547.46607895199986</c:v>
                </c:pt>
                <c:pt idx="67">
                  <c:v>546.32244128399986</c:v>
                </c:pt>
                <c:pt idx="68">
                  <c:v>543.26152870199996</c:v>
                </c:pt>
                <c:pt idx="69">
                  <c:v>539.0906148539998</c:v>
                </c:pt>
                <c:pt idx="70">
                  <c:v>537.26303701199993</c:v>
                </c:pt>
                <c:pt idx="71">
                  <c:v>535.60364117999995</c:v>
                </c:pt>
                <c:pt idx="72">
                  <c:v>534.76273112999991</c:v>
                </c:pt>
                <c:pt idx="73">
                  <c:v>535.00939807799989</c:v>
                </c:pt>
                <c:pt idx="74">
                  <c:v>537.89091651599995</c:v>
                </c:pt>
                <c:pt idx="75">
                  <c:v>541.75910274599983</c:v>
                </c:pt>
                <c:pt idx="76">
                  <c:v>544.29304502999992</c:v>
                </c:pt>
                <c:pt idx="77">
                  <c:v>546.36728981999988</c:v>
                </c:pt>
                <c:pt idx="78">
                  <c:v>547.74638230199992</c:v>
                </c:pt>
                <c:pt idx="79">
                  <c:v>547.8472915079999</c:v>
                </c:pt>
                <c:pt idx="80">
                  <c:v>546.87183584999991</c:v>
                </c:pt>
                <c:pt idx="81">
                  <c:v>544.19213582399982</c:v>
                </c:pt>
                <c:pt idx="82">
                  <c:v>541.63576927199995</c:v>
                </c:pt>
                <c:pt idx="83">
                  <c:v>538.46273534999989</c:v>
                </c:pt>
                <c:pt idx="84">
                  <c:v>535.73818678799989</c:v>
                </c:pt>
                <c:pt idx="85">
                  <c:v>535.16636795399995</c:v>
                </c:pt>
                <c:pt idx="86">
                  <c:v>535.3681863659998</c:v>
                </c:pt>
                <c:pt idx="87">
                  <c:v>537.57697676399994</c:v>
                </c:pt>
                <c:pt idx="88">
                  <c:v>539.90910063599995</c:v>
                </c:pt>
                <c:pt idx="89">
                  <c:v>543.49698351599989</c:v>
                </c:pt>
                <c:pt idx="90">
                  <c:v>546.28880488199991</c:v>
                </c:pt>
                <c:pt idx="91">
                  <c:v>547.44365468399985</c:v>
                </c:pt>
                <c:pt idx="92">
                  <c:v>547.8472915079999</c:v>
                </c:pt>
                <c:pt idx="93">
                  <c:v>547.35395761199993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6-470F-9169-B3B282C41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541784"/>
        <c:axId val="-2131538840"/>
      </c:lineChart>
      <c:catAx>
        <c:axId val="-213154178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1538840"/>
        <c:crosses val="autoZero"/>
        <c:auto val="1"/>
        <c:lblAlgn val="ctr"/>
        <c:lblOffset val="100"/>
        <c:noMultiLvlLbl val="0"/>
      </c:catAx>
      <c:valAx>
        <c:axId val="-2131538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541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'EXPII-025-15'!$B$2:$B$95</c:f>
              <c:numCache>
                <c:formatCode>General</c:formatCode>
                <c:ptCount val="94"/>
                <c:pt idx="0">
                  <c:v>547.9930492499999</c:v>
                </c:pt>
                <c:pt idx="1">
                  <c:v>544.25940862799985</c:v>
                </c:pt>
                <c:pt idx="2">
                  <c:v>540.62667721199978</c:v>
                </c:pt>
                <c:pt idx="3">
                  <c:v>538.37303827799997</c:v>
                </c:pt>
                <c:pt idx="4">
                  <c:v>536.29879348799989</c:v>
                </c:pt>
                <c:pt idx="5">
                  <c:v>535.59242904599989</c:v>
                </c:pt>
                <c:pt idx="6">
                  <c:v>535.80545959199981</c:v>
                </c:pt>
                <c:pt idx="7">
                  <c:v>538.57485668999982</c:v>
                </c:pt>
                <c:pt idx="8">
                  <c:v>542.25243664199991</c:v>
                </c:pt>
                <c:pt idx="9">
                  <c:v>544.62940904999982</c:v>
                </c:pt>
                <c:pt idx="10">
                  <c:v>547.88092790999985</c:v>
                </c:pt>
                <c:pt idx="11">
                  <c:v>549.2824446599999</c:v>
                </c:pt>
                <c:pt idx="12">
                  <c:v>549.40577813399989</c:v>
                </c:pt>
                <c:pt idx="13">
                  <c:v>548.09395845599988</c:v>
                </c:pt>
                <c:pt idx="14">
                  <c:v>545.45910696599992</c:v>
                </c:pt>
                <c:pt idx="15">
                  <c:v>543.05971028999988</c:v>
                </c:pt>
                <c:pt idx="16">
                  <c:v>539.28122113199993</c:v>
                </c:pt>
                <c:pt idx="17">
                  <c:v>536.65758177599992</c:v>
                </c:pt>
                <c:pt idx="18">
                  <c:v>535.94000519999986</c:v>
                </c:pt>
                <c:pt idx="19">
                  <c:v>535.97364160199993</c:v>
                </c:pt>
                <c:pt idx="20">
                  <c:v>537.59940103199983</c:v>
                </c:pt>
                <c:pt idx="21">
                  <c:v>539.9427370379999</c:v>
                </c:pt>
                <c:pt idx="22">
                  <c:v>543.93425674199989</c:v>
                </c:pt>
                <c:pt idx="23">
                  <c:v>547.08486639599982</c:v>
                </c:pt>
                <c:pt idx="24">
                  <c:v>548.21729192999987</c:v>
                </c:pt>
                <c:pt idx="25">
                  <c:v>548.77789862999987</c:v>
                </c:pt>
                <c:pt idx="26">
                  <c:v>548.49759527999993</c:v>
                </c:pt>
                <c:pt idx="27">
                  <c:v>547.15213919999985</c:v>
                </c:pt>
                <c:pt idx="28">
                  <c:v>542.82425547599985</c:v>
                </c:pt>
                <c:pt idx="29">
                  <c:v>539.22516046199985</c:v>
                </c:pt>
                <c:pt idx="30">
                  <c:v>537.42000688799988</c:v>
                </c:pt>
                <c:pt idx="31">
                  <c:v>535.88394452999989</c:v>
                </c:pt>
                <c:pt idx="32">
                  <c:v>535.62606544799985</c:v>
                </c:pt>
                <c:pt idx="33">
                  <c:v>536.25394495199998</c:v>
                </c:pt>
                <c:pt idx="34">
                  <c:v>539.6736458219998</c:v>
                </c:pt>
                <c:pt idx="35">
                  <c:v>543.42971071199986</c:v>
                </c:pt>
                <c:pt idx="36">
                  <c:v>545.72819818199991</c:v>
                </c:pt>
                <c:pt idx="37">
                  <c:v>548.56486808399984</c:v>
                </c:pt>
                <c:pt idx="38">
                  <c:v>549.59638441199991</c:v>
                </c:pt>
                <c:pt idx="39">
                  <c:v>549.37214173199982</c:v>
                </c:pt>
                <c:pt idx="40">
                  <c:v>547.30910907599991</c:v>
                </c:pt>
                <c:pt idx="41">
                  <c:v>543.99031741199985</c:v>
                </c:pt>
                <c:pt idx="42">
                  <c:v>541.6469814059999</c:v>
                </c:pt>
                <c:pt idx="43">
                  <c:v>538.05909852599984</c:v>
                </c:pt>
                <c:pt idx="44">
                  <c:v>535.95121733399981</c:v>
                </c:pt>
                <c:pt idx="45">
                  <c:v>535.39061063399993</c:v>
                </c:pt>
                <c:pt idx="46">
                  <c:v>536.11939934399993</c:v>
                </c:pt>
                <c:pt idx="47">
                  <c:v>538.51879601999985</c:v>
                </c:pt>
                <c:pt idx="48">
                  <c:v>541.10879897399991</c:v>
                </c:pt>
                <c:pt idx="49">
                  <c:v>545.22365215199989</c:v>
                </c:pt>
                <c:pt idx="50">
                  <c:v>548.02668565199986</c:v>
                </c:pt>
                <c:pt idx="51">
                  <c:v>548.89001996999991</c:v>
                </c:pt>
                <c:pt idx="52">
                  <c:v>549.19274758799986</c:v>
                </c:pt>
                <c:pt idx="53">
                  <c:v>548.36304967199987</c:v>
                </c:pt>
                <c:pt idx="54">
                  <c:v>546.64759316999982</c:v>
                </c:pt>
                <c:pt idx="55">
                  <c:v>542.03940609599988</c:v>
                </c:pt>
                <c:pt idx="56">
                  <c:v>538.61970522599984</c:v>
                </c:pt>
                <c:pt idx="57">
                  <c:v>537.26303701199993</c:v>
                </c:pt>
                <c:pt idx="58">
                  <c:v>536.10818720999987</c:v>
                </c:pt>
                <c:pt idx="59">
                  <c:v>536.07455080799991</c:v>
                </c:pt>
                <c:pt idx="60">
                  <c:v>537.01637006399983</c:v>
                </c:pt>
                <c:pt idx="61">
                  <c:v>540.66031361399985</c:v>
                </c:pt>
                <c:pt idx="62">
                  <c:v>544.51728770999989</c:v>
                </c:pt>
                <c:pt idx="63">
                  <c:v>546.60274463399981</c:v>
                </c:pt>
                <c:pt idx="64">
                  <c:v>548.94608063999988</c:v>
                </c:pt>
                <c:pt idx="65">
                  <c:v>549.66365721599993</c:v>
                </c:pt>
                <c:pt idx="66">
                  <c:v>549.32729319599991</c:v>
                </c:pt>
                <c:pt idx="67">
                  <c:v>546.51304756199988</c:v>
                </c:pt>
                <c:pt idx="68">
                  <c:v>543.46334711399982</c:v>
                </c:pt>
                <c:pt idx="69">
                  <c:v>540.92940482999995</c:v>
                </c:pt>
                <c:pt idx="70">
                  <c:v>537.68909810399987</c:v>
                </c:pt>
                <c:pt idx="71">
                  <c:v>536.33242988999984</c:v>
                </c:pt>
                <c:pt idx="72">
                  <c:v>536.10818720999987</c:v>
                </c:pt>
                <c:pt idx="73">
                  <c:v>537.15091567199988</c:v>
                </c:pt>
                <c:pt idx="74">
                  <c:v>539.99879770799987</c:v>
                </c:pt>
                <c:pt idx="75">
                  <c:v>542.43183078599986</c:v>
                </c:pt>
                <c:pt idx="76">
                  <c:v>546.25516847999995</c:v>
                </c:pt>
                <c:pt idx="77">
                  <c:v>548.73305009399985</c:v>
                </c:pt>
                <c:pt idx="78">
                  <c:v>549.27123252599984</c:v>
                </c:pt>
                <c:pt idx="79">
                  <c:v>549.21517185599987</c:v>
                </c:pt>
                <c:pt idx="80">
                  <c:v>547.90335217799986</c:v>
                </c:pt>
                <c:pt idx="81">
                  <c:v>545.73941031599986</c:v>
                </c:pt>
                <c:pt idx="82">
                  <c:v>541.16485964399988</c:v>
                </c:pt>
                <c:pt idx="83">
                  <c:v>537.84606797999993</c:v>
                </c:pt>
                <c:pt idx="84">
                  <c:v>536.73606671399989</c:v>
                </c:pt>
                <c:pt idx="85">
                  <c:v>535.98485373599988</c:v>
                </c:pt>
                <c:pt idx="86">
                  <c:v>536.25394495199998</c:v>
                </c:pt>
                <c:pt idx="87">
                  <c:v>537.71152237199988</c:v>
                </c:pt>
                <c:pt idx="88">
                  <c:v>542.33092157999988</c:v>
                </c:pt>
                <c:pt idx="89">
                  <c:v>545.63850110999988</c:v>
                </c:pt>
                <c:pt idx="90">
                  <c:v>547.47729108599992</c:v>
                </c:pt>
                <c:pt idx="91">
                  <c:v>549.06941411399987</c:v>
                </c:pt>
                <c:pt idx="92">
                  <c:v>549.5739601439999</c:v>
                </c:pt>
                <c:pt idx="93">
                  <c:v>548.95729277399994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2-4AB7-B14B-B7170ECA6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477304"/>
        <c:axId val="-2132480344"/>
      </c:lineChart>
      <c:catAx>
        <c:axId val="-21324773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480344"/>
        <c:crosses val="autoZero"/>
        <c:auto val="1"/>
        <c:lblAlgn val="ctr"/>
        <c:lblOffset val="100"/>
        <c:noMultiLvlLbl val="0"/>
      </c:catAx>
      <c:valAx>
        <c:axId val="-2132480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477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'EXPII-050-15'!$B$2:$B$95</c:f>
              <c:numCache>
                <c:formatCode>General</c:formatCode>
                <c:ptCount val="94"/>
                <c:pt idx="0">
                  <c:v>540.15576758399982</c:v>
                </c:pt>
                <c:pt idx="1">
                  <c:v>538.21606840199991</c:v>
                </c:pt>
                <c:pt idx="2">
                  <c:v>536.72485457999994</c:v>
                </c:pt>
                <c:pt idx="3">
                  <c:v>536.01849013799983</c:v>
                </c:pt>
                <c:pt idx="4">
                  <c:v>536.36606629199991</c:v>
                </c:pt>
                <c:pt idx="5">
                  <c:v>539.22516046199985</c:v>
                </c:pt>
                <c:pt idx="6">
                  <c:v>543.56425631999991</c:v>
                </c:pt>
                <c:pt idx="7">
                  <c:v>545.5375919039999</c:v>
                </c:pt>
                <c:pt idx="8">
                  <c:v>547.91456431199981</c:v>
                </c:pt>
                <c:pt idx="9">
                  <c:v>549.06941411399987</c:v>
                </c:pt>
                <c:pt idx="10">
                  <c:v>549.14789905199984</c:v>
                </c:pt>
                <c:pt idx="11">
                  <c:v>547.72395803399991</c:v>
                </c:pt>
                <c:pt idx="12">
                  <c:v>544.52849984399984</c:v>
                </c:pt>
                <c:pt idx="13">
                  <c:v>542.25243664199991</c:v>
                </c:pt>
                <c:pt idx="14">
                  <c:v>539.00091778199987</c:v>
                </c:pt>
                <c:pt idx="15">
                  <c:v>536.68000604399992</c:v>
                </c:pt>
                <c:pt idx="16">
                  <c:v>536.02970227199989</c:v>
                </c:pt>
                <c:pt idx="17">
                  <c:v>536.32121775599978</c:v>
                </c:pt>
                <c:pt idx="18">
                  <c:v>538.75425083399989</c:v>
                </c:pt>
                <c:pt idx="19">
                  <c:v>540.97425336599986</c:v>
                </c:pt>
                <c:pt idx="20">
                  <c:v>544.6854697199999</c:v>
                </c:pt>
                <c:pt idx="21">
                  <c:v>547.44365468399985</c:v>
                </c:pt>
                <c:pt idx="22">
                  <c:v>548.29577686799985</c:v>
                </c:pt>
                <c:pt idx="23">
                  <c:v>548.5760802179999</c:v>
                </c:pt>
                <c:pt idx="24">
                  <c:v>547.81365510599983</c:v>
                </c:pt>
                <c:pt idx="25">
                  <c:v>546.52425969599983</c:v>
                </c:pt>
                <c:pt idx="26">
                  <c:v>543.21668016599995</c:v>
                </c:pt>
                <c:pt idx="27">
                  <c:v>538.96728137999992</c:v>
                </c:pt>
                <c:pt idx="28">
                  <c:v>537.31909768199989</c:v>
                </c:pt>
                <c:pt idx="29">
                  <c:v>536.29879348799989</c:v>
                </c:pt>
                <c:pt idx="30">
                  <c:v>536.18667214799996</c:v>
                </c:pt>
                <c:pt idx="31">
                  <c:v>537.07243073399991</c:v>
                </c:pt>
                <c:pt idx="32">
                  <c:v>540.5033437379999</c:v>
                </c:pt>
                <c:pt idx="33">
                  <c:v>544.85365172999991</c:v>
                </c:pt>
                <c:pt idx="34">
                  <c:v>546.69244170599984</c:v>
                </c:pt>
                <c:pt idx="35">
                  <c:v>548.32941326999992</c:v>
                </c:pt>
                <c:pt idx="36">
                  <c:v>549.20395972199992</c:v>
                </c:pt>
                <c:pt idx="37">
                  <c:v>548.92365637199987</c:v>
                </c:pt>
                <c:pt idx="38">
                  <c:v>546.8494115819999</c:v>
                </c:pt>
                <c:pt idx="39">
                  <c:v>543.30637723799987</c:v>
                </c:pt>
                <c:pt idx="40">
                  <c:v>541.07516257199995</c:v>
                </c:pt>
                <c:pt idx="41">
                  <c:v>538.02546212399989</c:v>
                </c:pt>
                <c:pt idx="42">
                  <c:v>536.28758135399983</c:v>
                </c:pt>
                <c:pt idx="43">
                  <c:v>536.0521265399999</c:v>
                </c:pt>
                <c:pt idx="44">
                  <c:v>536.85940018799988</c:v>
                </c:pt>
                <c:pt idx="45">
                  <c:v>539.97637343999997</c:v>
                </c:pt>
                <c:pt idx="46">
                  <c:v>542.06183036399989</c:v>
                </c:pt>
                <c:pt idx="47">
                  <c:v>545.48153123399982</c:v>
                </c:pt>
                <c:pt idx="48">
                  <c:v>547.92577644599987</c:v>
                </c:pt>
                <c:pt idx="49">
                  <c:v>548.4303224759999</c:v>
                </c:pt>
                <c:pt idx="50">
                  <c:v>548.58729235199996</c:v>
                </c:pt>
                <c:pt idx="51">
                  <c:v>547.30910907599991</c:v>
                </c:pt>
                <c:pt idx="52">
                  <c:v>545.72819818199991</c:v>
                </c:pt>
                <c:pt idx="53">
                  <c:v>542.20758810599989</c:v>
                </c:pt>
                <c:pt idx="54">
                  <c:v>538.18243199999984</c:v>
                </c:pt>
                <c:pt idx="55">
                  <c:v>536.93788512599986</c:v>
                </c:pt>
                <c:pt idx="56">
                  <c:v>536.32121775599978</c:v>
                </c:pt>
                <c:pt idx="57">
                  <c:v>536.45576336399984</c:v>
                </c:pt>
                <c:pt idx="58">
                  <c:v>537.62182529999984</c:v>
                </c:pt>
                <c:pt idx="59">
                  <c:v>541.31061738599988</c:v>
                </c:pt>
                <c:pt idx="60">
                  <c:v>545.3918341619999</c:v>
                </c:pt>
                <c:pt idx="61">
                  <c:v>546.97274505599989</c:v>
                </c:pt>
                <c:pt idx="62">
                  <c:v>548.41911034199984</c:v>
                </c:pt>
                <c:pt idx="63">
                  <c:v>548.97971704199983</c:v>
                </c:pt>
                <c:pt idx="64">
                  <c:v>548.56486808399984</c:v>
                </c:pt>
                <c:pt idx="65">
                  <c:v>545.98607726399985</c:v>
                </c:pt>
                <c:pt idx="66">
                  <c:v>542.10667889999991</c:v>
                </c:pt>
                <c:pt idx="67">
                  <c:v>539.84182783199992</c:v>
                </c:pt>
                <c:pt idx="68">
                  <c:v>537.20697634199996</c:v>
                </c:pt>
                <c:pt idx="69">
                  <c:v>535.99606586999994</c:v>
                </c:pt>
                <c:pt idx="70">
                  <c:v>535.79424745799986</c:v>
                </c:pt>
                <c:pt idx="71">
                  <c:v>537.15091567199988</c:v>
                </c:pt>
                <c:pt idx="72">
                  <c:v>541.34425378799983</c:v>
                </c:pt>
                <c:pt idx="73">
                  <c:v>543.44092284599992</c:v>
                </c:pt>
                <c:pt idx="74">
                  <c:v>546.25516847999995</c:v>
                </c:pt>
                <c:pt idx="75">
                  <c:v>548.30698900199991</c:v>
                </c:pt>
                <c:pt idx="76">
                  <c:v>548.72183795999979</c:v>
                </c:pt>
                <c:pt idx="77">
                  <c:v>548.38547393999988</c:v>
                </c:pt>
                <c:pt idx="78">
                  <c:v>546.51304756199988</c:v>
                </c:pt>
                <c:pt idx="79">
                  <c:v>544.47243917399987</c:v>
                </c:pt>
                <c:pt idx="80">
                  <c:v>541.00788976799993</c:v>
                </c:pt>
                <c:pt idx="81">
                  <c:v>537.67788596999992</c:v>
                </c:pt>
                <c:pt idx="82">
                  <c:v>536.62394537399996</c:v>
                </c:pt>
                <c:pt idx="83">
                  <c:v>536.25394495199998</c:v>
                </c:pt>
                <c:pt idx="84">
                  <c:v>537.00515792999988</c:v>
                </c:pt>
                <c:pt idx="85">
                  <c:v>538.7766751019999</c:v>
                </c:pt>
                <c:pt idx="86">
                  <c:v>542.3757701159999</c:v>
                </c:pt>
                <c:pt idx="87">
                  <c:v>546.04213793399992</c:v>
                </c:pt>
                <c:pt idx="88">
                  <c:v>547.35395761199993</c:v>
                </c:pt>
                <c:pt idx="89">
                  <c:v>548.28456473399979</c:v>
                </c:pt>
                <c:pt idx="90">
                  <c:v>548.48638314599987</c:v>
                </c:pt>
                <c:pt idx="91">
                  <c:v>547.76880656999981</c:v>
                </c:pt>
                <c:pt idx="92">
                  <c:v>545.08910654399995</c:v>
                </c:pt>
                <c:pt idx="93">
                  <c:v>540.9406169639999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1-4CCB-9435-FCF8E66D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568936"/>
        <c:axId val="-2131572024"/>
      </c:lineChart>
      <c:catAx>
        <c:axId val="-213156893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1572024"/>
        <c:crosses val="autoZero"/>
        <c:auto val="1"/>
        <c:lblAlgn val="ctr"/>
        <c:lblOffset val="100"/>
        <c:noMultiLvlLbl val="0"/>
      </c:catAx>
      <c:valAx>
        <c:axId val="-2131572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568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'EXPII-070-15'!$B$2:$B$95</c:f>
              <c:numCache>
                <c:formatCode>General</c:formatCode>
                <c:ptCount val="94"/>
                <c:pt idx="0">
                  <c:v>527.6878745759999</c:v>
                </c:pt>
                <c:pt idx="1">
                  <c:v>531.69060641399983</c:v>
                </c:pt>
                <c:pt idx="2">
                  <c:v>534.21333656399986</c:v>
                </c:pt>
                <c:pt idx="3">
                  <c:v>535.81667172599987</c:v>
                </c:pt>
                <c:pt idx="4">
                  <c:v>537.06121859999985</c:v>
                </c:pt>
                <c:pt idx="5">
                  <c:v>537.20697634199996</c:v>
                </c:pt>
                <c:pt idx="6">
                  <c:v>536.16424787999983</c:v>
                </c:pt>
                <c:pt idx="7">
                  <c:v>532.8678804839999</c:v>
                </c:pt>
                <c:pt idx="8">
                  <c:v>530.30030179799996</c:v>
                </c:pt>
                <c:pt idx="9">
                  <c:v>528.2709055439999</c:v>
                </c:pt>
                <c:pt idx="10">
                  <c:v>525.78181179599994</c:v>
                </c:pt>
                <c:pt idx="11">
                  <c:v>525.09787162199984</c:v>
                </c:pt>
                <c:pt idx="12">
                  <c:v>525.49029631199994</c:v>
                </c:pt>
                <c:pt idx="13">
                  <c:v>528.05787499799987</c:v>
                </c:pt>
                <c:pt idx="14">
                  <c:v>530.45727167399991</c:v>
                </c:pt>
                <c:pt idx="15">
                  <c:v>532.84545621599989</c:v>
                </c:pt>
                <c:pt idx="16">
                  <c:v>535.74939892199984</c:v>
                </c:pt>
                <c:pt idx="17">
                  <c:v>536.71364244599988</c:v>
                </c:pt>
                <c:pt idx="18">
                  <c:v>536.93788512599986</c:v>
                </c:pt>
                <c:pt idx="19">
                  <c:v>536.28758135399983</c:v>
                </c:pt>
                <c:pt idx="20">
                  <c:v>534.50485204799998</c:v>
                </c:pt>
                <c:pt idx="21">
                  <c:v>532.09424323799988</c:v>
                </c:pt>
                <c:pt idx="22">
                  <c:v>528.46151182199992</c:v>
                </c:pt>
                <c:pt idx="23">
                  <c:v>526.74605531999987</c:v>
                </c:pt>
                <c:pt idx="24">
                  <c:v>525.84908459999986</c:v>
                </c:pt>
                <c:pt idx="25">
                  <c:v>525.69211472399991</c:v>
                </c:pt>
                <c:pt idx="26">
                  <c:v>526.38726703199984</c:v>
                </c:pt>
                <c:pt idx="27">
                  <c:v>528.82030010999983</c:v>
                </c:pt>
                <c:pt idx="28">
                  <c:v>532.89030475199991</c:v>
                </c:pt>
                <c:pt idx="29">
                  <c:v>535.13273155199988</c:v>
                </c:pt>
                <c:pt idx="30">
                  <c:v>536.32121775599978</c:v>
                </c:pt>
                <c:pt idx="31">
                  <c:v>537.3415219499999</c:v>
                </c:pt>
                <c:pt idx="32">
                  <c:v>537.38637048599981</c:v>
                </c:pt>
                <c:pt idx="33">
                  <c:v>535.77182318999985</c:v>
                </c:pt>
                <c:pt idx="34">
                  <c:v>531.78030348599987</c:v>
                </c:pt>
                <c:pt idx="35">
                  <c:v>529.33605827399992</c:v>
                </c:pt>
                <c:pt idx="36">
                  <c:v>527.64302604</c:v>
                </c:pt>
                <c:pt idx="37">
                  <c:v>525.73696325999981</c:v>
                </c:pt>
                <c:pt idx="38">
                  <c:v>525.2324172299999</c:v>
                </c:pt>
                <c:pt idx="39">
                  <c:v>525.97241807399996</c:v>
                </c:pt>
                <c:pt idx="40">
                  <c:v>529.20151266599987</c:v>
                </c:pt>
                <c:pt idx="41">
                  <c:v>531.84757628999989</c:v>
                </c:pt>
                <c:pt idx="42">
                  <c:v>534.23576083199987</c:v>
                </c:pt>
                <c:pt idx="43">
                  <c:v>536.62394537399996</c:v>
                </c:pt>
                <c:pt idx="44">
                  <c:v>537.28546127999994</c:v>
                </c:pt>
                <c:pt idx="45">
                  <c:v>537.29667341399988</c:v>
                </c:pt>
                <c:pt idx="46">
                  <c:v>535.88394452999989</c:v>
                </c:pt>
                <c:pt idx="47">
                  <c:v>533.58545705999995</c:v>
                </c:pt>
                <c:pt idx="48">
                  <c:v>531.08515117799993</c:v>
                </c:pt>
                <c:pt idx="49">
                  <c:v>527.69908670999985</c:v>
                </c:pt>
                <c:pt idx="50">
                  <c:v>526.26393355799985</c:v>
                </c:pt>
                <c:pt idx="51">
                  <c:v>525.71453899199992</c:v>
                </c:pt>
                <c:pt idx="52">
                  <c:v>10.113344867999999</c:v>
                </c:pt>
                <c:pt idx="53">
                  <c:v>10.113344867999999</c:v>
                </c:pt>
                <c:pt idx="54">
                  <c:v>10.113344867999999</c:v>
                </c:pt>
                <c:pt idx="55">
                  <c:v>10.113344867999999</c:v>
                </c:pt>
                <c:pt idx="56">
                  <c:v>10.113344867999999</c:v>
                </c:pt>
                <c:pt idx="57">
                  <c:v>10.113344867999999</c:v>
                </c:pt>
                <c:pt idx="58">
                  <c:v>10.113344867999999</c:v>
                </c:pt>
                <c:pt idx="59">
                  <c:v>10.113344867999999</c:v>
                </c:pt>
                <c:pt idx="60">
                  <c:v>10.113344867999999</c:v>
                </c:pt>
                <c:pt idx="61">
                  <c:v>10.113344867999999</c:v>
                </c:pt>
                <c:pt idx="62">
                  <c:v>10.113344867999999</c:v>
                </c:pt>
                <c:pt idx="63">
                  <c:v>10.113344867999999</c:v>
                </c:pt>
                <c:pt idx="64">
                  <c:v>10.113344867999999</c:v>
                </c:pt>
                <c:pt idx="65">
                  <c:v>10.113344867999999</c:v>
                </c:pt>
                <c:pt idx="66">
                  <c:v>10.113344867999999</c:v>
                </c:pt>
                <c:pt idx="67">
                  <c:v>10.113344867999999</c:v>
                </c:pt>
                <c:pt idx="68">
                  <c:v>10.113344867999999</c:v>
                </c:pt>
                <c:pt idx="69">
                  <c:v>10.113344867999999</c:v>
                </c:pt>
                <c:pt idx="70">
                  <c:v>10.113344867999999</c:v>
                </c:pt>
                <c:pt idx="71">
                  <c:v>10.113344867999999</c:v>
                </c:pt>
                <c:pt idx="72">
                  <c:v>10.113344867999999</c:v>
                </c:pt>
                <c:pt idx="73">
                  <c:v>10.113344867999999</c:v>
                </c:pt>
                <c:pt idx="74">
                  <c:v>10.113344867999999</c:v>
                </c:pt>
                <c:pt idx="75">
                  <c:v>10.113344867999999</c:v>
                </c:pt>
                <c:pt idx="76">
                  <c:v>10.113344867999999</c:v>
                </c:pt>
                <c:pt idx="77">
                  <c:v>10.113344867999999</c:v>
                </c:pt>
                <c:pt idx="78">
                  <c:v>10.113344867999999</c:v>
                </c:pt>
                <c:pt idx="79">
                  <c:v>10.113344867999999</c:v>
                </c:pt>
                <c:pt idx="80">
                  <c:v>10.113344867999999</c:v>
                </c:pt>
                <c:pt idx="81">
                  <c:v>10.113344867999999</c:v>
                </c:pt>
                <c:pt idx="82">
                  <c:v>10.113344867999999</c:v>
                </c:pt>
                <c:pt idx="83">
                  <c:v>10.113344867999999</c:v>
                </c:pt>
                <c:pt idx="84">
                  <c:v>10.113344867999999</c:v>
                </c:pt>
                <c:pt idx="85">
                  <c:v>10.113344867999999</c:v>
                </c:pt>
                <c:pt idx="86">
                  <c:v>10.113344867999999</c:v>
                </c:pt>
                <c:pt idx="87">
                  <c:v>10.113344867999999</c:v>
                </c:pt>
                <c:pt idx="88">
                  <c:v>10.113344867999999</c:v>
                </c:pt>
                <c:pt idx="89">
                  <c:v>10.113344867999999</c:v>
                </c:pt>
                <c:pt idx="90">
                  <c:v>10.113344867999999</c:v>
                </c:pt>
                <c:pt idx="91">
                  <c:v>10.113344867999999</c:v>
                </c:pt>
                <c:pt idx="92">
                  <c:v>10.113344867999999</c:v>
                </c:pt>
                <c:pt idx="93">
                  <c:v>10.113344867999999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B-49F8-9821-6109D28D1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512712"/>
        <c:axId val="-2132521496"/>
      </c:lineChart>
      <c:catAx>
        <c:axId val="-21325127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521496"/>
        <c:crosses val="autoZero"/>
        <c:auto val="1"/>
        <c:lblAlgn val="ctr"/>
        <c:lblOffset val="100"/>
        <c:noMultiLvlLbl val="0"/>
      </c:catAx>
      <c:valAx>
        <c:axId val="-2132521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512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val>
            <c:numRef>
              <c:f>'EXPII-070-15'!$B$2:$B$53</c:f>
              <c:numCache>
                <c:formatCode>General</c:formatCode>
                <c:ptCount val="52"/>
                <c:pt idx="0">
                  <c:v>527.6878745759999</c:v>
                </c:pt>
                <c:pt idx="1">
                  <c:v>531.69060641399983</c:v>
                </c:pt>
                <c:pt idx="2">
                  <c:v>534.21333656399986</c:v>
                </c:pt>
                <c:pt idx="3">
                  <c:v>535.81667172599987</c:v>
                </c:pt>
                <c:pt idx="4">
                  <c:v>537.06121859999985</c:v>
                </c:pt>
                <c:pt idx="5">
                  <c:v>537.20697634199996</c:v>
                </c:pt>
                <c:pt idx="6">
                  <c:v>536.16424787999983</c:v>
                </c:pt>
                <c:pt idx="7">
                  <c:v>532.8678804839999</c:v>
                </c:pt>
                <c:pt idx="8">
                  <c:v>530.30030179799996</c:v>
                </c:pt>
                <c:pt idx="9">
                  <c:v>528.2709055439999</c:v>
                </c:pt>
                <c:pt idx="10">
                  <c:v>525.78181179599994</c:v>
                </c:pt>
                <c:pt idx="11">
                  <c:v>525.09787162199984</c:v>
                </c:pt>
                <c:pt idx="12">
                  <c:v>525.49029631199994</c:v>
                </c:pt>
                <c:pt idx="13">
                  <c:v>528.05787499799987</c:v>
                </c:pt>
                <c:pt idx="14">
                  <c:v>530.45727167399991</c:v>
                </c:pt>
                <c:pt idx="15">
                  <c:v>532.84545621599989</c:v>
                </c:pt>
                <c:pt idx="16">
                  <c:v>535.74939892199984</c:v>
                </c:pt>
                <c:pt idx="17">
                  <c:v>536.71364244599988</c:v>
                </c:pt>
                <c:pt idx="18">
                  <c:v>536.93788512599986</c:v>
                </c:pt>
                <c:pt idx="19">
                  <c:v>536.28758135399983</c:v>
                </c:pt>
                <c:pt idx="20">
                  <c:v>534.50485204799998</c:v>
                </c:pt>
                <c:pt idx="21">
                  <c:v>532.09424323799988</c:v>
                </c:pt>
                <c:pt idx="22">
                  <c:v>528.46151182199992</c:v>
                </c:pt>
                <c:pt idx="23">
                  <c:v>526.74605531999987</c:v>
                </c:pt>
                <c:pt idx="24">
                  <c:v>525.84908459999986</c:v>
                </c:pt>
                <c:pt idx="25">
                  <c:v>525.69211472399991</c:v>
                </c:pt>
                <c:pt idx="26">
                  <c:v>526.38726703199984</c:v>
                </c:pt>
                <c:pt idx="27">
                  <c:v>528.82030010999983</c:v>
                </c:pt>
                <c:pt idx="28">
                  <c:v>532.89030475199991</c:v>
                </c:pt>
                <c:pt idx="29">
                  <c:v>535.13273155199988</c:v>
                </c:pt>
                <c:pt idx="30">
                  <c:v>536.32121775599978</c:v>
                </c:pt>
                <c:pt idx="31">
                  <c:v>537.3415219499999</c:v>
                </c:pt>
                <c:pt idx="32">
                  <c:v>537.38637048599981</c:v>
                </c:pt>
                <c:pt idx="33">
                  <c:v>535.77182318999985</c:v>
                </c:pt>
                <c:pt idx="34">
                  <c:v>531.78030348599987</c:v>
                </c:pt>
                <c:pt idx="35">
                  <c:v>529.33605827399992</c:v>
                </c:pt>
                <c:pt idx="36">
                  <c:v>527.64302604</c:v>
                </c:pt>
                <c:pt idx="37">
                  <c:v>525.73696325999981</c:v>
                </c:pt>
                <c:pt idx="38">
                  <c:v>525.2324172299999</c:v>
                </c:pt>
                <c:pt idx="39">
                  <c:v>525.97241807399996</c:v>
                </c:pt>
                <c:pt idx="40">
                  <c:v>529.20151266599987</c:v>
                </c:pt>
                <c:pt idx="41">
                  <c:v>531.84757628999989</c:v>
                </c:pt>
                <c:pt idx="42">
                  <c:v>534.23576083199987</c:v>
                </c:pt>
                <c:pt idx="43">
                  <c:v>536.62394537399996</c:v>
                </c:pt>
                <c:pt idx="44">
                  <c:v>537.28546127999994</c:v>
                </c:pt>
                <c:pt idx="45">
                  <c:v>537.29667341399988</c:v>
                </c:pt>
                <c:pt idx="46">
                  <c:v>535.88394452999989</c:v>
                </c:pt>
                <c:pt idx="47">
                  <c:v>533.58545705999995</c:v>
                </c:pt>
                <c:pt idx="48">
                  <c:v>531.08515117799993</c:v>
                </c:pt>
                <c:pt idx="49">
                  <c:v>527.69908670999985</c:v>
                </c:pt>
                <c:pt idx="50">
                  <c:v>526.26393355799985</c:v>
                </c:pt>
                <c:pt idx="51">
                  <c:v>525.71453899199992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4-4060-860E-6E5A3D455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540296"/>
        <c:axId val="-2132537352"/>
      </c:lineChart>
      <c:catAx>
        <c:axId val="-213254029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537352"/>
        <c:crosses val="autoZero"/>
        <c:auto val="1"/>
        <c:lblAlgn val="ctr"/>
        <c:lblOffset val="100"/>
        <c:noMultiLvlLbl val="0"/>
      </c:catAx>
      <c:valAx>
        <c:axId val="-2132537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540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'EXPII-000-20'!$B$2:$B$95</c:f>
              <c:numCache>
                <c:formatCode>General</c:formatCode>
                <c:ptCount val="94"/>
                <c:pt idx="0">
                  <c:v>559.40700166199986</c:v>
                </c:pt>
                <c:pt idx="1">
                  <c:v>552.63487272599991</c:v>
                </c:pt>
                <c:pt idx="2">
                  <c:v>546.78213877799988</c:v>
                </c:pt>
                <c:pt idx="3">
                  <c:v>543.49698351599989</c:v>
                </c:pt>
                <c:pt idx="4">
                  <c:v>540.91819269599989</c:v>
                </c:pt>
                <c:pt idx="5">
                  <c:v>540.6939500159998</c:v>
                </c:pt>
                <c:pt idx="6">
                  <c:v>542.29728517799981</c:v>
                </c:pt>
                <c:pt idx="7">
                  <c:v>547.61183669399986</c:v>
                </c:pt>
                <c:pt idx="8">
                  <c:v>552.11911456199982</c:v>
                </c:pt>
                <c:pt idx="9">
                  <c:v>556.70487736799987</c:v>
                </c:pt>
                <c:pt idx="10">
                  <c:v>562.01942888399992</c:v>
                </c:pt>
                <c:pt idx="11">
                  <c:v>563.88064312799986</c:v>
                </c:pt>
                <c:pt idx="12">
                  <c:v>563.56670337599985</c:v>
                </c:pt>
                <c:pt idx="13">
                  <c:v>560.03488116599988</c:v>
                </c:pt>
                <c:pt idx="14">
                  <c:v>554.87729952599989</c:v>
                </c:pt>
                <c:pt idx="15">
                  <c:v>550.23547604999987</c:v>
                </c:pt>
                <c:pt idx="16">
                  <c:v>544.47243917399987</c:v>
                </c:pt>
                <c:pt idx="17">
                  <c:v>541.22092031399984</c:v>
                </c:pt>
                <c:pt idx="18">
                  <c:v>540.55940440799998</c:v>
                </c:pt>
                <c:pt idx="19">
                  <c:v>542.24122450799985</c:v>
                </c:pt>
                <c:pt idx="20">
                  <c:v>545.89638019199992</c:v>
                </c:pt>
                <c:pt idx="21">
                  <c:v>549.41699026799984</c:v>
                </c:pt>
                <c:pt idx="22">
                  <c:v>556.08820999799991</c:v>
                </c:pt>
                <c:pt idx="23">
                  <c:v>561.03276109199987</c:v>
                </c:pt>
                <c:pt idx="24">
                  <c:v>563.21912722199988</c:v>
                </c:pt>
                <c:pt idx="25">
                  <c:v>563.53306697399989</c:v>
                </c:pt>
                <c:pt idx="26">
                  <c:v>561.73912553399987</c:v>
                </c:pt>
                <c:pt idx="27">
                  <c:v>558.14003051999987</c:v>
                </c:pt>
                <c:pt idx="28">
                  <c:v>550.94184049199987</c:v>
                </c:pt>
                <c:pt idx="29">
                  <c:v>545.54880403799984</c:v>
                </c:pt>
                <c:pt idx="30">
                  <c:v>542.98122535199991</c:v>
                </c:pt>
                <c:pt idx="31">
                  <c:v>541.38910232399985</c:v>
                </c:pt>
                <c:pt idx="32">
                  <c:v>541.70304207599986</c:v>
                </c:pt>
                <c:pt idx="33">
                  <c:v>543.77728686599994</c:v>
                </c:pt>
                <c:pt idx="34">
                  <c:v>549.17032331999997</c:v>
                </c:pt>
                <c:pt idx="35">
                  <c:v>554.37275349599986</c:v>
                </c:pt>
                <c:pt idx="36">
                  <c:v>558.90245563199994</c:v>
                </c:pt>
                <c:pt idx="37">
                  <c:v>562.91639960399982</c:v>
                </c:pt>
                <c:pt idx="38">
                  <c:v>563.89185526199981</c:v>
                </c:pt>
                <c:pt idx="39">
                  <c:v>562.96124813999995</c:v>
                </c:pt>
                <c:pt idx="40">
                  <c:v>558.33063679799989</c:v>
                </c:pt>
                <c:pt idx="41">
                  <c:v>552.55638778799982</c:v>
                </c:pt>
                <c:pt idx="42">
                  <c:v>548.26214046599989</c:v>
                </c:pt>
                <c:pt idx="43">
                  <c:v>542.92516468199983</c:v>
                </c:pt>
                <c:pt idx="44">
                  <c:v>540.62667721199978</c:v>
                </c:pt>
                <c:pt idx="45">
                  <c:v>540.42485879999992</c:v>
                </c:pt>
                <c:pt idx="46">
                  <c:v>543.12698309399991</c:v>
                </c:pt>
                <c:pt idx="47">
                  <c:v>547.30910907599991</c:v>
                </c:pt>
                <c:pt idx="48">
                  <c:v>551.28941664599995</c:v>
                </c:pt>
                <c:pt idx="49">
                  <c:v>558.27457612799992</c:v>
                </c:pt>
                <c:pt idx="50">
                  <c:v>562.50155064599983</c:v>
                </c:pt>
                <c:pt idx="51">
                  <c:v>563.89185526199981</c:v>
                </c:pt>
                <c:pt idx="52">
                  <c:v>563.56670337599985</c:v>
                </c:pt>
                <c:pt idx="53">
                  <c:v>560.73003347399992</c:v>
                </c:pt>
                <c:pt idx="54">
                  <c:v>556.90669577999984</c:v>
                </c:pt>
                <c:pt idx="55">
                  <c:v>549.26002039199989</c:v>
                </c:pt>
                <c:pt idx="56">
                  <c:v>544.3491057</c:v>
                </c:pt>
                <c:pt idx="57">
                  <c:v>542.44304291999981</c:v>
                </c:pt>
                <c:pt idx="58">
                  <c:v>541.34425378799983</c:v>
                </c:pt>
                <c:pt idx="59">
                  <c:v>542.45425505399987</c:v>
                </c:pt>
                <c:pt idx="60">
                  <c:v>545.03304587399987</c:v>
                </c:pt>
                <c:pt idx="61">
                  <c:v>550.5942643379999</c:v>
                </c:pt>
                <c:pt idx="62">
                  <c:v>556.12184639999987</c:v>
                </c:pt>
                <c:pt idx="63">
                  <c:v>560.14700250599992</c:v>
                </c:pt>
                <c:pt idx="64">
                  <c:v>563.51064270599989</c:v>
                </c:pt>
                <c:pt idx="65">
                  <c:v>563.79094605599983</c:v>
                </c:pt>
                <c:pt idx="66">
                  <c:v>562.07548955399989</c:v>
                </c:pt>
                <c:pt idx="67">
                  <c:v>556.66002883199985</c:v>
                </c:pt>
                <c:pt idx="68">
                  <c:v>550.94184049199987</c:v>
                </c:pt>
                <c:pt idx="69">
                  <c:v>546.75971450999987</c:v>
                </c:pt>
                <c:pt idx="70">
                  <c:v>542.45425505399987</c:v>
                </c:pt>
                <c:pt idx="71">
                  <c:v>540.90698056199983</c:v>
                </c:pt>
                <c:pt idx="72">
                  <c:v>541.16485964399988</c:v>
                </c:pt>
                <c:pt idx="73">
                  <c:v>544.92092453399982</c:v>
                </c:pt>
                <c:pt idx="74">
                  <c:v>549.08062624799993</c:v>
                </c:pt>
                <c:pt idx="75">
                  <c:v>553.52063131199986</c:v>
                </c:pt>
                <c:pt idx="76">
                  <c:v>560.0797297019999</c:v>
                </c:pt>
                <c:pt idx="77">
                  <c:v>563.18549081999993</c:v>
                </c:pt>
                <c:pt idx="78">
                  <c:v>563.91427952999993</c:v>
                </c:pt>
                <c:pt idx="79">
                  <c:v>562.61367198599987</c:v>
                </c:pt>
                <c:pt idx="80">
                  <c:v>559.21639538399984</c:v>
                </c:pt>
                <c:pt idx="81">
                  <c:v>554.8997237939999</c:v>
                </c:pt>
                <c:pt idx="82">
                  <c:v>547.42123041599996</c:v>
                </c:pt>
                <c:pt idx="83">
                  <c:v>543.40728644399985</c:v>
                </c:pt>
                <c:pt idx="84">
                  <c:v>541.97213329199985</c:v>
                </c:pt>
                <c:pt idx="85">
                  <c:v>541.71425420999981</c:v>
                </c:pt>
                <c:pt idx="86">
                  <c:v>543.59789272199987</c:v>
                </c:pt>
                <c:pt idx="87">
                  <c:v>546.40092622199995</c:v>
                </c:pt>
                <c:pt idx="88">
                  <c:v>552.63487272599991</c:v>
                </c:pt>
                <c:pt idx="89">
                  <c:v>558.16245478799988</c:v>
                </c:pt>
                <c:pt idx="90">
                  <c:v>561.63821632799977</c:v>
                </c:pt>
                <c:pt idx="91">
                  <c:v>563.77973392199988</c:v>
                </c:pt>
                <c:pt idx="92">
                  <c:v>563.44336990199986</c:v>
                </c:pt>
                <c:pt idx="93">
                  <c:v>561.15609456599987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2-4B37-A923-3EC10827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566760"/>
        <c:axId val="-2132578408"/>
      </c:lineChart>
      <c:catAx>
        <c:axId val="-21325667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578408"/>
        <c:crosses val="autoZero"/>
        <c:auto val="1"/>
        <c:lblAlgn val="ctr"/>
        <c:lblOffset val="100"/>
        <c:noMultiLvlLbl val="0"/>
      </c:catAx>
      <c:valAx>
        <c:axId val="-2132578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566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'EXPII-012-20'!$B$2:$B$95</c:f>
              <c:numCache>
                <c:formatCode>General</c:formatCode>
                <c:ptCount val="94"/>
                <c:pt idx="0">
                  <c:v>561.45882218399993</c:v>
                </c:pt>
                <c:pt idx="1">
                  <c:v>554.66426897999986</c:v>
                </c:pt>
                <c:pt idx="2">
                  <c:v>551.69305346999988</c:v>
                </c:pt>
                <c:pt idx="3">
                  <c:v>551.09881036799993</c:v>
                </c:pt>
                <c:pt idx="4">
                  <c:v>552.9039639419999</c:v>
                </c:pt>
                <c:pt idx="5">
                  <c:v>557.10851419199992</c:v>
                </c:pt>
                <c:pt idx="6">
                  <c:v>560.52821506199984</c:v>
                </c:pt>
                <c:pt idx="7">
                  <c:v>567.68155655399983</c:v>
                </c:pt>
                <c:pt idx="8">
                  <c:v>572.30095576199994</c:v>
                </c:pt>
                <c:pt idx="9">
                  <c:v>574.28550347999987</c:v>
                </c:pt>
                <c:pt idx="10">
                  <c:v>574.75641310799983</c:v>
                </c:pt>
                <c:pt idx="11">
                  <c:v>572.59247124599995</c:v>
                </c:pt>
                <c:pt idx="12">
                  <c:v>569.52034652999987</c:v>
                </c:pt>
                <c:pt idx="13">
                  <c:v>562.19882302799988</c:v>
                </c:pt>
                <c:pt idx="14">
                  <c:v>556.12184639999987</c:v>
                </c:pt>
                <c:pt idx="15">
                  <c:v>553.61032838399979</c:v>
                </c:pt>
                <c:pt idx="16">
                  <c:v>551.83881121199988</c:v>
                </c:pt>
                <c:pt idx="17">
                  <c:v>552.22002376799992</c:v>
                </c:pt>
                <c:pt idx="18">
                  <c:v>554.3391170939999</c:v>
                </c:pt>
                <c:pt idx="19">
                  <c:v>560.55063932999985</c:v>
                </c:pt>
                <c:pt idx="20">
                  <c:v>566.32488833999992</c:v>
                </c:pt>
                <c:pt idx="21">
                  <c:v>569.86792268399984</c:v>
                </c:pt>
                <c:pt idx="22">
                  <c:v>574.01641226399988</c:v>
                </c:pt>
                <c:pt idx="23">
                  <c:v>575.01429218999988</c:v>
                </c:pt>
                <c:pt idx="24">
                  <c:v>574.33035201599989</c:v>
                </c:pt>
                <c:pt idx="25">
                  <c:v>569.40822518999983</c:v>
                </c:pt>
                <c:pt idx="26">
                  <c:v>564.04882513799987</c:v>
                </c:pt>
                <c:pt idx="27">
                  <c:v>559.72094141399987</c:v>
                </c:pt>
                <c:pt idx="28">
                  <c:v>553.7560861259999</c:v>
                </c:pt>
                <c:pt idx="29">
                  <c:v>551.77153840799986</c:v>
                </c:pt>
                <c:pt idx="30">
                  <c:v>551.4912350579998</c:v>
                </c:pt>
                <c:pt idx="31">
                  <c:v>554.36154136199991</c:v>
                </c:pt>
                <c:pt idx="32">
                  <c:v>558.88003136399993</c:v>
                </c:pt>
                <c:pt idx="33">
                  <c:v>562.36700503799989</c:v>
                </c:pt>
                <c:pt idx="34">
                  <c:v>569.47549799399985</c:v>
                </c:pt>
                <c:pt idx="35">
                  <c:v>573.57913903799988</c:v>
                </c:pt>
                <c:pt idx="36">
                  <c:v>574.72277670599988</c:v>
                </c:pt>
                <c:pt idx="37">
                  <c:v>574.3527762839999</c:v>
                </c:pt>
                <c:pt idx="38">
                  <c:v>571.33671223799979</c:v>
                </c:pt>
                <c:pt idx="39">
                  <c:v>568.24216325399982</c:v>
                </c:pt>
                <c:pt idx="40">
                  <c:v>560.40488158799997</c:v>
                </c:pt>
                <c:pt idx="41">
                  <c:v>554.97820873199987</c:v>
                </c:pt>
                <c:pt idx="42">
                  <c:v>553.0721459519998</c:v>
                </c:pt>
                <c:pt idx="43">
                  <c:v>551.8836597479999</c:v>
                </c:pt>
                <c:pt idx="44">
                  <c:v>553.04972168399991</c:v>
                </c:pt>
                <c:pt idx="45">
                  <c:v>555.65093677199991</c:v>
                </c:pt>
                <c:pt idx="46">
                  <c:v>562.22124729599989</c:v>
                </c:pt>
                <c:pt idx="47">
                  <c:v>567.74882935799985</c:v>
                </c:pt>
                <c:pt idx="48">
                  <c:v>571.1909544959999</c:v>
                </c:pt>
                <c:pt idx="49">
                  <c:v>574.39762481999992</c:v>
                </c:pt>
                <c:pt idx="50">
                  <c:v>574.65550390199985</c:v>
                </c:pt>
                <c:pt idx="51">
                  <c:v>573.23156288399991</c:v>
                </c:pt>
                <c:pt idx="52">
                  <c:v>567.5694352139999</c:v>
                </c:pt>
                <c:pt idx="53">
                  <c:v>561.87367114199992</c:v>
                </c:pt>
                <c:pt idx="54">
                  <c:v>557.68033302599986</c:v>
                </c:pt>
                <c:pt idx="55">
                  <c:v>552.66850912799987</c:v>
                </c:pt>
                <c:pt idx="56">
                  <c:v>551.28941664599995</c:v>
                </c:pt>
                <c:pt idx="57">
                  <c:v>551.62578066599986</c:v>
                </c:pt>
                <c:pt idx="58">
                  <c:v>555.4827547619999</c:v>
                </c:pt>
                <c:pt idx="59">
                  <c:v>560.48336652599994</c:v>
                </c:pt>
                <c:pt idx="60">
                  <c:v>564.17215861199986</c:v>
                </c:pt>
                <c:pt idx="61">
                  <c:v>570.95549968199987</c:v>
                </c:pt>
                <c:pt idx="62">
                  <c:v>574.40883695399987</c:v>
                </c:pt>
                <c:pt idx="63">
                  <c:v>574.95823151999991</c:v>
                </c:pt>
                <c:pt idx="64">
                  <c:v>573.50065409999979</c:v>
                </c:pt>
                <c:pt idx="65">
                  <c:v>569.92398335399992</c:v>
                </c:pt>
                <c:pt idx="66">
                  <c:v>566.12306992799984</c:v>
                </c:pt>
                <c:pt idx="67">
                  <c:v>558.44275813799993</c:v>
                </c:pt>
                <c:pt idx="68">
                  <c:v>553.47578277599996</c:v>
                </c:pt>
                <c:pt idx="69">
                  <c:v>552.13032669599988</c:v>
                </c:pt>
                <c:pt idx="70">
                  <c:v>551.97335681999982</c:v>
                </c:pt>
                <c:pt idx="71">
                  <c:v>554.31669282599989</c:v>
                </c:pt>
                <c:pt idx="72">
                  <c:v>557.23184766599991</c:v>
                </c:pt>
                <c:pt idx="73">
                  <c:v>564.12731007599996</c:v>
                </c:pt>
                <c:pt idx="74">
                  <c:v>569.61004360199991</c:v>
                </c:pt>
                <c:pt idx="75">
                  <c:v>572.6261076479999</c:v>
                </c:pt>
                <c:pt idx="76">
                  <c:v>574.70035243799987</c:v>
                </c:pt>
                <c:pt idx="77">
                  <c:v>574.40883695399987</c:v>
                </c:pt>
                <c:pt idx="78">
                  <c:v>572.25610722599993</c:v>
                </c:pt>
                <c:pt idx="79">
                  <c:v>565.87640297999997</c:v>
                </c:pt>
                <c:pt idx="80">
                  <c:v>560.03488116599988</c:v>
                </c:pt>
                <c:pt idx="81">
                  <c:v>556.17790706999995</c:v>
                </c:pt>
                <c:pt idx="82">
                  <c:v>552.36578150999992</c:v>
                </c:pt>
                <c:pt idx="83">
                  <c:v>551.58093212999995</c:v>
                </c:pt>
                <c:pt idx="84">
                  <c:v>552.50032711799986</c:v>
                </c:pt>
                <c:pt idx="85">
                  <c:v>557.62427235599989</c:v>
                </c:pt>
                <c:pt idx="86">
                  <c:v>562.42306570799985</c:v>
                </c:pt>
                <c:pt idx="87">
                  <c:v>566.16791846399985</c:v>
                </c:pt>
                <c:pt idx="88">
                  <c:v>572.44671350399983</c:v>
                </c:pt>
                <c:pt idx="89">
                  <c:v>574.92459511799996</c:v>
                </c:pt>
                <c:pt idx="90">
                  <c:v>574.98065578799992</c:v>
                </c:pt>
                <c:pt idx="91">
                  <c:v>572.70459258599988</c:v>
                </c:pt>
                <c:pt idx="92">
                  <c:v>568.47761806799986</c:v>
                </c:pt>
                <c:pt idx="93">
                  <c:v>564.35155275599982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4-4931-99D5-FD9D77F1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454024"/>
        <c:axId val="-2112679000"/>
      </c:lineChart>
      <c:catAx>
        <c:axId val="-211245402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679000"/>
        <c:crosses val="autoZero"/>
        <c:auto val="1"/>
        <c:lblAlgn val="ctr"/>
        <c:lblOffset val="100"/>
        <c:noMultiLvlLbl val="0"/>
      </c:catAx>
      <c:valAx>
        <c:axId val="-2112679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454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'EXPII-025-20'!$B$2:$B$95</c:f>
              <c:numCache>
                <c:formatCode>General</c:formatCode>
                <c:ptCount val="94"/>
                <c:pt idx="0">
                  <c:v>557.34396900599984</c:v>
                </c:pt>
                <c:pt idx="1">
                  <c:v>556.33487694599989</c:v>
                </c:pt>
                <c:pt idx="2">
                  <c:v>552.91517607599997</c:v>
                </c:pt>
                <c:pt idx="3">
                  <c:v>546.06456220199982</c:v>
                </c:pt>
                <c:pt idx="4">
                  <c:v>541.68061780799985</c:v>
                </c:pt>
                <c:pt idx="5">
                  <c:v>538.22728053599997</c:v>
                </c:pt>
                <c:pt idx="6">
                  <c:v>536.15303574599989</c:v>
                </c:pt>
                <c:pt idx="7">
                  <c:v>536.0521265399999</c:v>
                </c:pt>
                <c:pt idx="8">
                  <c:v>538.10394706199986</c:v>
                </c:pt>
                <c:pt idx="9">
                  <c:v>544.01274167999986</c:v>
                </c:pt>
                <c:pt idx="10">
                  <c:v>547.81365510599983</c:v>
                </c:pt>
                <c:pt idx="11">
                  <c:v>552.65729699399981</c:v>
                </c:pt>
                <c:pt idx="12">
                  <c:v>556.69366523399992</c:v>
                </c:pt>
                <c:pt idx="13">
                  <c:v>557.88215143799982</c:v>
                </c:pt>
                <c:pt idx="14">
                  <c:v>557.31033260399988</c:v>
                </c:pt>
                <c:pt idx="15">
                  <c:v>553.35244930199985</c:v>
                </c:pt>
                <c:pt idx="16">
                  <c:v>549.52911160799988</c:v>
                </c:pt>
                <c:pt idx="17">
                  <c:v>544.00152954599992</c:v>
                </c:pt>
                <c:pt idx="18">
                  <c:v>538.3394018759999</c:v>
                </c:pt>
                <c:pt idx="19">
                  <c:v>536.1978842819999</c:v>
                </c:pt>
                <c:pt idx="20">
                  <c:v>535.94000519999986</c:v>
                </c:pt>
                <c:pt idx="21">
                  <c:v>538.22728053599997</c:v>
                </c:pt>
                <c:pt idx="22">
                  <c:v>541.5236479319999</c:v>
                </c:pt>
                <c:pt idx="23">
                  <c:v>545.76183458399987</c:v>
                </c:pt>
                <c:pt idx="24">
                  <c:v>552.24244803599993</c:v>
                </c:pt>
                <c:pt idx="25">
                  <c:v>555.78548237999985</c:v>
                </c:pt>
                <c:pt idx="26">
                  <c:v>557.34396900599984</c:v>
                </c:pt>
                <c:pt idx="27">
                  <c:v>557.17578699599983</c:v>
                </c:pt>
                <c:pt idx="28">
                  <c:v>555.32578488599984</c:v>
                </c:pt>
                <c:pt idx="29">
                  <c:v>551.40153798599988</c:v>
                </c:pt>
                <c:pt idx="30">
                  <c:v>544.12486301999991</c:v>
                </c:pt>
                <c:pt idx="31">
                  <c:v>540.14455544999987</c:v>
                </c:pt>
                <c:pt idx="32">
                  <c:v>537.43121902199982</c:v>
                </c:pt>
                <c:pt idx="33">
                  <c:v>536.32121775599978</c:v>
                </c:pt>
                <c:pt idx="34">
                  <c:v>536.84818805399982</c:v>
                </c:pt>
                <c:pt idx="35">
                  <c:v>539.93152490399996</c:v>
                </c:pt>
                <c:pt idx="36">
                  <c:v>545.5824404399998</c:v>
                </c:pt>
                <c:pt idx="37">
                  <c:v>549.50668733999987</c:v>
                </c:pt>
                <c:pt idx="38">
                  <c:v>554.23820788799992</c:v>
                </c:pt>
                <c:pt idx="39">
                  <c:v>557.17578699599983</c:v>
                </c:pt>
                <c:pt idx="40">
                  <c:v>557.62427235599989</c:v>
                </c:pt>
                <c:pt idx="41">
                  <c:v>556.22275560599985</c:v>
                </c:pt>
                <c:pt idx="42">
                  <c:v>551.5921442639999</c:v>
                </c:pt>
                <c:pt idx="43">
                  <c:v>547.61183669399986</c:v>
                </c:pt>
                <c:pt idx="44">
                  <c:v>542.12910316799992</c:v>
                </c:pt>
                <c:pt idx="45">
                  <c:v>537.3415219499999</c:v>
                </c:pt>
                <c:pt idx="46">
                  <c:v>536.06333867399985</c:v>
                </c:pt>
                <c:pt idx="47">
                  <c:v>536.42212696199988</c:v>
                </c:pt>
                <c:pt idx="48">
                  <c:v>539.59516088399982</c:v>
                </c:pt>
                <c:pt idx="49">
                  <c:v>542.71213413599992</c:v>
                </c:pt>
                <c:pt idx="50">
                  <c:v>547.67910949799989</c:v>
                </c:pt>
                <c:pt idx="51">
                  <c:v>553.96911667199993</c:v>
                </c:pt>
                <c:pt idx="52">
                  <c:v>556.72730163599988</c:v>
                </c:pt>
                <c:pt idx="53">
                  <c:v>557.61306022199983</c:v>
                </c:pt>
                <c:pt idx="54">
                  <c:v>556.9179079139999</c:v>
                </c:pt>
                <c:pt idx="55">
                  <c:v>554.79881458799991</c:v>
                </c:pt>
                <c:pt idx="56">
                  <c:v>549.94396056599987</c:v>
                </c:pt>
                <c:pt idx="57">
                  <c:v>542.86910401199987</c:v>
                </c:pt>
                <c:pt idx="58">
                  <c:v>539.23637259599991</c:v>
                </c:pt>
                <c:pt idx="59">
                  <c:v>537.13970353799994</c:v>
                </c:pt>
                <c:pt idx="60">
                  <c:v>536.64636964199985</c:v>
                </c:pt>
                <c:pt idx="61">
                  <c:v>537.65546170199991</c:v>
                </c:pt>
                <c:pt idx="62">
                  <c:v>541.26576884999986</c:v>
                </c:pt>
                <c:pt idx="63">
                  <c:v>547.2866848079999</c:v>
                </c:pt>
                <c:pt idx="64">
                  <c:v>551.50244719199986</c:v>
                </c:pt>
                <c:pt idx="65">
                  <c:v>555.55002756599993</c:v>
                </c:pt>
                <c:pt idx="66">
                  <c:v>557.7924543659999</c:v>
                </c:pt>
                <c:pt idx="67">
                  <c:v>557.84851503599987</c:v>
                </c:pt>
                <c:pt idx="68">
                  <c:v>555.56123969999987</c:v>
                </c:pt>
                <c:pt idx="69">
                  <c:v>549.82062709199988</c:v>
                </c:pt>
                <c:pt idx="70">
                  <c:v>545.57122830599985</c:v>
                </c:pt>
                <c:pt idx="71">
                  <c:v>540.66031361399985</c:v>
                </c:pt>
                <c:pt idx="72">
                  <c:v>536.63515750799991</c:v>
                </c:pt>
                <c:pt idx="73">
                  <c:v>535.72697465399995</c:v>
                </c:pt>
                <c:pt idx="74">
                  <c:v>536.69121817799987</c:v>
                </c:pt>
                <c:pt idx="75">
                  <c:v>541.10879897399991</c:v>
                </c:pt>
                <c:pt idx="76">
                  <c:v>544.11365088599985</c:v>
                </c:pt>
                <c:pt idx="77">
                  <c:v>549.92153629799986</c:v>
                </c:pt>
                <c:pt idx="78">
                  <c:v>555.37063342199986</c:v>
                </c:pt>
                <c:pt idx="79">
                  <c:v>557.56821168599993</c:v>
                </c:pt>
                <c:pt idx="80">
                  <c:v>557.97184850999986</c:v>
                </c:pt>
                <c:pt idx="81">
                  <c:v>556.2339677399998</c:v>
                </c:pt>
                <c:pt idx="82">
                  <c:v>553.48699490999991</c:v>
                </c:pt>
                <c:pt idx="83">
                  <c:v>547.91456431199981</c:v>
                </c:pt>
                <c:pt idx="84">
                  <c:v>541.2321324479999</c:v>
                </c:pt>
                <c:pt idx="85">
                  <c:v>537.93576505199985</c:v>
                </c:pt>
                <c:pt idx="86">
                  <c:v>536.66879390999986</c:v>
                </c:pt>
                <c:pt idx="87">
                  <c:v>537.00515792999988</c:v>
                </c:pt>
                <c:pt idx="88">
                  <c:v>538.84394790599993</c:v>
                </c:pt>
                <c:pt idx="89">
                  <c:v>543.1045588259999</c:v>
                </c:pt>
                <c:pt idx="90">
                  <c:v>549.18153545399991</c:v>
                </c:pt>
                <c:pt idx="91">
                  <c:v>553.29638863199989</c:v>
                </c:pt>
                <c:pt idx="92">
                  <c:v>556.7721501719999</c:v>
                </c:pt>
                <c:pt idx="93">
                  <c:v>558.01669704599988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E-45E0-99C9-F8364789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589240"/>
        <c:axId val="-2132593752"/>
      </c:lineChart>
      <c:catAx>
        <c:axId val="-21325892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593752"/>
        <c:crosses val="autoZero"/>
        <c:auto val="1"/>
        <c:lblAlgn val="ctr"/>
        <c:lblOffset val="100"/>
        <c:noMultiLvlLbl val="0"/>
      </c:catAx>
      <c:valAx>
        <c:axId val="-2132593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589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'EXPII-012-00'!$B$2:$B$95</c:f>
              <c:numCache>
                <c:formatCode>General</c:formatCode>
                <c:ptCount val="94"/>
                <c:pt idx="0">
                  <c:v>559.58639580599981</c:v>
                </c:pt>
                <c:pt idx="1">
                  <c:v>559.44063806399993</c:v>
                </c:pt>
                <c:pt idx="2">
                  <c:v>559.45185019799987</c:v>
                </c:pt>
                <c:pt idx="3">
                  <c:v>559.49669873399989</c:v>
                </c:pt>
                <c:pt idx="4">
                  <c:v>559.55275940399986</c:v>
                </c:pt>
                <c:pt idx="5">
                  <c:v>559.64245647599989</c:v>
                </c:pt>
                <c:pt idx="6">
                  <c:v>559.74336568199988</c:v>
                </c:pt>
                <c:pt idx="7">
                  <c:v>559.72094141399987</c:v>
                </c:pt>
                <c:pt idx="8">
                  <c:v>559.77700208399983</c:v>
                </c:pt>
                <c:pt idx="9">
                  <c:v>559.69851714599986</c:v>
                </c:pt>
                <c:pt idx="10">
                  <c:v>559.63124434199983</c:v>
                </c:pt>
                <c:pt idx="11">
                  <c:v>559.6648807439999</c:v>
                </c:pt>
                <c:pt idx="12">
                  <c:v>559.70972927999992</c:v>
                </c:pt>
                <c:pt idx="13">
                  <c:v>559.67609287799985</c:v>
                </c:pt>
                <c:pt idx="14">
                  <c:v>559.6648807439999</c:v>
                </c:pt>
                <c:pt idx="15">
                  <c:v>559.70972927999992</c:v>
                </c:pt>
                <c:pt idx="16">
                  <c:v>559.6648807439999</c:v>
                </c:pt>
                <c:pt idx="17">
                  <c:v>559.65366860999984</c:v>
                </c:pt>
                <c:pt idx="18">
                  <c:v>559.64245647599989</c:v>
                </c:pt>
                <c:pt idx="19">
                  <c:v>559.6648807439999</c:v>
                </c:pt>
                <c:pt idx="20">
                  <c:v>559.67609287799985</c:v>
                </c:pt>
                <c:pt idx="21">
                  <c:v>559.63124434199983</c:v>
                </c:pt>
                <c:pt idx="22">
                  <c:v>559.78821421799989</c:v>
                </c:pt>
                <c:pt idx="23">
                  <c:v>559.77700208399983</c:v>
                </c:pt>
                <c:pt idx="24">
                  <c:v>559.68730501199991</c:v>
                </c:pt>
                <c:pt idx="25">
                  <c:v>559.47427446599988</c:v>
                </c:pt>
                <c:pt idx="26">
                  <c:v>559.55275940399986</c:v>
                </c:pt>
                <c:pt idx="27">
                  <c:v>559.56397153799981</c:v>
                </c:pt>
                <c:pt idx="28">
                  <c:v>559.57518367199987</c:v>
                </c:pt>
                <c:pt idx="29">
                  <c:v>559.6648807439999</c:v>
                </c:pt>
                <c:pt idx="30">
                  <c:v>559.73215354799981</c:v>
                </c:pt>
                <c:pt idx="31">
                  <c:v>559.90033555799994</c:v>
                </c:pt>
                <c:pt idx="32">
                  <c:v>559.99003262999986</c:v>
                </c:pt>
                <c:pt idx="33">
                  <c:v>559.93397195999989</c:v>
                </c:pt>
                <c:pt idx="34">
                  <c:v>559.76578994999988</c:v>
                </c:pt>
                <c:pt idx="35">
                  <c:v>559.58639580599981</c:v>
                </c:pt>
                <c:pt idx="36">
                  <c:v>559.56397153799981</c:v>
                </c:pt>
                <c:pt idx="37">
                  <c:v>559.48548659999983</c:v>
                </c:pt>
                <c:pt idx="38">
                  <c:v>559.49669873399989</c:v>
                </c:pt>
                <c:pt idx="39">
                  <c:v>559.53033513599985</c:v>
                </c:pt>
                <c:pt idx="40">
                  <c:v>559.60882007399994</c:v>
                </c:pt>
                <c:pt idx="41">
                  <c:v>559.69851714599986</c:v>
                </c:pt>
                <c:pt idx="42">
                  <c:v>559.70972927999992</c:v>
                </c:pt>
                <c:pt idx="43">
                  <c:v>559.79942635199984</c:v>
                </c:pt>
                <c:pt idx="44">
                  <c:v>559.90033555799994</c:v>
                </c:pt>
                <c:pt idx="45">
                  <c:v>559.92275982599995</c:v>
                </c:pt>
                <c:pt idx="46">
                  <c:v>560.03488116599988</c:v>
                </c:pt>
                <c:pt idx="47">
                  <c:v>560.03488116599988</c:v>
                </c:pt>
                <c:pt idx="48">
                  <c:v>559.97882049599991</c:v>
                </c:pt>
                <c:pt idx="49">
                  <c:v>560.06851756799983</c:v>
                </c:pt>
                <c:pt idx="50">
                  <c:v>560.02366903199982</c:v>
                </c:pt>
                <c:pt idx="51">
                  <c:v>559.97882049599991</c:v>
                </c:pt>
                <c:pt idx="52">
                  <c:v>559.8106384859999</c:v>
                </c:pt>
                <c:pt idx="53">
                  <c:v>559.85548702199992</c:v>
                </c:pt>
                <c:pt idx="54">
                  <c:v>559.8106384859999</c:v>
                </c:pt>
                <c:pt idx="55">
                  <c:v>559.87791128999993</c:v>
                </c:pt>
                <c:pt idx="56">
                  <c:v>559.93397195999989</c:v>
                </c:pt>
                <c:pt idx="57">
                  <c:v>559.92275982599995</c:v>
                </c:pt>
                <c:pt idx="58">
                  <c:v>559.90033555799994</c:v>
                </c:pt>
                <c:pt idx="59">
                  <c:v>559.84427488799986</c:v>
                </c:pt>
                <c:pt idx="60">
                  <c:v>559.88912342399988</c:v>
                </c:pt>
                <c:pt idx="61">
                  <c:v>559.92275982599995</c:v>
                </c:pt>
                <c:pt idx="62">
                  <c:v>559.88912342399988</c:v>
                </c:pt>
                <c:pt idx="63">
                  <c:v>559.84427488799986</c:v>
                </c:pt>
                <c:pt idx="64">
                  <c:v>559.69851714599986</c:v>
                </c:pt>
                <c:pt idx="65">
                  <c:v>559.67609287799985</c:v>
                </c:pt>
                <c:pt idx="66">
                  <c:v>559.65366860999984</c:v>
                </c:pt>
                <c:pt idx="67">
                  <c:v>559.54154726999991</c:v>
                </c:pt>
                <c:pt idx="68">
                  <c:v>559.59760793999988</c:v>
                </c:pt>
                <c:pt idx="69">
                  <c:v>559.6648807439999</c:v>
                </c:pt>
                <c:pt idx="70">
                  <c:v>559.76578994999988</c:v>
                </c:pt>
                <c:pt idx="71">
                  <c:v>559.70972927999992</c:v>
                </c:pt>
                <c:pt idx="72">
                  <c:v>559.83306275399991</c:v>
                </c:pt>
                <c:pt idx="73">
                  <c:v>559.96760836199996</c:v>
                </c:pt>
                <c:pt idx="74">
                  <c:v>559.9563962279999</c:v>
                </c:pt>
                <c:pt idx="75">
                  <c:v>559.99003262999986</c:v>
                </c:pt>
                <c:pt idx="76">
                  <c:v>559.99003262999986</c:v>
                </c:pt>
                <c:pt idx="77">
                  <c:v>560.06851756799983</c:v>
                </c:pt>
                <c:pt idx="78">
                  <c:v>560.00124476399981</c:v>
                </c:pt>
                <c:pt idx="79">
                  <c:v>559.99003262999986</c:v>
                </c:pt>
                <c:pt idx="80">
                  <c:v>559.9563962279999</c:v>
                </c:pt>
                <c:pt idx="81">
                  <c:v>559.96760836199996</c:v>
                </c:pt>
                <c:pt idx="82">
                  <c:v>559.97882049599991</c:v>
                </c:pt>
                <c:pt idx="83">
                  <c:v>559.9563962279999</c:v>
                </c:pt>
                <c:pt idx="84">
                  <c:v>559.87791128999993</c:v>
                </c:pt>
                <c:pt idx="85">
                  <c:v>559.72094141399987</c:v>
                </c:pt>
                <c:pt idx="86">
                  <c:v>559.55275940399986</c:v>
                </c:pt>
                <c:pt idx="87">
                  <c:v>559.64245647599989</c:v>
                </c:pt>
                <c:pt idx="88">
                  <c:v>559.67609287799985</c:v>
                </c:pt>
                <c:pt idx="89">
                  <c:v>559.73215354799981</c:v>
                </c:pt>
                <c:pt idx="90">
                  <c:v>559.72094141399987</c:v>
                </c:pt>
                <c:pt idx="91">
                  <c:v>559.82185061999996</c:v>
                </c:pt>
                <c:pt idx="92">
                  <c:v>559.93397195999989</c:v>
                </c:pt>
                <c:pt idx="93">
                  <c:v>559.87791128999993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4-4BBF-A9D1-90AA0D65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960488"/>
        <c:axId val="-2131978088"/>
      </c:lineChart>
      <c:catAx>
        <c:axId val="-21319604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1978088"/>
        <c:crosses val="autoZero"/>
        <c:auto val="1"/>
        <c:lblAlgn val="ctr"/>
        <c:lblOffset val="100"/>
        <c:noMultiLvlLbl val="0"/>
      </c:catAx>
      <c:valAx>
        <c:axId val="-2131978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960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'EXPII-050-20'!$B$2:$B$95</c:f>
              <c:numCache>
                <c:formatCode>General</c:formatCode>
                <c:ptCount val="94"/>
                <c:pt idx="0">
                  <c:v>540.89576842799988</c:v>
                </c:pt>
                <c:pt idx="1">
                  <c:v>546.2663806139999</c:v>
                </c:pt>
                <c:pt idx="2">
                  <c:v>548.76668649599981</c:v>
                </c:pt>
                <c:pt idx="3">
                  <c:v>550.75123421399985</c:v>
                </c:pt>
                <c:pt idx="4">
                  <c:v>550.72880994599996</c:v>
                </c:pt>
                <c:pt idx="5">
                  <c:v>549.09183838199988</c:v>
                </c:pt>
                <c:pt idx="6">
                  <c:v>543.8109232679999</c:v>
                </c:pt>
                <c:pt idx="7">
                  <c:v>537.9021286499999</c:v>
                </c:pt>
                <c:pt idx="8">
                  <c:v>534.76273112999991</c:v>
                </c:pt>
                <c:pt idx="9">
                  <c:v>531.32060599199986</c:v>
                </c:pt>
                <c:pt idx="10">
                  <c:v>530.41242313799978</c:v>
                </c:pt>
                <c:pt idx="11">
                  <c:v>531.06272690999981</c:v>
                </c:pt>
                <c:pt idx="12">
                  <c:v>535.62606544799985</c:v>
                </c:pt>
                <c:pt idx="13">
                  <c:v>540.26788892399986</c:v>
                </c:pt>
                <c:pt idx="14">
                  <c:v>544.01274167999986</c:v>
                </c:pt>
                <c:pt idx="15">
                  <c:v>549.00214130999984</c:v>
                </c:pt>
                <c:pt idx="16">
                  <c:v>551.50244719199986</c:v>
                </c:pt>
                <c:pt idx="17">
                  <c:v>551.7379020059999</c:v>
                </c:pt>
                <c:pt idx="18">
                  <c:v>549.45062666999991</c:v>
                </c:pt>
                <c:pt idx="19">
                  <c:v>545.73941031599986</c:v>
                </c:pt>
                <c:pt idx="20">
                  <c:v>542.15152743599992</c:v>
                </c:pt>
                <c:pt idx="21">
                  <c:v>535.87273239599983</c:v>
                </c:pt>
                <c:pt idx="22">
                  <c:v>532.06060683599981</c:v>
                </c:pt>
                <c:pt idx="23">
                  <c:v>531.29818172399996</c:v>
                </c:pt>
                <c:pt idx="24">
                  <c:v>531.67939427999988</c:v>
                </c:pt>
                <c:pt idx="25">
                  <c:v>534.15727589399989</c:v>
                </c:pt>
                <c:pt idx="26">
                  <c:v>537.0500064659999</c:v>
                </c:pt>
                <c:pt idx="27">
                  <c:v>542.91395254799988</c:v>
                </c:pt>
                <c:pt idx="28">
                  <c:v>547.83607937399984</c:v>
                </c:pt>
                <c:pt idx="29">
                  <c:v>549.87668776199985</c:v>
                </c:pt>
                <c:pt idx="30">
                  <c:v>550.93062835799992</c:v>
                </c:pt>
                <c:pt idx="31">
                  <c:v>549.89911202999986</c:v>
                </c:pt>
                <c:pt idx="32">
                  <c:v>548.04910991999986</c:v>
                </c:pt>
                <c:pt idx="33">
                  <c:v>542.03940609599988</c:v>
                </c:pt>
                <c:pt idx="34">
                  <c:v>536.42212696199988</c:v>
                </c:pt>
                <c:pt idx="35">
                  <c:v>533.58545705999995</c:v>
                </c:pt>
                <c:pt idx="36">
                  <c:v>531.20848465199992</c:v>
                </c:pt>
                <c:pt idx="37">
                  <c:v>531.00666623999984</c:v>
                </c:pt>
                <c:pt idx="38">
                  <c:v>531.94848549599999</c:v>
                </c:pt>
                <c:pt idx="39">
                  <c:v>537.42000688799988</c:v>
                </c:pt>
                <c:pt idx="40">
                  <c:v>542.15152743599992</c:v>
                </c:pt>
                <c:pt idx="41">
                  <c:v>545.56001617199991</c:v>
                </c:pt>
                <c:pt idx="42">
                  <c:v>550.1569911119999</c:v>
                </c:pt>
                <c:pt idx="43">
                  <c:v>551.65941706799993</c:v>
                </c:pt>
                <c:pt idx="44">
                  <c:v>551.46881078999991</c:v>
                </c:pt>
                <c:pt idx="45">
                  <c:v>548.25092833199983</c:v>
                </c:pt>
                <c:pt idx="46">
                  <c:v>543.99031741199985</c:v>
                </c:pt>
                <c:pt idx="47">
                  <c:v>540.27910105799992</c:v>
                </c:pt>
                <c:pt idx="48">
                  <c:v>534.14606375999983</c:v>
                </c:pt>
                <c:pt idx="49">
                  <c:v>531.50000013599981</c:v>
                </c:pt>
                <c:pt idx="50">
                  <c:v>531.18606038399992</c:v>
                </c:pt>
                <c:pt idx="51">
                  <c:v>532.40818298999989</c:v>
                </c:pt>
                <c:pt idx="52">
                  <c:v>535.79424745799986</c:v>
                </c:pt>
                <c:pt idx="53">
                  <c:v>538.50758388599979</c:v>
                </c:pt>
                <c:pt idx="54">
                  <c:v>544.65183331799994</c:v>
                </c:pt>
                <c:pt idx="55">
                  <c:v>549.02456557799997</c:v>
                </c:pt>
                <c:pt idx="56">
                  <c:v>550.52699153399988</c:v>
                </c:pt>
                <c:pt idx="57">
                  <c:v>550.99790116199983</c:v>
                </c:pt>
                <c:pt idx="58">
                  <c:v>549.70850575199995</c:v>
                </c:pt>
                <c:pt idx="59">
                  <c:v>547.21941200399988</c:v>
                </c:pt>
                <c:pt idx="60">
                  <c:v>540.61546507799983</c:v>
                </c:pt>
                <c:pt idx="61">
                  <c:v>535.33454996399985</c:v>
                </c:pt>
                <c:pt idx="62">
                  <c:v>533.24909303999982</c:v>
                </c:pt>
                <c:pt idx="63">
                  <c:v>531.42151519799995</c:v>
                </c:pt>
                <c:pt idx="64">
                  <c:v>531.50000013599981</c:v>
                </c:pt>
                <c:pt idx="65">
                  <c:v>533.18182023599979</c:v>
                </c:pt>
                <c:pt idx="66">
                  <c:v>538.85516003999987</c:v>
                </c:pt>
                <c:pt idx="67">
                  <c:v>543.78849899999989</c:v>
                </c:pt>
                <c:pt idx="68">
                  <c:v>547.04001785999992</c:v>
                </c:pt>
                <c:pt idx="69">
                  <c:v>550.80729488399993</c:v>
                </c:pt>
                <c:pt idx="70">
                  <c:v>551.72668987199995</c:v>
                </c:pt>
                <c:pt idx="71">
                  <c:v>551.02032542999984</c:v>
                </c:pt>
                <c:pt idx="72">
                  <c:v>546.96153292199983</c:v>
                </c:pt>
                <c:pt idx="73">
                  <c:v>542.12910316799992</c:v>
                </c:pt>
                <c:pt idx="74">
                  <c:v>538.49637175199985</c:v>
                </c:pt>
                <c:pt idx="75">
                  <c:v>533.02485035999985</c:v>
                </c:pt>
                <c:pt idx="76">
                  <c:v>530.98424197199984</c:v>
                </c:pt>
                <c:pt idx="77">
                  <c:v>530.87212063199991</c:v>
                </c:pt>
                <c:pt idx="78">
                  <c:v>533.43969931799995</c:v>
                </c:pt>
                <c:pt idx="79">
                  <c:v>537.3415219499999</c:v>
                </c:pt>
                <c:pt idx="80">
                  <c:v>540.59304080999993</c:v>
                </c:pt>
                <c:pt idx="81">
                  <c:v>546.95032078799989</c:v>
                </c:pt>
                <c:pt idx="82">
                  <c:v>550.54941580199988</c:v>
                </c:pt>
                <c:pt idx="83">
                  <c:v>551.50244719199986</c:v>
                </c:pt>
                <c:pt idx="84">
                  <c:v>550.97547689399983</c:v>
                </c:pt>
                <c:pt idx="85">
                  <c:v>548.74426222799991</c:v>
                </c:pt>
                <c:pt idx="86">
                  <c:v>546.0197136659998</c:v>
                </c:pt>
                <c:pt idx="87">
                  <c:v>538.66455376199985</c:v>
                </c:pt>
                <c:pt idx="88">
                  <c:v>533.84333614199988</c:v>
                </c:pt>
                <c:pt idx="89">
                  <c:v>532.22878884599982</c:v>
                </c:pt>
                <c:pt idx="90">
                  <c:v>531.32060599199986</c:v>
                </c:pt>
                <c:pt idx="91">
                  <c:v>532.12787963999983</c:v>
                </c:pt>
                <c:pt idx="92">
                  <c:v>534.42636710999989</c:v>
                </c:pt>
                <c:pt idx="93">
                  <c:v>540.12213118199986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C-45A3-AC99-11D3BE384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611544"/>
        <c:axId val="-2132617544"/>
      </c:lineChart>
      <c:catAx>
        <c:axId val="-213261154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617544"/>
        <c:crosses val="autoZero"/>
        <c:auto val="1"/>
        <c:lblAlgn val="ctr"/>
        <c:lblOffset val="100"/>
        <c:noMultiLvlLbl val="0"/>
      </c:catAx>
      <c:valAx>
        <c:axId val="-2132617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611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'EXPII-070-20'!$B$2:$B$95</c:f>
              <c:numCache>
                <c:formatCode>General</c:formatCode>
                <c:ptCount val="94"/>
                <c:pt idx="0">
                  <c:v>532.99121395799989</c:v>
                </c:pt>
                <c:pt idx="1">
                  <c:v>535.50273197399986</c:v>
                </c:pt>
                <c:pt idx="2">
                  <c:v>537.84606797999993</c:v>
                </c:pt>
                <c:pt idx="3">
                  <c:v>542.5215278579999</c:v>
                </c:pt>
                <c:pt idx="4">
                  <c:v>548.04910991999986</c:v>
                </c:pt>
                <c:pt idx="5">
                  <c:v>550.17941537999991</c:v>
                </c:pt>
                <c:pt idx="6">
                  <c:v>551.46881078999991</c:v>
                </c:pt>
                <c:pt idx="7">
                  <c:v>551.09881036799993</c:v>
                </c:pt>
                <c:pt idx="8">
                  <c:v>549.49547520599992</c:v>
                </c:pt>
                <c:pt idx="9">
                  <c:v>544.8312274619999</c:v>
                </c:pt>
                <c:pt idx="10">
                  <c:v>538.73182656599988</c:v>
                </c:pt>
                <c:pt idx="11">
                  <c:v>536.01849013799983</c:v>
                </c:pt>
                <c:pt idx="12">
                  <c:v>533.46212358599985</c:v>
                </c:pt>
                <c:pt idx="13">
                  <c:v>532.56515286599983</c:v>
                </c:pt>
                <c:pt idx="14">
                  <c:v>533.00242609199995</c:v>
                </c:pt>
                <c:pt idx="15">
                  <c:v>537.57697676399994</c:v>
                </c:pt>
                <c:pt idx="16">
                  <c:v>542.55516425999986</c:v>
                </c:pt>
                <c:pt idx="17">
                  <c:v>545.38062202799995</c:v>
                </c:pt>
                <c:pt idx="18">
                  <c:v>549.8654756279999</c:v>
                </c:pt>
                <c:pt idx="19">
                  <c:v>552.22002376799992</c:v>
                </c:pt>
                <c:pt idx="20">
                  <c:v>552.38820577799993</c:v>
                </c:pt>
                <c:pt idx="21">
                  <c:v>549.8654756279999</c:v>
                </c:pt>
                <c:pt idx="22">
                  <c:v>545.31334922399992</c:v>
                </c:pt>
                <c:pt idx="23">
                  <c:v>542.11789103399985</c:v>
                </c:pt>
                <c:pt idx="24">
                  <c:v>536.80333951799992</c:v>
                </c:pt>
                <c:pt idx="25">
                  <c:v>532.68848633999994</c:v>
                </c:pt>
                <c:pt idx="26">
                  <c:v>532.19515244399986</c:v>
                </c:pt>
                <c:pt idx="27">
                  <c:v>533.12575956599983</c:v>
                </c:pt>
                <c:pt idx="28">
                  <c:v>536.87061232199983</c:v>
                </c:pt>
                <c:pt idx="29">
                  <c:v>539.13546338999981</c:v>
                </c:pt>
                <c:pt idx="30">
                  <c:v>544.19213582399982</c:v>
                </c:pt>
                <c:pt idx="31">
                  <c:v>549.61880867999992</c:v>
                </c:pt>
                <c:pt idx="32">
                  <c:v>551.1548710379999</c:v>
                </c:pt>
                <c:pt idx="33">
                  <c:v>551.5921442639999</c:v>
                </c:pt>
                <c:pt idx="34">
                  <c:v>550.3027488539999</c:v>
                </c:pt>
                <c:pt idx="35">
                  <c:v>548.48638314599987</c:v>
                </c:pt>
                <c:pt idx="36">
                  <c:v>542.74577053799999</c:v>
                </c:pt>
                <c:pt idx="37">
                  <c:v>537.12849140399987</c:v>
                </c:pt>
                <c:pt idx="38">
                  <c:v>534.72909472799984</c:v>
                </c:pt>
                <c:pt idx="39">
                  <c:v>533.0136382259999</c:v>
                </c:pt>
                <c:pt idx="40">
                  <c:v>532.99121395799989</c:v>
                </c:pt>
                <c:pt idx="41">
                  <c:v>534.11242735799988</c:v>
                </c:pt>
                <c:pt idx="42">
                  <c:v>538.76546296799984</c:v>
                </c:pt>
                <c:pt idx="43">
                  <c:v>543.87819607199981</c:v>
                </c:pt>
                <c:pt idx="44">
                  <c:v>546.80456304599988</c:v>
                </c:pt>
                <c:pt idx="45">
                  <c:v>550.84093128599977</c:v>
                </c:pt>
                <c:pt idx="46">
                  <c:v>552.11911456199982</c:v>
                </c:pt>
                <c:pt idx="47">
                  <c:v>551.91729614999986</c:v>
                </c:pt>
                <c:pt idx="48">
                  <c:v>548.48638314599987</c:v>
                </c:pt>
                <c:pt idx="49">
                  <c:v>543.71001406199991</c:v>
                </c:pt>
                <c:pt idx="50">
                  <c:v>540.43607093399987</c:v>
                </c:pt>
                <c:pt idx="51">
                  <c:v>535.62606544799985</c:v>
                </c:pt>
                <c:pt idx="52">
                  <c:v>532.4530315259999</c:v>
                </c:pt>
                <c:pt idx="53">
                  <c:v>532.22878884599982</c:v>
                </c:pt>
                <c:pt idx="54">
                  <c:v>534.1797001619999</c:v>
                </c:pt>
                <c:pt idx="55">
                  <c:v>538.31697760799989</c:v>
                </c:pt>
                <c:pt idx="56">
                  <c:v>540.60425294399988</c:v>
                </c:pt>
                <c:pt idx="57">
                  <c:v>546.43456262399991</c:v>
                </c:pt>
                <c:pt idx="58">
                  <c:v>550.84093128599977</c:v>
                </c:pt>
                <c:pt idx="59">
                  <c:v>551.64820493399986</c:v>
                </c:pt>
                <c:pt idx="60">
                  <c:v>551.83881121199988</c:v>
                </c:pt>
                <c:pt idx="61">
                  <c:v>549.85426349399984</c:v>
                </c:pt>
                <c:pt idx="62">
                  <c:v>548.03789778599992</c:v>
                </c:pt>
                <c:pt idx="63">
                  <c:v>541.68061780799985</c:v>
                </c:pt>
                <c:pt idx="64">
                  <c:v>536.08576294199986</c:v>
                </c:pt>
                <c:pt idx="65">
                  <c:v>534.37030643999992</c:v>
                </c:pt>
                <c:pt idx="66">
                  <c:v>532.95757755599993</c:v>
                </c:pt>
                <c:pt idx="67">
                  <c:v>533.51818425599993</c:v>
                </c:pt>
                <c:pt idx="68">
                  <c:v>535.06545874799986</c:v>
                </c:pt>
                <c:pt idx="69">
                  <c:v>539.70728222399987</c:v>
                </c:pt>
                <c:pt idx="70">
                  <c:v>544.78637892599988</c:v>
                </c:pt>
                <c:pt idx="71">
                  <c:v>547.83607937399984</c:v>
                </c:pt>
                <c:pt idx="72">
                  <c:v>551.04274969799985</c:v>
                </c:pt>
                <c:pt idx="73">
                  <c:v>551.81638694399987</c:v>
                </c:pt>
                <c:pt idx="74">
                  <c:v>551.04274969799985</c:v>
                </c:pt>
                <c:pt idx="75">
                  <c:v>547.2642605399999</c:v>
                </c:pt>
                <c:pt idx="76">
                  <c:v>541.96092115799991</c:v>
                </c:pt>
                <c:pt idx="77">
                  <c:v>538.85516003999987</c:v>
                </c:pt>
                <c:pt idx="78">
                  <c:v>534.28060936799989</c:v>
                </c:pt>
                <c:pt idx="79">
                  <c:v>532.18394030999991</c:v>
                </c:pt>
                <c:pt idx="80">
                  <c:v>532.04939470199986</c:v>
                </c:pt>
                <c:pt idx="81">
                  <c:v>534.97576167599993</c:v>
                </c:pt>
                <c:pt idx="82">
                  <c:v>539.46061527599988</c:v>
                </c:pt>
                <c:pt idx="83">
                  <c:v>542.05061822999994</c:v>
                </c:pt>
                <c:pt idx="84">
                  <c:v>547.81365510599983</c:v>
                </c:pt>
                <c:pt idx="85">
                  <c:v>551.53608359399982</c:v>
                </c:pt>
                <c:pt idx="86">
                  <c:v>552.13032669599988</c:v>
                </c:pt>
                <c:pt idx="87">
                  <c:v>551.53608359399982</c:v>
                </c:pt>
                <c:pt idx="88">
                  <c:v>548.37426180599994</c:v>
                </c:pt>
                <c:pt idx="89">
                  <c:v>546.0197136659998</c:v>
                </c:pt>
                <c:pt idx="90">
                  <c:v>539.57273661599982</c:v>
                </c:pt>
                <c:pt idx="91">
                  <c:v>534.62818552199985</c:v>
                </c:pt>
                <c:pt idx="92">
                  <c:v>533.31636584399985</c:v>
                </c:pt>
                <c:pt idx="93">
                  <c:v>532.69969847399989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2-4977-9D9B-57657B468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2535464"/>
        <c:axId val="-2112532472"/>
      </c:lineChart>
      <c:catAx>
        <c:axId val="-211253546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532472"/>
        <c:crosses val="autoZero"/>
        <c:auto val="1"/>
        <c:lblAlgn val="ctr"/>
        <c:lblOffset val="100"/>
        <c:noMultiLvlLbl val="0"/>
      </c:catAx>
      <c:valAx>
        <c:axId val="-2112532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535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'EXPII-000-25'!$B$2:$B$95</c:f>
              <c:numCache>
                <c:formatCode>General</c:formatCode>
                <c:ptCount val="94"/>
                <c:pt idx="0">
                  <c:v>560.98791255599997</c:v>
                </c:pt>
                <c:pt idx="1">
                  <c:v>554.23820788799992</c:v>
                </c:pt>
                <c:pt idx="2">
                  <c:v>547.43244254999991</c:v>
                </c:pt>
                <c:pt idx="3">
                  <c:v>538.93364497799985</c:v>
                </c:pt>
                <c:pt idx="4">
                  <c:v>534.40394284199988</c:v>
                </c:pt>
                <c:pt idx="5">
                  <c:v>533.79848760599987</c:v>
                </c:pt>
                <c:pt idx="6">
                  <c:v>537.06121859999985</c:v>
                </c:pt>
                <c:pt idx="7">
                  <c:v>541.91607262199989</c:v>
                </c:pt>
                <c:pt idx="8">
                  <c:v>547.10729066399983</c:v>
                </c:pt>
                <c:pt idx="9">
                  <c:v>556.70487736799987</c:v>
                </c:pt>
                <c:pt idx="10">
                  <c:v>563.65640044799989</c:v>
                </c:pt>
                <c:pt idx="11">
                  <c:v>566.50428248399987</c:v>
                </c:pt>
                <c:pt idx="12">
                  <c:v>566.58276742199985</c:v>
                </c:pt>
                <c:pt idx="13">
                  <c:v>563.56670337599985</c:v>
                </c:pt>
                <c:pt idx="14">
                  <c:v>558.71184935399992</c:v>
                </c:pt>
                <c:pt idx="15">
                  <c:v>548.65456515599999</c:v>
                </c:pt>
                <c:pt idx="16">
                  <c:v>541.06395043799989</c:v>
                </c:pt>
                <c:pt idx="17">
                  <c:v>537.11727926999981</c:v>
                </c:pt>
                <c:pt idx="18">
                  <c:v>534.7851553979998</c:v>
                </c:pt>
                <c:pt idx="19">
                  <c:v>535.81667172599987</c:v>
                </c:pt>
                <c:pt idx="20">
                  <c:v>539.03455418399983</c:v>
                </c:pt>
                <c:pt idx="21">
                  <c:v>546.32244128399986</c:v>
                </c:pt>
                <c:pt idx="22">
                  <c:v>553.78972252799986</c:v>
                </c:pt>
                <c:pt idx="23">
                  <c:v>559.54154726999991</c:v>
                </c:pt>
                <c:pt idx="24">
                  <c:v>565.51761469199994</c:v>
                </c:pt>
                <c:pt idx="25">
                  <c:v>566.62761595799986</c:v>
                </c:pt>
                <c:pt idx="26">
                  <c:v>565.06912933199987</c:v>
                </c:pt>
                <c:pt idx="27">
                  <c:v>558.90245563199994</c:v>
                </c:pt>
                <c:pt idx="28">
                  <c:v>551.25578024399988</c:v>
                </c:pt>
                <c:pt idx="29">
                  <c:v>544.73031825599992</c:v>
                </c:pt>
                <c:pt idx="30">
                  <c:v>536.93788512599986</c:v>
                </c:pt>
                <c:pt idx="31">
                  <c:v>533.72000266799989</c:v>
                </c:pt>
                <c:pt idx="32">
                  <c:v>533.93303321399992</c:v>
                </c:pt>
                <c:pt idx="33">
                  <c:v>538.45152321599983</c:v>
                </c:pt>
                <c:pt idx="34">
                  <c:v>543.47455924799988</c:v>
                </c:pt>
                <c:pt idx="35">
                  <c:v>549.24880825799983</c:v>
                </c:pt>
                <c:pt idx="36">
                  <c:v>559.0818497759999</c:v>
                </c:pt>
                <c:pt idx="37">
                  <c:v>564.94579585799988</c:v>
                </c:pt>
                <c:pt idx="38">
                  <c:v>566.48185821599986</c:v>
                </c:pt>
                <c:pt idx="39">
                  <c:v>565.43912975399985</c:v>
                </c:pt>
                <c:pt idx="40">
                  <c:v>561.84003473999985</c:v>
                </c:pt>
                <c:pt idx="41">
                  <c:v>555.99851292599988</c:v>
                </c:pt>
                <c:pt idx="42">
                  <c:v>545.56001617199991</c:v>
                </c:pt>
                <c:pt idx="43">
                  <c:v>539.04576631799989</c:v>
                </c:pt>
                <c:pt idx="44">
                  <c:v>535.97364160199993</c:v>
                </c:pt>
                <c:pt idx="45">
                  <c:v>534.95333740799992</c:v>
                </c:pt>
                <c:pt idx="46">
                  <c:v>536.96030939399986</c:v>
                </c:pt>
                <c:pt idx="47">
                  <c:v>540.66031361399985</c:v>
                </c:pt>
                <c:pt idx="48">
                  <c:v>548.62092875399992</c:v>
                </c:pt>
                <c:pt idx="49">
                  <c:v>556.34608907999984</c:v>
                </c:pt>
                <c:pt idx="50">
                  <c:v>562.06427741999994</c:v>
                </c:pt>
                <c:pt idx="51">
                  <c:v>566.50428248399987</c:v>
                </c:pt>
                <c:pt idx="52">
                  <c:v>566.78458583399993</c:v>
                </c:pt>
                <c:pt idx="53">
                  <c:v>564.27306781799996</c:v>
                </c:pt>
                <c:pt idx="54">
                  <c:v>556.18911920399989</c:v>
                </c:pt>
                <c:pt idx="55">
                  <c:v>548.52001954799994</c:v>
                </c:pt>
                <c:pt idx="56">
                  <c:v>542.28607304399986</c:v>
                </c:pt>
                <c:pt idx="57">
                  <c:v>535.3681863659998</c:v>
                </c:pt>
                <c:pt idx="58">
                  <c:v>533.37242651399993</c:v>
                </c:pt>
                <c:pt idx="59">
                  <c:v>534.12363949199994</c:v>
                </c:pt>
                <c:pt idx="60">
                  <c:v>540.01000984199993</c:v>
                </c:pt>
                <c:pt idx="61">
                  <c:v>545.59365257399986</c:v>
                </c:pt>
                <c:pt idx="62">
                  <c:v>552.36578150999992</c:v>
                </c:pt>
                <c:pt idx="63">
                  <c:v>561.84003473999985</c:v>
                </c:pt>
                <c:pt idx="64">
                  <c:v>566.5715552879999</c:v>
                </c:pt>
                <c:pt idx="65">
                  <c:v>567.43488960599996</c:v>
                </c:pt>
                <c:pt idx="66">
                  <c:v>564.60943183799986</c:v>
                </c:pt>
                <c:pt idx="67">
                  <c:v>559.83306275399991</c:v>
                </c:pt>
                <c:pt idx="68">
                  <c:v>553.10578235399987</c:v>
                </c:pt>
                <c:pt idx="69">
                  <c:v>543.04849815599994</c:v>
                </c:pt>
                <c:pt idx="70">
                  <c:v>537.09485500199992</c:v>
                </c:pt>
                <c:pt idx="71">
                  <c:v>534.84121606799988</c:v>
                </c:pt>
                <c:pt idx="72">
                  <c:v>535.20000435599991</c:v>
                </c:pt>
                <c:pt idx="73">
                  <c:v>538.55243242199981</c:v>
                </c:pt>
                <c:pt idx="74">
                  <c:v>542.62243706399988</c:v>
                </c:pt>
                <c:pt idx="75">
                  <c:v>551.45759865599985</c:v>
                </c:pt>
                <c:pt idx="76">
                  <c:v>559.25003178599991</c:v>
                </c:pt>
                <c:pt idx="77">
                  <c:v>564.29549208599997</c:v>
                </c:pt>
                <c:pt idx="78">
                  <c:v>567.04246491599986</c:v>
                </c:pt>
                <c:pt idx="79">
                  <c:v>566.07822139199982</c:v>
                </c:pt>
                <c:pt idx="80">
                  <c:v>562.84912679999991</c:v>
                </c:pt>
                <c:pt idx="81">
                  <c:v>553.53184344599981</c:v>
                </c:pt>
                <c:pt idx="82">
                  <c:v>545.91880445999993</c:v>
                </c:pt>
                <c:pt idx="83">
                  <c:v>540.09970691399985</c:v>
                </c:pt>
                <c:pt idx="84">
                  <c:v>534.77394326399985</c:v>
                </c:pt>
                <c:pt idx="85">
                  <c:v>534.04515455399985</c:v>
                </c:pt>
                <c:pt idx="86">
                  <c:v>535.92879306599991</c:v>
                </c:pt>
                <c:pt idx="87">
                  <c:v>542.10667889999991</c:v>
                </c:pt>
                <c:pt idx="88">
                  <c:v>548.03789778599992</c:v>
                </c:pt>
                <c:pt idx="89">
                  <c:v>554.82123885599992</c:v>
                </c:pt>
                <c:pt idx="90">
                  <c:v>563.9927644679999</c:v>
                </c:pt>
                <c:pt idx="91">
                  <c:v>566.85185863799995</c:v>
                </c:pt>
                <c:pt idx="92">
                  <c:v>566.94155570999988</c:v>
                </c:pt>
                <c:pt idx="93">
                  <c:v>562.95003600599989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1-46A6-870A-17A5359E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684968"/>
        <c:axId val="-2132688632"/>
      </c:lineChart>
      <c:catAx>
        <c:axId val="-213268496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688632"/>
        <c:crosses val="autoZero"/>
        <c:auto val="1"/>
        <c:lblAlgn val="ctr"/>
        <c:lblOffset val="100"/>
        <c:noMultiLvlLbl val="0"/>
      </c:catAx>
      <c:valAx>
        <c:axId val="-2132688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684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'EXPII-012-25'!$B$2:$B$95</c:f>
              <c:numCache>
                <c:formatCode>General</c:formatCode>
                <c:ptCount val="94"/>
                <c:pt idx="0">
                  <c:v>545.66092537799989</c:v>
                </c:pt>
                <c:pt idx="1">
                  <c:v>554.31669282599989</c:v>
                </c:pt>
                <c:pt idx="2">
                  <c:v>558.65578868399996</c:v>
                </c:pt>
                <c:pt idx="3">
                  <c:v>559.29488032199993</c:v>
                </c:pt>
                <c:pt idx="4">
                  <c:v>556.66002883199985</c:v>
                </c:pt>
                <c:pt idx="5">
                  <c:v>551.4912350579998</c:v>
                </c:pt>
                <c:pt idx="6">
                  <c:v>545.61607684199987</c:v>
                </c:pt>
                <c:pt idx="7">
                  <c:v>536.33242988999984</c:v>
                </c:pt>
                <c:pt idx="8">
                  <c:v>530.25545326199983</c:v>
                </c:pt>
                <c:pt idx="9">
                  <c:v>528.30454194599986</c:v>
                </c:pt>
                <c:pt idx="10">
                  <c:v>528.60726956399992</c:v>
                </c:pt>
                <c:pt idx="11">
                  <c:v>532.01575829999979</c:v>
                </c:pt>
                <c:pt idx="12">
                  <c:v>535.73818678799989</c:v>
                </c:pt>
                <c:pt idx="13">
                  <c:v>544.71910612199997</c:v>
                </c:pt>
                <c:pt idx="14">
                  <c:v>551.96214468599987</c:v>
                </c:pt>
                <c:pt idx="15">
                  <c:v>556.59275602799983</c:v>
                </c:pt>
                <c:pt idx="16">
                  <c:v>559.02578910599993</c:v>
                </c:pt>
                <c:pt idx="17">
                  <c:v>557.98306064399981</c:v>
                </c:pt>
                <c:pt idx="18">
                  <c:v>555.21366354599979</c:v>
                </c:pt>
                <c:pt idx="19">
                  <c:v>546.88304798399986</c:v>
                </c:pt>
                <c:pt idx="20">
                  <c:v>538.73182656599988</c:v>
                </c:pt>
                <c:pt idx="21">
                  <c:v>533.31636584399985</c:v>
                </c:pt>
                <c:pt idx="22">
                  <c:v>528.33817834799981</c:v>
                </c:pt>
                <c:pt idx="23">
                  <c:v>527.48605616399982</c:v>
                </c:pt>
                <c:pt idx="24">
                  <c:v>529.1230277279999</c:v>
                </c:pt>
                <c:pt idx="25">
                  <c:v>535.12151941799993</c:v>
                </c:pt>
                <c:pt idx="26">
                  <c:v>541.86001195199981</c:v>
                </c:pt>
                <c:pt idx="27">
                  <c:v>548.08274632199993</c:v>
                </c:pt>
                <c:pt idx="28">
                  <c:v>555.90881585399984</c:v>
                </c:pt>
                <c:pt idx="29">
                  <c:v>559.27245605399992</c:v>
                </c:pt>
                <c:pt idx="30">
                  <c:v>559.35094099199989</c:v>
                </c:pt>
                <c:pt idx="31">
                  <c:v>555.23608781399992</c:v>
                </c:pt>
                <c:pt idx="32">
                  <c:v>549.10305051599994</c:v>
                </c:pt>
                <c:pt idx="33">
                  <c:v>542.91395254799988</c:v>
                </c:pt>
                <c:pt idx="34">
                  <c:v>533.87697254399984</c:v>
                </c:pt>
                <c:pt idx="35">
                  <c:v>528.69696663599996</c:v>
                </c:pt>
                <c:pt idx="36">
                  <c:v>527.51969256599989</c:v>
                </c:pt>
                <c:pt idx="37">
                  <c:v>529.16787626399991</c:v>
                </c:pt>
                <c:pt idx="38">
                  <c:v>533.54060852399994</c:v>
                </c:pt>
                <c:pt idx="39">
                  <c:v>537.91334078399984</c:v>
                </c:pt>
                <c:pt idx="40">
                  <c:v>547.2642605399999</c:v>
                </c:pt>
                <c:pt idx="41">
                  <c:v>554.26063215599982</c:v>
                </c:pt>
                <c:pt idx="42">
                  <c:v>558.09518198399985</c:v>
                </c:pt>
                <c:pt idx="43">
                  <c:v>559.28366818799987</c:v>
                </c:pt>
                <c:pt idx="44">
                  <c:v>557.29912046999982</c:v>
                </c:pt>
                <c:pt idx="45">
                  <c:v>553.24032796199981</c:v>
                </c:pt>
                <c:pt idx="46">
                  <c:v>544.16971155599992</c:v>
                </c:pt>
                <c:pt idx="47">
                  <c:v>536.34364202399991</c:v>
                </c:pt>
                <c:pt idx="48">
                  <c:v>531.91484909399992</c:v>
                </c:pt>
                <c:pt idx="49">
                  <c:v>528.34939048199988</c:v>
                </c:pt>
                <c:pt idx="50">
                  <c:v>528.48393608999993</c:v>
                </c:pt>
                <c:pt idx="51">
                  <c:v>530.99545410599978</c:v>
                </c:pt>
                <c:pt idx="52">
                  <c:v>537.53212822799992</c:v>
                </c:pt>
                <c:pt idx="53">
                  <c:v>544.49486344199988</c:v>
                </c:pt>
                <c:pt idx="54">
                  <c:v>550.51577939999993</c:v>
                </c:pt>
                <c:pt idx="55">
                  <c:v>557.2094233979999</c:v>
                </c:pt>
                <c:pt idx="56">
                  <c:v>559.31730458999994</c:v>
                </c:pt>
                <c:pt idx="57">
                  <c:v>558.47639453999989</c:v>
                </c:pt>
                <c:pt idx="58">
                  <c:v>553.4645706419999</c:v>
                </c:pt>
                <c:pt idx="59">
                  <c:v>546.73729024199986</c:v>
                </c:pt>
                <c:pt idx="60">
                  <c:v>540.51455587199996</c:v>
                </c:pt>
                <c:pt idx="61">
                  <c:v>531.91484909399992</c:v>
                </c:pt>
                <c:pt idx="62">
                  <c:v>528.01302646199997</c:v>
                </c:pt>
                <c:pt idx="63">
                  <c:v>527.53090469999995</c:v>
                </c:pt>
                <c:pt idx="64">
                  <c:v>530.32272606599986</c:v>
                </c:pt>
                <c:pt idx="65">
                  <c:v>535.16636795399995</c:v>
                </c:pt>
                <c:pt idx="66">
                  <c:v>540.07728264599984</c:v>
                </c:pt>
                <c:pt idx="67">
                  <c:v>549.31608106199985</c:v>
                </c:pt>
                <c:pt idx="68">
                  <c:v>555.89760371999989</c:v>
                </c:pt>
                <c:pt idx="69">
                  <c:v>558.48760667399984</c:v>
                </c:pt>
                <c:pt idx="70">
                  <c:v>558.54366734399991</c:v>
                </c:pt>
                <c:pt idx="71">
                  <c:v>555.72942170999988</c:v>
                </c:pt>
                <c:pt idx="72">
                  <c:v>550.95305262599982</c:v>
                </c:pt>
                <c:pt idx="73">
                  <c:v>541.43395085999987</c:v>
                </c:pt>
                <c:pt idx="74">
                  <c:v>533.95545748199993</c:v>
                </c:pt>
                <c:pt idx="75">
                  <c:v>530.38999886999989</c:v>
                </c:pt>
                <c:pt idx="76">
                  <c:v>528.13635993599985</c:v>
                </c:pt>
                <c:pt idx="77">
                  <c:v>529.07817919199988</c:v>
                </c:pt>
                <c:pt idx="78">
                  <c:v>532.03818256799991</c:v>
                </c:pt>
                <c:pt idx="79">
                  <c:v>539.3597060699999</c:v>
                </c:pt>
                <c:pt idx="80">
                  <c:v>546.87183584999991</c:v>
                </c:pt>
                <c:pt idx="81">
                  <c:v>552.74699406599996</c:v>
                </c:pt>
                <c:pt idx="82">
                  <c:v>558.07275771599996</c:v>
                </c:pt>
                <c:pt idx="83">
                  <c:v>559.39578952799991</c:v>
                </c:pt>
                <c:pt idx="84">
                  <c:v>557.68033302599986</c:v>
                </c:pt>
                <c:pt idx="85">
                  <c:v>551.53608359399982</c:v>
                </c:pt>
                <c:pt idx="86">
                  <c:v>544.15849942199986</c:v>
                </c:pt>
                <c:pt idx="87">
                  <c:v>537.85728011399999</c:v>
                </c:pt>
                <c:pt idx="88">
                  <c:v>530.27787752999996</c:v>
                </c:pt>
                <c:pt idx="89">
                  <c:v>527.31787415399992</c:v>
                </c:pt>
                <c:pt idx="90">
                  <c:v>527.55332896799985</c:v>
                </c:pt>
                <c:pt idx="91">
                  <c:v>531.79151561999993</c:v>
                </c:pt>
                <c:pt idx="92">
                  <c:v>537.20697634199996</c:v>
                </c:pt>
                <c:pt idx="93">
                  <c:v>543.03728602199988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A-422B-8B42-D563A8B15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636888"/>
        <c:axId val="-2131633944"/>
      </c:lineChart>
      <c:catAx>
        <c:axId val="-21316368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1633944"/>
        <c:crosses val="autoZero"/>
        <c:auto val="1"/>
        <c:lblAlgn val="ctr"/>
        <c:lblOffset val="100"/>
        <c:noMultiLvlLbl val="0"/>
      </c:catAx>
      <c:valAx>
        <c:axId val="-2131633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636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'EXPII-025-25'!$B$2:$B$95</c:f>
              <c:numCache>
                <c:formatCode>General</c:formatCode>
                <c:ptCount val="94"/>
                <c:pt idx="0">
                  <c:v>518.20240921199991</c:v>
                </c:pt>
                <c:pt idx="1">
                  <c:v>517.87725732599995</c:v>
                </c:pt>
                <c:pt idx="2">
                  <c:v>520.39998747599986</c:v>
                </c:pt>
                <c:pt idx="3">
                  <c:v>526.43211556799986</c:v>
                </c:pt>
                <c:pt idx="4">
                  <c:v>532.56515286599983</c:v>
                </c:pt>
                <c:pt idx="5">
                  <c:v>538.82152363799992</c:v>
                </c:pt>
                <c:pt idx="6">
                  <c:v>546.24395634599989</c:v>
                </c:pt>
                <c:pt idx="7">
                  <c:v>548.66577728999994</c:v>
                </c:pt>
                <c:pt idx="8">
                  <c:v>548.12759485799995</c:v>
                </c:pt>
                <c:pt idx="9">
                  <c:v>543.50819564999983</c:v>
                </c:pt>
                <c:pt idx="10">
                  <c:v>537.07243073399991</c:v>
                </c:pt>
                <c:pt idx="11">
                  <c:v>531.05151477599986</c:v>
                </c:pt>
                <c:pt idx="12">
                  <c:v>522.40695946199992</c:v>
                </c:pt>
                <c:pt idx="13">
                  <c:v>518.31453055199995</c:v>
                </c:pt>
                <c:pt idx="14">
                  <c:v>517.68665104799993</c:v>
                </c:pt>
                <c:pt idx="15">
                  <c:v>520.14210839399982</c:v>
                </c:pt>
                <c:pt idx="16">
                  <c:v>524.49241638599983</c:v>
                </c:pt>
                <c:pt idx="17">
                  <c:v>529.14545199599991</c:v>
                </c:pt>
                <c:pt idx="18">
                  <c:v>538.14879559799988</c:v>
                </c:pt>
                <c:pt idx="19">
                  <c:v>544.93213666799977</c:v>
                </c:pt>
                <c:pt idx="20">
                  <c:v>547.86971577599991</c:v>
                </c:pt>
                <c:pt idx="21">
                  <c:v>548.25092833199983</c:v>
                </c:pt>
                <c:pt idx="22">
                  <c:v>545.77304671799993</c:v>
                </c:pt>
                <c:pt idx="23">
                  <c:v>541.14243537599987</c:v>
                </c:pt>
                <c:pt idx="24">
                  <c:v>532.10545537199994</c:v>
                </c:pt>
                <c:pt idx="25">
                  <c:v>525.27726576599991</c:v>
                </c:pt>
                <c:pt idx="26">
                  <c:v>521.20726112399984</c:v>
                </c:pt>
                <c:pt idx="27">
                  <c:v>518.74059164399989</c:v>
                </c:pt>
                <c:pt idx="28">
                  <c:v>519.25634980799987</c:v>
                </c:pt>
                <c:pt idx="29">
                  <c:v>522.42938372999993</c:v>
                </c:pt>
                <c:pt idx="30">
                  <c:v>528.53999675999989</c:v>
                </c:pt>
                <c:pt idx="31">
                  <c:v>535.18879222199996</c:v>
                </c:pt>
                <c:pt idx="32">
                  <c:v>541.6469814059999</c:v>
                </c:pt>
                <c:pt idx="33">
                  <c:v>547.24183627199989</c:v>
                </c:pt>
                <c:pt idx="34">
                  <c:v>548.60971661999986</c:v>
                </c:pt>
                <c:pt idx="35">
                  <c:v>547.30910907599991</c:v>
                </c:pt>
                <c:pt idx="36">
                  <c:v>541.61334500399994</c:v>
                </c:pt>
                <c:pt idx="37">
                  <c:v>534.86364033599989</c:v>
                </c:pt>
                <c:pt idx="38">
                  <c:v>528.66333023399989</c:v>
                </c:pt>
                <c:pt idx="39">
                  <c:v>521.10635191799986</c:v>
                </c:pt>
                <c:pt idx="40">
                  <c:v>517.95574226399992</c:v>
                </c:pt>
                <c:pt idx="41">
                  <c:v>517.73149958399995</c:v>
                </c:pt>
                <c:pt idx="42">
                  <c:v>521.67817075199991</c:v>
                </c:pt>
                <c:pt idx="43">
                  <c:v>525.89393313599987</c:v>
                </c:pt>
                <c:pt idx="44">
                  <c:v>531.20848465199992</c:v>
                </c:pt>
                <c:pt idx="45">
                  <c:v>540.5033437379999</c:v>
                </c:pt>
                <c:pt idx="46">
                  <c:v>546.1206228719999</c:v>
                </c:pt>
                <c:pt idx="47">
                  <c:v>547.9930492499999</c:v>
                </c:pt>
                <c:pt idx="48">
                  <c:v>547.38759401399989</c:v>
                </c:pt>
                <c:pt idx="49">
                  <c:v>544.29304502999992</c:v>
                </c:pt>
                <c:pt idx="50">
                  <c:v>538.73182656599988</c:v>
                </c:pt>
                <c:pt idx="51">
                  <c:v>529.78454363399987</c:v>
                </c:pt>
                <c:pt idx="52">
                  <c:v>523.6515063359999</c:v>
                </c:pt>
                <c:pt idx="53">
                  <c:v>520.29907826999988</c:v>
                </c:pt>
                <c:pt idx="54">
                  <c:v>519.02089499399995</c:v>
                </c:pt>
                <c:pt idx="55">
                  <c:v>520.38877534199992</c:v>
                </c:pt>
                <c:pt idx="56">
                  <c:v>523.9430218199999</c:v>
                </c:pt>
                <c:pt idx="57">
                  <c:v>530.82727209599989</c:v>
                </c:pt>
                <c:pt idx="58">
                  <c:v>537.35273408399996</c:v>
                </c:pt>
                <c:pt idx="59">
                  <c:v>543.60910485599982</c:v>
                </c:pt>
                <c:pt idx="60">
                  <c:v>547.72395803399991</c:v>
                </c:pt>
                <c:pt idx="61">
                  <c:v>548.38547393999988</c:v>
                </c:pt>
                <c:pt idx="62">
                  <c:v>546.13183500599985</c:v>
                </c:pt>
                <c:pt idx="63">
                  <c:v>539.34849393599995</c:v>
                </c:pt>
                <c:pt idx="64">
                  <c:v>532.47545579399991</c:v>
                </c:pt>
                <c:pt idx="65">
                  <c:v>526.53302477399984</c:v>
                </c:pt>
                <c:pt idx="66">
                  <c:v>519.89544144599984</c:v>
                </c:pt>
                <c:pt idx="67">
                  <c:v>517.77634811999985</c:v>
                </c:pt>
                <c:pt idx="68">
                  <c:v>518.56119749999982</c:v>
                </c:pt>
                <c:pt idx="69">
                  <c:v>523.46090005799988</c:v>
                </c:pt>
                <c:pt idx="70">
                  <c:v>527.95696579199989</c:v>
                </c:pt>
                <c:pt idx="71">
                  <c:v>534.40394284199988</c:v>
                </c:pt>
                <c:pt idx="72">
                  <c:v>543.19425589799994</c:v>
                </c:pt>
                <c:pt idx="73">
                  <c:v>547.78001870399987</c:v>
                </c:pt>
                <c:pt idx="74">
                  <c:v>548.68820155799983</c:v>
                </c:pt>
                <c:pt idx="75">
                  <c:v>546.87183584999991</c:v>
                </c:pt>
                <c:pt idx="76">
                  <c:v>543.02607388799981</c:v>
                </c:pt>
                <c:pt idx="77">
                  <c:v>536.41091482799993</c:v>
                </c:pt>
                <c:pt idx="78">
                  <c:v>527.3963590919999</c:v>
                </c:pt>
                <c:pt idx="79">
                  <c:v>522.02574690599988</c:v>
                </c:pt>
                <c:pt idx="80">
                  <c:v>519.73847156999989</c:v>
                </c:pt>
                <c:pt idx="81">
                  <c:v>519.57028955999988</c:v>
                </c:pt>
                <c:pt idx="82">
                  <c:v>522.03695903999994</c:v>
                </c:pt>
                <c:pt idx="83">
                  <c:v>525.94999380599984</c:v>
                </c:pt>
                <c:pt idx="84">
                  <c:v>533.83212400799982</c:v>
                </c:pt>
                <c:pt idx="85">
                  <c:v>540.18940398599989</c:v>
                </c:pt>
                <c:pt idx="86">
                  <c:v>545.59365257399986</c:v>
                </c:pt>
                <c:pt idx="87">
                  <c:v>548.28456473399979</c:v>
                </c:pt>
                <c:pt idx="88">
                  <c:v>547.88092790999985</c:v>
                </c:pt>
                <c:pt idx="89">
                  <c:v>544.8312274619999</c:v>
                </c:pt>
                <c:pt idx="90">
                  <c:v>537.24061274399992</c:v>
                </c:pt>
                <c:pt idx="91">
                  <c:v>530.24424112799989</c:v>
                </c:pt>
                <c:pt idx="92">
                  <c:v>524.46999211799982</c:v>
                </c:pt>
                <c:pt idx="93">
                  <c:v>519.06574352999985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267-8B70-E79C1800C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612264"/>
        <c:axId val="-2131609320"/>
      </c:lineChart>
      <c:catAx>
        <c:axId val="-213161226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1609320"/>
        <c:crosses val="autoZero"/>
        <c:auto val="1"/>
        <c:lblAlgn val="ctr"/>
        <c:lblOffset val="100"/>
        <c:noMultiLvlLbl val="0"/>
      </c:catAx>
      <c:valAx>
        <c:axId val="-2131609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612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'EXPII-050-25'!$B$2:$B$95</c:f>
              <c:numCache>
                <c:formatCode>General</c:formatCode>
                <c:ptCount val="94"/>
                <c:pt idx="0">
                  <c:v>528.53999675999989</c:v>
                </c:pt>
                <c:pt idx="1">
                  <c:v>532.3072737839999</c:v>
                </c:pt>
                <c:pt idx="2">
                  <c:v>539.37091820399985</c:v>
                </c:pt>
                <c:pt idx="3">
                  <c:v>544.50607557599994</c:v>
                </c:pt>
                <c:pt idx="4">
                  <c:v>551.62578066599986</c:v>
                </c:pt>
                <c:pt idx="5">
                  <c:v>557.32154473799983</c:v>
                </c:pt>
                <c:pt idx="6">
                  <c:v>558.17366692199994</c:v>
                </c:pt>
                <c:pt idx="7">
                  <c:v>556.05457359599984</c:v>
                </c:pt>
                <c:pt idx="8">
                  <c:v>550.29153671999984</c:v>
                </c:pt>
                <c:pt idx="9">
                  <c:v>544.8312274619999</c:v>
                </c:pt>
                <c:pt idx="10">
                  <c:v>537.33030981599984</c:v>
                </c:pt>
                <c:pt idx="11">
                  <c:v>530.09848338599988</c:v>
                </c:pt>
                <c:pt idx="12">
                  <c:v>527.90090512199993</c:v>
                </c:pt>
                <c:pt idx="13">
                  <c:v>528.24848127599989</c:v>
                </c:pt>
                <c:pt idx="14">
                  <c:v>532.55394073199989</c:v>
                </c:pt>
                <c:pt idx="15">
                  <c:v>535.65970184999992</c:v>
                </c:pt>
                <c:pt idx="16">
                  <c:v>542.75698267199982</c:v>
                </c:pt>
                <c:pt idx="17">
                  <c:v>551.31184091399996</c:v>
                </c:pt>
                <c:pt idx="18">
                  <c:v>555.76305811199984</c:v>
                </c:pt>
                <c:pt idx="19">
                  <c:v>557.73639369599994</c:v>
                </c:pt>
                <c:pt idx="20">
                  <c:v>556.58154389399988</c:v>
                </c:pt>
                <c:pt idx="21">
                  <c:v>554.09245014599981</c:v>
                </c:pt>
                <c:pt idx="22">
                  <c:v>547.09607852999989</c:v>
                </c:pt>
                <c:pt idx="23">
                  <c:v>537.85728011399999</c:v>
                </c:pt>
                <c:pt idx="24">
                  <c:v>533.47333571999991</c:v>
                </c:pt>
                <c:pt idx="25">
                  <c:v>529.62757375799993</c:v>
                </c:pt>
                <c:pt idx="26">
                  <c:v>528.74181517199997</c:v>
                </c:pt>
                <c:pt idx="27">
                  <c:v>530.08727125199994</c:v>
                </c:pt>
                <c:pt idx="28">
                  <c:v>534.31424576999984</c:v>
                </c:pt>
                <c:pt idx="29">
                  <c:v>541.41152659199986</c:v>
                </c:pt>
                <c:pt idx="30">
                  <c:v>546.60274463399981</c:v>
                </c:pt>
                <c:pt idx="31">
                  <c:v>553.39729783799987</c:v>
                </c:pt>
                <c:pt idx="32">
                  <c:v>557.4000296759998</c:v>
                </c:pt>
                <c:pt idx="33">
                  <c:v>557.6466966239999</c:v>
                </c:pt>
                <c:pt idx="34">
                  <c:v>554.76517818599984</c:v>
                </c:pt>
                <c:pt idx="35">
                  <c:v>547.98183711599984</c:v>
                </c:pt>
                <c:pt idx="36">
                  <c:v>542.71213413599992</c:v>
                </c:pt>
                <c:pt idx="37">
                  <c:v>535.31212569599984</c:v>
                </c:pt>
                <c:pt idx="38">
                  <c:v>528.98848211999984</c:v>
                </c:pt>
                <c:pt idx="39">
                  <c:v>527.57575323599997</c:v>
                </c:pt>
                <c:pt idx="40">
                  <c:v>528.5624210279999</c:v>
                </c:pt>
                <c:pt idx="41">
                  <c:v>533.95545748199993</c:v>
                </c:pt>
                <c:pt idx="42">
                  <c:v>537.15091567199988</c:v>
                </c:pt>
                <c:pt idx="43">
                  <c:v>544.76395465799988</c:v>
                </c:pt>
                <c:pt idx="44">
                  <c:v>553.25154009599987</c:v>
                </c:pt>
                <c:pt idx="45">
                  <c:v>556.67124096599991</c:v>
                </c:pt>
                <c:pt idx="46">
                  <c:v>557.74760582999988</c:v>
                </c:pt>
                <c:pt idx="47">
                  <c:v>555.63972463799985</c:v>
                </c:pt>
                <c:pt idx="48">
                  <c:v>552.43305431399995</c:v>
                </c:pt>
                <c:pt idx="49">
                  <c:v>544.85365172999991</c:v>
                </c:pt>
                <c:pt idx="50">
                  <c:v>535.91758093199985</c:v>
                </c:pt>
                <c:pt idx="51">
                  <c:v>531.88121269199996</c:v>
                </c:pt>
                <c:pt idx="52">
                  <c:v>529.3136340059998</c:v>
                </c:pt>
                <c:pt idx="53">
                  <c:v>529.23514906799994</c:v>
                </c:pt>
                <c:pt idx="54">
                  <c:v>531.00666623999984</c:v>
                </c:pt>
                <c:pt idx="55">
                  <c:v>535.70455038599994</c:v>
                </c:pt>
                <c:pt idx="56">
                  <c:v>543.67637765999984</c:v>
                </c:pt>
                <c:pt idx="57">
                  <c:v>549.38335386599988</c:v>
                </c:pt>
                <c:pt idx="58">
                  <c:v>555.24729994799986</c:v>
                </c:pt>
                <c:pt idx="59">
                  <c:v>557.88215143799982</c:v>
                </c:pt>
                <c:pt idx="60">
                  <c:v>557.60184808799988</c:v>
                </c:pt>
                <c:pt idx="61">
                  <c:v>553.63275265199991</c:v>
                </c:pt>
                <c:pt idx="62">
                  <c:v>545.6833496459999</c:v>
                </c:pt>
                <c:pt idx="63">
                  <c:v>540.31273745999988</c:v>
                </c:pt>
                <c:pt idx="64">
                  <c:v>533.26030517399988</c:v>
                </c:pt>
                <c:pt idx="65">
                  <c:v>528.06908713199994</c:v>
                </c:pt>
                <c:pt idx="66">
                  <c:v>527.53090469999995</c:v>
                </c:pt>
                <c:pt idx="67">
                  <c:v>529.61636162399986</c:v>
                </c:pt>
                <c:pt idx="68">
                  <c:v>535.79424745799986</c:v>
                </c:pt>
                <c:pt idx="69">
                  <c:v>539.64000941999984</c:v>
                </c:pt>
                <c:pt idx="70">
                  <c:v>547.76880656999981</c:v>
                </c:pt>
                <c:pt idx="71">
                  <c:v>555.58366396799988</c:v>
                </c:pt>
                <c:pt idx="72">
                  <c:v>557.83730290199981</c:v>
                </c:pt>
                <c:pt idx="73">
                  <c:v>557.84851503599987</c:v>
                </c:pt>
                <c:pt idx="74">
                  <c:v>554.17093508399989</c:v>
                </c:pt>
                <c:pt idx="75">
                  <c:v>550.25790031799988</c:v>
                </c:pt>
                <c:pt idx="76">
                  <c:v>542.20758810599989</c:v>
                </c:pt>
                <c:pt idx="77">
                  <c:v>533.91060894599991</c:v>
                </c:pt>
                <c:pt idx="78">
                  <c:v>530.52454447799983</c:v>
                </c:pt>
                <c:pt idx="79">
                  <c:v>528.95484571799989</c:v>
                </c:pt>
                <c:pt idx="80">
                  <c:v>530.36757460199988</c:v>
                </c:pt>
                <c:pt idx="81">
                  <c:v>532.64363780399992</c:v>
                </c:pt>
                <c:pt idx="82">
                  <c:v>538.0478863919999</c:v>
                </c:pt>
                <c:pt idx="83">
                  <c:v>546.07577433599988</c:v>
                </c:pt>
                <c:pt idx="84">
                  <c:v>551.5921442639999</c:v>
                </c:pt>
                <c:pt idx="85">
                  <c:v>556.3797254819998</c:v>
                </c:pt>
                <c:pt idx="86">
                  <c:v>557.63548448999995</c:v>
                </c:pt>
                <c:pt idx="87">
                  <c:v>556.66002883199985</c:v>
                </c:pt>
                <c:pt idx="88">
                  <c:v>551.7379020059999</c:v>
                </c:pt>
                <c:pt idx="89">
                  <c:v>543.27274083599991</c:v>
                </c:pt>
                <c:pt idx="90">
                  <c:v>538.09273492799991</c:v>
                </c:pt>
                <c:pt idx="91">
                  <c:v>531.89242482599991</c:v>
                </c:pt>
                <c:pt idx="92">
                  <c:v>528.20363273999988</c:v>
                </c:pt>
                <c:pt idx="93">
                  <c:v>528.13635993599985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3-44A1-9A45-0AD282FEA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678776"/>
        <c:axId val="-2131675832"/>
      </c:lineChart>
      <c:catAx>
        <c:axId val="-213167877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1675832"/>
        <c:crosses val="autoZero"/>
        <c:auto val="1"/>
        <c:lblAlgn val="ctr"/>
        <c:lblOffset val="100"/>
        <c:noMultiLvlLbl val="0"/>
      </c:catAx>
      <c:valAx>
        <c:axId val="-2131675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678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'EXPII-070-25'!$B$2:$B$95</c:f>
              <c:numCache>
                <c:formatCode>General</c:formatCode>
                <c:ptCount val="94"/>
                <c:pt idx="0">
                  <c:v>528.10272353399989</c:v>
                </c:pt>
                <c:pt idx="1">
                  <c:v>528.02423859599992</c:v>
                </c:pt>
                <c:pt idx="2">
                  <c:v>531.60090934199991</c:v>
                </c:pt>
                <c:pt idx="3">
                  <c:v>537.52091609399986</c:v>
                </c:pt>
                <c:pt idx="4">
                  <c:v>541.80395128199984</c:v>
                </c:pt>
                <c:pt idx="5">
                  <c:v>549.09183838199988</c:v>
                </c:pt>
                <c:pt idx="6">
                  <c:v>555.94245225599991</c:v>
                </c:pt>
                <c:pt idx="7">
                  <c:v>557.55699955199987</c:v>
                </c:pt>
                <c:pt idx="8">
                  <c:v>556.60396816199989</c:v>
                </c:pt>
                <c:pt idx="9">
                  <c:v>551.90608401599991</c:v>
                </c:pt>
                <c:pt idx="10">
                  <c:v>548.30698900199991</c:v>
                </c:pt>
                <c:pt idx="11">
                  <c:v>540.16697971799988</c:v>
                </c:pt>
                <c:pt idx="12">
                  <c:v>532.01575829999979</c:v>
                </c:pt>
                <c:pt idx="13">
                  <c:v>529.62757375799993</c:v>
                </c:pt>
                <c:pt idx="14">
                  <c:v>528.9772699859999</c:v>
                </c:pt>
                <c:pt idx="15">
                  <c:v>531.41030306399989</c:v>
                </c:pt>
                <c:pt idx="16">
                  <c:v>533.68636626599982</c:v>
                </c:pt>
                <c:pt idx="17">
                  <c:v>540.02122197599988</c:v>
                </c:pt>
                <c:pt idx="18">
                  <c:v>548.66577728999994</c:v>
                </c:pt>
                <c:pt idx="19">
                  <c:v>553.10578235399987</c:v>
                </c:pt>
                <c:pt idx="20">
                  <c:v>556.34608907999984</c:v>
                </c:pt>
                <c:pt idx="21">
                  <c:v>556.70487736799987</c:v>
                </c:pt>
                <c:pt idx="22">
                  <c:v>555.10154220599986</c:v>
                </c:pt>
                <c:pt idx="23">
                  <c:v>549.19274758799986</c:v>
                </c:pt>
                <c:pt idx="24">
                  <c:v>540.54819227399992</c:v>
                </c:pt>
                <c:pt idx="25">
                  <c:v>535.68212611799993</c:v>
                </c:pt>
                <c:pt idx="26">
                  <c:v>530.69272648799983</c:v>
                </c:pt>
                <c:pt idx="27">
                  <c:v>528.1251478019999</c:v>
                </c:pt>
                <c:pt idx="28">
                  <c:v>528.62969383199993</c:v>
                </c:pt>
                <c:pt idx="29">
                  <c:v>533.27151730799994</c:v>
                </c:pt>
                <c:pt idx="30">
                  <c:v>539.75213075999989</c:v>
                </c:pt>
                <c:pt idx="31">
                  <c:v>544.64062118399988</c:v>
                </c:pt>
                <c:pt idx="32">
                  <c:v>551.50244719199986</c:v>
                </c:pt>
                <c:pt idx="33">
                  <c:v>557.25427193399992</c:v>
                </c:pt>
                <c:pt idx="34">
                  <c:v>557.99427277799987</c:v>
                </c:pt>
                <c:pt idx="35">
                  <c:v>556.17790706999995</c:v>
                </c:pt>
                <c:pt idx="36">
                  <c:v>550.1569911119999</c:v>
                </c:pt>
                <c:pt idx="37">
                  <c:v>545.78425885199988</c:v>
                </c:pt>
                <c:pt idx="38">
                  <c:v>537.59940103199983</c:v>
                </c:pt>
                <c:pt idx="39">
                  <c:v>530.78242355999998</c:v>
                </c:pt>
                <c:pt idx="40">
                  <c:v>528.76423943999987</c:v>
                </c:pt>
                <c:pt idx="41">
                  <c:v>528.95484571799989</c:v>
                </c:pt>
                <c:pt idx="42">
                  <c:v>532.76697127799991</c:v>
                </c:pt>
                <c:pt idx="43">
                  <c:v>535.64848971599986</c:v>
                </c:pt>
                <c:pt idx="44">
                  <c:v>542.82425547599985</c:v>
                </c:pt>
                <c:pt idx="45">
                  <c:v>551.02032542999984</c:v>
                </c:pt>
                <c:pt idx="46">
                  <c:v>554.92214806199991</c:v>
                </c:pt>
                <c:pt idx="47">
                  <c:v>556.9627564499998</c:v>
                </c:pt>
                <c:pt idx="48">
                  <c:v>555.99851292599988</c:v>
                </c:pt>
                <c:pt idx="49">
                  <c:v>554.03638947599984</c:v>
                </c:pt>
                <c:pt idx="50">
                  <c:v>547.08486639599982</c:v>
                </c:pt>
                <c:pt idx="51">
                  <c:v>538.42909894799993</c:v>
                </c:pt>
                <c:pt idx="52">
                  <c:v>534.07879095599992</c:v>
                </c:pt>
                <c:pt idx="53">
                  <c:v>529.93030137599987</c:v>
                </c:pt>
                <c:pt idx="54">
                  <c:v>528.94363358399983</c:v>
                </c:pt>
                <c:pt idx="55">
                  <c:v>529.91908924199993</c:v>
                </c:pt>
                <c:pt idx="56">
                  <c:v>534.84121606799988</c:v>
                </c:pt>
                <c:pt idx="57">
                  <c:v>542.02819396199993</c:v>
                </c:pt>
                <c:pt idx="58">
                  <c:v>546.54668396399984</c:v>
                </c:pt>
                <c:pt idx="59">
                  <c:v>553.36366143599992</c:v>
                </c:pt>
                <c:pt idx="60">
                  <c:v>557.09730205799985</c:v>
                </c:pt>
                <c:pt idx="61">
                  <c:v>557.27669620199993</c:v>
                </c:pt>
                <c:pt idx="62">
                  <c:v>554.38396562999992</c:v>
                </c:pt>
                <c:pt idx="63">
                  <c:v>547.81365510599983</c:v>
                </c:pt>
                <c:pt idx="64">
                  <c:v>543.14940736199992</c:v>
                </c:pt>
                <c:pt idx="65">
                  <c:v>534.95333740799992</c:v>
                </c:pt>
                <c:pt idx="66">
                  <c:v>529.36969467599988</c:v>
                </c:pt>
                <c:pt idx="67">
                  <c:v>528.24848127599989</c:v>
                </c:pt>
                <c:pt idx="68">
                  <c:v>529.59393735599986</c:v>
                </c:pt>
                <c:pt idx="69">
                  <c:v>534.26939723399983</c:v>
                </c:pt>
                <c:pt idx="70">
                  <c:v>537.18455207399984</c:v>
                </c:pt>
                <c:pt idx="71">
                  <c:v>545.24607641999989</c:v>
                </c:pt>
                <c:pt idx="72">
                  <c:v>553.62154051799985</c:v>
                </c:pt>
                <c:pt idx="73">
                  <c:v>556.27881627599982</c:v>
                </c:pt>
                <c:pt idx="74">
                  <c:v>557.15336272799993</c:v>
                </c:pt>
                <c:pt idx="75">
                  <c:v>555.1912392779999</c:v>
                </c:pt>
                <c:pt idx="76">
                  <c:v>553.0721459519998</c:v>
                </c:pt>
                <c:pt idx="77">
                  <c:v>544.84243959599985</c:v>
                </c:pt>
                <c:pt idx="78">
                  <c:v>536.24273281799992</c:v>
                </c:pt>
                <c:pt idx="79">
                  <c:v>532.66606207199982</c:v>
                </c:pt>
                <c:pt idx="80">
                  <c:v>529.50424028399993</c:v>
                </c:pt>
                <c:pt idx="81">
                  <c:v>529.27999760399996</c:v>
                </c:pt>
                <c:pt idx="82">
                  <c:v>530.77121142599992</c:v>
                </c:pt>
                <c:pt idx="83">
                  <c:v>536.11939934399993</c:v>
                </c:pt>
                <c:pt idx="84">
                  <c:v>544.22577222599989</c:v>
                </c:pt>
                <c:pt idx="85">
                  <c:v>548.84517143399989</c:v>
                </c:pt>
                <c:pt idx="86">
                  <c:v>554.76517818599984</c:v>
                </c:pt>
                <c:pt idx="87">
                  <c:v>557.48972674799984</c:v>
                </c:pt>
                <c:pt idx="88">
                  <c:v>557.08608992399991</c:v>
                </c:pt>
                <c:pt idx="89">
                  <c:v>553.22911582799986</c:v>
                </c:pt>
                <c:pt idx="90">
                  <c:v>545.48153123399982</c:v>
                </c:pt>
                <c:pt idx="91">
                  <c:v>540.59304080999993</c:v>
                </c:pt>
                <c:pt idx="92">
                  <c:v>533.11454743199988</c:v>
                </c:pt>
                <c:pt idx="93">
                  <c:v>528.30454194599986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7-40E2-B44B-9B3DE2F76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748632"/>
        <c:axId val="-2132745688"/>
      </c:lineChart>
      <c:catAx>
        <c:axId val="-213274863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745688"/>
        <c:crosses val="autoZero"/>
        <c:auto val="1"/>
        <c:lblAlgn val="ctr"/>
        <c:lblOffset val="100"/>
        <c:noMultiLvlLbl val="0"/>
      </c:catAx>
      <c:valAx>
        <c:axId val="-2132745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748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'EXPII-025-00'!$B$2:$B$95</c:f>
              <c:numCache>
                <c:formatCode>General</c:formatCode>
                <c:ptCount val="94"/>
                <c:pt idx="0">
                  <c:v>562.65852052199989</c:v>
                </c:pt>
                <c:pt idx="1">
                  <c:v>562.62488411999993</c:v>
                </c:pt>
                <c:pt idx="2">
                  <c:v>562.56882344999985</c:v>
                </c:pt>
                <c:pt idx="3">
                  <c:v>562.55761131599991</c:v>
                </c:pt>
                <c:pt idx="4">
                  <c:v>562.5351870479999</c:v>
                </c:pt>
                <c:pt idx="5">
                  <c:v>562.5351870479999</c:v>
                </c:pt>
                <c:pt idx="6">
                  <c:v>562.49033851199988</c:v>
                </c:pt>
                <c:pt idx="7">
                  <c:v>562.44548997599986</c:v>
                </c:pt>
                <c:pt idx="8">
                  <c:v>562.5351870479999</c:v>
                </c:pt>
                <c:pt idx="9">
                  <c:v>562.51276277999989</c:v>
                </c:pt>
                <c:pt idx="10">
                  <c:v>562.5351870479999</c:v>
                </c:pt>
                <c:pt idx="11">
                  <c:v>562.61367198599987</c:v>
                </c:pt>
                <c:pt idx="12">
                  <c:v>562.63609625399988</c:v>
                </c:pt>
                <c:pt idx="13">
                  <c:v>562.69215692399985</c:v>
                </c:pt>
                <c:pt idx="14">
                  <c:v>562.71458119199986</c:v>
                </c:pt>
                <c:pt idx="15">
                  <c:v>562.7257933259998</c:v>
                </c:pt>
                <c:pt idx="16">
                  <c:v>562.89397533599993</c:v>
                </c:pt>
                <c:pt idx="17">
                  <c:v>562.84912679999991</c:v>
                </c:pt>
                <c:pt idx="18">
                  <c:v>562.84912679999991</c:v>
                </c:pt>
                <c:pt idx="19">
                  <c:v>562.83791466599985</c:v>
                </c:pt>
                <c:pt idx="20">
                  <c:v>562.8267025319999</c:v>
                </c:pt>
                <c:pt idx="21">
                  <c:v>562.96124813999995</c:v>
                </c:pt>
                <c:pt idx="22">
                  <c:v>562.89397533599993</c:v>
                </c:pt>
                <c:pt idx="23">
                  <c:v>562.93882387199983</c:v>
                </c:pt>
                <c:pt idx="24">
                  <c:v>562.83791466599985</c:v>
                </c:pt>
                <c:pt idx="25">
                  <c:v>562.86033893399986</c:v>
                </c:pt>
                <c:pt idx="26">
                  <c:v>562.79306612999983</c:v>
                </c:pt>
                <c:pt idx="27">
                  <c:v>562.69215692399985</c:v>
                </c:pt>
                <c:pt idx="28">
                  <c:v>562.63609625399988</c:v>
                </c:pt>
                <c:pt idx="29">
                  <c:v>562.62488411999993</c:v>
                </c:pt>
                <c:pt idx="30">
                  <c:v>562.63609625399988</c:v>
                </c:pt>
                <c:pt idx="31">
                  <c:v>562.64730838799994</c:v>
                </c:pt>
                <c:pt idx="32">
                  <c:v>562.7257933259998</c:v>
                </c:pt>
                <c:pt idx="33">
                  <c:v>562.75942972799987</c:v>
                </c:pt>
                <c:pt idx="34">
                  <c:v>562.88276320199986</c:v>
                </c:pt>
                <c:pt idx="35">
                  <c:v>562.93882387199983</c:v>
                </c:pt>
                <c:pt idx="36">
                  <c:v>562.95003600599989</c:v>
                </c:pt>
                <c:pt idx="37">
                  <c:v>562.95003600599989</c:v>
                </c:pt>
                <c:pt idx="38">
                  <c:v>562.83791466599985</c:v>
                </c:pt>
                <c:pt idx="39">
                  <c:v>562.8715510679998</c:v>
                </c:pt>
                <c:pt idx="40">
                  <c:v>562.6809447899999</c:v>
                </c:pt>
                <c:pt idx="41">
                  <c:v>562.74821759399993</c:v>
                </c:pt>
                <c:pt idx="42">
                  <c:v>562.70336905799979</c:v>
                </c:pt>
                <c:pt idx="43">
                  <c:v>562.75942972799987</c:v>
                </c:pt>
                <c:pt idx="44">
                  <c:v>562.75942972799987</c:v>
                </c:pt>
                <c:pt idx="45">
                  <c:v>562.79306612999983</c:v>
                </c:pt>
                <c:pt idx="46">
                  <c:v>562.81549039799984</c:v>
                </c:pt>
                <c:pt idx="47">
                  <c:v>562.8715510679998</c:v>
                </c:pt>
                <c:pt idx="48">
                  <c:v>562.92761173799988</c:v>
                </c:pt>
                <c:pt idx="49">
                  <c:v>562.88276320199986</c:v>
                </c:pt>
                <c:pt idx="50">
                  <c:v>562.73700545999986</c:v>
                </c:pt>
                <c:pt idx="51">
                  <c:v>562.75942972799987</c:v>
                </c:pt>
                <c:pt idx="52">
                  <c:v>562.77064186199982</c:v>
                </c:pt>
                <c:pt idx="53">
                  <c:v>562.73700545999986</c:v>
                </c:pt>
                <c:pt idx="54">
                  <c:v>562.7257933259998</c:v>
                </c:pt>
                <c:pt idx="55">
                  <c:v>562.8267025319999</c:v>
                </c:pt>
                <c:pt idx="56">
                  <c:v>562.8267025319999</c:v>
                </c:pt>
                <c:pt idx="57">
                  <c:v>562.81549039799984</c:v>
                </c:pt>
                <c:pt idx="58">
                  <c:v>562.73700545999986</c:v>
                </c:pt>
                <c:pt idx="59">
                  <c:v>562.65852052199989</c:v>
                </c:pt>
                <c:pt idx="60">
                  <c:v>562.65852052199989</c:v>
                </c:pt>
                <c:pt idx="61">
                  <c:v>562.73700545999986</c:v>
                </c:pt>
                <c:pt idx="62">
                  <c:v>562.78185399599988</c:v>
                </c:pt>
                <c:pt idx="63">
                  <c:v>562.8267025319999</c:v>
                </c:pt>
                <c:pt idx="64">
                  <c:v>562.8267025319999</c:v>
                </c:pt>
                <c:pt idx="65">
                  <c:v>562.74821759399993</c:v>
                </c:pt>
                <c:pt idx="66">
                  <c:v>562.81549039799984</c:v>
                </c:pt>
                <c:pt idx="67">
                  <c:v>562.8267025319999</c:v>
                </c:pt>
                <c:pt idx="68">
                  <c:v>562.78185399599988</c:v>
                </c:pt>
                <c:pt idx="69">
                  <c:v>562.74821759399993</c:v>
                </c:pt>
                <c:pt idx="70">
                  <c:v>562.7257933259998</c:v>
                </c:pt>
                <c:pt idx="71">
                  <c:v>562.71458119199986</c:v>
                </c:pt>
                <c:pt idx="72">
                  <c:v>562.66973265599995</c:v>
                </c:pt>
                <c:pt idx="73">
                  <c:v>562.60245985199992</c:v>
                </c:pt>
                <c:pt idx="74">
                  <c:v>562.66973265599995</c:v>
                </c:pt>
                <c:pt idx="75">
                  <c:v>562.7257933259998</c:v>
                </c:pt>
                <c:pt idx="76">
                  <c:v>562.78185399599988</c:v>
                </c:pt>
                <c:pt idx="77">
                  <c:v>562.83791466599985</c:v>
                </c:pt>
                <c:pt idx="78">
                  <c:v>562.86033893399986</c:v>
                </c:pt>
                <c:pt idx="79">
                  <c:v>562.91639960399982</c:v>
                </c:pt>
                <c:pt idx="80">
                  <c:v>563.02852094399987</c:v>
                </c:pt>
                <c:pt idx="81">
                  <c:v>563.05094521199987</c:v>
                </c:pt>
                <c:pt idx="82">
                  <c:v>563.01730880999992</c:v>
                </c:pt>
                <c:pt idx="83">
                  <c:v>562.9724602739999</c:v>
                </c:pt>
                <c:pt idx="84">
                  <c:v>563.01730880999992</c:v>
                </c:pt>
                <c:pt idx="85">
                  <c:v>562.9724602739999</c:v>
                </c:pt>
                <c:pt idx="86">
                  <c:v>562.9724602739999</c:v>
                </c:pt>
                <c:pt idx="87">
                  <c:v>563.03973307799993</c:v>
                </c:pt>
                <c:pt idx="88">
                  <c:v>562.9724602739999</c:v>
                </c:pt>
                <c:pt idx="89">
                  <c:v>563.1182180159999</c:v>
                </c:pt>
                <c:pt idx="90">
                  <c:v>563.10700588199995</c:v>
                </c:pt>
                <c:pt idx="91">
                  <c:v>563.18549081999993</c:v>
                </c:pt>
                <c:pt idx="92">
                  <c:v>563.15185441799986</c:v>
                </c:pt>
                <c:pt idx="93">
                  <c:v>563.10700588199995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0-4233-8518-FA5070717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465048"/>
        <c:axId val="-2131469448"/>
      </c:lineChart>
      <c:catAx>
        <c:axId val="-21314650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1469448"/>
        <c:crosses val="autoZero"/>
        <c:auto val="1"/>
        <c:lblAlgn val="ctr"/>
        <c:lblOffset val="100"/>
        <c:noMultiLvlLbl val="0"/>
      </c:catAx>
      <c:valAx>
        <c:axId val="-2131469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1465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'EXPII-050-00'!$B$2:$B$95</c:f>
              <c:numCache>
                <c:formatCode>General</c:formatCode>
                <c:ptCount val="94"/>
                <c:pt idx="0">
                  <c:v>546.74850237599981</c:v>
                </c:pt>
                <c:pt idx="1">
                  <c:v>546.7036538399999</c:v>
                </c:pt>
                <c:pt idx="2">
                  <c:v>546.62516890199993</c:v>
                </c:pt>
                <c:pt idx="3">
                  <c:v>546.77092664399993</c:v>
                </c:pt>
                <c:pt idx="4">
                  <c:v>546.7036538399999</c:v>
                </c:pt>
                <c:pt idx="5">
                  <c:v>546.68122957199989</c:v>
                </c:pt>
                <c:pt idx="6">
                  <c:v>546.71486597399985</c:v>
                </c:pt>
                <c:pt idx="7">
                  <c:v>546.81577517999983</c:v>
                </c:pt>
                <c:pt idx="8">
                  <c:v>546.89426011799992</c:v>
                </c:pt>
                <c:pt idx="9">
                  <c:v>546.89426011799992</c:v>
                </c:pt>
                <c:pt idx="10">
                  <c:v>547.05122999399998</c:v>
                </c:pt>
                <c:pt idx="11">
                  <c:v>547.10729066399983</c:v>
                </c:pt>
                <c:pt idx="12">
                  <c:v>547.27547267399984</c:v>
                </c:pt>
                <c:pt idx="13">
                  <c:v>547.36516974599988</c:v>
                </c:pt>
                <c:pt idx="14">
                  <c:v>547.36516974599988</c:v>
                </c:pt>
                <c:pt idx="15">
                  <c:v>547.27547267399984</c:v>
                </c:pt>
                <c:pt idx="16">
                  <c:v>547.16335133399991</c:v>
                </c:pt>
                <c:pt idx="17">
                  <c:v>547.24183627199989</c:v>
                </c:pt>
                <c:pt idx="18">
                  <c:v>547.12971493199984</c:v>
                </c:pt>
                <c:pt idx="19">
                  <c:v>547.07365426199988</c:v>
                </c:pt>
                <c:pt idx="20">
                  <c:v>546.9951693239999</c:v>
                </c:pt>
                <c:pt idx="21">
                  <c:v>546.92789651999988</c:v>
                </c:pt>
                <c:pt idx="22">
                  <c:v>546.90547225199987</c:v>
                </c:pt>
                <c:pt idx="23">
                  <c:v>546.88304798399986</c:v>
                </c:pt>
                <c:pt idx="24">
                  <c:v>546.93910865399994</c:v>
                </c:pt>
                <c:pt idx="25">
                  <c:v>546.98395718999996</c:v>
                </c:pt>
                <c:pt idx="26">
                  <c:v>547.04001785999992</c:v>
                </c:pt>
                <c:pt idx="27">
                  <c:v>547.10729066399983</c:v>
                </c:pt>
                <c:pt idx="28">
                  <c:v>547.06244212799982</c:v>
                </c:pt>
                <c:pt idx="29">
                  <c:v>547.21941200399988</c:v>
                </c:pt>
                <c:pt idx="30">
                  <c:v>547.2866848079999</c:v>
                </c:pt>
                <c:pt idx="31">
                  <c:v>547.32032120999986</c:v>
                </c:pt>
                <c:pt idx="32">
                  <c:v>547.30910907599991</c:v>
                </c:pt>
                <c:pt idx="33">
                  <c:v>547.29789694199985</c:v>
                </c:pt>
                <c:pt idx="34">
                  <c:v>547.18577560199981</c:v>
                </c:pt>
                <c:pt idx="35">
                  <c:v>547.16335133399991</c:v>
                </c:pt>
                <c:pt idx="36">
                  <c:v>547.1409270659999</c:v>
                </c:pt>
                <c:pt idx="37">
                  <c:v>547.12971493199984</c:v>
                </c:pt>
                <c:pt idx="38">
                  <c:v>547.15213919999985</c:v>
                </c:pt>
                <c:pt idx="39">
                  <c:v>547.23062413799983</c:v>
                </c:pt>
                <c:pt idx="40">
                  <c:v>547.29789694199985</c:v>
                </c:pt>
                <c:pt idx="41">
                  <c:v>547.29789694199985</c:v>
                </c:pt>
                <c:pt idx="42">
                  <c:v>547.27547267399984</c:v>
                </c:pt>
                <c:pt idx="43">
                  <c:v>547.32032120999986</c:v>
                </c:pt>
                <c:pt idx="44">
                  <c:v>547.32032120999986</c:v>
                </c:pt>
                <c:pt idx="45">
                  <c:v>547.21941200399988</c:v>
                </c:pt>
                <c:pt idx="46">
                  <c:v>547.18577560199981</c:v>
                </c:pt>
                <c:pt idx="47">
                  <c:v>547.19698773599987</c:v>
                </c:pt>
                <c:pt idx="48">
                  <c:v>547.01759359199991</c:v>
                </c:pt>
                <c:pt idx="49">
                  <c:v>547.04001785999992</c:v>
                </c:pt>
                <c:pt idx="50">
                  <c:v>546.89426011799992</c:v>
                </c:pt>
                <c:pt idx="51">
                  <c:v>547.04001785999992</c:v>
                </c:pt>
                <c:pt idx="52">
                  <c:v>547.12971493199984</c:v>
                </c:pt>
                <c:pt idx="53">
                  <c:v>547.16335133399991</c:v>
                </c:pt>
                <c:pt idx="54">
                  <c:v>547.09607852999989</c:v>
                </c:pt>
                <c:pt idx="55">
                  <c:v>547.19698773599987</c:v>
                </c:pt>
                <c:pt idx="56">
                  <c:v>547.2866848079999</c:v>
                </c:pt>
                <c:pt idx="57">
                  <c:v>547.16335133399991</c:v>
                </c:pt>
                <c:pt idx="58">
                  <c:v>547.16335133399991</c:v>
                </c:pt>
                <c:pt idx="59">
                  <c:v>547.21941200399988</c:v>
                </c:pt>
                <c:pt idx="60">
                  <c:v>547.16335133399991</c:v>
                </c:pt>
                <c:pt idx="61">
                  <c:v>547.16335133399991</c:v>
                </c:pt>
                <c:pt idx="62">
                  <c:v>547.12971493199984</c:v>
                </c:pt>
                <c:pt idx="63">
                  <c:v>547.24183627199989</c:v>
                </c:pt>
                <c:pt idx="64">
                  <c:v>547.32032120999986</c:v>
                </c:pt>
                <c:pt idx="65">
                  <c:v>547.27547267399984</c:v>
                </c:pt>
                <c:pt idx="66">
                  <c:v>547.35395761199993</c:v>
                </c:pt>
                <c:pt idx="67">
                  <c:v>547.43244254999991</c:v>
                </c:pt>
                <c:pt idx="68">
                  <c:v>547.42123041599996</c:v>
                </c:pt>
                <c:pt idx="69">
                  <c:v>547.43244254999991</c:v>
                </c:pt>
                <c:pt idx="70">
                  <c:v>547.48850321999998</c:v>
                </c:pt>
                <c:pt idx="71">
                  <c:v>547.47729108599992</c:v>
                </c:pt>
                <c:pt idx="72">
                  <c:v>547.42123041599996</c:v>
                </c:pt>
                <c:pt idx="73">
                  <c:v>547.46607895199986</c:v>
                </c:pt>
                <c:pt idx="74">
                  <c:v>547.4100182819999</c:v>
                </c:pt>
                <c:pt idx="75">
                  <c:v>547.39880614799984</c:v>
                </c:pt>
                <c:pt idx="76">
                  <c:v>547.39880614799984</c:v>
                </c:pt>
                <c:pt idx="77">
                  <c:v>547.25304840599983</c:v>
                </c:pt>
                <c:pt idx="78">
                  <c:v>547.21941200399988</c:v>
                </c:pt>
                <c:pt idx="79">
                  <c:v>547.23062413799983</c:v>
                </c:pt>
                <c:pt idx="80">
                  <c:v>547.16335133399991</c:v>
                </c:pt>
                <c:pt idx="81">
                  <c:v>547.16335133399991</c:v>
                </c:pt>
                <c:pt idx="82">
                  <c:v>547.24183627199989</c:v>
                </c:pt>
                <c:pt idx="83">
                  <c:v>547.32032120999986</c:v>
                </c:pt>
                <c:pt idx="84">
                  <c:v>547.37638187999994</c:v>
                </c:pt>
                <c:pt idx="85">
                  <c:v>547.38759401399989</c:v>
                </c:pt>
                <c:pt idx="86">
                  <c:v>547.33153334399981</c:v>
                </c:pt>
                <c:pt idx="87">
                  <c:v>547.30910907599991</c:v>
                </c:pt>
                <c:pt idx="88">
                  <c:v>547.36516974599988</c:v>
                </c:pt>
                <c:pt idx="89">
                  <c:v>547.27547267399984</c:v>
                </c:pt>
                <c:pt idx="90">
                  <c:v>547.27547267399984</c:v>
                </c:pt>
                <c:pt idx="91">
                  <c:v>547.30910907599991</c:v>
                </c:pt>
                <c:pt idx="92">
                  <c:v>547.39880614799984</c:v>
                </c:pt>
                <c:pt idx="93">
                  <c:v>547.45486681799991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1-4DE0-9C4B-15ED24B91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014920"/>
        <c:axId val="-2132020008"/>
      </c:lineChart>
      <c:catAx>
        <c:axId val="-21320149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020008"/>
        <c:crosses val="autoZero"/>
        <c:auto val="1"/>
        <c:lblAlgn val="ctr"/>
        <c:lblOffset val="100"/>
        <c:noMultiLvlLbl val="0"/>
      </c:catAx>
      <c:valAx>
        <c:axId val="-2132020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014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'EXPII-070-00'!$B$2:$B$92</c:f>
              <c:numCache>
                <c:formatCode>General</c:formatCode>
                <c:ptCount val="91"/>
                <c:pt idx="0">
                  <c:v>530.36757460199988</c:v>
                </c:pt>
                <c:pt idx="1">
                  <c:v>530.32272606599986</c:v>
                </c:pt>
                <c:pt idx="2">
                  <c:v>530.38999886999989</c:v>
                </c:pt>
                <c:pt idx="3">
                  <c:v>530.34515033399998</c:v>
                </c:pt>
                <c:pt idx="4">
                  <c:v>530.44605953999985</c:v>
                </c:pt>
                <c:pt idx="5">
                  <c:v>530.35636246799993</c:v>
                </c:pt>
                <c:pt idx="6">
                  <c:v>530.34515033399998</c:v>
                </c:pt>
                <c:pt idx="7">
                  <c:v>530.26666539599989</c:v>
                </c:pt>
                <c:pt idx="8">
                  <c:v>530.17696832399986</c:v>
                </c:pt>
                <c:pt idx="9">
                  <c:v>529.97514991199989</c:v>
                </c:pt>
                <c:pt idx="10">
                  <c:v>530.03121058199986</c:v>
                </c:pt>
                <c:pt idx="11">
                  <c:v>530.05363484999987</c:v>
                </c:pt>
                <c:pt idx="12">
                  <c:v>530.08727125199994</c:v>
                </c:pt>
                <c:pt idx="13">
                  <c:v>530.2890896639999</c:v>
                </c:pt>
                <c:pt idx="14">
                  <c:v>530.38999886999989</c:v>
                </c:pt>
                <c:pt idx="15">
                  <c:v>530.37878673599982</c:v>
                </c:pt>
                <c:pt idx="16">
                  <c:v>530.30030179799996</c:v>
                </c:pt>
                <c:pt idx="17">
                  <c:v>530.19939259199987</c:v>
                </c:pt>
                <c:pt idx="18">
                  <c:v>530.19939259199987</c:v>
                </c:pt>
                <c:pt idx="19">
                  <c:v>530.1433319219999</c:v>
                </c:pt>
                <c:pt idx="20">
                  <c:v>530.12090765399989</c:v>
                </c:pt>
                <c:pt idx="21">
                  <c:v>530.13211978799995</c:v>
                </c:pt>
                <c:pt idx="22">
                  <c:v>530.05363484999987</c:v>
                </c:pt>
                <c:pt idx="23">
                  <c:v>530.05363484999987</c:v>
                </c:pt>
                <c:pt idx="24">
                  <c:v>529.93030137599987</c:v>
                </c:pt>
                <c:pt idx="25">
                  <c:v>529.93030137599987</c:v>
                </c:pt>
                <c:pt idx="26">
                  <c:v>529.88545283999986</c:v>
                </c:pt>
                <c:pt idx="27">
                  <c:v>529.9975741799999</c:v>
                </c:pt>
                <c:pt idx="28">
                  <c:v>530.13211978799995</c:v>
                </c:pt>
                <c:pt idx="29">
                  <c:v>530.19939259199987</c:v>
                </c:pt>
                <c:pt idx="30">
                  <c:v>530.22181685999988</c:v>
                </c:pt>
                <c:pt idx="31">
                  <c:v>530.21060472599993</c:v>
                </c:pt>
                <c:pt idx="32">
                  <c:v>530.13211978799995</c:v>
                </c:pt>
                <c:pt idx="33">
                  <c:v>530.09848338599988</c:v>
                </c:pt>
                <c:pt idx="34">
                  <c:v>530.1433319219999</c:v>
                </c:pt>
                <c:pt idx="35">
                  <c:v>530.03121058199986</c:v>
                </c:pt>
                <c:pt idx="36">
                  <c:v>529.96393777799983</c:v>
                </c:pt>
                <c:pt idx="37">
                  <c:v>529.88545283999986</c:v>
                </c:pt>
                <c:pt idx="38">
                  <c:v>529.93030137599987</c:v>
                </c:pt>
                <c:pt idx="39">
                  <c:v>529.8966649739998</c:v>
                </c:pt>
                <c:pt idx="40">
                  <c:v>529.98636204599984</c:v>
                </c:pt>
                <c:pt idx="41">
                  <c:v>529.86302857199985</c:v>
                </c:pt>
                <c:pt idx="42">
                  <c:v>529.8966649739998</c:v>
                </c:pt>
                <c:pt idx="43">
                  <c:v>529.95272564399988</c:v>
                </c:pt>
                <c:pt idx="44">
                  <c:v>529.91908924199993</c:v>
                </c:pt>
                <c:pt idx="45">
                  <c:v>529.94151350999982</c:v>
                </c:pt>
                <c:pt idx="46">
                  <c:v>529.91908924199993</c:v>
                </c:pt>
                <c:pt idx="47">
                  <c:v>530.08727125199994</c:v>
                </c:pt>
                <c:pt idx="48">
                  <c:v>530.08727125199994</c:v>
                </c:pt>
                <c:pt idx="49">
                  <c:v>530.07605911799988</c:v>
                </c:pt>
                <c:pt idx="50">
                  <c:v>530.13211978799995</c:v>
                </c:pt>
                <c:pt idx="51">
                  <c:v>530.08727125199994</c:v>
                </c:pt>
                <c:pt idx="52">
                  <c:v>530.08727125199994</c:v>
                </c:pt>
                <c:pt idx="53">
                  <c:v>530.04242271599981</c:v>
                </c:pt>
                <c:pt idx="54">
                  <c:v>529.93030137599987</c:v>
                </c:pt>
                <c:pt idx="55">
                  <c:v>529.91908924199993</c:v>
                </c:pt>
                <c:pt idx="56">
                  <c:v>529.93030137599987</c:v>
                </c:pt>
                <c:pt idx="57">
                  <c:v>530.04242271599981</c:v>
                </c:pt>
                <c:pt idx="58">
                  <c:v>529.93030137599987</c:v>
                </c:pt>
                <c:pt idx="59">
                  <c:v>529.8966649739998</c:v>
                </c:pt>
                <c:pt idx="60">
                  <c:v>529.93030137599987</c:v>
                </c:pt>
                <c:pt idx="61">
                  <c:v>529.8966649739998</c:v>
                </c:pt>
                <c:pt idx="62">
                  <c:v>529.97514991199989</c:v>
                </c:pt>
                <c:pt idx="63">
                  <c:v>529.90787710799987</c:v>
                </c:pt>
                <c:pt idx="64">
                  <c:v>529.95272564399988</c:v>
                </c:pt>
                <c:pt idx="65">
                  <c:v>529.87424070599991</c:v>
                </c:pt>
                <c:pt idx="66">
                  <c:v>529.96393777799983</c:v>
                </c:pt>
                <c:pt idx="67">
                  <c:v>529.91908924199993</c:v>
                </c:pt>
                <c:pt idx="68">
                  <c:v>529.87424070599991</c:v>
                </c:pt>
                <c:pt idx="69">
                  <c:v>529.86302857199985</c:v>
                </c:pt>
                <c:pt idx="70">
                  <c:v>529.93030137599987</c:v>
                </c:pt>
                <c:pt idx="71">
                  <c:v>529.8518164379999</c:v>
                </c:pt>
                <c:pt idx="72">
                  <c:v>529.80696790199988</c:v>
                </c:pt>
                <c:pt idx="73">
                  <c:v>529.80696790199988</c:v>
                </c:pt>
                <c:pt idx="74">
                  <c:v>529.73969509799986</c:v>
                </c:pt>
                <c:pt idx="75">
                  <c:v>529.69484656199995</c:v>
                </c:pt>
                <c:pt idx="76">
                  <c:v>529.7060586959999</c:v>
                </c:pt>
                <c:pt idx="77">
                  <c:v>529.80696790199988</c:v>
                </c:pt>
                <c:pt idx="78">
                  <c:v>529.82939216999978</c:v>
                </c:pt>
                <c:pt idx="79">
                  <c:v>529.91908924199993</c:v>
                </c:pt>
                <c:pt idx="80">
                  <c:v>529.93030137599987</c:v>
                </c:pt>
                <c:pt idx="81">
                  <c:v>529.94151350999982</c:v>
                </c:pt>
                <c:pt idx="82">
                  <c:v>529.9975741799999</c:v>
                </c:pt>
                <c:pt idx="83">
                  <c:v>530.01999844799991</c:v>
                </c:pt>
                <c:pt idx="84">
                  <c:v>529.8966649739998</c:v>
                </c:pt>
                <c:pt idx="85">
                  <c:v>529.94151350999982</c:v>
                </c:pt>
                <c:pt idx="86">
                  <c:v>529.90787710799987</c:v>
                </c:pt>
                <c:pt idx="87">
                  <c:v>529.81818003599994</c:v>
                </c:pt>
                <c:pt idx="88">
                  <c:v>529.79575576799994</c:v>
                </c:pt>
                <c:pt idx="89">
                  <c:v>529.73969509799986</c:v>
                </c:pt>
                <c:pt idx="90">
                  <c:v>529.7060586959999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2-4608-A16D-36ACACD8D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061688"/>
        <c:axId val="-2132058744"/>
      </c:lineChart>
      <c:catAx>
        <c:axId val="-213206168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058744"/>
        <c:crosses val="autoZero"/>
        <c:auto val="1"/>
        <c:lblAlgn val="ctr"/>
        <c:lblOffset val="100"/>
        <c:noMultiLvlLbl val="0"/>
      </c:catAx>
      <c:valAx>
        <c:axId val="-2132058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061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'EXPII-000-10'!$B$2:$B$95</c:f>
              <c:numCache>
                <c:formatCode>General</c:formatCode>
                <c:ptCount val="94"/>
                <c:pt idx="0">
                  <c:v>544.12486301999991</c:v>
                </c:pt>
                <c:pt idx="1">
                  <c:v>544.42759063799986</c:v>
                </c:pt>
                <c:pt idx="2">
                  <c:v>544.06880234999994</c:v>
                </c:pt>
                <c:pt idx="3">
                  <c:v>542.8578918779998</c:v>
                </c:pt>
                <c:pt idx="4">
                  <c:v>540.23425252199991</c:v>
                </c:pt>
                <c:pt idx="5">
                  <c:v>538.0478863919999</c:v>
                </c:pt>
                <c:pt idx="6">
                  <c:v>536.64636964199985</c:v>
                </c:pt>
                <c:pt idx="7">
                  <c:v>535.69333825199988</c:v>
                </c:pt>
                <c:pt idx="8">
                  <c:v>535.52515624199987</c:v>
                </c:pt>
                <c:pt idx="9">
                  <c:v>536.14182361199994</c:v>
                </c:pt>
                <c:pt idx="10">
                  <c:v>538.59728095799994</c:v>
                </c:pt>
                <c:pt idx="11">
                  <c:v>541.0863747059999</c:v>
                </c:pt>
                <c:pt idx="12">
                  <c:v>542.63364919799994</c:v>
                </c:pt>
                <c:pt idx="13">
                  <c:v>544.05759021599988</c:v>
                </c:pt>
                <c:pt idx="14">
                  <c:v>544.42759063799986</c:v>
                </c:pt>
                <c:pt idx="15">
                  <c:v>544.3491057</c:v>
                </c:pt>
                <c:pt idx="16">
                  <c:v>543.03728602199988</c:v>
                </c:pt>
                <c:pt idx="17">
                  <c:v>540.96304123199991</c:v>
                </c:pt>
                <c:pt idx="18">
                  <c:v>539.07940271999985</c:v>
                </c:pt>
                <c:pt idx="19">
                  <c:v>536.93788512599986</c:v>
                </c:pt>
                <c:pt idx="20">
                  <c:v>535.77182318999985</c:v>
                </c:pt>
                <c:pt idx="21">
                  <c:v>535.44667130399989</c:v>
                </c:pt>
                <c:pt idx="22">
                  <c:v>536.04091440599996</c:v>
                </c:pt>
                <c:pt idx="23">
                  <c:v>537.80121944399991</c:v>
                </c:pt>
                <c:pt idx="24">
                  <c:v>539.74091862599983</c:v>
                </c:pt>
                <c:pt idx="25">
                  <c:v>542.25243664199991</c:v>
                </c:pt>
                <c:pt idx="26">
                  <c:v>543.93425674199989</c:v>
                </c:pt>
                <c:pt idx="27">
                  <c:v>544.60698478199993</c:v>
                </c:pt>
                <c:pt idx="28">
                  <c:v>544.64062118399988</c:v>
                </c:pt>
                <c:pt idx="29">
                  <c:v>544.03516594799987</c:v>
                </c:pt>
                <c:pt idx="30">
                  <c:v>542.46546718799993</c:v>
                </c:pt>
                <c:pt idx="31">
                  <c:v>539.81940356399991</c:v>
                </c:pt>
                <c:pt idx="32">
                  <c:v>537.62182529999984</c:v>
                </c:pt>
                <c:pt idx="33">
                  <c:v>536.52303616799986</c:v>
                </c:pt>
                <c:pt idx="34">
                  <c:v>536.00727800399989</c:v>
                </c:pt>
                <c:pt idx="35">
                  <c:v>536.04091440599996</c:v>
                </c:pt>
                <c:pt idx="36">
                  <c:v>536.85940018799988</c:v>
                </c:pt>
                <c:pt idx="37">
                  <c:v>539.47182740999995</c:v>
                </c:pt>
                <c:pt idx="38">
                  <c:v>541.82637554999985</c:v>
                </c:pt>
                <c:pt idx="39">
                  <c:v>543.14940736199992</c:v>
                </c:pt>
                <c:pt idx="40">
                  <c:v>544.36031783399994</c:v>
                </c:pt>
                <c:pt idx="41">
                  <c:v>544.57334837999986</c:v>
                </c:pt>
                <c:pt idx="42">
                  <c:v>544.3491057</c:v>
                </c:pt>
                <c:pt idx="43">
                  <c:v>542.53273999199996</c:v>
                </c:pt>
                <c:pt idx="44">
                  <c:v>540.30152532599993</c:v>
                </c:pt>
                <c:pt idx="45">
                  <c:v>538.68697802999986</c:v>
                </c:pt>
                <c:pt idx="46">
                  <c:v>536.76970311599996</c:v>
                </c:pt>
                <c:pt idx="47">
                  <c:v>535.83909599399988</c:v>
                </c:pt>
                <c:pt idx="48">
                  <c:v>535.77182318999985</c:v>
                </c:pt>
                <c:pt idx="49">
                  <c:v>536.80333951799992</c:v>
                </c:pt>
                <c:pt idx="50">
                  <c:v>538.85516003999987</c:v>
                </c:pt>
                <c:pt idx="51">
                  <c:v>540.59304080999993</c:v>
                </c:pt>
                <c:pt idx="52">
                  <c:v>542.8578918779998</c:v>
                </c:pt>
                <c:pt idx="53">
                  <c:v>544.25940862799985</c:v>
                </c:pt>
                <c:pt idx="54">
                  <c:v>544.70789398799991</c:v>
                </c:pt>
                <c:pt idx="55">
                  <c:v>544.45001490599986</c:v>
                </c:pt>
                <c:pt idx="56">
                  <c:v>543.44092284599992</c:v>
                </c:pt>
                <c:pt idx="57">
                  <c:v>541.8151634159999</c:v>
                </c:pt>
                <c:pt idx="58">
                  <c:v>539.18031192599994</c:v>
                </c:pt>
                <c:pt idx="59">
                  <c:v>537.21818847599991</c:v>
                </c:pt>
                <c:pt idx="60">
                  <c:v>536.29879348799989</c:v>
                </c:pt>
                <c:pt idx="61">
                  <c:v>535.80545959199981</c:v>
                </c:pt>
                <c:pt idx="62">
                  <c:v>536.14182361199994</c:v>
                </c:pt>
                <c:pt idx="63">
                  <c:v>537.26303701199993</c:v>
                </c:pt>
                <c:pt idx="64">
                  <c:v>540.08849477999991</c:v>
                </c:pt>
                <c:pt idx="65">
                  <c:v>542.02819396199993</c:v>
                </c:pt>
                <c:pt idx="66">
                  <c:v>543.48577138199994</c:v>
                </c:pt>
                <c:pt idx="67">
                  <c:v>544.41637850399979</c:v>
                </c:pt>
                <c:pt idx="68">
                  <c:v>544.43880277199992</c:v>
                </c:pt>
                <c:pt idx="69">
                  <c:v>543.94546887599984</c:v>
                </c:pt>
                <c:pt idx="70">
                  <c:v>541.70304207599986</c:v>
                </c:pt>
                <c:pt idx="71">
                  <c:v>539.46061527599988</c:v>
                </c:pt>
                <c:pt idx="72">
                  <c:v>537.99182572199982</c:v>
                </c:pt>
                <c:pt idx="73">
                  <c:v>536.23152068399986</c:v>
                </c:pt>
                <c:pt idx="74">
                  <c:v>535.6148533139999</c:v>
                </c:pt>
                <c:pt idx="75">
                  <c:v>535.70455038599994</c:v>
                </c:pt>
                <c:pt idx="76">
                  <c:v>537.35273408399996</c:v>
                </c:pt>
                <c:pt idx="77">
                  <c:v>539.62879728599989</c:v>
                </c:pt>
                <c:pt idx="78">
                  <c:v>541.19849604599983</c:v>
                </c:pt>
                <c:pt idx="79">
                  <c:v>543.37365004199989</c:v>
                </c:pt>
                <c:pt idx="80">
                  <c:v>544.41637850399979</c:v>
                </c:pt>
                <c:pt idx="81">
                  <c:v>544.62940904999982</c:v>
                </c:pt>
                <c:pt idx="82">
                  <c:v>544.19213582399982</c:v>
                </c:pt>
                <c:pt idx="83">
                  <c:v>542.6672855999999</c:v>
                </c:pt>
                <c:pt idx="84">
                  <c:v>540.98546549999992</c:v>
                </c:pt>
                <c:pt idx="85">
                  <c:v>538.51879601999985</c:v>
                </c:pt>
                <c:pt idx="86">
                  <c:v>536.97152152799981</c:v>
                </c:pt>
                <c:pt idx="87">
                  <c:v>536.25394495199998</c:v>
                </c:pt>
                <c:pt idx="88">
                  <c:v>536.0521265399999</c:v>
                </c:pt>
                <c:pt idx="89">
                  <c:v>536.81455165199986</c:v>
                </c:pt>
                <c:pt idx="90">
                  <c:v>538.32818974199995</c:v>
                </c:pt>
                <c:pt idx="91">
                  <c:v>541.16485964399988</c:v>
                </c:pt>
                <c:pt idx="92">
                  <c:v>543.17183162999993</c:v>
                </c:pt>
                <c:pt idx="93">
                  <c:v>544.18092368999987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4-430A-95E7-60AFD4270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115528"/>
        <c:axId val="-2132120680"/>
      </c:lineChart>
      <c:catAx>
        <c:axId val="-213211552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120680"/>
        <c:crosses val="autoZero"/>
        <c:auto val="1"/>
        <c:lblAlgn val="ctr"/>
        <c:lblOffset val="100"/>
        <c:noMultiLvlLbl val="0"/>
      </c:catAx>
      <c:valAx>
        <c:axId val="-2132120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115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'EXPII-012-10'!$B$2:$B$95</c:f>
              <c:numCache>
                <c:formatCode>General</c:formatCode>
                <c:ptCount val="94"/>
                <c:pt idx="0">
                  <c:v>532.22878884599982</c:v>
                </c:pt>
                <c:pt idx="1">
                  <c:v>533.77606333799986</c:v>
                </c:pt>
                <c:pt idx="2">
                  <c:v>534.38151857399987</c:v>
                </c:pt>
                <c:pt idx="3">
                  <c:v>534.5945491199999</c:v>
                </c:pt>
                <c:pt idx="4">
                  <c:v>533.77606333799986</c:v>
                </c:pt>
                <c:pt idx="5">
                  <c:v>531.76909135199992</c:v>
                </c:pt>
                <c:pt idx="6">
                  <c:v>530.13211978799995</c:v>
                </c:pt>
                <c:pt idx="7">
                  <c:v>528.30454194599986</c:v>
                </c:pt>
                <c:pt idx="8">
                  <c:v>527.07120720599994</c:v>
                </c:pt>
                <c:pt idx="9">
                  <c:v>526.68999464999979</c:v>
                </c:pt>
                <c:pt idx="10">
                  <c:v>526.71241891799991</c:v>
                </c:pt>
                <c:pt idx="11">
                  <c:v>527.78878378199988</c:v>
                </c:pt>
                <c:pt idx="12">
                  <c:v>529.34727040799987</c:v>
                </c:pt>
                <c:pt idx="13">
                  <c:v>531.60090934199991</c:v>
                </c:pt>
                <c:pt idx="14">
                  <c:v>533.69757839999988</c:v>
                </c:pt>
                <c:pt idx="15">
                  <c:v>534.28060936799989</c:v>
                </c:pt>
                <c:pt idx="16">
                  <c:v>534.50485204799998</c:v>
                </c:pt>
                <c:pt idx="17">
                  <c:v>533.93303321399992</c:v>
                </c:pt>
                <c:pt idx="18">
                  <c:v>532.77818341199986</c:v>
                </c:pt>
                <c:pt idx="19">
                  <c:v>530.56939301399996</c:v>
                </c:pt>
                <c:pt idx="20">
                  <c:v>528.18120847199987</c:v>
                </c:pt>
                <c:pt idx="21">
                  <c:v>527.36272268999994</c:v>
                </c:pt>
                <c:pt idx="22">
                  <c:v>526.73484318599992</c:v>
                </c:pt>
                <c:pt idx="23">
                  <c:v>526.67878251599984</c:v>
                </c:pt>
                <c:pt idx="24">
                  <c:v>527.22817708199989</c:v>
                </c:pt>
                <c:pt idx="25">
                  <c:v>528.89878504799992</c:v>
                </c:pt>
                <c:pt idx="26">
                  <c:v>531.88121269199996</c:v>
                </c:pt>
                <c:pt idx="27">
                  <c:v>533.26030517399988</c:v>
                </c:pt>
                <c:pt idx="28">
                  <c:v>534.42636710999989</c:v>
                </c:pt>
                <c:pt idx="29">
                  <c:v>535.09909514999993</c:v>
                </c:pt>
                <c:pt idx="30">
                  <c:v>535.00939807799989</c:v>
                </c:pt>
                <c:pt idx="31">
                  <c:v>533.97788174999982</c:v>
                </c:pt>
                <c:pt idx="32">
                  <c:v>531.36545452799999</c:v>
                </c:pt>
                <c:pt idx="33">
                  <c:v>529.8966649739998</c:v>
                </c:pt>
                <c:pt idx="34">
                  <c:v>528.05787499799987</c:v>
                </c:pt>
                <c:pt idx="35">
                  <c:v>527.00393440199991</c:v>
                </c:pt>
                <c:pt idx="36">
                  <c:v>526.76847958799988</c:v>
                </c:pt>
                <c:pt idx="37">
                  <c:v>526.9590858659999</c:v>
                </c:pt>
                <c:pt idx="38">
                  <c:v>528.53999675999989</c:v>
                </c:pt>
                <c:pt idx="39">
                  <c:v>530.23302899399994</c:v>
                </c:pt>
                <c:pt idx="40">
                  <c:v>532.49788006199992</c:v>
                </c:pt>
                <c:pt idx="41">
                  <c:v>534.05636668799991</c:v>
                </c:pt>
                <c:pt idx="42">
                  <c:v>534.75151899599985</c:v>
                </c:pt>
                <c:pt idx="43">
                  <c:v>534.91970100599985</c:v>
                </c:pt>
                <c:pt idx="44">
                  <c:v>534.00030601799995</c:v>
                </c:pt>
                <c:pt idx="45">
                  <c:v>532.83424408199994</c:v>
                </c:pt>
                <c:pt idx="46">
                  <c:v>530.21060472599993</c:v>
                </c:pt>
                <c:pt idx="47">
                  <c:v>527.95696579199989</c:v>
                </c:pt>
                <c:pt idx="48">
                  <c:v>527.07120720599994</c:v>
                </c:pt>
                <c:pt idx="49">
                  <c:v>526.65635824799983</c:v>
                </c:pt>
                <c:pt idx="50">
                  <c:v>526.77969172199994</c:v>
                </c:pt>
                <c:pt idx="51">
                  <c:v>527.47484402999987</c:v>
                </c:pt>
                <c:pt idx="52">
                  <c:v>529.53787668599989</c:v>
                </c:pt>
                <c:pt idx="53">
                  <c:v>532.32969805199991</c:v>
                </c:pt>
                <c:pt idx="54">
                  <c:v>533.42848718399989</c:v>
                </c:pt>
                <c:pt idx="55">
                  <c:v>534.26939723399983</c:v>
                </c:pt>
                <c:pt idx="56">
                  <c:v>534.58333698599995</c:v>
                </c:pt>
                <c:pt idx="57">
                  <c:v>534.31424576999984</c:v>
                </c:pt>
                <c:pt idx="58">
                  <c:v>532.77818341199986</c:v>
                </c:pt>
                <c:pt idx="59">
                  <c:v>530.25545326199983</c:v>
                </c:pt>
                <c:pt idx="60">
                  <c:v>528.8763607799998</c:v>
                </c:pt>
                <c:pt idx="61">
                  <c:v>527.48605616399982</c:v>
                </c:pt>
                <c:pt idx="62">
                  <c:v>526.86938879399986</c:v>
                </c:pt>
                <c:pt idx="63">
                  <c:v>526.77969172199994</c:v>
                </c:pt>
                <c:pt idx="64">
                  <c:v>527.49726829799988</c:v>
                </c:pt>
                <c:pt idx="65">
                  <c:v>529.47060388199986</c:v>
                </c:pt>
                <c:pt idx="66">
                  <c:v>531.09636331199988</c:v>
                </c:pt>
                <c:pt idx="67">
                  <c:v>533.11454743199988</c:v>
                </c:pt>
                <c:pt idx="68">
                  <c:v>534.38151857399987</c:v>
                </c:pt>
                <c:pt idx="69">
                  <c:v>534.7851553979998</c:v>
                </c:pt>
                <c:pt idx="70">
                  <c:v>534.61697338799991</c:v>
                </c:pt>
                <c:pt idx="71">
                  <c:v>533.52939638999987</c:v>
                </c:pt>
                <c:pt idx="72">
                  <c:v>532.25121311399994</c:v>
                </c:pt>
                <c:pt idx="73">
                  <c:v>529.82939216999978</c:v>
                </c:pt>
                <c:pt idx="74">
                  <c:v>527.82242018399984</c:v>
                </c:pt>
                <c:pt idx="75">
                  <c:v>527.17211641199981</c:v>
                </c:pt>
                <c:pt idx="76">
                  <c:v>526.92544946399994</c:v>
                </c:pt>
                <c:pt idx="77">
                  <c:v>527.2506013499999</c:v>
                </c:pt>
                <c:pt idx="78">
                  <c:v>528.21484487399982</c:v>
                </c:pt>
                <c:pt idx="79">
                  <c:v>530.41242313799978</c:v>
                </c:pt>
                <c:pt idx="80">
                  <c:v>532.92394115399986</c:v>
                </c:pt>
                <c:pt idx="81">
                  <c:v>533.93303321399992</c:v>
                </c:pt>
                <c:pt idx="82">
                  <c:v>534.62818552199985</c:v>
                </c:pt>
                <c:pt idx="83">
                  <c:v>534.66182192399992</c:v>
                </c:pt>
                <c:pt idx="84">
                  <c:v>534.1797001619999</c:v>
                </c:pt>
                <c:pt idx="85">
                  <c:v>532.11666750599989</c:v>
                </c:pt>
                <c:pt idx="86">
                  <c:v>529.84060430399984</c:v>
                </c:pt>
                <c:pt idx="87">
                  <c:v>528.42787541999985</c:v>
                </c:pt>
                <c:pt idx="88">
                  <c:v>527.22817708199989</c:v>
                </c:pt>
                <c:pt idx="89">
                  <c:v>526.71241891799991</c:v>
                </c:pt>
                <c:pt idx="90">
                  <c:v>526.93666159799989</c:v>
                </c:pt>
                <c:pt idx="91">
                  <c:v>528.05787499799987</c:v>
                </c:pt>
                <c:pt idx="92">
                  <c:v>530.67030221999994</c:v>
                </c:pt>
                <c:pt idx="93">
                  <c:v>531.97090976399988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0-4ABD-BBE5-2AA937B1F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181912"/>
        <c:axId val="-2132185352"/>
      </c:lineChart>
      <c:catAx>
        <c:axId val="-21321819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185352"/>
        <c:crosses val="autoZero"/>
        <c:auto val="1"/>
        <c:lblAlgn val="ctr"/>
        <c:lblOffset val="100"/>
        <c:noMultiLvlLbl val="0"/>
      </c:catAx>
      <c:valAx>
        <c:axId val="-2132185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181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'EXPII-025-10'!$B$2:$B$95</c:f>
              <c:numCache>
                <c:formatCode>General</c:formatCode>
                <c:ptCount val="94"/>
                <c:pt idx="0">
                  <c:v>550.97547689399983</c:v>
                </c:pt>
                <c:pt idx="1">
                  <c:v>549.92153629799986</c:v>
                </c:pt>
                <c:pt idx="2">
                  <c:v>549.78699068999981</c:v>
                </c:pt>
                <c:pt idx="3">
                  <c:v>550.76244634799991</c:v>
                </c:pt>
                <c:pt idx="4">
                  <c:v>552.83669113799988</c:v>
                </c:pt>
                <c:pt idx="5">
                  <c:v>554.37275349599986</c:v>
                </c:pt>
                <c:pt idx="6">
                  <c:v>556.67124096599991</c:v>
                </c:pt>
                <c:pt idx="7">
                  <c:v>557.94942424199985</c:v>
                </c:pt>
                <c:pt idx="8">
                  <c:v>558.25215185999991</c:v>
                </c:pt>
                <c:pt idx="9">
                  <c:v>558.17366692199994</c:v>
                </c:pt>
                <c:pt idx="10">
                  <c:v>557.13093845999992</c:v>
                </c:pt>
                <c:pt idx="11">
                  <c:v>555.59487610199994</c:v>
                </c:pt>
                <c:pt idx="12">
                  <c:v>553.04972168399991</c:v>
                </c:pt>
                <c:pt idx="13">
                  <c:v>551.11002250199988</c:v>
                </c:pt>
                <c:pt idx="14">
                  <c:v>550.33638525599986</c:v>
                </c:pt>
                <c:pt idx="15">
                  <c:v>549.77577855599986</c:v>
                </c:pt>
                <c:pt idx="16">
                  <c:v>550.16820324599985</c:v>
                </c:pt>
                <c:pt idx="17">
                  <c:v>551.40153798599988</c:v>
                </c:pt>
                <c:pt idx="18">
                  <c:v>554.50729910399991</c:v>
                </c:pt>
                <c:pt idx="19">
                  <c:v>556.40214974999992</c:v>
                </c:pt>
                <c:pt idx="20">
                  <c:v>557.51215101599985</c:v>
                </c:pt>
                <c:pt idx="21">
                  <c:v>558.42033386999981</c:v>
                </c:pt>
                <c:pt idx="22">
                  <c:v>558.62215228199989</c:v>
                </c:pt>
                <c:pt idx="23">
                  <c:v>558.21851545799996</c:v>
                </c:pt>
                <c:pt idx="24">
                  <c:v>555.90881585399984</c:v>
                </c:pt>
                <c:pt idx="25">
                  <c:v>553.61032838399979</c:v>
                </c:pt>
                <c:pt idx="26">
                  <c:v>552.37699364399998</c:v>
                </c:pt>
                <c:pt idx="27">
                  <c:v>550.58305220399984</c:v>
                </c:pt>
                <c:pt idx="28">
                  <c:v>550.03365763799991</c:v>
                </c:pt>
                <c:pt idx="29">
                  <c:v>550.06729403999987</c:v>
                </c:pt>
                <c:pt idx="30">
                  <c:v>551.35668944999998</c:v>
                </c:pt>
                <c:pt idx="31">
                  <c:v>553.47578277599996</c:v>
                </c:pt>
                <c:pt idx="32">
                  <c:v>555.01184513399994</c:v>
                </c:pt>
                <c:pt idx="33">
                  <c:v>557.24305979999986</c:v>
                </c:pt>
                <c:pt idx="34">
                  <c:v>558.24093972599985</c:v>
                </c:pt>
                <c:pt idx="35">
                  <c:v>558.46518240599983</c:v>
                </c:pt>
                <c:pt idx="36">
                  <c:v>558.31942466399994</c:v>
                </c:pt>
                <c:pt idx="37">
                  <c:v>557.04124138799989</c:v>
                </c:pt>
                <c:pt idx="38">
                  <c:v>555.35942128799991</c:v>
                </c:pt>
                <c:pt idx="39">
                  <c:v>552.69093339599988</c:v>
                </c:pt>
                <c:pt idx="40">
                  <c:v>550.98668902799989</c:v>
                </c:pt>
                <c:pt idx="41">
                  <c:v>550.4709308639998</c:v>
                </c:pt>
                <c:pt idx="42">
                  <c:v>550.16820324599985</c:v>
                </c:pt>
                <c:pt idx="43">
                  <c:v>550.89699195599985</c:v>
                </c:pt>
                <c:pt idx="44">
                  <c:v>551.99578108799983</c:v>
                </c:pt>
                <c:pt idx="45">
                  <c:v>555.14639074199977</c:v>
                </c:pt>
                <c:pt idx="46">
                  <c:v>557.0636656559999</c:v>
                </c:pt>
                <c:pt idx="47">
                  <c:v>558.05033344799983</c:v>
                </c:pt>
                <c:pt idx="48">
                  <c:v>558.55487947799986</c:v>
                </c:pt>
                <c:pt idx="49">
                  <c:v>558.56609161199981</c:v>
                </c:pt>
                <c:pt idx="50">
                  <c:v>557.9382121079999</c:v>
                </c:pt>
                <c:pt idx="51">
                  <c:v>555.50517902999991</c:v>
                </c:pt>
                <c:pt idx="52">
                  <c:v>553.0721459519998</c:v>
                </c:pt>
                <c:pt idx="53">
                  <c:v>551.74911413999985</c:v>
                </c:pt>
                <c:pt idx="54">
                  <c:v>550.42608232799989</c:v>
                </c:pt>
                <c:pt idx="55">
                  <c:v>550.02244550399985</c:v>
                </c:pt>
                <c:pt idx="56">
                  <c:v>550.16820324599985</c:v>
                </c:pt>
                <c:pt idx="57">
                  <c:v>552.1751752319999</c:v>
                </c:pt>
                <c:pt idx="58">
                  <c:v>554.56335977399999</c:v>
                </c:pt>
                <c:pt idx="59">
                  <c:v>556.2115434719999</c:v>
                </c:pt>
                <c:pt idx="60">
                  <c:v>557.73639369599994</c:v>
                </c:pt>
                <c:pt idx="61">
                  <c:v>558.3530610659999</c:v>
                </c:pt>
                <c:pt idx="62">
                  <c:v>558.58851587999993</c:v>
                </c:pt>
                <c:pt idx="63">
                  <c:v>557.70275729399987</c:v>
                </c:pt>
                <c:pt idx="64">
                  <c:v>555.90881585399984</c:v>
                </c:pt>
                <c:pt idx="65">
                  <c:v>554.26063215599982</c:v>
                </c:pt>
                <c:pt idx="66">
                  <c:v>551.77153840799986</c:v>
                </c:pt>
                <c:pt idx="67">
                  <c:v>550.41487019399983</c:v>
                </c:pt>
                <c:pt idx="68">
                  <c:v>550.20183964799992</c:v>
                </c:pt>
                <c:pt idx="69">
                  <c:v>550.25790031799988</c:v>
                </c:pt>
                <c:pt idx="70">
                  <c:v>551.46881078999991</c:v>
                </c:pt>
                <c:pt idx="71">
                  <c:v>552.96002461199998</c:v>
                </c:pt>
                <c:pt idx="72">
                  <c:v>555.87517945199988</c:v>
                </c:pt>
                <c:pt idx="73">
                  <c:v>557.61306022199983</c:v>
                </c:pt>
                <c:pt idx="74">
                  <c:v>558.21851545799996</c:v>
                </c:pt>
                <c:pt idx="75">
                  <c:v>558.51003094199984</c:v>
                </c:pt>
                <c:pt idx="76">
                  <c:v>558.17366692199994</c:v>
                </c:pt>
                <c:pt idx="77">
                  <c:v>556.95154431599985</c:v>
                </c:pt>
                <c:pt idx="78">
                  <c:v>554.51851123799986</c:v>
                </c:pt>
                <c:pt idx="79">
                  <c:v>552.27608443799988</c:v>
                </c:pt>
                <c:pt idx="80">
                  <c:v>551.1548710379999</c:v>
                </c:pt>
                <c:pt idx="81">
                  <c:v>550.28032458599989</c:v>
                </c:pt>
                <c:pt idx="82">
                  <c:v>550.16820324599985</c:v>
                </c:pt>
                <c:pt idx="83">
                  <c:v>550.58305220399984</c:v>
                </c:pt>
                <c:pt idx="84">
                  <c:v>553.06093381799985</c:v>
                </c:pt>
                <c:pt idx="85">
                  <c:v>555.40426982399993</c:v>
                </c:pt>
                <c:pt idx="86">
                  <c:v>556.70487736799987</c:v>
                </c:pt>
                <c:pt idx="87">
                  <c:v>558.07275771599996</c:v>
                </c:pt>
                <c:pt idx="88">
                  <c:v>558.52124307599991</c:v>
                </c:pt>
                <c:pt idx="89">
                  <c:v>558.34184893199995</c:v>
                </c:pt>
                <c:pt idx="90">
                  <c:v>557.13093845999992</c:v>
                </c:pt>
                <c:pt idx="91">
                  <c:v>555.14639074199977</c:v>
                </c:pt>
                <c:pt idx="92">
                  <c:v>553.66638905399986</c:v>
                </c:pt>
                <c:pt idx="93">
                  <c:v>551.14365890399995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0-424A-BE70-20785D70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225048"/>
        <c:axId val="-2132236744"/>
      </c:lineChart>
      <c:catAx>
        <c:axId val="-213222504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236744"/>
        <c:crosses val="autoZero"/>
        <c:auto val="1"/>
        <c:lblAlgn val="ctr"/>
        <c:lblOffset val="100"/>
        <c:noMultiLvlLbl val="0"/>
      </c:catAx>
      <c:valAx>
        <c:axId val="-2132236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225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'EXPII-050-10'!$B$2:$B$95</c:f>
              <c:numCache>
                <c:formatCode>General</c:formatCode>
                <c:ptCount val="94"/>
                <c:pt idx="0">
                  <c:v>559.77700208399983</c:v>
                </c:pt>
                <c:pt idx="1">
                  <c:v>559.76578994999988</c:v>
                </c:pt>
                <c:pt idx="2">
                  <c:v>559.14912257999981</c:v>
                </c:pt>
                <c:pt idx="3">
                  <c:v>557.14215059399987</c:v>
                </c:pt>
                <c:pt idx="4">
                  <c:v>554.31669282599989</c:v>
                </c:pt>
                <c:pt idx="5">
                  <c:v>552.93760034399986</c:v>
                </c:pt>
                <c:pt idx="6">
                  <c:v>552.15275096399989</c:v>
                </c:pt>
                <c:pt idx="7">
                  <c:v>551.6369927999998</c:v>
                </c:pt>
                <c:pt idx="8">
                  <c:v>551.72668987199995</c:v>
                </c:pt>
                <c:pt idx="9">
                  <c:v>553.24032796199981</c:v>
                </c:pt>
                <c:pt idx="10">
                  <c:v>556.3573012139999</c:v>
                </c:pt>
                <c:pt idx="11">
                  <c:v>557.65790875799985</c:v>
                </c:pt>
                <c:pt idx="12">
                  <c:v>559.18275898199988</c:v>
                </c:pt>
                <c:pt idx="13">
                  <c:v>559.85548702199992</c:v>
                </c:pt>
                <c:pt idx="14">
                  <c:v>560.02366903199982</c:v>
                </c:pt>
                <c:pt idx="15">
                  <c:v>559.20518324999989</c:v>
                </c:pt>
                <c:pt idx="16">
                  <c:v>557.41124180999986</c:v>
                </c:pt>
                <c:pt idx="17">
                  <c:v>555.86396731799982</c:v>
                </c:pt>
                <c:pt idx="18">
                  <c:v>553.86820746599994</c:v>
                </c:pt>
                <c:pt idx="19">
                  <c:v>552.28729657199983</c:v>
                </c:pt>
                <c:pt idx="20">
                  <c:v>551.89487188199996</c:v>
                </c:pt>
                <c:pt idx="21">
                  <c:v>551.77153840799986</c:v>
                </c:pt>
                <c:pt idx="22">
                  <c:v>552.83669113799988</c:v>
                </c:pt>
                <c:pt idx="23">
                  <c:v>554.24942002199987</c:v>
                </c:pt>
                <c:pt idx="24">
                  <c:v>556.51427108999985</c:v>
                </c:pt>
                <c:pt idx="25">
                  <c:v>558.45397027199988</c:v>
                </c:pt>
                <c:pt idx="26">
                  <c:v>559.28366818799987</c:v>
                </c:pt>
                <c:pt idx="27">
                  <c:v>559.56397153799981</c:v>
                </c:pt>
                <c:pt idx="28">
                  <c:v>559.29488032199993</c:v>
                </c:pt>
                <c:pt idx="29">
                  <c:v>558.3754853339999</c:v>
                </c:pt>
                <c:pt idx="30">
                  <c:v>556.08820999799991</c:v>
                </c:pt>
                <c:pt idx="31">
                  <c:v>553.58790411599989</c:v>
                </c:pt>
                <c:pt idx="32">
                  <c:v>552.47790284999985</c:v>
                </c:pt>
                <c:pt idx="33">
                  <c:v>551.72668987199995</c:v>
                </c:pt>
                <c:pt idx="34">
                  <c:v>551.52487145999987</c:v>
                </c:pt>
                <c:pt idx="35">
                  <c:v>551.8836597479999</c:v>
                </c:pt>
                <c:pt idx="36">
                  <c:v>553.77851039399991</c:v>
                </c:pt>
                <c:pt idx="37">
                  <c:v>556.70487736799987</c:v>
                </c:pt>
                <c:pt idx="38">
                  <c:v>558.09518198399985</c:v>
                </c:pt>
                <c:pt idx="39">
                  <c:v>559.28366818799987</c:v>
                </c:pt>
                <c:pt idx="40">
                  <c:v>559.85548702199992</c:v>
                </c:pt>
                <c:pt idx="41">
                  <c:v>559.87791128999993</c:v>
                </c:pt>
                <c:pt idx="42">
                  <c:v>558.70063721999986</c:v>
                </c:pt>
                <c:pt idx="43">
                  <c:v>556.36851334799985</c:v>
                </c:pt>
                <c:pt idx="44">
                  <c:v>554.85487525799988</c:v>
                </c:pt>
                <c:pt idx="45">
                  <c:v>553.1730551579999</c:v>
                </c:pt>
                <c:pt idx="46">
                  <c:v>552.01820535599984</c:v>
                </c:pt>
                <c:pt idx="47">
                  <c:v>551.80517480999993</c:v>
                </c:pt>
                <c:pt idx="48">
                  <c:v>552.0294174899999</c:v>
                </c:pt>
                <c:pt idx="49">
                  <c:v>553.73366185799989</c:v>
                </c:pt>
                <c:pt idx="50">
                  <c:v>555.16881500999989</c:v>
                </c:pt>
                <c:pt idx="51">
                  <c:v>557.41124180999986</c:v>
                </c:pt>
                <c:pt idx="52">
                  <c:v>559.17154684799993</c:v>
                </c:pt>
                <c:pt idx="53">
                  <c:v>559.76578994999988</c:v>
                </c:pt>
                <c:pt idx="54">
                  <c:v>559.85548702199992</c:v>
                </c:pt>
                <c:pt idx="55">
                  <c:v>559.20518324999989</c:v>
                </c:pt>
                <c:pt idx="56">
                  <c:v>558.03912131399989</c:v>
                </c:pt>
                <c:pt idx="57">
                  <c:v>555.7742702459999</c:v>
                </c:pt>
                <c:pt idx="58">
                  <c:v>553.37487356999986</c:v>
                </c:pt>
                <c:pt idx="59">
                  <c:v>552.4891149839998</c:v>
                </c:pt>
                <c:pt idx="60">
                  <c:v>552.0294174899999</c:v>
                </c:pt>
                <c:pt idx="61">
                  <c:v>552.01820535599984</c:v>
                </c:pt>
                <c:pt idx="62">
                  <c:v>552.52275138599987</c:v>
                </c:pt>
                <c:pt idx="63">
                  <c:v>554.7539660519999</c:v>
                </c:pt>
                <c:pt idx="64">
                  <c:v>557.37760540799991</c:v>
                </c:pt>
                <c:pt idx="65">
                  <c:v>558.63336441599984</c:v>
                </c:pt>
                <c:pt idx="66">
                  <c:v>559.56397153799981</c:v>
                </c:pt>
                <c:pt idx="67">
                  <c:v>559.96760836199996</c:v>
                </c:pt>
                <c:pt idx="68">
                  <c:v>559.92275982599995</c:v>
                </c:pt>
                <c:pt idx="69">
                  <c:v>558.38669746799985</c:v>
                </c:pt>
                <c:pt idx="70">
                  <c:v>555.71820957599982</c:v>
                </c:pt>
                <c:pt idx="71">
                  <c:v>554.35032922799985</c:v>
                </c:pt>
                <c:pt idx="72">
                  <c:v>552.94881247799992</c:v>
                </c:pt>
                <c:pt idx="73">
                  <c:v>552.04062962399985</c:v>
                </c:pt>
                <c:pt idx="74">
                  <c:v>551.97335681999982</c:v>
                </c:pt>
                <c:pt idx="75">
                  <c:v>552.60123632399984</c:v>
                </c:pt>
                <c:pt idx="76">
                  <c:v>554.55214763999993</c:v>
                </c:pt>
                <c:pt idx="77">
                  <c:v>556.17790706999995</c:v>
                </c:pt>
                <c:pt idx="78">
                  <c:v>558.21851545799996</c:v>
                </c:pt>
                <c:pt idx="79">
                  <c:v>559.54154726999991</c:v>
                </c:pt>
                <c:pt idx="80">
                  <c:v>559.74336568199988</c:v>
                </c:pt>
                <c:pt idx="81">
                  <c:v>559.56397153799981</c:v>
                </c:pt>
                <c:pt idx="82">
                  <c:v>558.73427362199993</c:v>
                </c:pt>
                <c:pt idx="83">
                  <c:v>557.37760540799991</c:v>
                </c:pt>
                <c:pt idx="84">
                  <c:v>555.09033007199992</c:v>
                </c:pt>
                <c:pt idx="85">
                  <c:v>552.92638820999991</c:v>
                </c:pt>
                <c:pt idx="86">
                  <c:v>552.3209329739999</c:v>
                </c:pt>
                <c:pt idx="87">
                  <c:v>552.11911456199982</c:v>
                </c:pt>
                <c:pt idx="88">
                  <c:v>552.37699364399998</c:v>
                </c:pt>
                <c:pt idx="89">
                  <c:v>553.21790369399992</c:v>
                </c:pt>
                <c:pt idx="90">
                  <c:v>555.51639116399997</c:v>
                </c:pt>
                <c:pt idx="91">
                  <c:v>558.17366692199994</c:v>
                </c:pt>
                <c:pt idx="92">
                  <c:v>559.05942550799989</c:v>
                </c:pt>
                <c:pt idx="93">
                  <c:v>559.75457781599994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3-4FCF-9597-4164FD14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2289064"/>
        <c:axId val="-2132293640"/>
      </c:lineChart>
      <c:catAx>
        <c:axId val="-213228906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2293640"/>
        <c:crosses val="autoZero"/>
        <c:auto val="1"/>
        <c:lblAlgn val="ctr"/>
        <c:lblOffset val="100"/>
        <c:noMultiLvlLbl val="0"/>
      </c:catAx>
      <c:valAx>
        <c:axId val="-2132293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289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444500</xdr:colOff>
      <xdr:row>10</xdr:row>
      <xdr:rowOff>19050</xdr:rowOff>
    </xdr:from>
    <xdr:to>
      <xdr:col>17</xdr:col>
      <xdr:colOff>304800</xdr:colOff>
      <xdr:row>25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101600</xdr:colOff>
      <xdr:row>17</xdr:row>
      <xdr:rowOff>171450</xdr:rowOff>
    </xdr:from>
    <xdr:to>
      <xdr:col>18</xdr:col>
      <xdr:colOff>635000</xdr:colOff>
      <xdr:row>33</xdr:row>
      <xdr:rowOff>69850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241300</xdr:colOff>
      <xdr:row>17</xdr:row>
      <xdr:rowOff>146050</xdr:rowOff>
    </xdr:from>
    <xdr:to>
      <xdr:col>19</xdr:col>
      <xdr:colOff>101600</xdr:colOff>
      <xdr:row>33</xdr:row>
      <xdr:rowOff>44450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17</xdr:row>
      <xdr:rowOff>139700</xdr:rowOff>
    </xdr:from>
    <xdr:to>
      <xdr:col>17</xdr:col>
      <xdr:colOff>571500</xdr:colOff>
      <xdr:row>33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139700</xdr:colOff>
      <xdr:row>18</xdr:row>
      <xdr:rowOff>171450</xdr:rowOff>
    </xdr:from>
    <xdr:to>
      <xdr:col>19</xdr:col>
      <xdr:colOff>0</xdr:colOff>
      <xdr:row>34</xdr:row>
      <xdr:rowOff>69850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165100</xdr:colOff>
      <xdr:row>18</xdr:row>
      <xdr:rowOff>57150</xdr:rowOff>
    </xdr:from>
    <xdr:to>
      <xdr:col>19</xdr:col>
      <xdr:colOff>25400</xdr:colOff>
      <xdr:row>33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330200</xdr:colOff>
      <xdr:row>19</xdr:row>
      <xdr:rowOff>19050</xdr:rowOff>
    </xdr:from>
    <xdr:to>
      <xdr:col>19</xdr:col>
      <xdr:colOff>190500</xdr:colOff>
      <xdr:row>34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25400</xdr:colOff>
      <xdr:row>19</xdr:row>
      <xdr:rowOff>158750</xdr:rowOff>
    </xdr:from>
    <xdr:to>
      <xdr:col>12</xdr:col>
      <xdr:colOff>558800</xdr:colOff>
      <xdr:row>35</xdr:row>
      <xdr:rowOff>57150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419100</xdr:colOff>
      <xdr:row>18</xdr:row>
      <xdr:rowOff>107950</xdr:rowOff>
    </xdr:from>
    <xdr:to>
      <xdr:col>19</xdr:col>
      <xdr:colOff>279400</xdr:colOff>
      <xdr:row>34</xdr:row>
      <xdr:rowOff>6350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19</xdr:row>
      <xdr:rowOff>31750</xdr:rowOff>
    </xdr:from>
    <xdr:to>
      <xdr:col>19</xdr:col>
      <xdr:colOff>203200</xdr:colOff>
      <xdr:row>34</xdr:row>
      <xdr:rowOff>107950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254000</xdr:colOff>
      <xdr:row>19</xdr:row>
      <xdr:rowOff>31750</xdr:rowOff>
    </xdr:from>
    <xdr:to>
      <xdr:col>19</xdr:col>
      <xdr:colOff>114300</xdr:colOff>
      <xdr:row>34</xdr:row>
      <xdr:rowOff>107950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18</xdr:row>
      <xdr:rowOff>69850</xdr:rowOff>
    </xdr:from>
    <xdr:to>
      <xdr:col>19</xdr:col>
      <xdr:colOff>152400</xdr:colOff>
      <xdr:row>33</xdr:row>
      <xdr:rowOff>146050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</xdr:colOff>
      <xdr:row>12</xdr:row>
      <xdr:rowOff>120650</xdr:rowOff>
    </xdr:from>
    <xdr:to>
      <xdr:col>16</xdr:col>
      <xdr:colOff>558800</xdr:colOff>
      <xdr:row>28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16</xdr:row>
      <xdr:rowOff>133350</xdr:rowOff>
    </xdr:from>
    <xdr:to>
      <xdr:col>19</xdr:col>
      <xdr:colOff>88900</xdr:colOff>
      <xdr:row>32</xdr:row>
      <xdr:rowOff>31750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18</xdr:row>
      <xdr:rowOff>6350</xdr:rowOff>
    </xdr:from>
    <xdr:to>
      <xdr:col>19</xdr:col>
      <xdr:colOff>127000</xdr:colOff>
      <xdr:row>33</xdr:row>
      <xdr:rowOff>82550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368300</xdr:colOff>
      <xdr:row>18</xdr:row>
      <xdr:rowOff>171450</xdr:rowOff>
    </xdr:from>
    <xdr:to>
      <xdr:col>19</xdr:col>
      <xdr:colOff>228600</xdr:colOff>
      <xdr:row>34</xdr:row>
      <xdr:rowOff>69850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18</xdr:row>
      <xdr:rowOff>31750</xdr:rowOff>
    </xdr:from>
    <xdr:to>
      <xdr:col>19</xdr:col>
      <xdr:colOff>139700</xdr:colOff>
      <xdr:row>33</xdr:row>
      <xdr:rowOff>107950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457200</xdr:colOff>
      <xdr:row>19</xdr:row>
      <xdr:rowOff>82550</xdr:rowOff>
    </xdr:from>
    <xdr:to>
      <xdr:col>19</xdr:col>
      <xdr:colOff>317500</xdr:colOff>
      <xdr:row>34</xdr:row>
      <xdr:rowOff>158750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584200</xdr:colOff>
      <xdr:row>19</xdr:row>
      <xdr:rowOff>146050</xdr:rowOff>
    </xdr:from>
    <xdr:to>
      <xdr:col>19</xdr:col>
      <xdr:colOff>444500</xdr:colOff>
      <xdr:row>35</xdr:row>
      <xdr:rowOff>44450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431800</xdr:colOff>
      <xdr:row>18</xdr:row>
      <xdr:rowOff>120650</xdr:rowOff>
    </xdr:from>
    <xdr:to>
      <xdr:col>18</xdr:col>
      <xdr:colOff>292100</xdr:colOff>
      <xdr:row>34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14</xdr:row>
      <xdr:rowOff>107950</xdr:rowOff>
    </xdr:from>
    <xdr:to>
      <xdr:col>17</xdr:col>
      <xdr:colOff>127000</xdr:colOff>
      <xdr:row>30</xdr:row>
      <xdr:rowOff>6350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16</xdr:row>
      <xdr:rowOff>6350</xdr:rowOff>
    </xdr:from>
    <xdr:to>
      <xdr:col>16</xdr:col>
      <xdr:colOff>609600</xdr:colOff>
      <xdr:row>31</xdr:row>
      <xdr:rowOff>82550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17</xdr:row>
      <xdr:rowOff>69850</xdr:rowOff>
    </xdr:from>
    <xdr:to>
      <xdr:col>18</xdr:col>
      <xdr:colOff>241300</xdr:colOff>
      <xdr:row>32</xdr:row>
      <xdr:rowOff>146050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393700</xdr:colOff>
      <xdr:row>19</xdr:row>
      <xdr:rowOff>82550</xdr:rowOff>
    </xdr:from>
    <xdr:to>
      <xdr:col>19</xdr:col>
      <xdr:colOff>254000</xdr:colOff>
      <xdr:row>34</xdr:row>
      <xdr:rowOff>158750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</xdr:colOff>
      <xdr:row>17</xdr:row>
      <xdr:rowOff>69850</xdr:rowOff>
    </xdr:from>
    <xdr:to>
      <xdr:col>18</xdr:col>
      <xdr:colOff>558800</xdr:colOff>
      <xdr:row>32</xdr:row>
      <xdr:rowOff>146050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546100</xdr:colOff>
      <xdr:row>17</xdr:row>
      <xdr:rowOff>133350</xdr:rowOff>
    </xdr:from>
    <xdr:to>
      <xdr:col>18</xdr:col>
      <xdr:colOff>406400</xdr:colOff>
      <xdr:row>33</xdr:row>
      <xdr:rowOff>31750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2CD4-3C9A-4024-9FDD-96C87C316DFE}">
  <dimension ref="A2:B7"/>
  <sheetViews>
    <sheetView tabSelected="1" workbookViewId="0">
      <selection sqref="A1:B5"/>
    </sheetView>
  </sheetViews>
  <sheetFormatPr defaultRowHeight="14.25" x14ac:dyDescent="0.45"/>
  <sheetData>
    <row r="2" spans="1:2" x14ac:dyDescent="0.45">
      <c r="A2" t="s">
        <v>0</v>
      </c>
      <c r="B2" t="s">
        <v>476</v>
      </c>
    </row>
    <row r="3" spans="1:2" ht="15.75" x14ac:dyDescent="0.45">
      <c r="A3" t="s">
        <v>477</v>
      </c>
      <c r="B3" t="s">
        <v>478</v>
      </c>
    </row>
    <row r="4" spans="1:2" x14ac:dyDescent="0.45">
      <c r="A4" t="s">
        <v>479</v>
      </c>
      <c r="B4" t="s">
        <v>480</v>
      </c>
    </row>
    <row r="5" spans="1:2" x14ac:dyDescent="0.45">
      <c r="A5" t="s">
        <v>481</v>
      </c>
      <c r="B5" t="s">
        <v>482</v>
      </c>
    </row>
    <row r="7" spans="1:2" x14ac:dyDescent="0.45">
      <c r="A7" t="s">
        <v>483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5"/>
  <sheetViews>
    <sheetView workbookViewId="0">
      <selection activeCell="N4" sqref="N4:O4"/>
    </sheetView>
  </sheetViews>
  <sheetFormatPr defaultColWidth="8.796875" defaultRowHeight="14.25" x14ac:dyDescent="0.45"/>
  <sheetData>
    <row r="1" spans="1:16" x14ac:dyDescent="0.45">
      <c r="A1" t="s">
        <v>0</v>
      </c>
      <c r="B1" t="s">
        <v>1</v>
      </c>
      <c r="C1" t="s">
        <v>2</v>
      </c>
      <c r="D1" t="s">
        <v>3</v>
      </c>
      <c r="H1" t="s">
        <v>475</v>
      </c>
      <c r="P1" s="1"/>
    </row>
    <row r="2" spans="1:16" x14ac:dyDescent="0.45">
      <c r="A2" t="s">
        <v>4</v>
      </c>
      <c r="B2">
        <v>559.77700208399983</v>
      </c>
      <c r="C2">
        <v>263.66835433999989</v>
      </c>
      <c r="D2" t="s">
        <v>3</v>
      </c>
      <c r="P2" s="1"/>
    </row>
    <row r="3" spans="1:16" x14ac:dyDescent="0.45">
      <c r="A3" t="s">
        <v>5</v>
      </c>
      <c r="B3">
        <v>559.76578994999988</v>
      </c>
      <c r="C3">
        <v>264.01112958999994</v>
      </c>
      <c r="D3" t="s">
        <v>3</v>
      </c>
      <c r="E3" t="s">
        <v>466</v>
      </c>
      <c r="G3">
        <v>559.77700208399983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  <c r="P3" s="1"/>
    </row>
    <row r="4" spans="1:16" x14ac:dyDescent="0.45">
      <c r="A4" t="s">
        <v>6</v>
      </c>
      <c r="B4">
        <v>559.14912257999981</v>
      </c>
      <c r="C4">
        <v>263.85373320999992</v>
      </c>
      <c r="D4" t="s">
        <v>3</v>
      </c>
      <c r="E4">
        <f>AVERAGE(B2:B95)</f>
        <v>555.8818590211913</v>
      </c>
      <c r="G4">
        <v>551.6369927999998</v>
      </c>
      <c r="H4">
        <f>((G3+G5)/2)-G4</f>
        <v>8.2633427580000216</v>
      </c>
      <c r="I4">
        <f>AVERAGE(H4,H6,H8,H10,H12,H14)</f>
        <v>8.0531152455000097</v>
      </c>
      <c r="J4">
        <f>_xlfn.STDEV.S(H4,H6,H8,H10,H12,H14)</f>
        <v>0.15518784294479171</v>
      </c>
      <c r="K4">
        <f>J4/I4</f>
        <v>1.9270535465329263E-2</v>
      </c>
      <c r="L4">
        <f>I4/E4</f>
        <v>1.4487098499094948E-2</v>
      </c>
      <c r="M4">
        <f>L4*100</f>
        <v>1.4487098499094948</v>
      </c>
      <c r="N4">
        <f>100*J4/E4</f>
        <v>2.7917414541652752E-2</v>
      </c>
      <c r="O4">
        <f>N4/M4</f>
        <v>1.9270535465329263E-2</v>
      </c>
      <c r="P4" s="1"/>
    </row>
    <row r="5" spans="1:16" x14ac:dyDescent="0.45">
      <c r="A5" t="s">
        <v>24</v>
      </c>
      <c r="B5">
        <v>557.14215059399987</v>
      </c>
      <c r="C5">
        <v>263.19698539999996</v>
      </c>
      <c r="D5" t="s">
        <v>3</v>
      </c>
      <c r="E5" t="s">
        <v>474</v>
      </c>
      <c r="G5">
        <v>560.02366903199982</v>
      </c>
      <c r="P5" s="1"/>
    </row>
    <row r="6" spans="1:16" x14ac:dyDescent="0.45">
      <c r="A6" t="s">
        <v>25</v>
      </c>
      <c r="B6">
        <v>554.31669282599989</v>
      </c>
      <c r="C6">
        <v>262.82447789999998</v>
      </c>
      <c r="D6" t="s">
        <v>3</v>
      </c>
      <c r="E6">
        <f>MEDIAN(B2:B95)</f>
        <v>555.97608865799987</v>
      </c>
      <c r="G6">
        <v>551.77153840799986</v>
      </c>
      <c r="H6">
        <f t="shared" ref="H6:H16" si="0">((G5+G7)/2)-G6</f>
        <v>8.0222818769999549</v>
      </c>
      <c r="P6" s="1"/>
    </row>
    <row r="7" spans="1:16" x14ac:dyDescent="0.45">
      <c r="A7" t="s">
        <v>26</v>
      </c>
      <c r="B7">
        <v>552.93760034399986</v>
      </c>
      <c r="C7">
        <v>262.22858892999994</v>
      </c>
      <c r="D7" t="s">
        <v>3</v>
      </c>
      <c r="G7">
        <v>559.56397153799981</v>
      </c>
      <c r="P7" s="1"/>
    </row>
    <row r="8" spans="1:16" x14ac:dyDescent="0.45">
      <c r="A8" t="s">
        <v>27</v>
      </c>
      <c r="B8">
        <v>552.15275096399989</v>
      </c>
      <c r="C8">
        <v>261.97826388999999</v>
      </c>
      <c r="D8" t="s">
        <v>3</v>
      </c>
      <c r="G8">
        <v>551.52487145999987</v>
      </c>
      <c r="H8">
        <f t="shared" si="0"/>
        <v>8.1960699539999951</v>
      </c>
      <c r="P8" s="1"/>
    </row>
    <row r="9" spans="1:16" x14ac:dyDescent="0.45">
      <c r="A9" t="s">
        <v>28</v>
      </c>
      <c r="B9">
        <v>551.6369927999998</v>
      </c>
      <c r="C9">
        <v>262.01082582999999</v>
      </c>
      <c r="D9" t="s">
        <v>3</v>
      </c>
      <c r="G9">
        <v>559.87791128999993</v>
      </c>
      <c r="P9" s="1"/>
    </row>
    <row r="10" spans="1:16" x14ac:dyDescent="0.45">
      <c r="A10" t="s">
        <v>29</v>
      </c>
      <c r="B10">
        <v>551.72668987199995</v>
      </c>
      <c r="C10">
        <v>261.91043335000001</v>
      </c>
      <c r="D10" t="s">
        <v>3</v>
      </c>
      <c r="G10">
        <v>551.80517480999993</v>
      </c>
      <c r="H10">
        <f t="shared" si="0"/>
        <v>8.0615243459999419</v>
      </c>
      <c r="P10" s="1"/>
    </row>
    <row r="11" spans="1:16" x14ac:dyDescent="0.45">
      <c r="A11" t="s">
        <v>30</v>
      </c>
      <c r="B11">
        <v>553.24032796199981</v>
      </c>
      <c r="C11">
        <v>262.29846996999993</v>
      </c>
      <c r="D11" t="s">
        <v>3</v>
      </c>
      <c r="G11">
        <v>559.85548702199992</v>
      </c>
      <c r="P11" s="1"/>
    </row>
    <row r="12" spans="1:16" x14ac:dyDescent="0.45">
      <c r="A12" t="s">
        <v>31</v>
      </c>
      <c r="B12">
        <v>556.3573012139999</v>
      </c>
      <c r="C12">
        <v>262.79951647999997</v>
      </c>
      <c r="D12" t="s">
        <v>3</v>
      </c>
      <c r="G12">
        <v>552.01820535599984</v>
      </c>
      <c r="H12">
        <f t="shared" si="0"/>
        <v>7.8933423360000461</v>
      </c>
      <c r="P12" s="1"/>
    </row>
    <row r="13" spans="1:16" x14ac:dyDescent="0.45">
      <c r="A13" t="s">
        <v>32</v>
      </c>
      <c r="B13">
        <v>557.65790875799985</v>
      </c>
      <c r="C13">
        <v>263.10200623999998</v>
      </c>
      <c r="D13" t="s">
        <v>3</v>
      </c>
      <c r="G13">
        <v>559.96760836199996</v>
      </c>
      <c r="P13" s="1"/>
    </row>
    <row r="14" spans="1:16" x14ac:dyDescent="0.45">
      <c r="A14" t="s">
        <v>33</v>
      </c>
      <c r="B14">
        <v>559.18275898199988</v>
      </c>
      <c r="C14">
        <v>263.48930467999998</v>
      </c>
      <c r="D14" t="s">
        <v>3</v>
      </c>
      <c r="G14">
        <v>551.97335681999982</v>
      </c>
      <c r="H14">
        <f t="shared" si="0"/>
        <v>7.8821302020000985</v>
      </c>
      <c r="P14" s="1"/>
    </row>
    <row r="15" spans="1:16" x14ac:dyDescent="0.45">
      <c r="A15" t="s">
        <v>34</v>
      </c>
      <c r="B15">
        <v>559.85548702199992</v>
      </c>
      <c r="C15">
        <v>263.62291525999996</v>
      </c>
      <c r="D15" t="s">
        <v>3</v>
      </c>
      <c r="G15">
        <v>559.74336568199988</v>
      </c>
      <c r="P15" s="1"/>
    </row>
    <row r="16" spans="1:16" x14ac:dyDescent="0.45">
      <c r="A16" t="s">
        <v>35</v>
      </c>
      <c r="B16">
        <v>560.02366903199982</v>
      </c>
      <c r="C16">
        <v>263.72535823999999</v>
      </c>
      <c r="D16" t="s">
        <v>3</v>
      </c>
      <c r="G16">
        <v>552.11911456199982</v>
      </c>
      <c r="H16">
        <f t="shared" si="0"/>
        <v>7.6298571870000842</v>
      </c>
      <c r="P16" s="1"/>
    </row>
    <row r="17" spans="1:16" x14ac:dyDescent="0.45">
      <c r="A17" t="s">
        <v>36</v>
      </c>
      <c r="B17">
        <v>559.20518324999989</v>
      </c>
      <c r="C17">
        <v>263.38686169999994</v>
      </c>
      <c r="D17" t="s">
        <v>3</v>
      </c>
      <c r="E17" s="1"/>
      <c r="F17" s="1"/>
      <c r="G17">
        <v>559.75457781599994</v>
      </c>
      <c r="I17" s="1"/>
      <c r="J17" s="1"/>
      <c r="K17" s="1"/>
      <c r="L17" s="1"/>
      <c r="M17" s="1"/>
      <c r="N17" s="1"/>
      <c r="O17" s="1"/>
      <c r="P17" s="1"/>
    </row>
    <row r="18" spans="1:16" x14ac:dyDescent="0.45">
      <c r="A18" t="s">
        <v>37</v>
      </c>
      <c r="B18">
        <v>557.41124180999986</v>
      </c>
      <c r="C18">
        <v>263.44748814999997</v>
      </c>
      <c r="D18" t="s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45">
      <c r="A19" t="s">
        <v>38</v>
      </c>
      <c r="B19">
        <v>555.86396731799982</v>
      </c>
      <c r="C19">
        <v>262.89877434999994</v>
      </c>
      <c r="D19" t="s">
        <v>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45">
      <c r="A20" t="s">
        <v>39</v>
      </c>
      <c r="B20">
        <v>553.86820746599994</v>
      </c>
      <c r="C20">
        <v>262.3853291499999</v>
      </c>
      <c r="D20" t="s">
        <v>3</v>
      </c>
    </row>
    <row r="21" spans="1:16" x14ac:dyDescent="0.45">
      <c r="A21" t="s">
        <v>40</v>
      </c>
      <c r="B21">
        <v>552.28729657199983</v>
      </c>
      <c r="C21">
        <v>261.91387818999988</v>
      </c>
      <c r="D21" t="s">
        <v>3</v>
      </c>
    </row>
    <row r="22" spans="1:16" x14ac:dyDescent="0.45">
      <c r="A22" t="s">
        <v>41</v>
      </c>
      <c r="B22">
        <v>551.89487188199996</v>
      </c>
      <c r="C22">
        <v>269.34352318999998</v>
      </c>
      <c r="D22" t="s">
        <v>3</v>
      </c>
    </row>
    <row r="23" spans="1:16" x14ac:dyDescent="0.45">
      <c r="A23" t="s">
        <v>42</v>
      </c>
      <c r="B23">
        <v>551.77153840799986</v>
      </c>
      <c r="C23">
        <v>269.22814838999994</v>
      </c>
      <c r="D23" t="s">
        <v>3</v>
      </c>
    </row>
    <row r="24" spans="1:16" x14ac:dyDescent="0.45">
      <c r="A24" t="s">
        <v>43</v>
      </c>
      <c r="B24">
        <v>552.83669113799988</v>
      </c>
      <c r="C24">
        <v>262.09432218999996</v>
      </c>
      <c r="D24" t="s">
        <v>3</v>
      </c>
    </row>
    <row r="25" spans="1:16" x14ac:dyDescent="0.45">
      <c r="A25" t="s">
        <v>44</v>
      </c>
      <c r="B25">
        <v>554.24942002199987</v>
      </c>
      <c r="C25">
        <v>262.53657402999994</v>
      </c>
      <c r="D25" t="s">
        <v>3</v>
      </c>
    </row>
    <row r="26" spans="1:16" x14ac:dyDescent="0.45">
      <c r="A26" t="s">
        <v>45</v>
      </c>
      <c r="B26">
        <v>556.51427108999985</v>
      </c>
      <c r="C26">
        <v>263.04862488999999</v>
      </c>
      <c r="D26" t="s">
        <v>3</v>
      </c>
    </row>
    <row r="27" spans="1:16" x14ac:dyDescent="0.45">
      <c r="A27" t="s">
        <v>46</v>
      </c>
      <c r="B27">
        <v>558.45397027199988</v>
      </c>
      <c r="C27">
        <v>263.26678441999996</v>
      </c>
      <c r="D27" t="s">
        <v>3</v>
      </c>
    </row>
    <row r="28" spans="1:16" x14ac:dyDescent="0.45">
      <c r="A28" t="s">
        <v>47</v>
      </c>
      <c r="B28">
        <v>559.28366818799987</v>
      </c>
      <c r="C28">
        <v>263.48791033999998</v>
      </c>
      <c r="D28" t="s">
        <v>3</v>
      </c>
    </row>
    <row r="29" spans="1:16" x14ac:dyDescent="0.45">
      <c r="A29" t="s">
        <v>48</v>
      </c>
      <c r="B29">
        <v>559.56397153799981</v>
      </c>
      <c r="C29">
        <v>263.43500743999999</v>
      </c>
      <c r="D29" t="s">
        <v>3</v>
      </c>
    </row>
    <row r="30" spans="1:16" x14ac:dyDescent="0.45">
      <c r="A30" t="s">
        <v>49</v>
      </c>
      <c r="B30">
        <v>559.29488032199993</v>
      </c>
      <c r="C30">
        <v>263.46551887999993</v>
      </c>
      <c r="D30" t="s">
        <v>3</v>
      </c>
    </row>
    <row r="31" spans="1:16" x14ac:dyDescent="0.45">
      <c r="A31" t="s">
        <v>50</v>
      </c>
      <c r="B31">
        <v>558.3754853339999</v>
      </c>
      <c r="C31">
        <v>263.22675865999997</v>
      </c>
      <c r="D31" t="s">
        <v>3</v>
      </c>
    </row>
    <row r="32" spans="1:16" x14ac:dyDescent="0.45">
      <c r="A32" t="s">
        <v>51</v>
      </c>
      <c r="B32">
        <v>556.08820999799991</v>
      </c>
      <c r="C32">
        <v>262.55804959999995</v>
      </c>
      <c r="D32" t="s">
        <v>3</v>
      </c>
    </row>
    <row r="33" spans="1:4" x14ac:dyDescent="0.45">
      <c r="A33" t="s">
        <v>52</v>
      </c>
      <c r="B33">
        <v>553.58790411599989</v>
      </c>
      <c r="C33">
        <v>262.37376432999991</v>
      </c>
      <c r="D33" t="s">
        <v>3</v>
      </c>
    </row>
    <row r="34" spans="1:4" x14ac:dyDescent="0.45">
      <c r="A34" t="s">
        <v>53</v>
      </c>
      <c r="B34">
        <v>552.47790284999985</v>
      </c>
      <c r="C34">
        <v>269.40543462000005</v>
      </c>
      <c r="D34" t="s">
        <v>3</v>
      </c>
    </row>
    <row r="35" spans="1:4" x14ac:dyDescent="0.45">
      <c r="A35" t="s">
        <v>54</v>
      </c>
      <c r="B35">
        <v>551.72668987199995</v>
      </c>
      <c r="C35">
        <v>261.71030454999999</v>
      </c>
      <c r="D35" t="s">
        <v>3</v>
      </c>
    </row>
    <row r="36" spans="1:4" x14ac:dyDescent="0.45">
      <c r="A36" t="s">
        <v>55</v>
      </c>
      <c r="B36">
        <v>551.52487145999987</v>
      </c>
      <c r="C36">
        <v>261.64518067</v>
      </c>
      <c r="D36" t="s">
        <v>3</v>
      </c>
    </row>
    <row r="37" spans="1:4" x14ac:dyDescent="0.45">
      <c r="A37" t="s">
        <v>56</v>
      </c>
      <c r="B37">
        <v>551.8836597479999</v>
      </c>
      <c r="C37">
        <v>261.84465330999996</v>
      </c>
      <c r="D37" t="s">
        <v>3</v>
      </c>
    </row>
    <row r="38" spans="1:4" x14ac:dyDescent="0.45">
      <c r="A38" t="s">
        <v>57</v>
      </c>
      <c r="B38">
        <v>553.77851039399991</v>
      </c>
      <c r="C38">
        <v>262.13976126999995</v>
      </c>
      <c r="D38" t="s">
        <v>3</v>
      </c>
    </row>
    <row r="39" spans="1:4" x14ac:dyDescent="0.45">
      <c r="A39" t="s">
        <v>58</v>
      </c>
      <c r="B39">
        <v>556.70487736799987</v>
      </c>
      <c r="C39">
        <v>262.70732599999997</v>
      </c>
      <c r="D39" t="s">
        <v>3</v>
      </c>
    </row>
    <row r="40" spans="1:4" x14ac:dyDescent="0.45">
      <c r="A40" t="s">
        <v>59</v>
      </c>
      <c r="B40">
        <v>558.09518198399985</v>
      </c>
      <c r="C40">
        <v>263.02334905999993</v>
      </c>
      <c r="D40" t="s">
        <v>3</v>
      </c>
    </row>
    <row r="41" spans="1:4" x14ac:dyDescent="0.45">
      <c r="A41" t="s">
        <v>60</v>
      </c>
      <c r="B41">
        <v>559.28366818799987</v>
      </c>
      <c r="C41">
        <v>263.36996557999998</v>
      </c>
      <c r="D41" t="s">
        <v>3</v>
      </c>
    </row>
    <row r="42" spans="1:4" x14ac:dyDescent="0.45">
      <c r="A42" t="s">
        <v>61</v>
      </c>
      <c r="B42">
        <v>559.85548702199992</v>
      </c>
      <c r="C42">
        <v>263.42418079999993</v>
      </c>
      <c r="D42" t="s">
        <v>3</v>
      </c>
    </row>
    <row r="43" spans="1:4" x14ac:dyDescent="0.45">
      <c r="A43" t="s">
        <v>62</v>
      </c>
      <c r="B43">
        <v>559.87791128999993</v>
      </c>
      <c r="C43">
        <v>263.30951683999996</v>
      </c>
      <c r="D43" t="s">
        <v>3</v>
      </c>
    </row>
    <row r="44" spans="1:4" x14ac:dyDescent="0.45">
      <c r="A44" t="s">
        <v>63</v>
      </c>
      <c r="B44">
        <v>558.70063721999986</v>
      </c>
      <c r="C44">
        <v>263.15556529999992</v>
      </c>
      <c r="D44" t="s">
        <v>3</v>
      </c>
    </row>
    <row r="45" spans="1:4" x14ac:dyDescent="0.45">
      <c r="A45" t="s">
        <v>64</v>
      </c>
      <c r="B45">
        <v>556.36851334799985</v>
      </c>
      <c r="C45">
        <v>262.99367148999994</v>
      </c>
      <c r="D45" t="s">
        <v>3</v>
      </c>
    </row>
    <row r="46" spans="1:4" x14ac:dyDescent="0.45">
      <c r="A46" t="s">
        <v>65</v>
      </c>
      <c r="B46">
        <v>554.85487525799988</v>
      </c>
      <c r="C46">
        <v>262.37647098999997</v>
      </c>
      <c r="D46" t="s">
        <v>3</v>
      </c>
    </row>
    <row r="47" spans="1:4" x14ac:dyDescent="0.45">
      <c r="A47" t="s">
        <v>66</v>
      </c>
      <c r="B47">
        <v>553.1730551579999</v>
      </c>
      <c r="C47">
        <v>262.04748876999992</v>
      </c>
      <c r="D47" t="s">
        <v>3</v>
      </c>
    </row>
    <row r="48" spans="1:4" x14ac:dyDescent="0.45">
      <c r="A48" t="s">
        <v>67</v>
      </c>
      <c r="B48">
        <v>552.01820535599984</v>
      </c>
      <c r="C48">
        <v>261.57193680999995</v>
      </c>
      <c r="D48" t="s">
        <v>3</v>
      </c>
    </row>
    <row r="49" spans="1:4" x14ac:dyDescent="0.45">
      <c r="A49" t="s">
        <v>68</v>
      </c>
      <c r="B49">
        <v>551.80517480999993</v>
      </c>
      <c r="C49">
        <v>269.11027198000005</v>
      </c>
      <c r="D49" t="s">
        <v>3</v>
      </c>
    </row>
    <row r="50" spans="1:4" x14ac:dyDescent="0.45">
      <c r="A50" t="s">
        <v>69</v>
      </c>
      <c r="B50">
        <v>552.0294174899999</v>
      </c>
      <c r="C50">
        <v>269.16687944999995</v>
      </c>
      <c r="D50" t="s">
        <v>3</v>
      </c>
    </row>
    <row r="51" spans="1:4" x14ac:dyDescent="0.45">
      <c r="A51" t="s">
        <v>70</v>
      </c>
      <c r="B51">
        <v>553.73366185799989</v>
      </c>
      <c r="C51">
        <v>262.07463738999991</v>
      </c>
      <c r="D51" t="s">
        <v>3</v>
      </c>
    </row>
    <row r="52" spans="1:4" x14ac:dyDescent="0.45">
      <c r="A52" t="s">
        <v>71</v>
      </c>
      <c r="B52">
        <v>555.16881500999989</v>
      </c>
      <c r="C52">
        <v>262.61588736999994</v>
      </c>
      <c r="D52" t="s">
        <v>3</v>
      </c>
    </row>
    <row r="53" spans="1:4" x14ac:dyDescent="0.45">
      <c r="A53" t="s">
        <v>72</v>
      </c>
      <c r="B53">
        <v>557.41124180999986</v>
      </c>
      <c r="C53">
        <v>263.26909464999994</v>
      </c>
      <c r="D53" t="s">
        <v>3</v>
      </c>
    </row>
    <row r="54" spans="1:4" x14ac:dyDescent="0.45">
      <c r="A54" t="s">
        <v>73</v>
      </c>
      <c r="B54">
        <v>559.17154684799993</v>
      </c>
      <c r="C54">
        <v>263.34683594000001</v>
      </c>
      <c r="D54" t="s">
        <v>3</v>
      </c>
    </row>
    <row r="55" spans="1:4" x14ac:dyDescent="0.45">
      <c r="A55" t="s">
        <v>74</v>
      </c>
      <c r="B55">
        <v>559.76578994999988</v>
      </c>
      <c r="C55">
        <v>263.52252277999997</v>
      </c>
      <c r="D55" t="s">
        <v>3</v>
      </c>
    </row>
    <row r="56" spans="1:4" x14ac:dyDescent="0.45">
      <c r="A56" t="s">
        <v>75</v>
      </c>
      <c r="B56">
        <v>559.85548702199992</v>
      </c>
      <c r="C56">
        <v>263.49947516000003</v>
      </c>
      <c r="D56" t="s">
        <v>3</v>
      </c>
    </row>
    <row r="57" spans="1:4" x14ac:dyDescent="0.45">
      <c r="A57" t="s">
        <v>76</v>
      </c>
      <c r="B57">
        <v>559.20518324999989</v>
      </c>
      <c r="C57">
        <v>263.48864851999997</v>
      </c>
      <c r="D57" t="s">
        <v>3</v>
      </c>
    </row>
    <row r="58" spans="1:4" x14ac:dyDescent="0.45">
      <c r="A58" t="s">
        <v>77</v>
      </c>
      <c r="B58">
        <v>558.03912131399989</v>
      </c>
      <c r="C58">
        <v>263.09519857999993</v>
      </c>
      <c r="D58" t="s">
        <v>3</v>
      </c>
    </row>
    <row r="59" spans="1:4" x14ac:dyDescent="0.45">
      <c r="A59" t="s">
        <v>78</v>
      </c>
      <c r="B59">
        <v>555.7742702459999</v>
      </c>
      <c r="C59">
        <v>262.28533309999995</v>
      </c>
      <c r="D59" t="s">
        <v>3</v>
      </c>
    </row>
    <row r="60" spans="1:4" x14ac:dyDescent="0.45">
      <c r="A60" t="s">
        <v>79</v>
      </c>
      <c r="B60">
        <v>553.37487356999986</v>
      </c>
      <c r="C60">
        <v>262.09563450999991</v>
      </c>
      <c r="D60" t="s">
        <v>3</v>
      </c>
    </row>
    <row r="61" spans="1:4" x14ac:dyDescent="0.45">
      <c r="A61" t="s">
        <v>80</v>
      </c>
      <c r="B61">
        <v>552.4891149839998</v>
      </c>
      <c r="C61">
        <v>269.29957413999995</v>
      </c>
      <c r="D61" t="s">
        <v>3</v>
      </c>
    </row>
    <row r="62" spans="1:4" x14ac:dyDescent="0.45">
      <c r="A62" t="s">
        <v>81</v>
      </c>
      <c r="B62">
        <v>552.0294174899999</v>
      </c>
      <c r="C62">
        <v>269.13636800999996</v>
      </c>
      <c r="D62" t="s">
        <v>3</v>
      </c>
    </row>
    <row r="63" spans="1:4" x14ac:dyDescent="0.45">
      <c r="A63" t="s">
        <v>82</v>
      </c>
      <c r="B63">
        <v>552.01820535599984</v>
      </c>
      <c r="C63">
        <v>261.63164736999994</v>
      </c>
      <c r="D63" t="s">
        <v>3</v>
      </c>
    </row>
    <row r="64" spans="1:4" x14ac:dyDescent="0.45">
      <c r="A64" t="s">
        <v>83</v>
      </c>
      <c r="B64">
        <v>552.52275138599987</v>
      </c>
      <c r="C64">
        <v>261.84399714999995</v>
      </c>
      <c r="D64" t="s">
        <v>3</v>
      </c>
    </row>
    <row r="65" spans="1:4" x14ac:dyDescent="0.45">
      <c r="A65" t="s">
        <v>84</v>
      </c>
      <c r="B65">
        <v>554.7539660519999</v>
      </c>
      <c r="C65">
        <v>262.40558808999998</v>
      </c>
      <c r="D65" t="s">
        <v>3</v>
      </c>
    </row>
    <row r="66" spans="1:4" x14ac:dyDescent="0.45">
      <c r="A66" t="s">
        <v>85</v>
      </c>
      <c r="B66">
        <v>557.37760540799991</v>
      </c>
      <c r="C66">
        <v>262.71470779999993</v>
      </c>
      <c r="D66" t="s">
        <v>3</v>
      </c>
    </row>
    <row r="67" spans="1:4" x14ac:dyDescent="0.45">
      <c r="A67" t="s">
        <v>86</v>
      </c>
      <c r="B67">
        <v>558.63336441599984</v>
      </c>
      <c r="C67">
        <v>263.17049293999997</v>
      </c>
      <c r="D67" t="s">
        <v>3</v>
      </c>
    </row>
    <row r="68" spans="1:4" x14ac:dyDescent="0.45">
      <c r="A68" t="s">
        <v>87</v>
      </c>
      <c r="B68">
        <v>559.56397153799981</v>
      </c>
      <c r="C68">
        <v>263.36857123999994</v>
      </c>
      <c r="D68" t="s">
        <v>3</v>
      </c>
    </row>
    <row r="69" spans="1:4" x14ac:dyDescent="0.45">
      <c r="A69" t="s">
        <v>88</v>
      </c>
      <c r="B69">
        <v>559.96760836199996</v>
      </c>
      <c r="C69">
        <v>263.42147413999993</v>
      </c>
      <c r="D69" t="s">
        <v>3</v>
      </c>
    </row>
    <row r="70" spans="1:4" x14ac:dyDescent="0.45">
      <c r="A70" t="s">
        <v>89</v>
      </c>
      <c r="B70">
        <v>559.92275982599995</v>
      </c>
      <c r="C70">
        <v>263.41401031999993</v>
      </c>
      <c r="D70" t="s">
        <v>3</v>
      </c>
    </row>
    <row r="71" spans="1:4" x14ac:dyDescent="0.45">
      <c r="A71" t="s">
        <v>90</v>
      </c>
      <c r="B71">
        <v>558.38669746799985</v>
      </c>
      <c r="C71">
        <v>263.12981101999998</v>
      </c>
      <c r="D71" t="s">
        <v>3</v>
      </c>
    </row>
    <row r="72" spans="1:4" x14ac:dyDescent="0.45">
      <c r="A72" t="s">
        <v>91</v>
      </c>
      <c r="B72">
        <v>555.71820957599982</v>
      </c>
      <c r="C72">
        <v>262.84587145</v>
      </c>
      <c r="D72" t="s">
        <v>3</v>
      </c>
    </row>
    <row r="73" spans="1:4" x14ac:dyDescent="0.45">
      <c r="A73" t="s">
        <v>92</v>
      </c>
      <c r="B73">
        <v>554.35032922799985</v>
      </c>
      <c r="C73">
        <v>262.27747284999992</v>
      </c>
      <c r="D73" t="s">
        <v>3</v>
      </c>
    </row>
    <row r="74" spans="1:4" x14ac:dyDescent="0.45">
      <c r="A74" t="s">
        <v>93</v>
      </c>
      <c r="B74">
        <v>552.94881247799992</v>
      </c>
      <c r="C74">
        <v>262.03658010999999</v>
      </c>
      <c r="D74" t="s">
        <v>3</v>
      </c>
    </row>
    <row r="75" spans="1:4" x14ac:dyDescent="0.45">
      <c r="A75" t="s">
        <v>94</v>
      </c>
      <c r="B75">
        <v>552.04062962399985</v>
      </c>
      <c r="C75">
        <v>261.92667330999996</v>
      </c>
      <c r="D75" t="s">
        <v>3</v>
      </c>
    </row>
    <row r="76" spans="1:4" x14ac:dyDescent="0.45">
      <c r="A76" t="s">
        <v>95</v>
      </c>
      <c r="B76">
        <v>551.97335681999982</v>
      </c>
      <c r="C76">
        <v>269.39026091999995</v>
      </c>
      <c r="D76" t="s">
        <v>3</v>
      </c>
    </row>
    <row r="77" spans="1:4" x14ac:dyDescent="0.45">
      <c r="A77" t="s">
        <v>96</v>
      </c>
      <c r="B77">
        <v>552.60123632399984</v>
      </c>
      <c r="C77">
        <v>261.80323320999997</v>
      </c>
      <c r="D77" t="s">
        <v>3</v>
      </c>
    </row>
    <row r="78" spans="1:4" x14ac:dyDescent="0.45">
      <c r="A78" t="s">
        <v>97</v>
      </c>
      <c r="B78">
        <v>554.55214763999993</v>
      </c>
      <c r="C78">
        <v>262.47481296999996</v>
      </c>
      <c r="D78" t="s">
        <v>3</v>
      </c>
    </row>
    <row r="79" spans="1:4" x14ac:dyDescent="0.45">
      <c r="A79" t="s">
        <v>98</v>
      </c>
      <c r="B79">
        <v>556.17790706999995</v>
      </c>
      <c r="C79">
        <v>262.78524499999997</v>
      </c>
      <c r="D79" t="s">
        <v>3</v>
      </c>
    </row>
    <row r="80" spans="1:4" x14ac:dyDescent="0.45">
      <c r="A80" t="s">
        <v>99</v>
      </c>
      <c r="B80">
        <v>558.21851545799996</v>
      </c>
      <c r="C80">
        <v>262.9263193999999</v>
      </c>
      <c r="D80" t="s">
        <v>3</v>
      </c>
    </row>
    <row r="81" spans="1:4" x14ac:dyDescent="0.45">
      <c r="A81" t="s">
        <v>100</v>
      </c>
      <c r="B81">
        <v>559.54154726999991</v>
      </c>
      <c r="C81">
        <v>263.24439295999997</v>
      </c>
      <c r="D81" t="s">
        <v>3</v>
      </c>
    </row>
    <row r="82" spans="1:4" x14ac:dyDescent="0.45">
      <c r="A82" t="s">
        <v>101</v>
      </c>
      <c r="B82">
        <v>559.74336568199988</v>
      </c>
      <c r="C82">
        <v>263.23487863999998</v>
      </c>
      <c r="D82" t="s">
        <v>3</v>
      </c>
    </row>
    <row r="83" spans="1:4" x14ac:dyDescent="0.45">
      <c r="A83" t="s">
        <v>102</v>
      </c>
      <c r="B83">
        <v>559.56397153799981</v>
      </c>
      <c r="C83">
        <v>263.32985779999996</v>
      </c>
      <c r="D83" t="s">
        <v>3</v>
      </c>
    </row>
    <row r="84" spans="1:4" x14ac:dyDescent="0.45">
      <c r="A84" t="s">
        <v>103</v>
      </c>
      <c r="B84">
        <v>558.73427362199993</v>
      </c>
      <c r="C84">
        <v>263.11217671999992</v>
      </c>
      <c r="D84" t="s">
        <v>3</v>
      </c>
    </row>
    <row r="85" spans="1:4" x14ac:dyDescent="0.45">
      <c r="A85" t="s">
        <v>104</v>
      </c>
      <c r="B85">
        <v>557.37760540799991</v>
      </c>
      <c r="C85">
        <v>262.70650579999995</v>
      </c>
      <c r="D85" t="s">
        <v>3</v>
      </c>
    </row>
    <row r="86" spans="1:4" x14ac:dyDescent="0.45">
      <c r="A86" t="s">
        <v>105</v>
      </c>
      <c r="B86">
        <v>555.09033007199992</v>
      </c>
      <c r="C86">
        <v>262.14286435999998</v>
      </c>
      <c r="D86" t="s">
        <v>3</v>
      </c>
    </row>
    <row r="87" spans="1:4" x14ac:dyDescent="0.45">
      <c r="A87" t="s">
        <v>106</v>
      </c>
      <c r="B87">
        <v>552.92638820999991</v>
      </c>
      <c r="C87">
        <v>262.01697732999997</v>
      </c>
      <c r="D87" t="s">
        <v>3</v>
      </c>
    </row>
    <row r="88" spans="1:4" x14ac:dyDescent="0.45">
      <c r="A88" t="s">
        <v>107</v>
      </c>
      <c r="B88">
        <v>552.3209329739999</v>
      </c>
      <c r="C88">
        <v>261.55700916999996</v>
      </c>
      <c r="D88" t="s">
        <v>3</v>
      </c>
    </row>
    <row r="89" spans="1:4" x14ac:dyDescent="0.45">
      <c r="A89" t="s">
        <v>108</v>
      </c>
      <c r="B89">
        <v>552.11911456199982</v>
      </c>
      <c r="C89">
        <v>268.99920322999998</v>
      </c>
      <c r="D89" t="s">
        <v>3</v>
      </c>
    </row>
    <row r="90" spans="1:4" x14ac:dyDescent="0.45">
      <c r="A90" t="s">
        <v>109</v>
      </c>
      <c r="B90">
        <v>552.37699364399998</v>
      </c>
      <c r="C90">
        <v>269.13520605999997</v>
      </c>
      <c r="D90" t="s">
        <v>3</v>
      </c>
    </row>
    <row r="91" spans="1:4" x14ac:dyDescent="0.45">
      <c r="A91" t="s">
        <v>110</v>
      </c>
      <c r="B91">
        <v>553.21790369399992</v>
      </c>
      <c r="C91">
        <v>262.09537477999993</v>
      </c>
      <c r="D91" t="s">
        <v>3</v>
      </c>
    </row>
    <row r="92" spans="1:4" x14ac:dyDescent="0.45">
      <c r="A92" t="s">
        <v>111</v>
      </c>
      <c r="B92">
        <v>555.51639116399997</v>
      </c>
      <c r="C92">
        <v>262.64705496999994</v>
      </c>
      <c r="D92" t="s">
        <v>3</v>
      </c>
    </row>
    <row r="93" spans="1:4" x14ac:dyDescent="0.45">
      <c r="A93" t="s">
        <v>112</v>
      </c>
      <c r="B93">
        <v>558.17366692199994</v>
      </c>
      <c r="C93">
        <v>262.9086850999999</v>
      </c>
      <c r="D93" t="s">
        <v>3</v>
      </c>
    </row>
    <row r="94" spans="1:4" x14ac:dyDescent="0.45">
      <c r="A94" t="s">
        <v>113</v>
      </c>
      <c r="B94">
        <v>559.05942550799989</v>
      </c>
      <c r="C94">
        <v>263.16975476000005</v>
      </c>
      <c r="D94" t="s">
        <v>3</v>
      </c>
    </row>
    <row r="95" spans="1:4" x14ac:dyDescent="0.45">
      <c r="A95" t="s">
        <v>114</v>
      </c>
      <c r="B95">
        <v>559.75457781599994</v>
      </c>
      <c r="C95">
        <v>263.19961003999992</v>
      </c>
      <c r="D95" t="s">
        <v>3</v>
      </c>
    </row>
    <row r="96" spans="1:4" x14ac:dyDescent="0.45">
      <c r="A96" t="s">
        <v>7</v>
      </c>
      <c r="B96" t="s">
        <v>159</v>
      </c>
      <c r="C96" t="s">
        <v>3</v>
      </c>
      <c r="D96" t="s">
        <v>3</v>
      </c>
    </row>
    <row r="97" spans="1:4" x14ac:dyDescent="0.45">
      <c r="A97" t="s">
        <v>9</v>
      </c>
      <c r="B97" t="s">
        <v>160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161</v>
      </c>
      <c r="C103" t="s">
        <v>18</v>
      </c>
      <c r="D103">
        <v>42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6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268</v>
      </c>
      <c r="B2">
        <v>526.24150928999984</v>
      </c>
      <c r="C2">
        <v>271.02810462999997</v>
      </c>
      <c r="D2" t="s">
        <v>3</v>
      </c>
    </row>
    <row r="3" spans="1:15" x14ac:dyDescent="0.45">
      <c r="A3" t="s">
        <v>269</v>
      </c>
      <c r="B3">
        <v>527.76635951399987</v>
      </c>
      <c r="C3">
        <v>271.35446220999995</v>
      </c>
      <c r="D3" t="s">
        <v>3</v>
      </c>
      <c r="E3" t="s">
        <v>466</v>
      </c>
      <c r="G3">
        <v>526.24150928999984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270</v>
      </c>
      <c r="B4">
        <v>530.40121100399983</v>
      </c>
      <c r="C4">
        <v>272.24334028999999</v>
      </c>
      <c r="D4" t="s">
        <v>3</v>
      </c>
      <c r="E4">
        <f>AVERAGE(B2:B94)</f>
        <v>528.92265604296745</v>
      </c>
      <c r="G4">
        <v>532.28484951599989</v>
      </c>
      <c r="H4">
        <f>G4-((G3+G5)/2)</f>
        <v>6.4694013179999956</v>
      </c>
      <c r="I4">
        <f>AVERAGE(H4,H6,H8,H10,H12,H14)</f>
        <v>7.0552353194999755</v>
      </c>
      <c r="J4">
        <f>_xlfn.STDEV.S(H4,H6,H8,H10,H12,H14)</f>
        <v>0.41972560357595012</v>
      </c>
      <c r="K4">
        <f>J4/I4</f>
        <v>5.9491368404944608E-2</v>
      </c>
      <c r="L4">
        <f>I4/E4</f>
        <v>1.3338879019254637E-2</v>
      </c>
      <c r="M4">
        <f>L4*100</f>
        <v>1.3338879019254637</v>
      </c>
      <c r="N4">
        <f>100*J4/E4</f>
        <v>7.9354816584346385E-2</v>
      </c>
      <c r="O4">
        <f>N4/M4</f>
        <v>5.9491368404944608E-2</v>
      </c>
    </row>
    <row r="5" spans="1:15" x14ac:dyDescent="0.45">
      <c r="A5" t="s">
        <v>271</v>
      </c>
      <c r="B5">
        <v>531.79151561999993</v>
      </c>
      <c r="C5">
        <v>272.69447762999994</v>
      </c>
      <c r="D5" t="s">
        <v>3</v>
      </c>
      <c r="E5" t="s">
        <v>474</v>
      </c>
      <c r="G5">
        <v>525.38938710599996</v>
      </c>
    </row>
    <row r="6" spans="1:15" x14ac:dyDescent="0.45">
      <c r="A6" t="s">
        <v>272</v>
      </c>
      <c r="B6">
        <v>532.06060683599981</v>
      </c>
      <c r="C6">
        <v>272.81228568999995</v>
      </c>
      <c r="D6" t="s">
        <v>3</v>
      </c>
      <c r="E6">
        <f>MEDIAN(B2:B94)</f>
        <v>529.03333065599986</v>
      </c>
      <c r="G6">
        <v>532.29606164999984</v>
      </c>
      <c r="H6">
        <f t="shared" ref="H6:H16" si="0">G6-((G5+G7)/2)</f>
        <v>6.9178866779999453</v>
      </c>
    </row>
    <row r="7" spans="1:15" x14ac:dyDescent="0.45">
      <c r="A7" t="s">
        <v>273</v>
      </c>
      <c r="B7">
        <v>532.28484951599989</v>
      </c>
      <c r="C7">
        <v>272.84595489999998</v>
      </c>
      <c r="D7" t="s">
        <v>3</v>
      </c>
      <c r="G7">
        <v>525.36696283799984</v>
      </c>
    </row>
    <row r="8" spans="1:15" x14ac:dyDescent="0.45">
      <c r="A8" t="s">
        <v>274</v>
      </c>
      <c r="B8">
        <v>532.06060683599981</v>
      </c>
      <c r="C8">
        <v>272.58982010999995</v>
      </c>
      <c r="D8" t="s">
        <v>3</v>
      </c>
      <c r="G8">
        <v>532.48666792799997</v>
      </c>
      <c r="H8">
        <f t="shared" si="0"/>
        <v>7.310311368000157</v>
      </c>
    </row>
    <row r="9" spans="1:15" x14ac:dyDescent="0.45">
      <c r="A9" t="s">
        <v>275</v>
      </c>
      <c r="B9">
        <v>531.33181812599992</v>
      </c>
      <c r="C9">
        <v>272.44144592999993</v>
      </c>
      <c r="D9" t="s">
        <v>3</v>
      </c>
      <c r="G9">
        <v>524.9857502819998</v>
      </c>
    </row>
    <row r="10" spans="1:15" x14ac:dyDescent="0.45">
      <c r="A10" t="s">
        <v>276</v>
      </c>
      <c r="B10">
        <v>528.51757249199989</v>
      </c>
      <c r="C10">
        <v>271.52927416999995</v>
      </c>
      <c r="D10" t="s">
        <v>3</v>
      </c>
      <c r="G10">
        <v>532.62121353599991</v>
      </c>
      <c r="H10">
        <f t="shared" si="0"/>
        <v>7.6915239239999664</v>
      </c>
    </row>
    <row r="11" spans="1:15" x14ac:dyDescent="0.45">
      <c r="A11" t="s">
        <v>277</v>
      </c>
      <c r="B11">
        <v>526.73484318599992</v>
      </c>
      <c r="C11">
        <v>270.94298153999995</v>
      </c>
      <c r="D11" t="s">
        <v>3</v>
      </c>
      <c r="G11">
        <v>524.87362894199998</v>
      </c>
    </row>
    <row r="12" spans="1:15" x14ac:dyDescent="0.45">
      <c r="A12" t="s">
        <v>278</v>
      </c>
      <c r="B12">
        <v>526.15181221799992</v>
      </c>
      <c r="C12">
        <v>270.91959216999993</v>
      </c>
      <c r="D12" t="s">
        <v>3</v>
      </c>
      <c r="G12">
        <v>532.27363738199983</v>
      </c>
      <c r="H12">
        <f t="shared" si="0"/>
        <v>7.1028868889998193</v>
      </c>
    </row>
    <row r="13" spans="1:15" x14ac:dyDescent="0.45">
      <c r="A13" t="s">
        <v>279</v>
      </c>
      <c r="B13">
        <v>525.38938710599996</v>
      </c>
      <c r="C13">
        <v>270.66850160999991</v>
      </c>
      <c r="D13" t="s">
        <v>3</v>
      </c>
      <c r="G13">
        <v>525.46787204399993</v>
      </c>
    </row>
    <row r="14" spans="1:15" x14ac:dyDescent="0.45">
      <c r="A14" t="s">
        <v>280</v>
      </c>
      <c r="B14">
        <v>525.40059923999991</v>
      </c>
      <c r="C14">
        <v>270.70852736999996</v>
      </c>
      <c r="D14" t="s">
        <v>3</v>
      </c>
      <c r="G14">
        <v>532.36333445399987</v>
      </c>
      <c r="H14">
        <f t="shared" si="0"/>
        <v>6.8394017399999711</v>
      </c>
    </row>
    <row r="15" spans="1:15" x14ac:dyDescent="0.45">
      <c r="A15" t="s">
        <v>281</v>
      </c>
      <c r="B15">
        <v>525.98363020799991</v>
      </c>
      <c r="C15">
        <v>270.87985348000001</v>
      </c>
      <c r="D15" t="s">
        <v>3</v>
      </c>
      <c r="G15">
        <v>525.57999338399986</v>
      </c>
    </row>
    <row r="16" spans="1:15" x14ac:dyDescent="0.45">
      <c r="A16" t="s">
        <v>282</v>
      </c>
      <c r="B16">
        <v>527.93454152399988</v>
      </c>
      <c r="C16">
        <v>271.72420836999993</v>
      </c>
      <c r="D16" t="s">
        <v>3</v>
      </c>
      <c r="G16">
        <v>532.49788006199992</v>
      </c>
      <c r="H16">
        <f t="shared" si="0"/>
        <v>7.018795884000042</v>
      </c>
    </row>
    <row r="17" spans="1:7" x14ac:dyDescent="0.45">
      <c r="A17" t="s">
        <v>283</v>
      </c>
      <c r="B17">
        <v>529.96393777799983</v>
      </c>
      <c r="C17">
        <v>272.48030974</v>
      </c>
      <c r="D17" t="s">
        <v>3</v>
      </c>
      <c r="G17">
        <v>525.3781749719999</v>
      </c>
    </row>
    <row r="18" spans="1:7" x14ac:dyDescent="0.45">
      <c r="A18" t="s">
        <v>284</v>
      </c>
      <c r="B18">
        <v>531.00666623999984</v>
      </c>
      <c r="C18">
        <v>272.34735531999996</v>
      </c>
      <c r="D18" t="s">
        <v>3</v>
      </c>
    </row>
    <row r="19" spans="1:7" x14ac:dyDescent="0.45">
      <c r="A19" t="s">
        <v>285</v>
      </c>
      <c r="B19">
        <v>532.02697043399985</v>
      </c>
      <c r="C19">
        <v>272.54483213999993</v>
      </c>
      <c r="D19" t="s">
        <v>3</v>
      </c>
    </row>
    <row r="20" spans="1:7" x14ac:dyDescent="0.45">
      <c r="A20" t="s">
        <v>286</v>
      </c>
      <c r="B20">
        <v>532.29606164999984</v>
      </c>
      <c r="C20">
        <v>272.6669599199999</v>
      </c>
      <c r="D20" t="s">
        <v>3</v>
      </c>
    </row>
    <row r="21" spans="1:7" x14ac:dyDescent="0.45">
      <c r="A21" t="s">
        <v>287</v>
      </c>
      <c r="B21">
        <v>532.21757671199987</v>
      </c>
      <c r="C21">
        <v>272.68635764999993</v>
      </c>
      <c r="D21" t="s">
        <v>3</v>
      </c>
    </row>
    <row r="22" spans="1:7" x14ac:dyDescent="0.45">
      <c r="A22" t="s">
        <v>288</v>
      </c>
      <c r="B22">
        <v>531.18606038399992</v>
      </c>
      <c r="C22">
        <v>272.37405282999998</v>
      </c>
      <c r="D22" t="s">
        <v>3</v>
      </c>
    </row>
    <row r="23" spans="1:7" x14ac:dyDescent="0.45">
      <c r="A23" t="s">
        <v>289</v>
      </c>
      <c r="B23">
        <v>529.59393735599986</v>
      </c>
      <c r="C23">
        <v>271.82864716999995</v>
      </c>
      <c r="D23" t="s">
        <v>3</v>
      </c>
    </row>
    <row r="24" spans="1:7" x14ac:dyDescent="0.45">
      <c r="A24" t="s">
        <v>290</v>
      </c>
      <c r="B24">
        <v>528.16999633799992</v>
      </c>
      <c r="C24">
        <v>271.78006398999992</v>
      </c>
      <c r="D24" t="s">
        <v>3</v>
      </c>
    </row>
    <row r="25" spans="1:7" x14ac:dyDescent="0.45">
      <c r="A25" t="s">
        <v>291</v>
      </c>
      <c r="B25">
        <v>526.2527214239999</v>
      </c>
      <c r="C25">
        <v>271.09593516999996</v>
      </c>
      <c r="D25" t="s">
        <v>3</v>
      </c>
    </row>
    <row r="26" spans="1:7" x14ac:dyDescent="0.45">
      <c r="A26" t="s">
        <v>292</v>
      </c>
      <c r="B26">
        <v>525.52393271399978</v>
      </c>
      <c r="C26">
        <v>270.66219973999995</v>
      </c>
      <c r="D26" t="s">
        <v>3</v>
      </c>
    </row>
    <row r="27" spans="1:7" x14ac:dyDescent="0.45">
      <c r="A27" t="s">
        <v>293</v>
      </c>
      <c r="B27">
        <v>525.36696283799984</v>
      </c>
      <c r="C27">
        <v>270.90406304999993</v>
      </c>
      <c r="D27" t="s">
        <v>3</v>
      </c>
    </row>
    <row r="28" spans="1:7" x14ac:dyDescent="0.45">
      <c r="A28" t="s">
        <v>294</v>
      </c>
      <c r="B28">
        <v>525.6696904559999</v>
      </c>
      <c r="C28">
        <v>271.09208022999997</v>
      </c>
      <c r="D28" t="s">
        <v>3</v>
      </c>
    </row>
    <row r="29" spans="1:7" x14ac:dyDescent="0.45">
      <c r="A29" t="s">
        <v>295</v>
      </c>
      <c r="B29">
        <v>526.86938879399986</v>
      </c>
      <c r="C29">
        <v>271.58452831</v>
      </c>
      <c r="D29" t="s">
        <v>3</v>
      </c>
    </row>
    <row r="30" spans="1:7" x14ac:dyDescent="0.45">
      <c r="A30" t="s">
        <v>296</v>
      </c>
      <c r="B30">
        <v>528.25969340999984</v>
      </c>
      <c r="C30">
        <v>271.58236844999993</v>
      </c>
      <c r="D30" t="s">
        <v>3</v>
      </c>
    </row>
    <row r="31" spans="1:7" x14ac:dyDescent="0.45">
      <c r="A31" t="s">
        <v>297</v>
      </c>
      <c r="B31">
        <v>530.64787795199993</v>
      </c>
      <c r="C31">
        <v>272.31043264999994</v>
      </c>
      <c r="D31" t="s">
        <v>3</v>
      </c>
    </row>
    <row r="32" spans="1:7" x14ac:dyDescent="0.45">
      <c r="A32" t="s">
        <v>298</v>
      </c>
      <c r="B32">
        <v>531.82515202199988</v>
      </c>
      <c r="C32">
        <v>272.5138695899999</v>
      </c>
      <c r="D32" t="s">
        <v>3</v>
      </c>
    </row>
    <row r="33" spans="1:4" x14ac:dyDescent="0.45">
      <c r="A33" t="s">
        <v>299</v>
      </c>
      <c r="B33">
        <v>532.18394030999991</v>
      </c>
      <c r="C33">
        <v>272.68104001999995</v>
      </c>
      <c r="D33" t="s">
        <v>3</v>
      </c>
    </row>
    <row r="34" spans="1:4" x14ac:dyDescent="0.45">
      <c r="A34" t="s">
        <v>300</v>
      </c>
      <c r="B34">
        <v>532.48666792799997</v>
      </c>
      <c r="C34">
        <v>272.56677248999995</v>
      </c>
      <c r="D34" t="s">
        <v>3</v>
      </c>
    </row>
    <row r="35" spans="1:4" x14ac:dyDescent="0.45">
      <c r="A35" t="s">
        <v>301</v>
      </c>
      <c r="B35">
        <v>532.00454616599984</v>
      </c>
      <c r="C35">
        <v>272.61255331999996</v>
      </c>
      <c r="D35" t="s">
        <v>3</v>
      </c>
    </row>
    <row r="36" spans="1:4" x14ac:dyDescent="0.45">
      <c r="A36" t="s">
        <v>302</v>
      </c>
      <c r="B36">
        <v>530.86090849799996</v>
      </c>
      <c r="C36">
        <v>272.66898307999992</v>
      </c>
      <c r="D36" t="s">
        <v>3</v>
      </c>
    </row>
    <row r="37" spans="1:4" x14ac:dyDescent="0.45">
      <c r="A37" t="s">
        <v>303</v>
      </c>
      <c r="B37">
        <v>527.93454152399988</v>
      </c>
      <c r="C37">
        <v>271.33224845999996</v>
      </c>
      <c r="D37" t="s">
        <v>3</v>
      </c>
    </row>
    <row r="38" spans="1:4" x14ac:dyDescent="0.45">
      <c r="A38" t="s">
        <v>304</v>
      </c>
      <c r="B38">
        <v>526.44332770199992</v>
      </c>
      <c r="C38">
        <v>271.24266894999994</v>
      </c>
      <c r="D38" t="s">
        <v>3</v>
      </c>
    </row>
    <row r="39" spans="1:4" x14ac:dyDescent="0.45">
      <c r="A39" t="s">
        <v>305</v>
      </c>
      <c r="B39">
        <v>525.42302350799991</v>
      </c>
      <c r="C39">
        <v>271.08096651999995</v>
      </c>
      <c r="D39" t="s">
        <v>3</v>
      </c>
    </row>
    <row r="40" spans="1:4" x14ac:dyDescent="0.45">
      <c r="A40" t="s">
        <v>306</v>
      </c>
      <c r="B40">
        <v>524.9857502819998</v>
      </c>
      <c r="C40">
        <v>270.97686947</v>
      </c>
      <c r="D40" t="s">
        <v>3</v>
      </c>
    </row>
    <row r="41" spans="1:4" x14ac:dyDescent="0.45">
      <c r="A41" t="s">
        <v>307</v>
      </c>
      <c r="B41">
        <v>525.0866594879999</v>
      </c>
      <c r="C41">
        <v>270.97621330999993</v>
      </c>
      <c r="D41" t="s">
        <v>3</v>
      </c>
    </row>
    <row r="42" spans="1:4" x14ac:dyDescent="0.45">
      <c r="A42" t="s">
        <v>308</v>
      </c>
      <c r="B42">
        <v>526.2527214239999</v>
      </c>
      <c r="C42">
        <v>271.15349953999998</v>
      </c>
      <c r="D42" t="s">
        <v>3</v>
      </c>
    </row>
    <row r="43" spans="1:4" x14ac:dyDescent="0.45">
      <c r="A43" t="s">
        <v>309</v>
      </c>
      <c r="B43">
        <v>529.03333065599986</v>
      </c>
      <c r="C43">
        <v>272.16080082999997</v>
      </c>
      <c r="D43" t="s">
        <v>3</v>
      </c>
    </row>
    <row r="44" spans="1:4" x14ac:dyDescent="0.45">
      <c r="A44" t="s">
        <v>310</v>
      </c>
      <c r="B44">
        <v>530.71515075599996</v>
      </c>
      <c r="C44">
        <v>272.37695086999992</v>
      </c>
      <c r="D44" t="s">
        <v>3</v>
      </c>
    </row>
    <row r="45" spans="1:4" x14ac:dyDescent="0.45">
      <c r="A45" t="s">
        <v>311</v>
      </c>
      <c r="B45">
        <v>531.53363653799988</v>
      </c>
      <c r="C45">
        <v>272.54278163999993</v>
      </c>
      <c r="D45" t="s">
        <v>3</v>
      </c>
    </row>
    <row r="46" spans="1:4" x14ac:dyDescent="0.45">
      <c r="A46" t="s">
        <v>312</v>
      </c>
      <c r="B46">
        <v>532.38575872199988</v>
      </c>
      <c r="C46">
        <v>272.77342187999994</v>
      </c>
      <c r="D46" t="s">
        <v>3</v>
      </c>
    </row>
    <row r="47" spans="1:4" x14ac:dyDescent="0.45">
      <c r="A47" t="s">
        <v>313</v>
      </c>
      <c r="B47">
        <v>532.62121353599991</v>
      </c>
      <c r="C47">
        <v>272.99018706999993</v>
      </c>
      <c r="D47" t="s">
        <v>3</v>
      </c>
    </row>
    <row r="48" spans="1:4" x14ac:dyDescent="0.45">
      <c r="A48" t="s">
        <v>314</v>
      </c>
      <c r="B48">
        <v>532.13909177399989</v>
      </c>
      <c r="C48">
        <v>272.75187795999994</v>
      </c>
      <c r="D48" t="s">
        <v>3</v>
      </c>
    </row>
    <row r="49" spans="1:4" x14ac:dyDescent="0.45">
      <c r="A49" t="s">
        <v>315</v>
      </c>
      <c r="B49">
        <v>530.16575618999991</v>
      </c>
      <c r="C49">
        <v>272.09224577999998</v>
      </c>
      <c r="D49" t="s">
        <v>3</v>
      </c>
    </row>
    <row r="50" spans="1:4" x14ac:dyDescent="0.45">
      <c r="A50" t="s">
        <v>316</v>
      </c>
      <c r="B50">
        <v>528.60726956399992</v>
      </c>
      <c r="C50">
        <v>272.00799756999999</v>
      </c>
      <c r="D50" t="s">
        <v>3</v>
      </c>
    </row>
    <row r="51" spans="1:4" x14ac:dyDescent="0.45">
      <c r="A51" t="s">
        <v>317</v>
      </c>
      <c r="B51">
        <v>527.1048436079999</v>
      </c>
      <c r="C51">
        <v>271.67807211999997</v>
      </c>
      <c r="D51" t="s">
        <v>3</v>
      </c>
    </row>
    <row r="52" spans="1:4" x14ac:dyDescent="0.45">
      <c r="A52" t="s">
        <v>318</v>
      </c>
      <c r="B52">
        <v>525.51272057999984</v>
      </c>
      <c r="C52">
        <v>271.12950868999997</v>
      </c>
      <c r="D52" t="s">
        <v>3</v>
      </c>
    </row>
    <row r="53" spans="1:4" x14ac:dyDescent="0.45">
      <c r="A53" t="s">
        <v>319</v>
      </c>
      <c r="B53">
        <v>524.87362894199998</v>
      </c>
      <c r="C53">
        <v>270.71455583999989</v>
      </c>
      <c r="D53" t="s">
        <v>3</v>
      </c>
    </row>
    <row r="54" spans="1:4" x14ac:dyDescent="0.45">
      <c r="A54" t="s">
        <v>320</v>
      </c>
      <c r="B54">
        <v>525.07544735399983</v>
      </c>
      <c r="C54">
        <v>270.82913777999994</v>
      </c>
      <c r="D54" t="s">
        <v>3</v>
      </c>
    </row>
    <row r="55" spans="1:4" x14ac:dyDescent="0.45">
      <c r="A55" t="s">
        <v>321</v>
      </c>
      <c r="B55">
        <v>526.07332727999983</v>
      </c>
      <c r="C55">
        <v>271.22700312999996</v>
      </c>
      <c r="D55" t="s">
        <v>3</v>
      </c>
    </row>
    <row r="56" spans="1:4" x14ac:dyDescent="0.45">
      <c r="A56" t="s">
        <v>322</v>
      </c>
      <c r="B56">
        <v>527.62060177199987</v>
      </c>
      <c r="C56">
        <v>271.71608838999998</v>
      </c>
      <c r="D56" t="s">
        <v>3</v>
      </c>
    </row>
    <row r="57" spans="1:4" x14ac:dyDescent="0.45">
      <c r="A57" t="s">
        <v>323</v>
      </c>
      <c r="B57">
        <v>529.24636120199989</v>
      </c>
      <c r="C57">
        <v>271.90380482999996</v>
      </c>
      <c r="D57" t="s">
        <v>3</v>
      </c>
    </row>
    <row r="58" spans="1:4" x14ac:dyDescent="0.45">
      <c r="A58" t="s">
        <v>324</v>
      </c>
      <c r="B58">
        <v>531.26454532199989</v>
      </c>
      <c r="C58">
        <v>272.56898702999996</v>
      </c>
      <c r="D58" t="s">
        <v>3</v>
      </c>
    </row>
    <row r="59" spans="1:4" x14ac:dyDescent="0.45">
      <c r="A59" t="s">
        <v>325</v>
      </c>
      <c r="B59">
        <v>532.10545537199994</v>
      </c>
      <c r="C59">
        <v>272.75623868999992</v>
      </c>
      <c r="D59" t="s">
        <v>3</v>
      </c>
    </row>
    <row r="60" spans="1:4" x14ac:dyDescent="0.45">
      <c r="A60" t="s">
        <v>326</v>
      </c>
      <c r="B60">
        <v>532.27363738199983</v>
      </c>
      <c r="C60">
        <v>272.94895834999994</v>
      </c>
      <c r="D60" t="s">
        <v>3</v>
      </c>
    </row>
    <row r="61" spans="1:4" x14ac:dyDescent="0.45">
      <c r="A61" t="s">
        <v>327</v>
      </c>
      <c r="B61">
        <v>532.10545537199994</v>
      </c>
      <c r="C61">
        <v>272.77387298999992</v>
      </c>
      <c r="D61" t="s">
        <v>3</v>
      </c>
    </row>
    <row r="62" spans="1:4" x14ac:dyDescent="0.45">
      <c r="A62" t="s">
        <v>328</v>
      </c>
      <c r="B62">
        <v>531.38787879599988</v>
      </c>
      <c r="C62">
        <v>272.53360906999995</v>
      </c>
      <c r="D62" t="s">
        <v>3</v>
      </c>
    </row>
    <row r="63" spans="1:4" x14ac:dyDescent="0.45">
      <c r="A63" t="s">
        <v>329</v>
      </c>
      <c r="B63">
        <v>530.23302899399994</v>
      </c>
      <c r="C63">
        <v>272.65490297999997</v>
      </c>
      <c r="D63" t="s">
        <v>3</v>
      </c>
    </row>
    <row r="64" spans="1:4" x14ac:dyDescent="0.45">
      <c r="A64" t="s">
        <v>330</v>
      </c>
      <c r="B64">
        <v>527.53090469999995</v>
      </c>
      <c r="C64">
        <v>271.67030755999991</v>
      </c>
      <c r="D64" t="s">
        <v>3</v>
      </c>
    </row>
    <row r="65" spans="1:4" x14ac:dyDescent="0.45">
      <c r="A65" t="s">
        <v>331</v>
      </c>
      <c r="B65">
        <v>526.28635782599986</v>
      </c>
      <c r="C65">
        <v>271.38214395999995</v>
      </c>
      <c r="D65" t="s">
        <v>3</v>
      </c>
    </row>
    <row r="66" spans="1:4" x14ac:dyDescent="0.45">
      <c r="A66" t="s">
        <v>332</v>
      </c>
      <c r="B66">
        <v>525.78181179599994</v>
      </c>
      <c r="C66">
        <v>271.23822619999999</v>
      </c>
      <c r="D66" t="s">
        <v>3</v>
      </c>
    </row>
    <row r="67" spans="1:4" x14ac:dyDescent="0.45">
      <c r="A67" t="s">
        <v>333</v>
      </c>
      <c r="B67">
        <v>525.46787204399993</v>
      </c>
      <c r="C67">
        <v>271.13268012999998</v>
      </c>
      <c r="D67" t="s">
        <v>3</v>
      </c>
    </row>
    <row r="68" spans="1:4" x14ac:dyDescent="0.45">
      <c r="A68" t="s">
        <v>334</v>
      </c>
      <c r="B68">
        <v>525.75938752799993</v>
      </c>
      <c r="C68">
        <v>271.15381394999997</v>
      </c>
      <c r="D68" t="s">
        <v>3</v>
      </c>
    </row>
    <row r="69" spans="1:4" x14ac:dyDescent="0.45">
      <c r="A69" t="s">
        <v>335</v>
      </c>
      <c r="B69">
        <v>526.82454025799984</v>
      </c>
      <c r="C69">
        <v>271.55578029999998</v>
      </c>
      <c r="D69" t="s">
        <v>3</v>
      </c>
    </row>
    <row r="70" spans="1:4" x14ac:dyDescent="0.45">
      <c r="A70" t="s">
        <v>336</v>
      </c>
      <c r="B70">
        <v>529.38090680999983</v>
      </c>
      <c r="C70">
        <v>272.16704801999992</v>
      </c>
      <c r="D70" t="s">
        <v>3</v>
      </c>
    </row>
    <row r="71" spans="1:4" x14ac:dyDescent="0.45">
      <c r="A71" t="s">
        <v>337</v>
      </c>
      <c r="B71">
        <v>531.04030264199992</v>
      </c>
      <c r="C71">
        <v>272.75694952999993</v>
      </c>
      <c r="D71" t="s">
        <v>3</v>
      </c>
    </row>
    <row r="72" spans="1:4" x14ac:dyDescent="0.45">
      <c r="A72" t="s">
        <v>338</v>
      </c>
      <c r="B72">
        <v>531.71303068199984</v>
      </c>
      <c r="C72">
        <v>272.65986518999995</v>
      </c>
      <c r="D72" t="s">
        <v>3</v>
      </c>
    </row>
    <row r="73" spans="1:4" x14ac:dyDescent="0.45">
      <c r="A73" t="s">
        <v>339</v>
      </c>
      <c r="B73">
        <v>532.22878884599982</v>
      </c>
      <c r="C73">
        <v>272.80133601999995</v>
      </c>
      <c r="D73" t="s">
        <v>3</v>
      </c>
    </row>
    <row r="74" spans="1:4" x14ac:dyDescent="0.45">
      <c r="A74" t="s">
        <v>340</v>
      </c>
      <c r="B74">
        <v>532.36333445399987</v>
      </c>
      <c r="C74">
        <v>273.02080786999994</v>
      </c>
      <c r="D74" t="s">
        <v>3</v>
      </c>
    </row>
    <row r="75" spans="1:4" x14ac:dyDescent="0.45">
      <c r="A75" t="s">
        <v>341</v>
      </c>
      <c r="B75">
        <v>531.82515202199988</v>
      </c>
      <c r="C75">
        <v>272.79607306999992</v>
      </c>
      <c r="D75" t="s">
        <v>3</v>
      </c>
    </row>
    <row r="76" spans="1:4" x14ac:dyDescent="0.45">
      <c r="A76" t="s">
        <v>342</v>
      </c>
      <c r="B76">
        <v>529.86302857199985</v>
      </c>
      <c r="C76">
        <v>272.14275642999996</v>
      </c>
      <c r="D76" t="s">
        <v>3</v>
      </c>
    </row>
    <row r="77" spans="1:4" x14ac:dyDescent="0.45">
      <c r="A77" t="s">
        <v>343</v>
      </c>
      <c r="B77">
        <v>528.20363273999988</v>
      </c>
      <c r="C77">
        <v>271.69038878999999</v>
      </c>
      <c r="D77" t="s">
        <v>3</v>
      </c>
    </row>
    <row r="78" spans="1:4" x14ac:dyDescent="0.45">
      <c r="A78" t="s">
        <v>344</v>
      </c>
      <c r="B78">
        <v>526.93666159799989</v>
      </c>
      <c r="C78">
        <v>271.41251869999996</v>
      </c>
      <c r="D78" t="s">
        <v>3</v>
      </c>
    </row>
    <row r="79" spans="1:4" x14ac:dyDescent="0.45">
      <c r="A79" t="s">
        <v>345</v>
      </c>
      <c r="B79">
        <v>526.00605447599992</v>
      </c>
      <c r="C79">
        <v>271.24813694999995</v>
      </c>
      <c r="D79" t="s">
        <v>3</v>
      </c>
    </row>
    <row r="80" spans="1:4" x14ac:dyDescent="0.45">
      <c r="A80" t="s">
        <v>346</v>
      </c>
      <c r="B80">
        <v>525.57999338399986</v>
      </c>
      <c r="C80">
        <v>271.10937278</v>
      </c>
      <c r="D80" t="s">
        <v>3</v>
      </c>
    </row>
    <row r="81" spans="1:4" x14ac:dyDescent="0.45">
      <c r="A81" t="s">
        <v>347</v>
      </c>
      <c r="B81">
        <v>525.57999338399986</v>
      </c>
      <c r="C81">
        <v>271.15891285999993</v>
      </c>
      <c r="D81" t="s">
        <v>3</v>
      </c>
    </row>
    <row r="82" spans="1:4" x14ac:dyDescent="0.45">
      <c r="A82" t="s">
        <v>348</v>
      </c>
      <c r="B82">
        <v>526.75726745399982</v>
      </c>
      <c r="C82">
        <v>271.29402713999997</v>
      </c>
      <c r="D82" t="s">
        <v>3</v>
      </c>
    </row>
    <row r="83" spans="1:4" x14ac:dyDescent="0.45">
      <c r="A83" t="s">
        <v>349</v>
      </c>
      <c r="B83">
        <v>528.51757249199989</v>
      </c>
      <c r="C83">
        <v>271.80570890999996</v>
      </c>
      <c r="D83" t="s">
        <v>3</v>
      </c>
    </row>
    <row r="84" spans="1:4" x14ac:dyDescent="0.45">
      <c r="A84" t="s">
        <v>350</v>
      </c>
      <c r="B84">
        <v>529.98636204599984</v>
      </c>
      <c r="C84">
        <v>272.16875677000002</v>
      </c>
      <c r="D84" t="s">
        <v>3</v>
      </c>
    </row>
    <row r="85" spans="1:4" x14ac:dyDescent="0.45">
      <c r="A85" t="s">
        <v>351</v>
      </c>
      <c r="B85">
        <v>531.81393988799994</v>
      </c>
      <c r="C85">
        <v>272.67003567</v>
      </c>
      <c r="D85" t="s">
        <v>3</v>
      </c>
    </row>
    <row r="86" spans="1:4" x14ac:dyDescent="0.45">
      <c r="A86" t="s">
        <v>352</v>
      </c>
      <c r="B86">
        <v>532.36333445399987</v>
      </c>
      <c r="C86">
        <v>272.95132325999992</v>
      </c>
      <c r="D86" t="s">
        <v>3</v>
      </c>
    </row>
    <row r="87" spans="1:4" x14ac:dyDescent="0.45">
      <c r="A87" t="s">
        <v>353</v>
      </c>
      <c r="B87">
        <v>532.49788006199992</v>
      </c>
      <c r="C87">
        <v>273.00932506999993</v>
      </c>
      <c r="D87" t="s">
        <v>3</v>
      </c>
    </row>
    <row r="88" spans="1:4" x14ac:dyDescent="0.45">
      <c r="A88" t="s">
        <v>354</v>
      </c>
      <c r="B88">
        <v>532.15030390799984</v>
      </c>
      <c r="C88">
        <v>272.96890287999997</v>
      </c>
      <c r="D88" t="s">
        <v>3</v>
      </c>
    </row>
    <row r="89" spans="1:4" x14ac:dyDescent="0.45">
      <c r="A89" t="s">
        <v>355</v>
      </c>
      <c r="B89">
        <v>531.07393904399987</v>
      </c>
      <c r="C89">
        <v>272.64117829999992</v>
      </c>
      <c r="D89" t="s">
        <v>3</v>
      </c>
    </row>
    <row r="90" spans="1:4" x14ac:dyDescent="0.45">
      <c r="A90" t="s">
        <v>356</v>
      </c>
      <c r="B90">
        <v>529.54908881999995</v>
      </c>
      <c r="C90">
        <v>272.79913514999998</v>
      </c>
      <c r="D90" t="s">
        <v>3</v>
      </c>
    </row>
    <row r="91" spans="1:4" x14ac:dyDescent="0.45">
      <c r="A91" t="s">
        <v>357</v>
      </c>
      <c r="B91">
        <v>527.13848000999985</v>
      </c>
      <c r="C91">
        <v>271.89487831999998</v>
      </c>
      <c r="D91" t="s">
        <v>3</v>
      </c>
    </row>
    <row r="92" spans="1:4" x14ac:dyDescent="0.45">
      <c r="A92" t="s">
        <v>358</v>
      </c>
      <c r="B92">
        <v>526.05090301199982</v>
      </c>
      <c r="C92">
        <v>271.3746801399999</v>
      </c>
      <c r="D92" t="s">
        <v>3</v>
      </c>
    </row>
    <row r="93" spans="1:4" x14ac:dyDescent="0.45">
      <c r="A93" t="s">
        <v>359</v>
      </c>
      <c r="B93">
        <v>525.49029631199994</v>
      </c>
      <c r="C93">
        <v>271.34818767999997</v>
      </c>
      <c r="D93" t="s">
        <v>3</v>
      </c>
    </row>
    <row r="94" spans="1:4" x14ac:dyDescent="0.45">
      <c r="A94" t="s">
        <v>360</v>
      </c>
      <c r="B94">
        <v>525.3781749719999</v>
      </c>
      <c r="C94">
        <v>271.33021162999995</v>
      </c>
      <c r="D94" t="s">
        <v>3</v>
      </c>
    </row>
    <row r="95" spans="1:4" x14ac:dyDescent="0.45">
      <c r="A95" t="s">
        <v>361</v>
      </c>
      <c r="B95">
        <v>525.83787246599991</v>
      </c>
      <c r="C95">
        <v>271.60326987999991</v>
      </c>
      <c r="D95" t="s">
        <v>3</v>
      </c>
    </row>
    <row r="96" spans="1:4" x14ac:dyDescent="0.45">
      <c r="A96" t="s">
        <v>7</v>
      </c>
      <c r="B96" t="s">
        <v>362</v>
      </c>
      <c r="C96" t="s">
        <v>3</v>
      </c>
      <c r="D96" t="s">
        <v>3</v>
      </c>
    </row>
    <row r="97" spans="1:4" x14ac:dyDescent="0.45">
      <c r="A97" t="s">
        <v>9</v>
      </c>
      <c r="B97" t="s">
        <v>363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364</v>
      </c>
      <c r="C103" t="s">
        <v>18</v>
      </c>
      <c r="D103">
        <v>41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  <row r="106" spans="1:4" x14ac:dyDescent="0.45">
      <c r="B106">
        <f>MIN(B2:B95)</f>
        <v>524.87362894199998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542.24122450799985</v>
      </c>
      <c r="C2">
        <v>258.0759436699999</v>
      </c>
      <c r="D2" t="s">
        <v>3</v>
      </c>
    </row>
    <row r="3" spans="1:15" x14ac:dyDescent="0.45">
      <c r="A3" t="s">
        <v>5</v>
      </c>
      <c r="B3">
        <v>540.02122197599988</v>
      </c>
      <c r="C3">
        <v>257.5196156799999</v>
      </c>
      <c r="D3" t="s">
        <v>3</v>
      </c>
      <c r="E3" t="s">
        <v>466</v>
      </c>
      <c r="G3">
        <v>535.33454996399985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537.10606713599987</v>
      </c>
      <c r="C4">
        <v>256.83123548999998</v>
      </c>
      <c r="D4" t="s">
        <v>3</v>
      </c>
      <c r="E4">
        <f>AVERAGE(B6:B86)</f>
        <v>542.5847864411852</v>
      </c>
      <c r="G4">
        <v>549.32729319599991</v>
      </c>
      <c r="H4">
        <f>G4-((G3+G5)/2)</f>
        <v>13.897440093</v>
      </c>
      <c r="I4">
        <f>AVERAGE(H4,H6,H8,H10,H12,H14)</f>
        <v>14.011430121999998</v>
      </c>
      <c r="J4">
        <f>_xlfn.STDEV.S(H4,H6,H8,H10,H12,H14)</f>
        <v>0.2131681944033513</v>
      </c>
      <c r="K4">
        <f>J4/I4</f>
        <v>1.5213878422634818E-2</v>
      </c>
      <c r="L4">
        <f>I4/E4</f>
        <v>2.5823485051803607E-2</v>
      </c>
      <c r="M4">
        <f>L4*100</f>
        <v>2.5823485051803607</v>
      </c>
      <c r="N4">
        <f>100*J4/E4</f>
        <v>3.9287536202686768E-2</v>
      </c>
      <c r="O4">
        <f>N4/M4</f>
        <v>1.5213878422634818E-2</v>
      </c>
    </row>
    <row r="5" spans="1:15" x14ac:dyDescent="0.45">
      <c r="A5" t="s">
        <v>24</v>
      </c>
      <c r="B5">
        <v>535.60364117999995</v>
      </c>
      <c r="C5">
        <v>255.71889391999994</v>
      </c>
      <c r="D5" t="s">
        <v>3</v>
      </c>
      <c r="E5" t="s">
        <v>474</v>
      </c>
      <c r="G5">
        <v>535.52515624199987</v>
      </c>
    </row>
    <row r="6" spans="1:15" x14ac:dyDescent="0.45">
      <c r="A6" t="s">
        <v>25</v>
      </c>
      <c r="B6">
        <v>535.33454996399985</v>
      </c>
      <c r="C6">
        <v>255.81037355999996</v>
      </c>
      <c r="D6" t="s">
        <v>3</v>
      </c>
      <c r="E6">
        <f>MEDIAN(B6:B86)</f>
        <v>543.05971028999988</v>
      </c>
      <c r="G6">
        <v>549.21517185599987</v>
      </c>
      <c r="H6">
        <f t="shared" ref="H6:H14" si="0">G6-((G5+G7)/2)</f>
        <v>13.824561222000057</v>
      </c>
    </row>
    <row r="7" spans="1:15" x14ac:dyDescent="0.45">
      <c r="A7" t="s">
        <v>26</v>
      </c>
      <c r="B7">
        <v>536.90424872399979</v>
      </c>
      <c r="C7">
        <v>256.32440656999995</v>
      </c>
      <c r="D7" t="s">
        <v>3</v>
      </c>
      <c r="G7">
        <v>535.25606502599987</v>
      </c>
    </row>
    <row r="8" spans="1:15" x14ac:dyDescent="0.45">
      <c r="A8" t="s">
        <v>27</v>
      </c>
      <c r="B8">
        <v>540.5033437379999</v>
      </c>
      <c r="C8">
        <v>257.69740769999993</v>
      </c>
      <c r="D8" t="s">
        <v>3</v>
      </c>
      <c r="G8">
        <v>549.7197178859999</v>
      </c>
      <c r="H8">
        <f t="shared" si="0"/>
        <v>14.088046371000019</v>
      </c>
    </row>
    <row r="9" spans="1:15" x14ac:dyDescent="0.45">
      <c r="A9" t="s">
        <v>28</v>
      </c>
      <c r="B9">
        <v>543.05971028999988</v>
      </c>
      <c r="C9">
        <v>259.00498420999998</v>
      </c>
      <c r="D9" t="s">
        <v>3</v>
      </c>
      <c r="G9">
        <v>536.00727800399989</v>
      </c>
    </row>
    <row r="10" spans="1:15" x14ac:dyDescent="0.45">
      <c r="A10" t="s">
        <v>29</v>
      </c>
      <c r="B10">
        <v>546.44577475799986</v>
      </c>
      <c r="C10">
        <v>260.10797549999995</v>
      </c>
      <c r="D10" t="s">
        <v>3</v>
      </c>
      <c r="G10">
        <v>549.37214173199982</v>
      </c>
      <c r="H10">
        <f t="shared" si="0"/>
        <v>13.852591556999869</v>
      </c>
    </row>
    <row r="11" spans="1:15" x14ac:dyDescent="0.45">
      <c r="A11" t="s">
        <v>30</v>
      </c>
      <c r="B11">
        <v>548.71062582599984</v>
      </c>
      <c r="C11">
        <v>261.33979286999994</v>
      </c>
      <c r="D11" t="s">
        <v>3</v>
      </c>
      <c r="G11">
        <v>535.0318223459999</v>
      </c>
    </row>
    <row r="12" spans="1:15" x14ac:dyDescent="0.45">
      <c r="A12" t="s">
        <v>31</v>
      </c>
      <c r="B12">
        <v>549.32729319599991</v>
      </c>
      <c r="C12">
        <v>261.64623325999997</v>
      </c>
      <c r="D12" t="s">
        <v>3</v>
      </c>
      <c r="G12">
        <v>549.82062709199988</v>
      </c>
      <c r="H12">
        <f t="shared" si="0"/>
        <v>14.396380055999998</v>
      </c>
    </row>
    <row r="13" spans="1:15" x14ac:dyDescent="0.45">
      <c r="A13" t="s">
        <v>32</v>
      </c>
      <c r="B13">
        <v>548.96850490799989</v>
      </c>
      <c r="C13">
        <v>261.60951563999998</v>
      </c>
      <c r="D13" t="s">
        <v>3</v>
      </c>
      <c r="G13">
        <v>535.81667172599987</v>
      </c>
    </row>
    <row r="14" spans="1:15" x14ac:dyDescent="0.45">
      <c r="A14" t="s">
        <v>33</v>
      </c>
      <c r="B14">
        <v>547.07365426199988</v>
      </c>
      <c r="C14">
        <v>260.49241690999997</v>
      </c>
      <c r="D14" t="s">
        <v>3</v>
      </c>
      <c r="G14">
        <v>549.66365721599993</v>
      </c>
      <c r="H14">
        <f t="shared" si="0"/>
        <v>14.009561433000044</v>
      </c>
    </row>
    <row r="15" spans="1:15" x14ac:dyDescent="0.45">
      <c r="A15" t="s">
        <v>34</v>
      </c>
      <c r="B15">
        <v>544.55092411199985</v>
      </c>
      <c r="C15">
        <v>259.42789299999993</v>
      </c>
      <c r="D15" t="s">
        <v>3</v>
      </c>
      <c r="G15">
        <v>535.49151983999991</v>
      </c>
    </row>
    <row r="16" spans="1:15" x14ac:dyDescent="0.45">
      <c r="A16" t="s">
        <v>35</v>
      </c>
      <c r="B16">
        <v>540.76122281999983</v>
      </c>
      <c r="C16">
        <v>258.00574821999993</v>
      </c>
      <c r="D16" t="s">
        <v>3</v>
      </c>
    </row>
    <row r="17" spans="1:4" x14ac:dyDescent="0.45">
      <c r="A17" t="s">
        <v>36</v>
      </c>
      <c r="B17">
        <v>537.47606755799984</v>
      </c>
      <c r="C17">
        <v>256.62243990999997</v>
      </c>
      <c r="D17" t="s">
        <v>3</v>
      </c>
    </row>
    <row r="18" spans="1:4" x14ac:dyDescent="0.45">
      <c r="A18" t="s">
        <v>37</v>
      </c>
      <c r="B18">
        <v>536.23152068399986</v>
      </c>
      <c r="C18">
        <v>256.37465748999995</v>
      </c>
      <c r="D18" t="s">
        <v>3</v>
      </c>
    </row>
    <row r="19" spans="1:4" x14ac:dyDescent="0.45">
      <c r="A19" t="s">
        <v>38</v>
      </c>
      <c r="B19">
        <v>535.52515624199987</v>
      </c>
      <c r="C19">
        <v>256.05804661999997</v>
      </c>
      <c r="D19" t="s">
        <v>3</v>
      </c>
    </row>
    <row r="20" spans="1:4" x14ac:dyDescent="0.45">
      <c r="A20" t="s">
        <v>39</v>
      </c>
      <c r="B20">
        <v>536.1978842819999</v>
      </c>
      <c r="C20">
        <v>256.21720642999992</v>
      </c>
      <c r="D20" t="s">
        <v>3</v>
      </c>
    </row>
    <row r="21" spans="1:4" x14ac:dyDescent="0.45">
      <c r="A21" t="s">
        <v>40</v>
      </c>
      <c r="B21">
        <v>538.01424998999994</v>
      </c>
      <c r="C21">
        <v>257.02221906</v>
      </c>
      <c r="D21" t="s">
        <v>3</v>
      </c>
    </row>
    <row r="22" spans="1:4" x14ac:dyDescent="0.45">
      <c r="A22" t="s">
        <v>41</v>
      </c>
      <c r="B22">
        <v>542.2748609099998</v>
      </c>
      <c r="C22">
        <v>258.93446067999986</v>
      </c>
      <c r="D22" t="s">
        <v>3</v>
      </c>
    </row>
    <row r="23" spans="1:4" x14ac:dyDescent="0.45">
      <c r="A23" t="s">
        <v>42</v>
      </c>
      <c r="B23">
        <v>545.80668311999989</v>
      </c>
      <c r="C23">
        <v>259.81840388999996</v>
      </c>
      <c r="D23" t="s">
        <v>3</v>
      </c>
    </row>
    <row r="24" spans="1:4" x14ac:dyDescent="0.45">
      <c r="A24" t="s">
        <v>43</v>
      </c>
      <c r="B24">
        <v>547.81365510599983</v>
      </c>
      <c r="C24">
        <v>260.93711567999998</v>
      </c>
      <c r="D24" t="s">
        <v>3</v>
      </c>
    </row>
    <row r="25" spans="1:4" x14ac:dyDescent="0.45">
      <c r="A25" t="s">
        <v>44</v>
      </c>
      <c r="B25">
        <v>549.03577771199991</v>
      </c>
      <c r="C25">
        <v>261.61170284000002</v>
      </c>
      <c r="D25" t="s">
        <v>3</v>
      </c>
    </row>
    <row r="26" spans="1:4" x14ac:dyDescent="0.45">
      <c r="A26" t="s">
        <v>45</v>
      </c>
      <c r="B26">
        <v>549.21517185599987</v>
      </c>
      <c r="C26">
        <v>261.62292590999999</v>
      </c>
      <c r="D26" t="s">
        <v>3</v>
      </c>
    </row>
    <row r="27" spans="1:4" x14ac:dyDescent="0.45">
      <c r="A27" t="s">
        <v>46</v>
      </c>
      <c r="B27">
        <v>548.21729192999987</v>
      </c>
      <c r="C27">
        <v>261.06636552999998</v>
      </c>
      <c r="D27" t="s">
        <v>3</v>
      </c>
    </row>
    <row r="28" spans="1:4" x14ac:dyDescent="0.45">
      <c r="A28" t="s">
        <v>47</v>
      </c>
      <c r="B28">
        <v>544.80880319399989</v>
      </c>
      <c r="C28">
        <v>259.49803376999995</v>
      </c>
      <c r="D28" t="s">
        <v>3</v>
      </c>
    </row>
    <row r="29" spans="1:4" x14ac:dyDescent="0.45">
      <c r="A29" t="s">
        <v>48</v>
      </c>
      <c r="B29">
        <v>541.20970817999978</v>
      </c>
      <c r="C29">
        <v>257.96287909999995</v>
      </c>
      <c r="D29" t="s">
        <v>3</v>
      </c>
    </row>
    <row r="30" spans="1:4" x14ac:dyDescent="0.45">
      <c r="A30" t="s">
        <v>49</v>
      </c>
      <c r="B30">
        <v>538.97849351399987</v>
      </c>
      <c r="C30">
        <v>257.09312534999998</v>
      </c>
      <c r="D30" t="s">
        <v>3</v>
      </c>
    </row>
    <row r="31" spans="1:4" x14ac:dyDescent="0.45">
      <c r="A31" t="s">
        <v>50</v>
      </c>
      <c r="B31">
        <v>536.32121775599978</v>
      </c>
      <c r="C31">
        <v>255.78641004999997</v>
      </c>
      <c r="D31" t="s">
        <v>3</v>
      </c>
    </row>
    <row r="32" spans="1:4" x14ac:dyDescent="0.45">
      <c r="A32" t="s">
        <v>51</v>
      </c>
      <c r="B32">
        <v>535.25606502599987</v>
      </c>
      <c r="C32">
        <v>255.23421039999994</v>
      </c>
      <c r="D32" t="s">
        <v>3</v>
      </c>
    </row>
    <row r="33" spans="1:4" x14ac:dyDescent="0.45">
      <c r="A33" t="s">
        <v>52</v>
      </c>
      <c r="B33">
        <v>535.48030770599985</v>
      </c>
      <c r="C33">
        <v>255.33400139999995</v>
      </c>
      <c r="D33" t="s">
        <v>3</v>
      </c>
    </row>
    <row r="34" spans="1:4" x14ac:dyDescent="0.45">
      <c r="A34" t="s">
        <v>53</v>
      </c>
      <c r="B34">
        <v>537.86849224799994</v>
      </c>
      <c r="C34">
        <v>256.69381098000002</v>
      </c>
      <c r="D34" t="s">
        <v>3</v>
      </c>
    </row>
    <row r="35" spans="1:4" x14ac:dyDescent="0.45">
      <c r="A35" t="s">
        <v>54</v>
      </c>
      <c r="B35">
        <v>541.8151634159999</v>
      </c>
      <c r="C35">
        <v>258.09091231999992</v>
      </c>
      <c r="D35" t="s">
        <v>3</v>
      </c>
    </row>
    <row r="36" spans="1:4" x14ac:dyDescent="0.45">
      <c r="A36" t="s">
        <v>55</v>
      </c>
      <c r="B36">
        <v>544.30425716399986</v>
      </c>
      <c r="C36">
        <v>259.64226594000002</v>
      </c>
      <c r="D36" t="s">
        <v>3</v>
      </c>
    </row>
    <row r="37" spans="1:4" x14ac:dyDescent="0.45">
      <c r="A37" t="s">
        <v>56</v>
      </c>
      <c r="B37">
        <v>547.38759401399989</v>
      </c>
      <c r="C37">
        <v>260.63133145</v>
      </c>
      <c r="D37" t="s">
        <v>3</v>
      </c>
    </row>
    <row r="38" spans="1:4" x14ac:dyDescent="0.45">
      <c r="A38" t="s">
        <v>57</v>
      </c>
      <c r="B38">
        <v>549.29365679399984</v>
      </c>
      <c r="C38">
        <v>261.4596651</v>
      </c>
      <c r="D38" t="s">
        <v>3</v>
      </c>
    </row>
    <row r="39" spans="1:4" x14ac:dyDescent="0.45">
      <c r="A39" t="s">
        <v>58</v>
      </c>
      <c r="B39">
        <v>549.7197178859999</v>
      </c>
      <c r="C39">
        <v>261.52860290999996</v>
      </c>
      <c r="D39" t="s">
        <v>3</v>
      </c>
    </row>
    <row r="40" spans="1:4" x14ac:dyDescent="0.45">
      <c r="A40" t="s">
        <v>59</v>
      </c>
      <c r="B40">
        <v>549.03577771199991</v>
      </c>
      <c r="C40">
        <v>261.36679112000002</v>
      </c>
      <c r="D40" t="s">
        <v>3</v>
      </c>
    </row>
    <row r="41" spans="1:4" x14ac:dyDescent="0.45">
      <c r="A41" t="s">
        <v>60</v>
      </c>
      <c r="B41">
        <v>546.44577475799986</v>
      </c>
      <c r="C41">
        <v>260.24263866999996</v>
      </c>
      <c r="D41" t="s">
        <v>3</v>
      </c>
    </row>
    <row r="42" spans="1:4" x14ac:dyDescent="0.45">
      <c r="A42" t="s">
        <v>61</v>
      </c>
      <c r="B42">
        <v>544.06880234999994</v>
      </c>
      <c r="C42">
        <v>259.32255198000001</v>
      </c>
      <c r="D42" t="s">
        <v>3</v>
      </c>
    </row>
    <row r="43" spans="1:4" x14ac:dyDescent="0.45">
      <c r="A43" t="s">
        <v>62</v>
      </c>
      <c r="B43">
        <v>540.29031319199987</v>
      </c>
      <c r="C43">
        <v>257.75817084999994</v>
      </c>
      <c r="D43" t="s">
        <v>3</v>
      </c>
    </row>
    <row r="44" spans="1:4" x14ac:dyDescent="0.45">
      <c r="A44" t="s">
        <v>63</v>
      </c>
      <c r="B44">
        <v>537.3415219499999</v>
      </c>
      <c r="C44">
        <v>256.69907393</v>
      </c>
      <c r="D44" t="s">
        <v>3</v>
      </c>
    </row>
    <row r="45" spans="1:4" x14ac:dyDescent="0.45">
      <c r="A45" t="s">
        <v>64</v>
      </c>
      <c r="B45">
        <v>536.43333909599983</v>
      </c>
      <c r="C45">
        <v>256.19620930999997</v>
      </c>
      <c r="D45" t="s">
        <v>3</v>
      </c>
    </row>
    <row r="46" spans="1:4" x14ac:dyDescent="0.45">
      <c r="A46" t="s">
        <v>65</v>
      </c>
      <c r="B46">
        <v>536.00727800399989</v>
      </c>
      <c r="C46">
        <v>255.99867780999995</v>
      </c>
      <c r="D46" t="s">
        <v>3</v>
      </c>
    </row>
    <row r="47" spans="1:4" x14ac:dyDescent="0.45">
      <c r="A47" t="s">
        <v>66</v>
      </c>
      <c r="B47">
        <v>537.36394621799991</v>
      </c>
      <c r="C47">
        <v>256.56216887999994</v>
      </c>
      <c r="D47" t="s">
        <v>3</v>
      </c>
    </row>
    <row r="48" spans="1:4" x14ac:dyDescent="0.45">
      <c r="A48" t="s">
        <v>67</v>
      </c>
      <c r="B48">
        <v>539.74091862599983</v>
      </c>
      <c r="C48">
        <v>257.6727606899999</v>
      </c>
      <c r="D48" t="s">
        <v>3</v>
      </c>
    </row>
    <row r="49" spans="1:4" x14ac:dyDescent="0.45">
      <c r="A49" t="s">
        <v>68</v>
      </c>
      <c r="B49">
        <v>543.77728686599994</v>
      </c>
      <c r="C49">
        <v>259.48342053999994</v>
      </c>
      <c r="D49" t="s">
        <v>3</v>
      </c>
    </row>
    <row r="50" spans="1:4" x14ac:dyDescent="0.45">
      <c r="A50" t="s">
        <v>69</v>
      </c>
      <c r="B50">
        <v>546.79335091199994</v>
      </c>
      <c r="C50">
        <v>260.38266047999991</v>
      </c>
      <c r="D50" t="s">
        <v>3</v>
      </c>
    </row>
    <row r="51" spans="1:4" x14ac:dyDescent="0.45">
      <c r="A51" t="s">
        <v>70</v>
      </c>
      <c r="B51">
        <v>548.46395887799986</v>
      </c>
      <c r="C51">
        <v>260.96431897999997</v>
      </c>
      <c r="D51" t="s">
        <v>3</v>
      </c>
    </row>
    <row r="52" spans="1:4" x14ac:dyDescent="0.45">
      <c r="A52" t="s">
        <v>71</v>
      </c>
      <c r="B52">
        <v>549.37214173199982</v>
      </c>
      <c r="C52">
        <v>261.53977130000004</v>
      </c>
      <c r="D52" t="s">
        <v>3</v>
      </c>
    </row>
    <row r="53" spans="1:4" x14ac:dyDescent="0.45">
      <c r="A53" t="s">
        <v>72</v>
      </c>
      <c r="B53">
        <v>549.29365679399984</v>
      </c>
      <c r="C53">
        <v>261.37485642000001</v>
      </c>
      <c r="D53" t="s">
        <v>3</v>
      </c>
    </row>
    <row r="54" spans="1:4" x14ac:dyDescent="0.45">
      <c r="A54" t="s">
        <v>73</v>
      </c>
      <c r="B54">
        <v>547.79123083799993</v>
      </c>
      <c r="C54">
        <v>260.58384186999996</v>
      </c>
      <c r="D54" t="s">
        <v>3</v>
      </c>
    </row>
    <row r="55" spans="1:4" x14ac:dyDescent="0.45">
      <c r="A55" t="s">
        <v>74</v>
      </c>
      <c r="B55">
        <v>544.01274167999986</v>
      </c>
      <c r="C55">
        <v>258.93309367999996</v>
      </c>
      <c r="D55" t="s">
        <v>3</v>
      </c>
    </row>
    <row r="56" spans="1:4" x14ac:dyDescent="0.45">
      <c r="A56" t="s">
        <v>75</v>
      </c>
      <c r="B56">
        <v>540.38001026399991</v>
      </c>
      <c r="C56">
        <v>257.85827626000003</v>
      </c>
      <c r="D56" t="s">
        <v>3</v>
      </c>
    </row>
    <row r="57" spans="1:4" x14ac:dyDescent="0.45">
      <c r="A57" t="s">
        <v>76</v>
      </c>
      <c r="B57">
        <v>538.07031065999979</v>
      </c>
      <c r="C57">
        <v>256.82345725999994</v>
      </c>
      <c r="D57" t="s">
        <v>3</v>
      </c>
    </row>
    <row r="58" spans="1:4" x14ac:dyDescent="0.45">
      <c r="A58" t="s">
        <v>77</v>
      </c>
      <c r="B58">
        <v>535.74939892199984</v>
      </c>
      <c r="C58">
        <v>255.72916008999997</v>
      </c>
      <c r="D58" t="s">
        <v>3</v>
      </c>
    </row>
    <row r="59" spans="1:4" x14ac:dyDescent="0.45">
      <c r="A59" t="s">
        <v>78</v>
      </c>
      <c r="B59">
        <v>535.0318223459999</v>
      </c>
      <c r="C59">
        <v>255.40382775999998</v>
      </c>
      <c r="D59" t="s">
        <v>3</v>
      </c>
    </row>
    <row r="60" spans="1:4" x14ac:dyDescent="0.45">
      <c r="A60" t="s">
        <v>79</v>
      </c>
      <c r="B60">
        <v>535.71576251999988</v>
      </c>
      <c r="C60">
        <v>255.74083426999994</v>
      </c>
      <c r="D60" t="s">
        <v>3</v>
      </c>
    </row>
    <row r="61" spans="1:4" x14ac:dyDescent="0.45">
      <c r="A61" t="s">
        <v>80</v>
      </c>
      <c r="B61">
        <v>539.13546338999981</v>
      </c>
      <c r="C61">
        <v>257.42953037999996</v>
      </c>
      <c r="D61" t="s">
        <v>3</v>
      </c>
    </row>
    <row r="62" spans="1:4" x14ac:dyDescent="0.45">
      <c r="A62" t="s">
        <v>81</v>
      </c>
      <c r="B62">
        <v>543.13819522799986</v>
      </c>
      <c r="C62">
        <v>258.83814186000001</v>
      </c>
      <c r="D62" t="s">
        <v>3</v>
      </c>
    </row>
    <row r="63" spans="1:4" x14ac:dyDescent="0.45">
      <c r="A63" t="s">
        <v>82</v>
      </c>
      <c r="B63">
        <v>545.75062244999992</v>
      </c>
      <c r="C63">
        <v>260.08723810999999</v>
      </c>
      <c r="D63" t="s">
        <v>3</v>
      </c>
    </row>
    <row r="64" spans="1:4" x14ac:dyDescent="0.45">
      <c r="A64" t="s">
        <v>83</v>
      </c>
      <c r="B64">
        <v>548.26214046599989</v>
      </c>
      <c r="C64">
        <v>261.2004819</v>
      </c>
      <c r="D64" t="s">
        <v>3</v>
      </c>
    </row>
    <row r="65" spans="1:4" x14ac:dyDescent="0.45">
      <c r="A65" t="s">
        <v>84</v>
      </c>
      <c r="B65">
        <v>549.66365721599993</v>
      </c>
      <c r="C65">
        <v>261.59814220000004</v>
      </c>
      <c r="D65" t="s">
        <v>3</v>
      </c>
    </row>
    <row r="66" spans="1:4" x14ac:dyDescent="0.45">
      <c r="A66" t="s">
        <v>85</v>
      </c>
      <c r="B66">
        <v>549.82062709199988</v>
      </c>
      <c r="C66">
        <v>261.70163776999999</v>
      </c>
      <c r="D66" t="s">
        <v>3</v>
      </c>
    </row>
    <row r="67" spans="1:4" x14ac:dyDescent="0.45">
      <c r="A67" t="s">
        <v>86</v>
      </c>
      <c r="B67">
        <v>548.41911034199984</v>
      </c>
      <c r="C67">
        <v>261.30702587999997</v>
      </c>
      <c r="D67" t="s">
        <v>3</v>
      </c>
    </row>
    <row r="68" spans="1:4" x14ac:dyDescent="0.45">
      <c r="A68" t="s">
        <v>87</v>
      </c>
      <c r="B68">
        <v>545.44789483199986</v>
      </c>
      <c r="C68">
        <v>259.96921132999995</v>
      </c>
      <c r="D68" t="s">
        <v>3</v>
      </c>
    </row>
    <row r="69" spans="1:4" x14ac:dyDescent="0.45">
      <c r="A69" t="s">
        <v>88</v>
      </c>
      <c r="B69">
        <v>542.67849773399996</v>
      </c>
      <c r="C69">
        <v>258.78760387</v>
      </c>
      <c r="D69" t="s">
        <v>3</v>
      </c>
    </row>
    <row r="70" spans="1:4" x14ac:dyDescent="0.45">
      <c r="A70" t="s">
        <v>89</v>
      </c>
      <c r="B70">
        <v>538.93364497799985</v>
      </c>
      <c r="C70">
        <v>257.31341739999988</v>
      </c>
      <c r="D70" t="s">
        <v>3</v>
      </c>
    </row>
    <row r="71" spans="1:4" x14ac:dyDescent="0.45">
      <c r="A71" t="s">
        <v>90</v>
      </c>
      <c r="B71">
        <v>536.64636964199985</v>
      </c>
      <c r="C71">
        <v>256.38322857999998</v>
      </c>
      <c r="D71" t="s">
        <v>3</v>
      </c>
    </row>
    <row r="72" spans="1:4" x14ac:dyDescent="0.45">
      <c r="A72" t="s">
        <v>91</v>
      </c>
      <c r="B72">
        <v>535.81667172599987</v>
      </c>
      <c r="C72">
        <v>255.89108123999992</v>
      </c>
      <c r="D72" t="s">
        <v>3</v>
      </c>
    </row>
    <row r="73" spans="1:4" x14ac:dyDescent="0.45">
      <c r="A73" t="s">
        <v>92</v>
      </c>
      <c r="B73">
        <v>535.99606586999994</v>
      </c>
      <c r="C73">
        <v>256.03505367999998</v>
      </c>
      <c r="D73" t="s">
        <v>3</v>
      </c>
    </row>
    <row r="74" spans="1:4" x14ac:dyDescent="0.45">
      <c r="A74" t="s">
        <v>93</v>
      </c>
      <c r="B74">
        <v>538.21606840199991</v>
      </c>
      <c r="C74">
        <v>256.94976805999994</v>
      </c>
      <c r="D74" t="s">
        <v>3</v>
      </c>
    </row>
    <row r="75" spans="1:4" x14ac:dyDescent="0.45">
      <c r="A75" t="s">
        <v>94</v>
      </c>
      <c r="B75">
        <v>540.87334415999987</v>
      </c>
      <c r="C75">
        <v>257.76346113999995</v>
      </c>
      <c r="D75" t="s">
        <v>3</v>
      </c>
    </row>
    <row r="76" spans="1:4" x14ac:dyDescent="0.45">
      <c r="A76" t="s">
        <v>95</v>
      </c>
      <c r="B76">
        <v>545.23486428599995</v>
      </c>
      <c r="C76">
        <v>259.94636875999993</v>
      </c>
      <c r="D76" t="s">
        <v>3</v>
      </c>
    </row>
    <row r="77" spans="1:4" x14ac:dyDescent="0.45">
      <c r="A77" t="s">
        <v>96</v>
      </c>
      <c r="B77">
        <v>547.89214004399992</v>
      </c>
      <c r="C77">
        <v>260.94913160999994</v>
      </c>
      <c r="D77" t="s">
        <v>3</v>
      </c>
    </row>
    <row r="78" spans="1:4" x14ac:dyDescent="0.45">
      <c r="A78" t="s">
        <v>97</v>
      </c>
      <c r="B78">
        <v>549.1591111859999</v>
      </c>
      <c r="C78">
        <v>261.49569922000001</v>
      </c>
      <c r="D78" t="s">
        <v>3</v>
      </c>
    </row>
    <row r="79" spans="1:4" x14ac:dyDescent="0.45">
      <c r="A79" t="s">
        <v>98</v>
      </c>
      <c r="B79">
        <v>549.66365721599993</v>
      </c>
      <c r="C79">
        <v>261.59543553999993</v>
      </c>
      <c r="D79" t="s">
        <v>3</v>
      </c>
    </row>
    <row r="80" spans="1:4" x14ac:dyDescent="0.45">
      <c r="A80" t="s">
        <v>99</v>
      </c>
      <c r="B80">
        <v>549.0133534439999</v>
      </c>
      <c r="C80">
        <v>261.25913986999996</v>
      </c>
      <c r="D80" t="s">
        <v>3</v>
      </c>
    </row>
    <row r="81" spans="1:4" x14ac:dyDescent="0.45">
      <c r="A81" t="s">
        <v>100</v>
      </c>
      <c r="B81">
        <v>547.02880572599986</v>
      </c>
      <c r="C81">
        <v>260.16208135999989</v>
      </c>
      <c r="D81" t="s">
        <v>3</v>
      </c>
    </row>
    <row r="82" spans="1:4" x14ac:dyDescent="0.45">
      <c r="A82" t="s">
        <v>101</v>
      </c>
      <c r="B82">
        <v>543.05971028999988</v>
      </c>
      <c r="C82">
        <v>258.57500802999994</v>
      </c>
      <c r="D82" t="s">
        <v>3</v>
      </c>
    </row>
    <row r="83" spans="1:4" x14ac:dyDescent="0.45">
      <c r="A83" t="s">
        <v>102</v>
      </c>
      <c r="B83">
        <v>539.51667594599985</v>
      </c>
      <c r="C83">
        <v>257.41851235999997</v>
      </c>
      <c r="D83" t="s">
        <v>3</v>
      </c>
    </row>
    <row r="84" spans="1:4" x14ac:dyDescent="0.45">
      <c r="A84" t="s">
        <v>103</v>
      </c>
      <c r="B84">
        <v>537.61061316599989</v>
      </c>
      <c r="C84">
        <v>256.38642735999997</v>
      </c>
      <c r="D84" t="s">
        <v>3</v>
      </c>
    </row>
    <row r="85" spans="1:4" x14ac:dyDescent="0.45">
      <c r="A85" t="s">
        <v>104</v>
      </c>
      <c r="B85">
        <v>535.82788385999993</v>
      </c>
      <c r="C85">
        <v>255.80800864999998</v>
      </c>
      <c r="D85" t="s">
        <v>3</v>
      </c>
    </row>
    <row r="86" spans="1:4" x14ac:dyDescent="0.45">
      <c r="A86" t="s">
        <v>105</v>
      </c>
      <c r="B86">
        <v>535.49151983999991</v>
      </c>
      <c r="C86">
        <v>255.80219889999995</v>
      </c>
      <c r="D86" t="s">
        <v>3</v>
      </c>
    </row>
    <row r="87" spans="1:4" x14ac:dyDescent="0.45">
      <c r="A87" t="s">
        <v>106</v>
      </c>
      <c r="B87">
        <v>536.45576336399984</v>
      </c>
      <c r="C87">
        <v>256.19825980999997</v>
      </c>
      <c r="D87" t="s">
        <v>3</v>
      </c>
    </row>
    <row r="88" spans="1:4" x14ac:dyDescent="0.45">
      <c r="A88" t="s">
        <v>107</v>
      </c>
      <c r="B88">
        <v>540.67152574799991</v>
      </c>
      <c r="C88">
        <v>258.31233897999988</v>
      </c>
      <c r="D88" t="s">
        <v>3</v>
      </c>
    </row>
    <row r="89" spans="1:4" x14ac:dyDescent="0.45">
      <c r="A89" t="s">
        <v>108</v>
      </c>
      <c r="B89">
        <v>544.42759063799986</v>
      </c>
      <c r="C89">
        <v>259.51816968000003</v>
      </c>
      <c r="D89" t="s">
        <v>3</v>
      </c>
    </row>
    <row r="90" spans="1:4" x14ac:dyDescent="0.45">
      <c r="A90" t="s">
        <v>109</v>
      </c>
      <c r="B90">
        <v>546.61395676799987</v>
      </c>
      <c r="C90">
        <v>260.3394085999999</v>
      </c>
      <c r="D90" t="s">
        <v>3</v>
      </c>
    </row>
    <row r="91" spans="1:4" x14ac:dyDescent="0.45">
      <c r="A91" t="s">
        <v>110</v>
      </c>
      <c r="B91">
        <v>549.0133534439999</v>
      </c>
      <c r="C91">
        <v>261.43302226999987</v>
      </c>
      <c r="D91" t="s">
        <v>3</v>
      </c>
    </row>
    <row r="92" spans="1:4" x14ac:dyDescent="0.45">
      <c r="A92" t="s">
        <v>111</v>
      </c>
      <c r="B92">
        <v>549.84305135999989</v>
      </c>
      <c r="C92">
        <v>261.56327002999996</v>
      </c>
      <c r="D92" t="s">
        <v>3</v>
      </c>
    </row>
    <row r="93" spans="1:4" x14ac:dyDescent="0.45">
      <c r="A93" t="s">
        <v>112</v>
      </c>
      <c r="B93">
        <v>549.80941495799982</v>
      </c>
      <c r="C93">
        <v>261.45231064000001</v>
      </c>
      <c r="D93" t="s">
        <v>3</v>
      </c>
    </row>
    <row r="94" spans="1:4" x14ac:dyDescent="0.45">
      <c r="A94" t="s">
        <v>113</v>
      </c>
      <c r="B94">
        <v>547.46607895199986</v>
      </c>
      <c r="C94">
        <v>260.33083750999998</v>
      </c>
      <c r="D94" t="s">
        <v>3</v>
      </c>
    </row>
    <row r="95" spans="1:4" x14ac:dyDescent="0.45">
      <c r="A95" t="s">
        <v>114</v>
      </c>
      <c r="B95">
        <v>544.52849984399984</v>
      </c>
      <c r="C95">
        <v>259.47845832999997</v>
      </c>
      <c r="D95" t="s">
        <v>3</v>
      </c>
    </row>
    <row r="96" spans="1:4" x14ac:dyDescent="0.45">
      <c r="A96" t="s">
        <v>7</v>
      </c>
      <c r="B96" t="s">
        <v>118</v>
      </c>
      <c r="C96" t="s">
        <v>3</v>
      </c>
      <c r="D96" t="s">
        <v>3</v>
      </c>
    </row>
    <row r="97" spans="1:4" x14ac:dyDescent="0.45">
      <c r="A97" t="s">
        <v>9</v>
      </c>
      <c r="B97" t="s">
        <v>119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120</v>
      </c>
      <c r="C103" t="s">
        <v>18</v>
      </c>
      <c r="D103">
        <v>39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5"/>
  <sheetViews>
    <sheetView topLeftCell="A77"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546.43456262399991</v>
      </c>
      <c r="C2">
        <v>281.11266867999996</v>
      </c>
      <c r="D2" t="s">
        <v>3</v>
      </c>
    </row>
    <row r="3" spans="1:15" x14ac:dyDescent="0.45">
      <c r="A3" t="s">
        <v>5</v>
      </c>
      <c r="B3">
        <v>544.37152996799989</v>
      </c>
      <c r="C3">
        <v>280.33991724999998</v>
      </c>
      <c r="D3" t="s">
        <v>3</v>
      </c>
      <c r="E3" t="s">
        <v>466</v>
      </c>
      <c r="G3">
        <v>535.21121648999986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541.28819311799987</v>
      </c>
      <c r="C4">
        <v>279.42115654999992</v>
      </c>
      <c r="D4" t="s">
        <v>3</v>
      </c>
      <c r="E4">
        <f>AVERAGE(B7:B87)</f>
        <v>541.43228980311085</v>
      </c>
      <c r="G4">
        <v>547.79123083799993</v>
      </c>
      <c r="H4">
        <f>G4-((G3+G5)/2)</f>
        <v>13.000469373000101</v>
      </c>
      <c r="I4">
        <f>AVERAGE(H4,H6,H8,H10,H12,H14)</f>
        <v>13.065873488000022</v>
      </c>
      <c r="J4">
        <f>_xlfn.STDEV.S(H4,H6,H8,H10,H12,H14)</f>
        <v>0.29333536878212779</v>
      </c>
      <c r="K4">
        <f>J4/I4</f>
        <v>2.2450498166198631E-2</v>
      </c>
      <c r="L4">
        <f>I4/E4</f>
        <v>2.4132054430575912E-2</v>
      </c>
      <c r="M4">
        <f>L4*100</f>
        <v>2.4132054430575911</v>
      </c>
      <c r="N4">
        <f>100*J4/E4</f>
        <v>5.4177664374025006E-2</v>
      </c>
      <c r="O4">
        <f>N4/M4</f>
        <v>2.2450498166198631E-2</v>
      </c>
    </row>
    <row r="5" spans="1:15" x14ac:dyDescent="0.45">
      <c r="A5" t="s">
        <v>24</v>
      </c>
      <c r="B5">
        <v>537.46485542399989</v>
      </c>
      <c r="C5">
        <v>277.83644812999995</v>
      </c>
      <c r="D5" t="s">
        <v>3</v>
      </c>
      <c r="E5" t="s">
        <v>474</v>
      </c>
      <c r="G5">
        <v>534.37030643999992</v>
      </c>
    </row>
    <row r="6" spans="1:15" x14ac:dyDescent="0.45">
      <c r="A6" t="s">
        <v>25</v>
      </c>
      <c r="B6">
        <v>535.94000519999986</v>
      </c>
      <c r="C6">
        <v>277.22740861999995</v>
      </c>
      <c r="D6" t="s">
        <v>3</v>
      </c>
      <c r="E6">
        <f>MEDIAN(B7:B87)</f>
        <v>541.63576927199995</v>
      </c>
      <c r="G6">
        <v>547.95941284799994</v>
      </c>
      <c r="H6">
        <f t="shared" ref="H6:H14" si="0">G6-((G5+G7)/2)</f>
        <v>13.420924398000011</v>
      </c>
    </row>
    <row r="7" spans="1:15" x14ac:dyDescent="0.45">
      <c r="A7" t="s">
        <v>26</v>
      </c>
      <c r="B7">
        <v>535.21121648999986</v>
      </c>
      <c r="C7">
        <v>276.86099793999995</v>
      </c>
      <c r="D7" t="s">
        <v>3</v>
      </c>
      <c r="G7">
        <v>534.70667045999983</v>
      </c>
    </row>
    <row r="8" spans="1:15" x14ac:dyDescent="0.45">
      <c r="A8" t="s">
        <v>27</v>
      </c>
      <c r="B8">
        <v>535.3681863659998</v>
      </c>
      <c r="C8">
        <v>277.10286124999993</v>
      </c>
      <c r="D8" t="s">
        <v>3</v>
      </c>
      <c r="G8">
        <v>547.90335217799986</v>
      </c>
      <c r="H8">
        <f t="shared" si="0"/>
        <v>13.168651382999997</v>
      </c>
    </row>
    <row r="9" spans="1:15" x14ac:dyDescent="0.45">
      <c r="A9" t="s">
        <v>28</v>
      </c>
      <c r="B9">
        <v>536.6127332399999</v>
      </c>
      <c r="C9">
        <v>277.58336174999988</v>
      </c>
      <c r="D9" t="s">
        <v>3</v>
      </c>
      <c r="G9">
        <v>534.76273112999991</v>
      </c>
    </row>
    <row r="10" spans="1:15" x14ac:dyDescent="0.45">
      <c r="A10" t="s">
        <v>29</v>
      </c>
      <c r="B10">
        <v>539.64000941999984</v>
      </c>
      <c r="C10">
        <v>278.42301415999992</v>
      </c>
      <c r="D10" t="s">
        <v>3</v>
      </c>
      <c r="G10">
        <v>548.26214046599989</v>
      </c>
      <c r="H10">
        <f t="shared" si="0"/>
        <v>13.30319699100005</v>
      </c>
    </row>
    <row r="11" spans="1:15" x14ac:dyDescent="0.45">
      <c r="A11" t="s">
        <v>30</v>
      </c>
      <c r="B11">
        <v>543.78849899999989</v>
      </c>
      <c r="C11">
        <v>280.24693391</v>
      </c>
      <c r="D11" t="s">
        <v>3</v>
      </c>
      <c r="G11">
        <v>535.15515581999989</v>
      </c>
    </row>
    <row r="12" spans="1:15" x14ac:dyDescent="0.45">
      <c r="A12" t="s">
        <v>31</v>
      </c>
      <c r="B12">
        <v>545.89638019199992</v>
      </c>
      <c r="C12">
        <v>281.03211137</v>
      </c>
      <c r="D12" t="s">
        <v>3</v>
      </c>
      <c r="G12">
        <v>547.57820029199991</v>
      </c>
      <c r="H12">
        <f t="shared" si="0"/>
        <v>12.619256817000064</v>
      </c>
    </row>
    <row r="13" spans="1:15" x14ac:dyDescent="0.45">
      <c r="A13" t="s">
        <v>32</v>
      </c>
      <c r="B13">
        <v>547.37638187999994</v>
      </c>
      <c r="C13">
        <v>281.47206664999993</v>
      </c>
      <c r="D13" t="s">
        <v>3</v>
      </c>
      <c r="G13">
        <v>534.76273112999991</v>
      </c>
    </row>
    <row r="14" spans="1:15" x14ac:dyDescent="0.45">
      <c r="A14" t="s">
        <v>33</v>
      </c>
      <c r="B14">
        <v>547.79123083799993</v>
      </c>
      <c r="C14">
        <v>281.77280664999995</v>
      </c>
      <c r="D14" t="s">
        <v>3</v>
      </c>
      <c r="G14">
        <v>547.8472915079999</v>
      </c>
      <c r="H14">
        <f t="shared" si="0"/>
        <v>12.882741965999912</v>
      </c>
    </row>
    <row r="15" spans="1:15" x14ac:dyDescent="0.45">
      <c r="A15" t="s">
        <v>34</v>
      </c>
      <c r="B15">
        <v>547.30910907599991</v>
      </c>
      <c r="C15">
        <v>281.41585560999994</v>
      </c>
      <c r="D15" t="s">
        <v>3</v>
      </c>
      <c r="G15">
        <v>535.16636795399995</v>
      </c>
    </row>
    <row r="16" spans="1:15" x14ac:dyDescent="0.45">
      <c r="A16" t="s">
        <v>35</v>
      </c>
      <c r="B16">
        <v>545.05547014199988</v>
      </c>
      <c r="C16">
        <v>280.57211587</v>
      </c>
      <c r="D16" t="s">
        <v>3</v>
      </c>
    </row>
    <row r="17" spans="1:4" x14ac:dyDescent="0.45">
      <c r="A17" t="s">
        <v>36</v>
      </c>
      <c r="B17">
        <v>541.06395043799989</v>
      </c>
      <c r="C17">
        <v>279.14630752999994</v>
      </c>
      <c r="D17" t="s">
        <v>3</v>
      </c>
    </row>
    <row r="18" spans="1:4" x14ac:dyDescent="0.45">
      <c r="A18" t="s">
        <v>37</v>
      </c>
      <c r="B18">
        <v>538.73182656599988</v>
      </c>
      <c r="C18">
        <v>278.63939658999999</v>
      </c>
      <c r="D18" t="s">
        <v>3</v>
      </c>
    </row>
    <row r="19" spans="1:4" x14ac:dyDescent="0.45">
      <c r="A19" t="s">
        <v>38</v>
      </c>
      <c r="B19">
        <v>536.38849055999981</v>
      </c>
      <c r="C19">
        <v>277.98237537999995</v>
      </c>
      <c r="D19" t="s">
        <v>3</v>
      </c>
    </row>
    <row r="20" spans="1:4" x14ac:dyDescent="0.45">
      <c r="A20" t="s">
        <v>39</v>
      </c>
      <c r="B20">
        <v>534.76273112999991</v>
      </c>
      <c r="C20">
        <v>277.16557920999986</v>
      </c>
      <c r="D20" t="s">
        <v>3</v>
      </c>
    </row>
    <row r="21" spans="1:4" x14ac:dyDescent="0.45">
      <c r="A21" t="s">
        <v>40</v>
      </c>
      <c r="B21">
        <v>534.37030643999992</v>
      </c>
      <c r="C21">
        <v>276.97545684999994</v>
      </c>
      <c r="D21" t="s">
        <v>3</v>
      </c>
    </row>
    <row r="22" spans="1:4" x14ac:dyDescent="0.45">
      <c r="A22" t="s">
        <v>41</v>
      </c>
      <c r="B22">
        <v>535.81667172599987</v>
      </c>
      <c r="C22">
        <v>277.60794040999997</v>
      </c>
      <c r="D22" t="s">
        <v>3</v>
      </c>
    </row>
    <row r="23" spans="1:4" x14ac:dyDescent="0.45">
      <c r="A23" t="s">
        <v>42</v>
      </c>
      <c r="B23">
        <v>539.33728180199989</v>
      </c>
      <c r="C23">
        <v>278.78060768999995</v>
      </c>
      <c r="D23" t="s">
        <v>3</v>
      </c>
    </row>
    <row r="24" spans="1:4" x14ac:dyDescent="0.45">
      <c r="A24" t="s">
        <v>43</v>
      </c>
      <c r="B24">
        <v>541.72546634399987</v>
      </c>
      <c r="C24">
        <v>279.31589754999993</v>
      </c>
      <c r="D24" t="s">
        <v>3</v>
      </c>
    </row>
    <row r="25" spans="1:4" x14ac:dyDescent="0.45">
      <c r="A25" t="s">
        <v>44</v>
      </c>
      <c r="B25">
        <v>544.90971239999988</v>
      </c>
      <c r="C25">
        <v>280.71934176999997</v>
      </c>
      <c r="D25" t="s">
        <v>3</v>
      </c>
    </row>
    <row r="26" spans="1:4" x14ac:dyDescent="0.45">
      <c r="A26" t="s">
        <v>45</v>
      </c>
      <c r="B26">
        <v>547.23062413799983</v>
      </c>
      <c r="C26">
        <v>281.47285950999992</v>
      </c>
      <c r="D26" t="s">
        <v>3</v>
      </c>
    </row>
    <row r="27" spans="1:4" x14ac:dyDescent="0.45">
      <c r="A27" t="s">
        <v>46</v>
      </c>
      <c r="B27">
        <v>547.95941284799994</v>
      </c>
      <c r="C27">
        <v>281.86576264999997</v>
      </c>
      <c r="D27" t="s">
        <v>3</v>
      </c>
    </row>
    <row r="28" spans="1:4" x14ac:dyDescent="0.45">
      <c r="A28" t="s">
        <v>47</v>
      </c>
      <c r="B28">
        <v>547.71274589999985</v>
      </c>
      <c r="C28">
        <v>281.78095396999993</v>
      </c>
      <c r="D28" t="s">
        <v>3</v>
      </c>
    </row>
    <row r="29" spans="1:4" x14ac:dyDescent="0.45">
      <c r="A29" t="s">
        <v>48</v>
      </c>
      <c r="B29">
        <v>545.77304671799993</v>
      </c>
      <c r="C29">
        <v>280.90165855999999</v>
      </c>
      <c r="D29" t="s">
        <v>3</v>
      </c>
    </row>
    <row r="30" spans="1:4" x14ac:dyDescent="0.45">
      <c r="A30" t="s">
        <v>49</v>
      </c>
      <c r="B30">
        <v>543.44092284599992</v>
      </c>
      <c r="C30">
        <v>280.27364508999995</v>
      </c>
      <c r="D30" t="s">
        <v>3</v>
      </c>
    </row>
    <row r="31" spans="1:4" x14ac:dyDescent="0.45">
      <c r="A31" t="s">
        <v>50</v>
      </c>
      <c r="B31">
        <v>540.42485879999992</v>
      </c>
      <c r="C31">
        <v>279.24261267999992</v>
      </c>
      <c r="D31" t="s">
        <v>3</v>
      </c>
    </row>
    <row r="32" spans="1:4" x14ac:dyDescent="0.45">
      <c r="A32" t="s">
        <v>51</v>
      </c>
      <c r="B32">
        <v>536.74727884799984</v>
      </c>
      <c r="C32">
        <v>277.75569943999994</v>
      </c>
      <c r="D32" t="s">
        <v>3</v>
      </c>
    </row>
    <row r="33" spans="1:4" x14ac:dyDescent="0.45">
      <c r="A33" t="s">
        <v>52</v>
      </c>
      <c r="B33">
        <v>535.41303490199982</v>
      </c>
      <c r="C33">
        <v>277.49677596999993</v>
      </c>
      <c r="D33" t="s">
        <v>3</v>
      </c>
    </row>
    <row r="34" spans="1:4" x14ac:dyDescent="0.45">
      <c r="A34" t="s">
        <v>53</v>
      </c>
      <c r="B34">
        <v>534.70667045999983</v>
      </c>
      <c r="C34">
        <v>277.21267235999989</v>
      </c>
      <c r="D34" t="s">
        <v>3</v>
      </c>
    </row>
    <row r="35" spans="1:4" x14ac:dyDescent="0.45">
      <c r="A35" t="s">
        <v>54</v>
      </c>
      <c r="B35">
        <v>535.44667130399989</v>
      </c>
      <c r="C35">
        <v>277.43567106999996</v>
      </c>
      <c r="D35" t="s">
        <v>3</v>
      </c>
    </row>
    <row r="36" spans="1:4" x14ac:dyDescent="0.45">
      <c r="A36" t="s">
        <v>55</v>
      </c>
      <c r="B36">
        <v>537.33030981599984</v>
      </c>
      <c r="C36">
        <v>277.90623347999991</v>
      </c>
      <c r="D36" t="s">
        <v>3</v>
      </c>
    </row>
    <row r="37" spans="1:4" x14ac:dyDescent="0.45">
      <c r="A37" t="s">
        <v>56</v>
      </c>
      <c r="B37">
        <v>540.92940482999995</v>
      </c>
      <c r="C37">
        <v>279.21043349999997</v>
      </c>
      <c r="D37" t="s">
        <v>3</v>
      </c>
    </row>
    <row r="38" spans="1:4" x14ac:dyDescent="0.45">
      <c r="A38" t="s">
        <v>57</v>
      </c>
      <c r="B38">
        <v>544.51728770999989</v>
      </c>
      <c r="C38">
        <v>280.67882388999999</v>
      </c>
      <c r="D38" t="s">
        <v>3</v>
      </c>
    </row>
    <row r="39" spans="1:4" x14ac:dyDescent="0.45">
      <c r="A39" t="s">
        <v>58</v>
      </c>
      <c r="B39">
        <v>546.44577475799986</v>
      </c>
      <c r="C39">
        <v>281.16901641999993</v>
      </c>
      <c r="D39" t="s">
        <v>3</v>
      </c>
    </row>
    <row r="40" spans="1:4" x14ac:dyDescent="0.45">
      <c r="A40" t="s">
        <v>59</v>
      </c>
      <c r="B40">
        <v>547.76880656999981</v>
      </c>
      <c r="C40">
        <v>281.53753227999994</v>
      </c>
      <c r="D40" t="s">
        <v>3</v>
      </c>
    </row>
    <row r="41" spans="1:4" x14ac:dyDescent="0.45">
      <c r="A41" t="s">
        <v>60</v>
      </c>
      <c r="B41">
        <v>547.90335217799986</v>
      </c>
      <c r="C41">
        <v>281.58231519999998</v>
      </c>
      <c r="D41" t="s">
        <v>3</v>
      </c>
    </row>
    <row r="42" spans="1:4" x14ac:dyDescent="0.45">
      <c r="A42" t="s">
        <v>61</v>
      </c>
      <c r="B42">
        <v>546.96153292199983</v>
      </c>
      <c r="C42">
        <v>281.43753622999998</v>
      </c>
      <c r="D42" t="s">
        <v>3</v>
      </c>
    </row>
    <row r="43" spans="1:4" x14ac:dyDescent="0.45">
      <c r="A43" t="s">
        <v>62</v>
      </c>
      <c r="B43">
        <v>544.32668143199987</v>
      </c>
      <c r="C43">
        <v>280.43861464999998</v>
      </c>
      <c r="D43" t="s">
        <v>3</v>
      </c>
    </row>
    <row r="44" spans="1:4" x14ac:dyDescent="0.45">
      <c r="A44" t="s">
        <v>63</v>
      </c>
      <c r="B44">
        <v>540.44728306799993</v>
      </c>
      <c r="C44">
        <v>279.05249031999995</v>
      </c>
      <c r="D44" t="s">
        <v>3</v>
      </c>
    </row>
    <row r="45" spans="1:4" x14ac:dyDescent="0.45">
      <c r="A45" t="s">
        <v>64</v>
      </c>
      <c r="B45">
        <v>538.1936441339999</v>
      </c>
      <c r="C45">
        <v>278.49130947999998</v>
      </c>
      <c r="D45" t="s">
        <v>3</v>
      </c>
    </row>
    <row r="46" spans="1:4" x14ac:dyDescent="0.45">
      <c r="A46" t="s">
        <v>65</v>
      </c>
      <c r="B46">
        <v>535.77182318999985</v>
      </c>
      <c r="C46">
        <v>277.68726741999996</v>
      </c>
      <c r="D46" t="s">
        <v>3</v>
      </c>
    </row>
    <row r="47" spans="1:4" x14ac:dyDescent="0.45">
      <c r="A47" t="s">
        <v>66</v>
      </c>
      <c r="B47">
        <v>534.76273112999991</v>
      </c>
      <c r="C47">
        <v>277.03609696999996</v>
      </c>
      <c r="D47" t="s">
        <v>3</v>
      </c>
    </row>
    <row r="48" spans="1:4" x14ac:dyDescent="0.45">
      <c r="A48" t="s">
        <v>67</v>
      </c>
      <c r="B48">
        <v>534.85242820199983</v>
      </c>
      <c r="C48">
        <v>277.02421773999993</v>
      </c>
      <c r="D48" t="s">
        <v>3</v>
      </c>
    </row>
    <row r="49" spans="1:4" x14ac:dyDescent="0.45">
      <c r="A49" t="s">
        <v>68</v>
      </c>
      <c r="B49">
        <v>536.81455165199986</v>
      </c>
      <c r="C49">
        <v>277.89375276999994</v>
      </c>
      <c r="D49" t="s">
        <v>3</v>
      </c>
    </row>
    <row r="50" spans="1:4" x14ac:dyDescent="0.45">
      <c r="A50" t="s">
        <v>69</v>
      </c>
      <c r="B50">
        <v>540.77243495399989</v>
      </c>
      <c r="C50">
        <v>279.4184088799999</v>
      </c>
      <c r="D50" t="s">
        <v>3</v>
      </c>
    </row>
    <row r="51" spans="1:4" x14ac:dyDescent="0.45">
      <c r="A51" t="s">
        <v>70</v>
      </c>
      <c r="B51">
        <v>543.32880150599988</v>
      </c>
      <c r="C51">
        <v>280.29950872999996</v>
      </c>
      <c r="D51" t="s">
        <v>3</v>
      </c>
    </row>
    <row r="52" spans="1:4" x14ac:dyDescent="0.45">
      <c r="A52" t="s">
        <v>71</v>
      </c>
      <c r="B52">
        <v>545.80668311999989</v>
      </c>
      <c r="C52">
        <v>280.62352874000004</v>
      </c>
      <c r="D52" t="s">
        <v>3</v>
      </c>
    </row>
    <row r="53" spans="1:4" x14ac:dyDescent="0.45">
      <c r="A53" t="s">
        <v>72</v>
      </c>
      <c r="B53">
        <v>547.72395803399991</v>
      </c>
      <c r="C53">
        <v>281.80456205999997</v>
      </c>
      <c r="D53" t="s">
        <v>3</v>
      </c>
    </row>
    <row r="54" spans="1:4" x14ac:dyDescent="0.45">
      <c r="A54" t="s">
        <v>73</v>
      </c>
      <c r="B54">
        <v>548.26214046599989</v>
      </c>
      <c r="C54">
        <v>282.18479310999993</v>
      </c>
      <c r="D54" t="s">
        <v>3</v>
      </c>
    </row>
    <row r="55" spans="1:4" x14ac:dyDescent="0.45">
      <c r="A55" t="s">
        <v>74</v>
      </c>
      <c r="B55">
        <v>547.62304882799981</v>
      </c>
      <c r="C55">
        <v>281.82037824999992</v>
      </c>
      <c r="D55" t="s">
        <v>3</v>
      </c>
    </row>
    <row r="56" spans="1:4" x14ac:dyDescent="0.45">
      <c r="A56" t="s">
        <v>75</v>
      </c>
      <c r="B56">
        <v>545.16759148199992</v>
      </c>
      <c r="C56">
        <v>280.67722450000002</v>
      </c>
      <c r="D56" t="s">
        <v>3</v>
      </c>
    </row>
    <row r="57" spans="1:4" x14ac:dyDescent="0.45">
      <c r="A57" t="s">
        <v>76</v>
      </c>
      <c r="B57">
        <v>542.88031614599981</v>
      </c>
      <c r="C57">
        <v>280.19575342999991</v>
      </c>
      <c r="D57" t="s">
        <v>3</v>
      </c>
    </row>
    <row r="58" spans="1:4" x14ac:dyDescent="0.45">
      <c r="A58" t="s">
        <v>77</v>
      </c>
      <c r="B58">
        <v>539.72970649199988</v>
      </c>
      <c r="C58">
        <v>279.21683105999995</v>
      </c>
      <c r="D58" t="s">
        <v>3</v>
      </c>
    </row>
    <row r="59" spans="1:4" x14ac:dyDescent="0.45">
      <c r="A59" t="s">
        <v>78</v>
      </c>
      <c r="B59">
        <v>536.53424830199981</v>
      </c>
      <c r="C59">
        <v>278.04599555999994</v>
      </c>
      <c r="D59" t="s">
        <v>3</v>
      </c>
    </row>
    <row r="60" spans="1:4" x14ac:dyDescent="0.45">
      <c r="A60" t="s">
        <v>79</v>
      </c>
      <c r="B60">
        <v>535.59242904599989</v>
      </c>
      <c r="C60">
        <v>277.79230769999992</v>
      </c>
      <c r="D60" t="s">
        <v>3</v>
      </c>
    </row>
    <row r="61" spans="1:4" x14ac:dyDescent="0.45">
      <c r="A61" t="s">
        <v>80</v>
      </c>
      <c r="B61">
        <v>535.15515581999989</v>
      </c>
      <c r="C61">
        <v>277.54978822999988</v>
      </c>
      <c r="D61" t="s">
        <v>3</v>
      </c>
    </row>
    <row r="62" spans="1:4" x14ac:dyDescent="0.45">
      <c r="A62" t="s">
        <v>81</v>
      </c>
      <c r="B62">
        <v>536.53424830199981</v>
      </c>
      <c r="C62">
        <v>278.1068680699999</v>
      </c>
      <c r="D62" t="s">
        <v>3</v>
      </c>
    </row>
    <row r="63" spans="1:4" x14ac:dyDescent="0.45">
      <c r="A63" t="s">
        <v>82</v>
      </c>
      <c r="B63">
        <v>538.61970522599984</v>
      </c>
      <c r="C63">
        <v>278.72425994999998</v>
      </c>
      <c r="D63" t="s">
        <v>3</v>
      </c>
    </row>
    <row r="64" spans="1:4" x14ac:dyDescent="0.45">
      <c r="A64" t="s">
        <v>83</v>
      </c>
      <c r="B64">
        <v>542.28607304399986</v>
      </c>
      <c r="C64">
        <v>279.84827569999993</v>
      </c>
      <c r="D64" t="s">
        <v>3</v>
      </c>
    </row>
    <row r="65" spans="1:4" x14ac:dyDescent="0.45">
      <c r="A65" t="s">
        <v>84</v>
      </c>
      <c r="B65">
        <v>545.60486470799992</v>
      </c>
      <c r="C65">
        <v>281.20805793999995</v>
      </c>
      <c r="D65" t="s">
        <v>3</v>
      </c>
    </row>
    <row r="66" spans="1:4" x14ac:dyDescent="0.45">
      <c r="A66" t="s">
        <v>85</v>
      </c>
      <c r="B66">
        <v>547.02880572599986</v>
      </c>
      <c r="C66">
        <v>281.56849482999996</v>
      </c>
      <c r="D66" t="s">
        <v>3</v>
      </c>
    </row>
    <row r="67" spans="1:4" x14ac:dyDescent="0.45">
      <c r="A67" t="s">
        <v>86</v>
      </c>
      <c r="B67">
        <v>547.57820029199991</v>
      </c>
      <c r="C67">
        <v>281.65771891999992</v>
      </c>
      <c r="D67" t="s">
        <v>3</v>
      </c>
    </row>
    <row r="68" spans="1:4" x14ac:dyDescent="0.45">
      <c r="A68" t="s">
        <v>87</v>
      </c>
      <c r="B68">
        <v>547.46607895199986</v>
      </c>
      <c r="C68">
        <v>281.71172908999995</v>
      </c>
      <c r="D68" t="s">
        <v>3</v>
      </c>
    </row>
    <row r="69" spans="1:4" x14ac:dyDescent="0.45">
      <c r="A69" t="s">
        <v>88</v>
      </c>
      <c r="B69">
        <v>546.32244128399986</v>
      </c>
      <c r="C69">
        <v>281.32779346999996</v>
      </c>
      <c r="D69" t="s">
        <v>3</v>
      </c>
    </row>
    <row r="70" spans="1:4" x14ac:dyDescent="0.45">
      <c r="A70" t="s">
        <v>89</v>
      </c>
      <c r="B70">
        <v>543.26152870199996</v>
      </c>
      <c r="C70">
        <v>280.57799396999997</v>
      </c>
      <c r="D70" t="s">
        <v>3</v>
      </c>
    </row>
    <row r="71" spans="1:4" x14ac:dyDescent="0.45">
      <c r="A71" t="s">
        <v>90</v>
      </c>
      <c r="B71">
        <v>539.0906148539998</v>
      </c>
      <c r="C71">
        <v>278.74129276999997</v>
      </c>
      <c r="D71" t="s">
        <v>3</v>
      </c>
    </row>
    <row r="72" spans="1:4" x14ac:dyDescent="0.45">
      <c r="A72" t="s">
        <v>91</v>
      </c>
      <c r="B72">
        <v>537.26303701199993</v>
      </c>
      <c r="C72">
        <v>278.36721321999994</v>
      </c>
      <c r="D72" t="s">
        <v>3</v>
      </c>
    </row>
    <row r="73" spans="1:4" x14ac:dyDescent="0.45">
      <c r="A73" t="s">
        <v>92</v>
      </c>
      <c r="B73">
        <v>535.60364117999995</v>
      </c>
      <c r="C73">
        <v>277.67954386999997</v>
      </c>
      <c r="D73" t="s">
        <v>3</v>
      </c>
    </row>
    <row r="74" spans="1:4" x14ac:dyDescent="0.45">
      <c r="A74" t="s">
        <v>93</v>
      </c>
      <c r="B74">
        <v>534.76273112999991</v>
      </c>
      <c r="C74">
        <v>277.38897434999996</v>
      </c>
      <c r="D74" t="s">
        <v>3</v>
      </c>
    </row>
    <row r="75" spans="1:4" x14ac:dyDescent="0.45">
      <c r="A75" t="s">
        <v>94</v>
      </c>
      <c r="B75">
        <v>535.00939807799989</v>
      </c>
      <c r="C75">
        <v>277.31698812999991</v>
      </c>
      <c r="D75" t="s">
        <v>3</v>
      </c>
    </row>
    <row r="76" spans="1:4" x14ac:dyDescent="0.45">
      <c r="A76" t="s">
        <v>95</v>
      </c>
      <c r="B76">
        <v>537.89091651599995</v>
      </c>
      <c r="C76">
        <v>278.37272222999997</v>
      </c>
      <c r="D76" t="s">
        <v>3</v>
      </c>
    </row>
    <row r="77" spans="1:4" x14ac:dyDescent="0.45">
      <c r="A77" t="s">
        <v>96</v>
      </c>
      <c r="B77">
        <v>541.75910274599983</v>
      </c>
      <c r="C77">
        <v>279.80881040999992</v>
      </c>
      <c r="D77" t="s">
        <v>3</v>
      </c>
    </row>
    <row r="78" spans="1:4" x14ac:dyDescent="0.45">
      <c r="A78" t="s">
        <v>97</v>
      </c>
      <c r="B78">
        <v>544.29304502999992</v>
      </c>
      <c r="C78">
        <v>280.67953472999994</v>
      </c>
      <c r="D78" t="s">
        <v>3</v>
      </c>
    </row>
    <row r="79" spans="1:4" x14ac:dyDescent="0.45">
      <c r="A79" t="s">
        <v>98</v>
      </c>
      <c r="B79">
        <v>546.36728981999988</v>
      </c>
      <c r="C79">
        <v>281.21627360999992</v>
      </c>
      <c r="D79" t="s">
        <v>3</v>
      </c>
    </row>
    <row r="80" spans="1:4" x14ac:dyDescent="0.45">
      <c r="A80" t="s">
        <v>99</v>
      </c>
      <c r="B80">
        <v>547.74638230199992</v>
      </c>
      <c r="C80">
        <v>281.82621533999998</v>
      </c>
      <c r="D80" t="s">
        <v>3</v>
      </c>
    </row>
    <row r="81" spans="1:4" x14ac:dyDescent="0.45">
      <c r="A81" t="s">
        <v>100</v>
      </c>
      <c r="B81">
        <v>547.8472915079999</v>
      </c>
      <c r="C81">
        <v>281.80747377</v>
      </c>
      <c r="D81" t="s">
        <v>3</v>
      </c>
    </row>
    <row r="82" spans="1:4" x14ac:dyDescent="0.45">
      <c r="A82" t="s">
        <v>101</v>
      </c>
      <c r="B82">
        <v>546.87183584999991</v>
      </c>
      <c r="C82">
        <v>281.49777992000003</v>
      </c>
      <c r="D82" t="s">
        <v>3</v>
      </c>
    </row>
    <row r="83" spans="1:4" x14ac:dyDescent="0.45">
      <c r="A83" t="s">
        <v>102</v>
      </c>
      <c r="B83">
        <v>544.19213582399982</v>
      </c>
      <c r="C83">
        <v>280.60700170999991</v>
      </c>
      <c r="D83" t="s">
        <v>3</v>
      </c>
    </row>
    <row r="84" spans="1:4" x14ac:dyDescent="0.45">
      <c r="A84" t="s">
        <v>103</v>
      </c>
      <c r="B84">
        <v>541.63576927199995</v>
      </c>
      <c r="C84">
        <v>279.82829015999994</v>
      </c>
      <c r="D84" t="s">
        <v>3</v>
      </c>
    </row>
    <row r="85" spans="1:4" x14ac:dyDescent="0.45">
      <c r="A85" t="s">
        <v>104</v>
      </c>
      <c r="B85">
        <v>538.46273534999989</v>
      </c>
      <c r="C85">
        <v>278.91186702999994</v>
      </c>
      <c r="D85" t="s">
        <v>3</v>
      </c>
    </row>
    <row r="86" spans="1:4" x14ac:dyDescent="0.45">
      <c r="A86" t="s">
        <v>105</v>
      </c>
      <c r="B86">
        <v>535.73818678799989</v>
      </c>
      <c r="C86">
        <v>277.79530142999999</v>
      </c>
      <c r="D86" t="s">
        <v>3</v>
      </c>
    </row>
    <row r="87" spans="1:4" x14ac:dyDescent="0.45">
      <c r="A87" t="s">
        <v>106</v>
      </c>
      <c r="B87">
        <v>535.16636795399995</v>
      </c>
      <c r="C87">
        <v>277.68043241999993</v>
      </c>
      <c r="D87" t="s">
        <v>3</v>
      </c>
    </row>
    <row r="88" spans="1:4" x14ac:dyDescent="0.45">
      <c r="A88" t="s">
        <v>107</v>
      </c>
      <c r="B88">
        <v>535.3681863659998</v>
      </c>
      <c r="C88">
        <v>277.90958263000005</v>
      </c>
      <c r="D88" t="s">
        <v>3</v>
      </c>
    </row>
    <row r="89" spans="1:4" x14ac:dyDescent="0.45">
      <c r="A89" t="s">
        <v>108</v>
      </c>
      <c r="B89">
        <v>537.57697676399994</v>
      </c>
      <c r="C89">
        <v>278.50424129999993</v>
      </c>
      <c r="D89" t="s">
        <v>3</v>
      </c>
    </row>
    <row r="90" spans="1:4" x14ac:dyDescent="0.45">
      <c r="A90" t="s">
        <v>109</v>
      </c>
      <c r="B90">
        <v>539.90910063599995</v>
      </c>
      <c r="C90">
        <v>279.1501487999999</v>
      </c>
      <c r="D90" t="s">
        <v>3</v>
      </c>
    </row>
    <row r="91" spans="1:4" x14ac:dyDescent="0.45">
      <c r="A91" t="s">
        <v>110</v>
      </c>
      <c r="B91">
        <v>543.49698351599989</v>
      </c>
      <c r="C91">
        <v>280.51561775999994</v>
      </c>
      <c r="D91" t="s">
        <v>3</v>
      </c>
    </row>
    <row r="92" spans="1:4" x14ac:dyDescent="0.45">
      <c r="A92" t="s">
        <v>111</v>
      </c>
      <c r="B92">
        <v>546.28880488199991</v>
      </c>
      <c r="C92">
        <v>281.33841505999993</v>
      </c>
      <c r="D92" t="s">
        <v>3</v>
      </c>
    </row>
    <row r="93" spans="1:4" x14ac:dyDescent="0.45">
      <c r="A93" t="s">
        <v>112</v>
      </c>
      <c r="B93">
        <v>547.44365468399985</v>
      </c>
      <c r="C93">
        <v>281.71183844999996</v>
      </c>
      <c r="D93" t="s">
        <v>3</v>
      </c>
    </row>
    <row r="94" spans="1:4" x14ac:dyDescent="0.45">
      <c r="A94" t="s">
        <v>113</v>
      </c>
      <c r="B94">
        <v>547.8472915079999</v>
      </c>
      <c r="C94">
        <v>281.91954042999993</v>
      </c>
      <c r="D94" t="s">
        <v>3</v>
      </c>
    </row>
    <row r="95" spans="1:4" x14ac:dyDescent="0.45">
      <c r="A95" t="s">
        <v>114</v>
      </c>
      <c r="B95">
        <v>547.35395761199993</v>
      </c>
      <c r="C95">
        <v>281.62327051999995</v>
      </c>
      <c r="D95" t="s">
        <v>3</v>
      </c>
    </row>
    <row r="96" spans="1:4" x14ac:dyDescent="0.45">
      <c r="A96" t="s">
        <v>7</v>
      </c>
      <c r="B96" t="s">
        <v>132</v>
      </c>
      <c r="C96" t="s">
        <v>3</v>
      </c>
      <c r="D96" t="s">
        <v>3</v>
      </c>
    </row>
    <row r="97" spans="1:4" x14ac:dyDescent="0.45">
      <c r="A97" t="s">
        <v>9</v>
      </c>
      <c r="B97" t="s">
        <v>133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134</v>
      </c>
      <c r="C103" t="s">
        <v>18</v>
      </c>
      <c r="D103">
        <v>41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05"/>
  <sheetViews>
    <sheetView topLeftCell="A57"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547.9930492499999</v>
      </c>
      <c r="C2">
        <v>260.86452797999988</v>
      </c>
      <c r="D2" t="s">
        <v>3</v>
      </c>
    </row>
    <row r="3" spans="1:15" x14ac:dyDescent="0.45">
      <c r="A3" t="s">
        <v>5</v>
      </c>
      <c r="B3">
        <v>544.25940862799985</v>
      </c>
      <c r="C3">
        <v>259.70382194999991</v>
      </c>
      <c r="D3" t="s">
        <v>3</v>
      </c>
      <c r="E3" t="s">
        <v>466</v>
      </c>
      <c r="G3">
        <v>535.59242904599989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540.62667721199978</v>
      </c>
      <c r="C4">
        <v>257.86746249999993</v>
      </c>
      <c r="D4" t="s">
        <v>3</v>
      </c>
      <c r="E4">
        <f>AVERAGE(B7:B87)</f>
        <v>542.51156151666646</v>
      </c>
      <c r="G4">
        <v>549.40577813399989</v>
      </c>
      <c r="H4">
        <f>G4-((G3+G5)/2)</f>
        <v>13.639561010999955</v>
      </c>
      <c r="I4">
        <f>AVERAGE(H4,H6,H8,H10,H12,H14)</f>
        <v>13.49660630249997</v>
      </c>
      <c r="J4">
        <f>_xlfn.STDEV.S(H4,H6,H8,H10,H12,H14)</f>
        <v>0.3749574652906556</v>
      </c>
      <c r="K4">
        <f>J4/I4</f>
        <v>2.7781610938833003E-2</v>
      </c>
      <c r="L4">
        <f>I4/E4</f>
        <v>2.4878006774212022E-2</v>
      </c>
      <c r="M4">
        <f>L4*100</f>
        <v>2.4878006774212023</v>
      </c>
      <c r="N4">
        <f>100*J4/E4</f>
        <v>6.9115110513481029E-2</v>
      </c>
      <c r="O4">
        <f>N4/M4</f>
        <v>2.7781610938833003E-2</v>
      </c>
    </row>
    <row r="5" spans="1:15" x14ac:dyDescent="0.45">
      <c r="A5" t="s">
        <v>24</v>
      </c>
      <c r="B5">
        <v>538.37303827799997</v>
      </c>
      <c r="C5">
        <v>257.23321550999992</v>
      </c>
      <c r="D5" t="s">
        <v>3</v>
      </c>
      <c r="E5" t="s">
        <v>474</v>
      </c>
      <c r="G5">
        <v>535.94000519999986</v>
      </c>
    </row>
    <row r="6" spans="1:15" x14ac:dyDescent="0.45">
      <c r="A6" t="s">
        <v>25</v>
      </c>
      <c r="B6">
        <v>536.29879348799989</v>
      </c>
      <c r="C6">
        <v>256.20468470999992</v>
      </c>
      <c r="D6" t="s">
        <v>3</v>
      </c>
      <c r="E6">
        <f>MEDIAN(B7:B87)</f>
        <v>542.43183078599986</v>
      </c>
      <c r="G6">
        <v>548.77789862999987</v>
      </c>
      <c r="H6">
        <f t="shared" ref="H6:H14" si="0">G6-((G5+G7)/2)</f>
        <v>12.994863305999957</v>
      </c>
    </row>
    <row r="7" spans="1:15" x14ac:dyDescent="0.45">
      <c r="A7" t="s">
        <v>26</v>
      </c>
      <c r="B7">
        <v>535.59242904599989</v>
      </c>
      <c r="C7">
        <v>256.08321308999996</v>
      </c>
      <c r="D7" t="s">
        <v>3</v>
      </c>
      <c r="G7">
        <v>535.62606544799985</v>
      </c>
    </row>
    <row r="8" spans="1:15" x14ac:dyDescent="0.45">
      <c r="A8" t="s">
        <v>27</v>
      </c>
      <c r="B8">
        <v>535.80545959199981</v>
      </c>
      <c r="C8">
        <v>256.06762928999996</v>
      </c>
      <c r="D8" t="s">
        <v>3</v>
      </c>
      <c r="G8">
        <v>549.59638441199991</v>
      </c>
      <c r="H8">
        <f t="shared" si="0"/>
        <v>14.088046371000019</v>
      </c>
    </row>
    <row r="9" spans="1:15" x14ac:dyDescent="0.45">
      <c r="A9" t="s">
        <v>28</v>
      </c>
      <c r="B9">
        <v>538.57485668999982</v>
      </c>
      <c r="C9">
        <v>257.34052500999996</v>
      </c>
      <c r="D9" t="s">
        <v>3</v>
      </c>
      <c r="G9">
        <v>535.39061063399993</v>
      </c>
    </row>
    <row r="10" spans="1:15" x14ac:dyDescent="0.45">
      <c r="A10" t="s">
        <v>29</v>
      </c>
      <c r="B10">
        <v>542.25243664199991</v>
      </c>
      <c r="C10">
        <v>258.78214953999992</v>
      </c>
      <c r="D10" t="s">
        <v>3</v>
      </c>
      <c r="G10">
        <v>549.19274758799986</v>
      </c>
      <c r="H10">
        <f t="shared" si="0"/>
        <v>13.460166866999884</v>
      </c>
    </row>
    <row r="11" spans="1:15" x14ac:dyDescent="0.45">
      <c r="A11" t="s">
        <v>30</v>
      </c>
      <c r="B11">
        <v>544.62940904999982</v>
      </c>
      <c r="C11">
        <v>259.78529515000002</v>
      </c>
      <c r="D11" t="s">
        <v>3</v>
      </c>
      <c r="G11">
        <v>536.07455080799991</v>
      </c>
    </row>
    <row r="12" spans="1:15" x14ac:dyDescent="0.45">
      <c r="A12" t="s">
        <v>31</v>
      </c>
      <c r="B12">
        <v>547.88092790999985</v>
      </c>
      <c r="C12">
        <v>261.02027028999993</v>
      </c>
      <c r="D12" t="s">
        <v>3</v>
      </c>
      <c r="G12">
        <v>549.66365721599993</v>
      </c>
      <c r="H12">
        <f t="shared" si="0"/>
        <v>13.572288207000042</v>
      </c>
    </row>
    <row r="13" spans="1:15" x14ac:dyDescent="0.45">
      <c r="A13" t="s">
        <v>32</v>
      </c>
      <c r="B13">
        <v>549.2824446599999</v>
      </c>
      <c r="C13">
        <v>261.37816455999996</v>
      </c>
      <c r="D13" t="s">
        <v>3</v>
      </c>
      <c r="G13">
        <v>536.10818720999987</v>
      </c>
    </row>
    <row r="14" spans="1:15" x14ac:dyDescent="0.45">
      <c r="A14" t="s">
        <v>33</v>
      </c>
      <c r="B14">
        <v>549.40577813399989</v>
      </c>
      <c r="C14">
        <v>261.54313411999999</v>
      </c>
      <c r="D14" t="s">
        <v>3</v>
      </c>
      <c r="G14">
        <v>549.27123252599984</v>
      </c>
      <c r="H14">
        <f t="shared" si="0"/>
        <v>13.224712052999962</v>
      </c>
    </row>
    <row r="15" spans="1:15" x14ac:dyDescent="0.45">
      <c r="A15" t="s">
        <v>34</v>
      </c>
      <c r="B15">
        <v>548.09395845599988</v>
      </c>
      <c r="C15">
        <v>260.99252018999999</v>
      </c>
      <c r="D15" t="s">
        <v>3</v>
      </c>
      <c r="G15">
        <v>535.98485373599988</v>
      </c>
    </row>
    <row r="16" spans="1:15" x14ac:dyDescent="0.45">
      <c r="A16" t="s">
        <v>35</v>
      </c>
      <c r="B16">
        <v>545.45910696599992</v>
      </c>
      <c r="C16">
        <v>260.16287421999994</v>
      </c>
      <c r="D16" t="s">
        <v>3</v>
      </c>
    </row>
    <row r="17" spans="1:4" x14ac:dyDescent="0.45">
      <c r="A17" t="s">
        <v>36</v>
      </c>
      <c r="B17">
        <v>543.05971028999988</v>
      </c>
      <c r="C17">
        <v>258.68897481999994</v>
      </c>
      <c r="D17" t="s">
        <v>3</v>
      </c>
    </row>
    <row r="18" spans="1:4" x14ac:dyDescent="0.45">
      <c r="A18" t="s">
        <v>37</v>
      </c>
      <c r="B18">
        <v>539.28122113199993</v>
      </c>
      <c r="C18">
        <v>257.44112253999998</v>
      </c>
      <c r="D18" t="s">
        <v>3</v>
      </c>
    </row>
    <row r="19" spans="1:4" x14ac:dyDescent="0.45">
      <c r="A19" t="s">
        <v>38</v>
      </c>
      <c r="B19">
        <v>536.65758177599992</v>
      </c>
      <c r="C19">
        <v>256.27080649999994</v>
      </c>
      <c r="D19" t="s">
        <v>3</v>
      </c>
    </row>
    <row r="20" spans="1:4" x14ac:dyDescent="0.45">
      <c r="A20" t="s">
        <v>39</v>
      </c>
      <c r="B20">
        <v>535.94000519999986</v>
      </c>
      <c r="C20">
        <v>255.68176619999991</v>
      </c>
      <c r="D20" t="s">
        <v>3</v>
      </c>
    </row>
    <row r="21" spans="1:4" x14ac:dyDescent="0.45">
      <c r="A21" t="s">
        <v>40</v>
      </c>
      <c r="B21">
        <v>535.97364160199993</v>
      </c>
      <c r="C21">
        <v>256.11865939999996</v>
      </c>
      <c r="D21" t="s">
        <v>3</v>
      </c>
    </row>
    <row r="22" spans="1:4" x14ac:dyDescent="0.45">
      <c r="A22" t="s">
        <v>41</v>
      </c>
      <c r="B22">
        <v>537.59940103199983</v>
      </c>
      <c r="C22">
        <v>256.7181299099999</v>
      </c>
      <c r="D22" t="s">
        <v>3</v>
      </c>
    </row>
    <row r="23" spans="1:4" x14ac:dyDescent="0.45">
      <c r="A23" t="s">
        <v>42</v>
      </c>
      <c r="B23">
        <v>539.9427370379999</v>
      </c>
      <c r="C23">
        <v>257.74165748999997</v>
      </c>
      <c r="D23" t="s">
        <v>3</v>
      </c>
    </row>
    <row r="24" spans="1:4" x14ac:dyDescent="0.45">
      <c r="A24" t="s">
        <v>43</v>
      </c>
      <c r="B24">
        <v>543.93425674199989</v>
      </c>
      <c r="C24">
        <v>259.10098861999995</v>
      </c>
      <c r="D24" t="s">
        <v>3</v>
      </c>
    </row>
    <row r="25" spans="1:4" x14ac:dyDescent="0.45">
      <c r="A25" t="s">
        <v>44</v>
      </c>
      <c r="B25">
        <v>547.08486639599982</v>
      </c>
      <c r="C25">
        <v>260.49761150999996</v>
      </c>
      <c r="D25" t="s">
        <v>3</v>
      </c>
    </row>
    <row r="26" spans="1:4" x14ac:dyDescent="0.45">
      <c r="A26" t="s">
        <v>45</v>
      </c>
      <c r="B26">
        <v>548.21729192999987</v>
      </c>
      <c r="C26">
        <v>261.15096915999999</v>
      </c>
      <c r="D26" t="s">
        <v>3</v>
      </c>
    </row>
    <row r="27" spans="1:4" x14ac:dyDescent="0.45">
      <c r="A27" t="s">
        <v>46</v>
      </c>
      <c r="B27">
        <v>548.77789862999987</v>
      </c>
      <c r="C27">
        <v>261.46066300999996</v>
      </c>
      <c r="D27" t="s">
        <v>3</v>
      </c>
    </row>
    <row r="28" spans="1:4" x14ac:dyDescent="0.45">
      <c r="A28" t="s">
        <v>47</v>
      </c>
      <c r="B28">
        <v>548.49759527999993</v>
      </c>
      <c r="C28">
        <v>261.33161820999993</v>
      </c>
      <c r="D28" t="s">
        <v>3</v>
      </c>
    </row>
    <row r="29" spans="1:4" x14ac:dyDescent="0.45">
      <c r="A29" t="s">
        <v>48</v>
      </c>
      <c r="B29">
        <v>547.15213919999985</v>
      </c>
      <c r="C29">
        <v>260.63437985999997</v>
      </c>
      <c r="D29" t="s">
        <v>3</v>
      </c>
    </row>
    <row r="30" spans="1:4" x14ac:dyDescent="0.45">
      <c r="A30" t="s">
        <v>49</v>
      </c>
      <c r="B30">
        <v>542.82425547599985</v>
      </c>
      <c r="C30">
        <v>258.78290138999995</v>
      </c>
      <c r="D30" t="s">
        <v>3</v>
      </c>
    </row>
    <row r="31" spans="1:4" x14ac:dyDescent="0.45">
      <c r="A31" t="s">
        <v>50</v>
      </c>
      <c r="B31">
        <v>539.22516046199985</v>
      </c>
      <c r="C31">
        <v>257.18352505999997</v>
      </c>
      <c r="D31" t="s">
        <v>3</v>
      </c>
    </row>
    <row r="32" spans="1:4" x14ac:dyDescent="0.45">
      <c r="A32" t="s">
        <v>51</v>
      </c>
      <c r="B32">
        <v>537.42000688799988</v>
      </c>
      <c r="C32">
        <v>256.92141647999995</v>
      </c>
      <c r="D32" t="s">
        <v>3</v>
      </c>
    </row>
    <row r="33" spans="1:4" x14ac:dyDescent="0.45">
      <c r="A33" t="s">
        <v>52</v>
      </c>
      <c r="B33">
        <v>535.88394452999989</v>
      </c>
      <c r="C33">
        <v>256.28738821000002</v>
      </c>
      <c r="D33" t="s">
        <v>3</v>
      </c>
    </row>
    <row r="34" spans="1:4" x14ac:dyDescent="0.45">
      <c r="A34" t="s">
        <v>53</v>
      </c>
      <c r="B34">
        <v>535.62606544799985</v>
      </c>
      <c r="C34">
        <v>256.22741791999994</v>
      </c>
      <c r="D34" t="s">
        <v>3</v>
      </c>
    </row>
    <row r="35" spans="1:4" x14ac:dyDescent="0.45">
      <c r="A35" t="s">
        <v>54</v>
      </c>
      <c r="B35">
        <v>536.25394495199998</v>
      </c>
      <c r="C35">
        <v>256.50591682999999</v>
      </c>
      <c r="D35" t="s">
        <v>3</v>
      </c>
    </row>
    <row r="36" spans="1:4" x14ac:dyDescent="0.45">
      <c r="A36" t="s">
        <v>55</v>
      </c>
      <c r="B36">
        <v>539.6736458219998</v>
      </c>
      <c r="C36">
        <v>257.98096450999992</v>
      </c>
      <c r="D36" t="s">
        <v>3</v>
      </c>
    </row>
    <row r="37" spans="1:4" x14ac:dyDescent="0.45">
      <c r="A37" t="s">
        <v>56</v>
      </c>
      <c r="B37">
        <v>543.42971071199986</v>
      </c>
      <c r="C37">
        <v>259.19144300999989</v>
      </c>
      <c r="D37" t="s">
        <v>3</v>
      </c>
    </row>
    <row r="38" spans="1:4" x14ac:dyDescent="0.45">
      <c r="A38" t="s">
        <v>57</v>
      </c>
      <c r="B38">
        <v>545.72819818199991</v>
      </c>
      <c r="C38">
        <v>260.00348201999992</v>
      </c>
      <c r="D38" t="s">
        <v>3</v>
      </c>
    </row>
    <row r="39" spans="1:4" x14ac:dyDescent="0.45">
      <c r="A39" t="s">
        <v>58</v>
      </c>
      <c r="B39">
        <v>548.56486808399984</v>
      </c>
      <c r="C39">
        <v>261.26668570999999</v>
      </c>
      <c r="D39" t="s">
        <v>3</v>
      </c>
    </row>
    <row r="40" spans="1:4" x14ac:dyDescent="0.45">
      <c r="A40" t="s">
        <v>59</v>
      </c>
      <c r="B40">
        <v>549.59638441199991</v>
      </c>
      <c r="C40">
        <v>261.55370102999996</v>
      </c>
      <c r="D40" t="s">
        <v>3</v>
      </c>
    </row>
    <row r="41" spans="1:4" x14ac:dyDescent="0.45">
      <c r="A41" t="s">
        <v>60</v>
      </c>
      <c r="B41">
        <v>549.37214173199982</v>
      </c>
      <c r="C41">
        <v>261.67853546999999</v>
      </c>
      <c r="D41" t="s">
        <v>3</v>
      </c>
    </row>
    <row r="42" spans="1:4" x14ac:dyDescent="0.45">
      <c r="A42" t="s">
        <v>61</v>
      </c>
      <c r="B42">
        <v>547.30910907599991</v>
      </c>
      <c r="C42">
        <v>260.82755062999996</v>
      </c>
      <c r="D42" t="s">
        <v>3</v>
      </c>
    </row>
    <row r="43" spans="1:4" x14ac:dyDescent="0.45">
      <c r="A43" t="s">
        <v>62</v>
      </c>
      <c r="B43">
        <v>543.99031741199985</v>
      </c>
      <c r="C43">
        <v>259.5124692899999</v>
      </c>
      <c r="D43" t="s">
        <v>3</v>
      </c>
    </row>
    <row r="44" spans="1:4" x14ac:dyDescent="0.45">
      <c r="A44" t="s">
        <v>63</v>
      </c>
      <c r="B44">
        <v>541.6469814059999</v>
      </c>
      <c r="C44">
        <v>258.53058052999995</v>
      </c>
      <c r="D44" t="s">
        <v>3</v>
      </c>
    </row>
    <row r="45" spans="1:4" x14ac:dyDescent="0.45">
      <c r="A45" t="s">
        <v>64</v>
      </c>
      <c r="B45">
        <v>538.05909852599984</v>
      </c>
      <c r="C45">
        <v>257.1948438199999</v>
      </c>
      <c r="D45" t="s">
        <v>3</v>
      </c>
    </row>
    <row r="46" spans="1:4" x14ac:dyDescent="0.45">
      <c r="A46" t="s">
        <v>65</v>
      </c>
      <c r="B46">
        <v>535.95121733399981</v>
      </c>
      <c r="C46">
        <v>256.19346163999995</v>
      </c>
      <c r="D46" t="s">
        <v>3</v>
      </c>
    </row>
    <row r="47" spans="1:4" x14ac:dyDescent="0.45">
      <c r="A47" t="s">
        <v>66</v>
      </c>
      <c r="B47">
        <v>535.39061063399993</v>
      </c>
      <c r="C47">
        <v>256.13774271999995</v>
      </c>
      <c r="D47" t="s">
        <v>3</v>
      </c>
    </row>
    <row r="48" spans="1:4" x14ac:dyDescent="0.45">
      <c r="A48" t="s">
        <v>67</v>
      </c>
      <c r="B48">
        <v>536.11939934399993</v>
      </c>
      <c r="C48">
        <v>256.38948943999998</v>
      </c>
      <c r="D48" t="s">
        <v>3</v>
      </c>
    </row>
    <row r="49" spans="1:4" x14ac:dyDescent="0.45">
      <c r="A49" t="s">
        <v>68</v>
      </c>
      <c r="B49">
        <v>538.51879601999985</v>
      </c>
      <c r="C49">
        <v>257.01526102999998</v>
      </c>
      <c r="D49" t="s">
        <v>3</v>
      </c>
    </row>
    <row r="50" spans="1:4" x14ac:dyDescent="0.45">
      <c r="A50" t="s">
        <v>69</v>
      </c>
      <c r="B50">
        <v>541.10879897399991</v>
      </c>
      <c r="C50">
        <v>258.14827163999996</v>
      </c>
      <c r="D50" t="s">
        <v>3</v>
      </c>
    </row>
    <row r="51" spans="1:4" x14ac:dyDescent="0.45">
      <c r="A51" t="s">
        <v>70</v>
      </c>
      <c r="B51">
        <v>545.22365215199989</v>
      </c>
      <c r="C51">
        <v>260.08006135999995</v>
      </c>
      <c r="D51" t="s">
        <v>3</v>
      </c>
    </row>
    <row r="52" spans="1:4" x14ac:dyDescent="0.45">
      <c r="A52" t="s">
        <v>71</v>
      </c>
      <c r="B52">
        <v>548.02668565199986</v>
      </c>
      <c r="C52">
        <v>260.88150611999993</v>
      </c>
      <c r="D52" t="s">
        <v>3</v>
      </c>
    </row>
    <row r="53" spans="1:4" x14ac:dyDescent="0.45">
      <c r="A53" t="s">
        <v>72</v>
      </c>
      <c r="B53">
        <v>548.89001996999991</v>
      </c>
      <c r="C53">
        <v>261.42168983999994</v>
      </c>
      <c r="D53" t="s">
        <v>3</v>
      </c>
    </row>
    <row r="54" spans="1:4" x14ac:dyDescent="0.45">
      <c r="A54" t="s">
        <v>73</v>
      </c>
      <c r="B54">
        <v>549.19274758799986</v>
      </c>
      <c r="C54">
        <v>261.44579004999991</v>
      </c>
      <c r="D54" t="s">
        <v>3</v>
      </c>
    </row>
    <row r="55" spans="1:4" x14ac:dyDescent="0.45">
      <c r="A55" t="s">
        <v>74</v>
      </c>
      <c r="B55">
        <v>548.36304967199987</v>
      </c>
      <c r="C55">
        <v>261.06650222999997</v>
      </c>
      <c r="D55" t="s">
        <v>3</v>
      </c>
    </row>
    <row r="56" spans="1:4" x14ac:dyDescent="0.45">
      <c r="A56" t="s">
        <v>75</v>
      </c>
      <c r="B56">
        <v>546.64759316999982</v>
      </c>
      <c r="C56">
        <v>260.68938793999996</v>
      </c>
      <c r="D56" t="s">
        <v>3</v>
      </c>
    </row>
    <row r="57" spans="1:4" x14ac:dyDescent="0.45">
      <c r="A57" t="s">
        <v>76</v>
      </c>
      <c r="B57">
        <v>542.03940609599988</v>
      </c>
      <c r="C57">
        <v>258.60897797999991</v>
      </c>
      <c r="D57" t="s">
        <v>3</v>
      </c>
    </row>
    <row r="58" spans="1:4" x14ac:dyDescent="0.45">
      <c r="A58" t="s">
        <v>77</v>
      </c>
      <c r="B58">
        <v>538.61970522599984</v>
      </c>
      <c r="C58">
        <v>257.25676892000001</v>
      </c>
      <c r="D58" t="s">
        <v>3</v>
      </c>
    </row>
    <row r="59" spans="1:4" x14ac:dyDescent="0.45">
      <c r="A59" t="s">
        <v>78</v>
      </c>
      <c r="B59">
        <v>537.26303701199993</v>
      </c>
      <c r="C59">
        <v>256.85127570999992</v>
      </c>
      <c r="D59" t="s">
        <v>3</v>
      </c>
    </row>
    <row r="60" spans="1:4" x14ac:dyDescent="0.45">
      <c r="A60" t="s">
        <v>79</v>
      </c>
      <c r="B60">
        <v>536.10818720999987</v>
      </c>
      <c r="C60">
        <v>256.56707640999997</v>
      </c>
      <c r="D60" t="s">
        <v>3</v>
      </c>
    </row>
    <row r="61" spans="1:4" x14ac:dyDescent="0.45">
      <c r="A61" t="s">
        <v>80</v>
      </c>
      <c r="B61">
        <v>536.07455080799991</v>
      </c>
      <c r="C61">
        <v>256.62749780999991</v>
      </c>
      <c r="D61" t="s">
        <v>3</v>
      </c>
    </row>
    <row r="62" spans="1:4" x14ac:dyDescent="0.45">
      <c r="A62" t="s">
        <v>81</v>
      </c>
      <c r="B62">
        <v>537.01637006399983</v>
      </c>
      <c r="C62">
        <v>256.99245946999997</v>
      </c>
      <c r="D62" t="s">
        <v>3</v>
      </c>
    </row>
    <row r="63" spans="1:4" x14ac:dyDescent="0.45">
      <c r="A63" t="s">
        <v>82</v>
      </c>
      <c r="B63">
        <v>540.66031361399985</v>
      </c>
      <c r="C63">
        <v>258.32919408999993</v>
      </c>
      <c r="D63" t="s">
        <v>3</v>
      </c>
    </row>
    <row r="64" spans="1:4" x14ac:dyDescent="0.45">
      <c r="A64" t="s">
        <v>83</v>
      </c>
      <c r="B64">
        <v>544.51728770999989</v>
      </c>
      <c r="C64">
        <v>259.66151329999991</v>
      </c>
      <c r="D64" t="s">
        <v>3</v>
      </c>
    </row>
    <row r="65" spans="1:4" x14ac:dyDescent="0.45">
      <c r="A65" t="s">
        <v>84</v>
      </c>
      <c r="B65">
        <v>546.60274463399981</v>
      </c>
      <c r="C65">
        <v>260.45168030999992</v>
      </c>
      <c r="D65" t="s">
        <v>3</v>
      </c>
    </row>
    <row r="66" spans="1:4" x14ac:dyDescent="0.45">
      <c r="A66" t="s">
        <v>85</v>
      </c>
      <c r="B66">
        <v>548.94608063999988</v>
      </c>
      <c r="C66">
        <v>261.42214094999991</v>
      </c>
      <c r="D66" t="s">
        <v>3</v>
      </c>
    </row>
    <row r="67" spans="1:4" x14ac:dyDescent="0.45">
      <c r="A67" t="s">
        <v>86</v>
      </c>
      <c r="B67">
        <v>549.66365721599993</v>
      </c>
      <c r="C67">
        <v>261.62978824999993</v>
      </c>
      <c r="D67" t="s">
        <v>3</v>
      </c>
    </row>
    <row r="68" spans="1:4" x14ac:dyDescent="0.45">
      <c r="A68" t="s">
        <v>87</v>
      </c>
      <c r="B68">
        <v>549.32729319599991</v>
      </c>
      <c r="C68">
        <v>261.48655398999995</v>
      </c>
      <c r="D68" t="s">
        <v>3</v>
      </c>
    </row>
    <row r="69" spans="1:4" x14ac:dyDescent="0.45">
      <c r="A69" t="s">
        <v>88</v>
      </c>
      <c r="B69">
        <v>546.51304756199988</v>
      </c>
      <c r="C69">
        <v>260.17033803999999</v>
      </c>
      <c r="D69" t="s">
        <v>3</v>
      </c>
    </row>
    <row r="70" spans="1:4" x14ac:dyDescent="0.45">
      <c r="A70" t="s">
        <v>89</v>
      </c>
      <c r="B70">
        <v>543.46334711399982</v>
      </c>
      <c r="C70">
        <v>259.27286152999994</v>
      </c>
      <c r="D70" t="s">
        <v>3</v>
      </c>
    </row>
    <row r="71" spans="1:4" x14ac:dyDescent="0.45">
      <c r="A71" t="s">
        <v>90</v>
      </c>
      <c r="B71">
        <v>540.92940482999995</v>
      </c>
      <c r="C71">
        <v>258.13822418999996</v>
      </c>
      <c r="D71" t="s">
        <v>3</v>
      </c>
    </row>
    <row r="72" spans="1:4" x14ac:dyDescent="0.45">
      <c r="A72" t="s">
        <v>91</v>
      </c>
      <c r="B72">
        <v>537.68909810399987</v>
      </c>
      <c r="C72">
        <v>256.82023113999992</v>
      </c>
      <c r="D72" t="s">
        <v>3</v>
      </c>
    </row>
    <row r="73" spans="1:4" x14ac:dyDescent="0.45">
      <c r="A73" t="s">
        <v>92</v>
      </c>
      <c r="B73">
        <v>536.33242988999984</v>
      </c>
      <c r="C73">
        <v>256.40957066999994</v>
      </c>
      <c r="D73" t="s">
        <v>3</v>
      </c>
    </row>
    <row r="74" spans="1:4" x14ac:dyDescent="0.45">
      <c r="A74" t="s">
        <v>93</v>
      </c>
      <c r="B74">
        <v>536.10818720999987</v>
      </c>
      <c r="C74">
        <v>256.51847955999995</v>
      </c>
      <c r="D74" t="s">
        <v>3</v>
      </c>
    </row>
    <row r="75" spans="1:4" x14ac:dyDescent="0.45">
      <c r="A75" t="s">
        <v>94</v>
      </c>
      <c r="B75">
        <v>537.15091567199988</v>
      </c>
      <c r="C75">
        <v>256.87448737</v>
      </c>
      <c r="D75" t="s">
        <v>3</v>
      </c>
    </row>
    <row r="76" spans="1:4" x14ac:dyDescent="0.45">
      <c r="A76" t="s">
        <v>95</v>
      </c>
      <c r="B76">
        <v>539.99879770799987</v>
      </c>
      <c r="C76">
        <v>257.93292812999994</v>
      </c>
      <c r="D76" t="s">
        <v>3</v>
      </c>
    </row>
    <row r="77" spans="1:4" x14ac:dyDescent="0.45">
      <c r="A77" t="s">
        <v>96</v>
      </c>
      <c r="B77">
        <v>542.43183078599986</v>
      </c>
      <c r="C77">
        <v>258.98236035999997</v>
      </c>
      <c r="D77" t="s">
        <v>3</v>
      </c>
    </row>
    <row r="78" spans="1:4" x14ac:dyDescent="0.45">
      <c r="A78" t="s">
        <v>97</v>
      </c>
      <c r="B78">
        <v>546.25516847999995</v>
      </c>
      <c r="C78">
        <v>260.63018316999995</v>
      </c>
      <c r="D78" t="s">
        <v>3</v>
      </c>
    </row>
    <row r="79" spans="1:4" x14ac:dyDescent="0.45">
      <c r="A79" t="s">
        <v>98</v>
      </c>
      <c r="B79">
        <v>548.73305009399985</v>
      </c>
      <c r="C79">
        <v>261.35457013999996</v>
      </c>
      <c r="D79" t="s">
        <v>3</v>
      </c>
    </row>
    <row r="80" spans="1:4" x14ac:dyDescent="0.45">
      <c r="A80" t="s">
        <v>99</v>
      </c>
      <c r="B80">
        <v>549.27123252599984</v>
      </c>
      <c r="C80">
        <v>261.65078536999988</v>
      </c>
      <c r="D80" t="s">
        <v>3</v>
      </c>
    </row>
    <row r="81" spans="1:4" x14ac:dyDescent="0.45">
      <c r="A81" t="s">
        <v>100</v>
      </c>
      <c r="B81">
        <v>549.21517185599987</v>
      </c>
      <c r="C81">
        <v>261.44883845999993</v>
      </c>
      <c r="D81" t="s">
        <v>3</v>
      </c>
    </row>
    <row r="82" spans="1:4" x14ac:dyDescent="0.45">
      <c r="A82" t="s">
        <v>101</v>
      </c>
      <c r="B82">
        <v>547.90335217799986</v>
      </c>
      <c r="C82">
        <v>260.98274614000002</v>
      </c>
      <c r="D82" t="s">
        <v>3</v>
      </c>
    </row>
    <row r="83" spans="1:4" x14ac:dyDescent="0.45">
      <c r="A83" t="s">
        <v>102</v>
      </c>
      <c r="B83">
        <v>545.73941031599986</v>
      </c>
      <c r="C83">
        <v>259.97932712999994</v>
      </c>
      <c r="D83" t="s">
        <v>3</v>
      </c>
    </row>
    <row r="84" spans="1:4" x14ac:dyDescent="0.45">
      <c r="A84" t="s">
        <v>103</v>
      </c>
      <c r="B84">
        <v>541.16485964399988</v>
      </c>
      <c r="C84">
        <v>258.23692158999995</v>
      </c>
      <c r="D84" t="s">
        <v>3</v>
      </c>
    </row>
    <row r="85" spans="1:4" x14ac:dyDescent="0.45">
      <c r="A85" t="s">
        <v>104</v>
      </c>
      <c r="B85">
        <v>537.84606797999993</v>
      </c>
      <c r="C85">
        <v>257.15267187000001</v>
      </c>
      <c r="D85" t="s">
        <v>3</v>
      </c>
    </row>
    <row r="86" spans="1:4" x14ac:dyDescent="0.45">
      <c r="A86" t="s">
        <v>105</v>
      </c>
      <c r="B86">
        <v>536.73606671399989</v>
      </c>
      <c r="C86">
        <v>256.80899440000002</v>
      </c>
      <c r="D86" t="s">
        <v>3</v>
      </c>
    </row>
    <row r="87" spans="1:4" x14ac:dyDescent="0.45">
      <c r="A87" t="s">
        <v>106</v>
      </c>
      <c r="B87">
        <v>535.98485373599988</v>
      </c>
      <c r="C87">
        <v>256.48537082000001</v>
      </c>
      <c r="D87" t="s">
        <v>3</v>
      </c>
    </row>
    <row r="88" spans="1:4" x14ac:dyDescent="0.45">
      <c r="A88" t="s">
        <v>107</v>
      </c>
      <c r="B88">
        <v>536.25394495199998</v>
      </c>
      <c r="C88">
        <v>256.58029529999993</v>
      </c>
      <c r="D88" t="s">
        <v>3</v>
      </c>
    </row>
    <row r="89" spans="1:4" x14ac:dyDescent="0.45">
      <c r="A89" t="s">
        <v>108</v>
      </c>
      <c r="B89">
        <v>537.71152237199988</v>
      </c>
      <c r="C89">
        <v>256.92838818000001</v>
      </c>
      <c r="D89" t="s">
        <v>3</v>
      </c>
    </row>
    <row r="90" spans="1:4" x14ac:dyDescent="0.45">
      <c r="A90" t="s">
        <v>109</v>
      </c>
      <c r="B90">
        <v>542.33092157999988</v>
      </c>
      <c r="C90">
        <v>259.03494884999998</v>
      </c>
      <c r="D90" t="s">
        <v>3</v>
      </c>
    </row>
    <row r="91" spans="1:4" x14ac:dyDescent="0.45">
      <c r="A91" t="s">
        <v>110</v>
      </c>
      <c r="B91">
        <v>545.63850110999988</v>
      </c>
      <c r="C91">
        <v>260.07199605999989</v>
      </c>
      <c r="D91" t="s">
        <v>3</v>
      </c>
    </row>
    <row r="92" spans="1:4" x14ac:dyDescent="0.45">
      <c r="A92" t="s">
        <v>111</v>
      </c>
      <c r="B92">
        <v>547.47729108599992</v>
      </c>
      <c r="C92">
        <v>260.69493795999995</v>
      </c>
      <c r="D92" t="s">
        <v>3</v>
      </c>
    </row>
    <row r="93" spans="1:4" x14ac:dyDescent="0.45">
      <c r="A93" t="s">
        <v>112</v>
      </c>
      <c r="B93">
        <v>549.06941411399987</v>
      </c>
      <c r="C93">
        <v>261.34348376999998</v>
      </c>
      <c r="D93" t="s">
        <v>3</v>
      </c>
    </row>
    <row r="94" spans="1:4" x14ac:dyDescent="0.45">
      <c r="A94" t="s">
        <v>113</v>
      </c>
      <c r="B94">
        <v>549.5739601439999</v>
      </c>
      <c r="C94">
        <v>261.47814693999999</v>
      </c>
      <c r="D94" t="s">
        <v>3</v>
      </c>
    </row>
    <row r="95" spans="1:4" x14ac:dyDescent="0.45">
      <c r="A95" t="s">
        <v>114</v>
      </c>
      <c r="B95">
        <v>548.95729277399994</v>
      </c>
      <c r="C95">
        <v>261.21609303999998</v>
      </c>
      <c r="D95" t="s">
        <v>3</v>
      </c>
    </row>
    <row r="96" spans="1:4" x14ac:dyDescent="0.45">
      <c r="A96" t="s">
        <v>7</v>
      </c>
      <c r="B96" t="s">
        <v>147</v>
      </c>
      <c r="C96" t="s">
        <v>3</v>
      </c>
      <c r="D96" t="s">
        <v>3</v>
      </c>
    </row>
    <row r="97" spans="1:4" x14ac:dyDescent="0.45">
      <c r="A97" t="s">
        <v>9</v>
      </c>
      <c r="B97" t="s">
        <v>148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149</v>
      </c>
      <c r="C103" t="s">
        <v>18</v>
      </c>
      <c r="D103">
        <v>44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540.15576758399982</v>
      </c>
      <c r="C2">
        <v>259.81863627999991</v>
      </c>
      <c r="D2" t="s">
        <v>3</v>
      </c>
    </row>
    <row r="3" spans="1:15" x14ac:dyDescent="0.45">
      <c r="A3" t="s">
        <v>5</v>
      </c>
      <c r="B3">
        <v>538.21606840199991</v>
      </c>
      <c r="C3">
        <v>259.19160704999996</v>
      </c>
      <c r="D3" t="s">
        <v>3</v>
      </c>
      <c r="E3" t="s">
        <v>466</v>
      </c>
      <c r="G3">
        <v>536.01849013799983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536.72485457999994</v>
      </c>
      <c r="C4">
        <v>258.92094104999995</v>
      </c>
      <c r="D4" t="s">
        <v>3</v>
      </c>
      <c r="E4">
        <f>AVERAGE(B5:B85)</f>
        <v>542.52374260051852</v>
      </c>
      <c r="G4">
        <v>549.14789905199984</v>
      </c>
      <c r="H4">
        <f>G4-((G3+G5)/2)</f>
        <v>13.123802846999979</v>
      </c>
      <c r="I4">
        <f>AVERAGE(H4,H6,H8,H10,H12,H14)</f>
        <v>12.782767104499991</v>
      </c>
      <c r="J4">
        <f>_xlfn.STDEV.S(H4,H6,H8,H10,H12,H14)</f>
        <v>0.30957302303975648</v>
      </c>
      <c r="K4">
        <f>J4/I4</f>
        <v>2.4217997598561872E-2</v>
      </c>
      <c r="L4">
        <f>I4/E4</f>
        <v>2.3561673159643526E-2</v>
      </c>
      <c r="M4">
        <f>L4*100</f>
        <v>2.3561673159643526</v>
      </c>
      <c r="N4">
        <f>100*J4/E4</f>
        <v>5.7061654399834669E-2</v>
      </c>
      <c r="O4">
        <f>N4/M4</f>
        <v>2.4217997598561875E-2</v>
      </c>
    </row>
    <row r="5" spans="1:15" x14ac:dyDescent="0.45">
      <c r="A5" t="s">
        <v>24</v>
      </c>
      <c r="B5">
        <v>536.01849013799983</v>
      </c>
      <c r="C5">
        <v>258.69671203999991</v>
      </c>
      <c r="D5" t="s">
        <v>3</v>
      </c>
      <c r="E5" t="s">
        <v>474</v>
      </c>
      <c r="G5">
        <v>536.02970227199989</v>
      </c>
    </row>
    <row r="6" spans="1:15" x14ac:dyDescent="0.45">
      <c r="A6" t="s">
        <v>25</v>
      </c>
      <c r="B6">
        <v>536.36606629199991</v>
      </c>
      <c r="C6">
        <v>258.76764566999992</v>
      </c>
      <c r="D6" t="s">
        <v>3</v>
      </c>
      <c r="E6">
        <f>MEDIAN(B5:B85)</f>
        <v>542.25243664199991</v>
      </c>
      <c r="G6">
        <v>548.5760802179999</v>
      </c>
      <c r="H6">
        <f t="shared" ref="H6:H14" si="0">G6-((G5+G7)/2)</f>
        <v>12.467893008000033</v>
      </c>
    </row>
    <row r="7" spans="1:15" x14ac:dyDescent="0.45">
      <c r="A7" t="s">
        <v>26</v>
      </c>
      <c r="B7">
        <v>539.22516046199985</v>
      </c>
      <c r="C7">
        <v>259.46999659999994</v>
      </c>
      <c r="D7" t="s">
        <v>3</v>
      </c>
      <c r="G7">
        <v>536.18667214799996</v>
      </c>
    </row>
    <row r="8" spans="1:15" x14ac:dyDescent="0.45">
      <c r="A8" t="s">
        <v>27</v>
      </c>
      <c r="B8">
        <v>543.56425631999991</v>
      </c>
      <c r="C8">
        <v>260.65077018999989</v>
      </c>
      <c r="D8" t="s">
        <v>3</v>
      </c>
      <c r="G8">
        <v>549.20395972199992</v>
      </c>
      <c r="H8">
        <f t="shared" si="0"/>
        <v>13.084560377999992</v>
      </c>
    </row>
    <row r="9" spans="1:15" x14ac:dyDescent="0.45">
      <c r="A9" t="s">
        <v>28</v>
      </c>
      <c r="B9">
        <v>545.5375919039999</v>
      </c>
      <c r="C9">
        <v>261.17267711999995</v>
      </c>
      <c r="D9" t="s">
        <v>3</v>
      </c>
      <c r="G9">
        <v>536.0521265399999</v>
      </c>
    </row>
    <row r="10" spans="1:15" x14ac:dyDescent="0.45">
      <c r="A10" t="s">
        <v>29</v>
      </c>
      <c r="B10">
        <v>547.91456431199981</v>
      </c>
      <c r="C10">
        <v>261.91715898999985</v>
      </c>
      <c r="D10" t="s">
        <v>3</v>
      </c>
      <c r="G10">
        <v>548.58729235199996</v>
      </c>
      <c r="H10">
        <f t="shared" si="0"/>
        <v>12.40062020400012</v>
      </c>
    </row>
    <row r="11" spans="1:15" x14ac:dyDescent="0.45">
      <c r="A11" t="s">
        <v>30</v>
      </c>
      <c r="B11">
        <v>549.06941411399987</v>
      </c>
      <c r="C11">
        <v>262.19018989999995</v>
      </c>
      <c r="D11" t="s">
        <v>3</v>
      </c>
      <c r="G11">
        <v>536.32121775599978</v>
      </c>
    </row>
    <row r="12" spans="1:15" x14ac:dyDescent="0.45">
      <c r="A12" t="s">
        <v>31</v>
      </c>
      <c r="B12">
        <v>549.14789905199984</v>
      </c>
      <c r="C12">
        <v>262.17460609999995</v>
      </c>
      <c r="D12" t="s">
        <v>3</v>
      </c>
      <c r="G12">
        <v>548.97971704199983</v>
      </c>
      <c r="H12">
        <f t="shared" si="0"/>
        <v>12.921984435000013</v>
      </c>
    </row>
    <row r="13" spans="1:15" x14ac:dyDescent="0.45">
      <c r="A13" t="s">
        <v>32</v>
      </c>
      <c r="B13">
        <v>547.72395803399991</v>
      </c>
      <c r="C13">
        <v>261.62444327999992</v>
      </c>
      <c r="D13" t="s">
        <v>3</v>
      </c>
      <c r="G13">
        <v>535.79424745799986</v>
      </c>
    </row>
    <row r="14" spans="1:15" x14ac:dyDescent="0.45">
      <c r="A14" t="s">
        <v>33</v>
      </c>
      <c r="B14">
        <v>544.52849984399984</v>
      </c>
      <c r="C14">
        <v>260.97725079999998</v>
      </c>
      <c r="D14" t="s">
        <v>3</v>
      </c>
      <c r="G14">
        <v>548.72183795999979</v>
      </c>
      <c r="H14">
        <f t="shared" si="0"/>
        <v>12.697741754999811</v>
      </c>
    </row>
    <row r="15" spans="1:15" x14ac:dyDescent="0.45">
      <c r="A15" t="s">
        <v>34</v>
      </c>
      <c r="B15">
        <v>542.25243664199991</v>
      </c>
      <c r="C15">
        <v>260.38290653999996</v>
      </c>
      <c r="D15" t="s">
        <v>3</v>
      </c>
      <c r="G15">
        <v>536.25394495199998</v>
      </c>
    </row>
    <row r="16" spans="1:15" x14ac:dyDescent="0.45">
      <c r="A16" t="s">
        <v>35</v>
      </c>
      <c r="B16">
        <v>539.00091778199987</v>
      </c>
      <c r="C16">
        <v>259.47905980999991</v>
      </c>
      <c r="D16" t="s">
        <v>3</v>
      </c>
    </row>
    <row r="17" spans="1:4" x14ac:dyDescent="0.45">
      <c r="A17" t="s">
        <v>36</v>
      </c>
      <c r="B17">
        <v>536.68000604399992</v>
      </c>
      <c r="C17">
        <v>258.74253387999994</v>
      </c>
      <c r="D17" t="s">
        <v>3</v>
      </c>
    </row>
    <row r="18" spans="1:4" x14ac:dyDescent="0.45">
      <c r="A18" t="s">
        <v>37</v>
      </c>
      <c r="B18">
        <v>536.02970227199989</v>
      </c>
      <c r="C18">
        <v>258.44637332999991</v>
      </c>
      <c r="D18" t="s">
        <v>3</v>
      </c>
    </row>
    <row r="19" spans="1:4" x14ac:dyDescent="0.45">
      <c r="A19" t="s">
        <v>38</v>
      </c>
      <c r="B19">
        <v>536.32121775599978</v>
      </c>
      <c r="C19">
        <v>258.56915726999995</v>
      </c>
      <c r="D19" t="s">
        <v>3</v>
      </c>
    </row>
    <row r="20" spans="1:4" x14ac:dyDescent="0.45">
      <c r="A20" t="s">
        <v>39</v>
      </c>
      <c r="B20">
        <v>538.75425083399989</v>
      </c>
      <c r="C20">
        <v>259.45290909999994</v>
      </c>
      <c r="D20" t="s">
        <v>3</v>
      </c>
    </row>
    <row r="21" spans="1:4" x14ac:dyDescent="0.45">
      <c r="A21" t="s">
        <v>40</v>
      </c>
      <c r="B21">
        <v>540.97425336599986</v>
      </c>
      <c r="C21">
        <v>260.15793934999994</v>
      </c>
      <c r="D21" t="s">
        <v>3</v>
      </c>
    </row>
    <row r="22" spans="1:4" x14ac:dyDescent="0.45">
      <c r="A22" t="s">
        <v>41</v>
      </c>
      <c r="B22">
        <v>544.6854697199999</v>
      </c>
      <c r="C22">
        <v>260.79701184999999</v>
      </c>
      <c r="D22" t="s">
        <v>3</v>
      </c>
    </row>
    <row r="23" spans="1:4" x14ac:dyDescent="0.45">
      <c r="A23" t="s">
        <v>42</v>
      </c>
      <c r="B23">
        <v>547.44365468399985</v>
      </c>
      <c r="C23">
        <v>261.39645502000002</v>
      </c>
      <c r="D23" t="s">
        <v>3</v>
      </c>
    </row>
    <row r="24" spans="1:4" x14ac:dyDescent="0.45">
      <c r="A24" t="s">
        <v>43</v>
      </c>
      <c r="B24">
        <v>548.29577686799985</v>
      </c>
      <c r="C24">
        <v>261.57610615999994</v>
      </c>
      <c r="D24" t="s">
        <v>3</v>
      </c>
    </row>
    <row r="25" spans="1:4" x14ac:dyDescent="0.45">
      <c r="A25" t="s">
        <v>44</v>
      </c>
      <c r="B25">
        <v>548.5760802179999</v>
      </c>
      <c r="C25">
        <v>261.56553924999992</v>
      </c>
      <c r="D25" t="s">
        <v>3</v>
      </c>
    </row>
    <row r="26" spans="1:4" x14ac:dyDescent="0.45">
      <c r="A26" t="s">
        <v>45</v>
      </c>
      <c r="B26">
        <v>547.81365510599983</v>
      </c>
      <c r="C26">
        <v>261.45842112999998</v>
      </c>
      <c r="D26" t="s">
        <v>3</v>
      </c>
    </row>
    <row r="27" spans="1:4" x14ac:dyDescent="0.45">
      <c r="A27" t="s">
        <v>46</v>
      </c>
      <c r="B27">
        <v>546.52425969599983</v>
      </c>
      <c r="C27">
        <v>261.17182957999995</v>
      </c>
      <c r="D27" t="s">
        <v>3</v>
      </c>
    </row>
    <row r="28" spans="1:4" x14ac:dyDescent="0.45">
      <c r="A28" t="s">
        <v>47</v>
      </c>
      <c r="B28">
        <v>543.21668016599995</v>
      </c>
      <c r="C28">
        <v>260.43917226000002</v>
      </c>
      <c r="D28" t="s">
        <v>3</v>
      </c>
    </row>
    <row r="29" spans="1:4" x14ac:dyDescent="0.45">
      <c r="A29" t="s">
        <v>48</v>
      </c>
      <c r="B29">
        <v>538.96728137999992</v>
      </c>
      <c r="C29">
        <v>259.33392541999996</v>
      </c>
      <c r="D29" t="s">
        <v>3</v>
      </c>
    </row>
    <row r="30" spans="1:4" x14ac:dyDescent="0.45">
      <c r="A30" t="s">
        <v>49</v>
      </c>
      <c r="B30">
        <v>537.31909768199989</v>
      </c>
      <c r="C30">
        <v>258.67233842999997</v>
      </c>
      <c r="D30" t="s">
        <v>3</v>
      </c>
    </row>
    <row r="31" spans="1:4" x14ac:dyDescent="0.45">
      <c r="A31" t="s">
        <v>50</v>
      </c>
      <c r="B31">
        <v>536.29879348799989</v>
      </c>
      <c r="C31">
        <v>258.56382596999998</v>
      </c>
      <c r="D31" t="s">
        <v>3</v>
      </c>
    </row>
    <row r="32" spans="1:4" x14ac:dyDescent="0.45">
      <c r="A32" t="s">
        <v>51</v>
      </c>
      <c r="B32">
        <v>536.18667214799996</v>
      </c>
      <c r="C32">
        <v>258.48492272999994</v>
      </c>
      <c r="D32" t="s">
        <v>3</v>
      </c>
    </row>
    <row r="33" spans="1:4" x14ac:dyDescent="0.45">
      <c r="A33" t="s">
        <v>52</v>
      </c>
      <c r="B33">
        <v>537.07243073399991</v>
      </c>
      <c r="C33">
        <v>258.64389115999995</v>
      </c>
      <c r="D33" t="s">
        <v>3</v>
      </c>
    </row>
    <row r="34" spans="1:4" x14ac:dyDescent="0.45">
      <c r="A34" t="s">
        <v>53</v>
      </c>
      <c r="B34">
        <v>540.5033437379999</v>
      </c>
      <c r="C34">
        <v>259.82045439000001</v>
      </c>
      <c r="D34" t="s">
        <v>3</v>
      </c>
    </row>
    <row r="35" spans="1:4" x14ac:dyDescent="0.45">
      <c r="A35" t="s">
        <v>54</v>
      </c>
      <c r="B35">
        <v>544.85365172999991</v>
      </c>
      <c r="C35">
        <v>260.84664761999994</v>
      </c>
      <c r="D35" t="s">
        <v>3</v>
      </c>
    </row>
    <row r="36" spans="1:4" x14ac:dyDescent="0.45">
      <c r="A36" t="s">
        <v>55</v>
      </c>
      <c r="B36">
        <v>546.69244170599984</v>
      </c>
      <c r="C36">
        <v>261.34880140000001</v>
      </c>
      <c r="D36" t="s">
        <v>3</v>
      </c>
    </row>
    <row r="37" spans="1:4" x14ac:dyDescent="0.45">
      <c r="A37" t="s">
        <v>56</v>
      </c>
      <c r="B37">
        <v>548.32941326999992</v>
      </c>
      <c r="C37">
        <v>261.3628814999999</v>
      </c>
      <c r="D37" t="s">
        <v>3</v>
      </c>
    </row>
    <row r="38" spans="1:4" x14ac:dyDescent="0.45">
      <c r="A38" t="s">
        <v>57</v>
      </c>
      <c r="B38">
        <v>549.20395972199992</v>
      </c>
      <c r="C38">
        <v>261.90537544999995</v>
      </c>
      <c r="D38" t="s">
        <v>3</v>
      </c>
    </row>
    <row r="39" spans="1:4" x14ac:dyDescent="0.45">
      <c r="A39" t="s">
        <v>58</v>
      </c>
      <c r="B39">
        <v>548.92365637199987</v>
      </c>
      <c r="C39">
        <v>262.00001285999991</v>
      </c>
      <c r="D39" t="s">
        <v>3</v>
      </c>
    </row>
    <row r="40" spans="1:4" x14ac:dyDescent="0.45">
      <c r="A40" t="s">
        <v>59</v>
      </c>
      <c r="B40">
        <v>546.8494115819999</v>
      </c>
      <c r="C40">
        <v>261.28917286000001</v>
      </c>
      <c r="D40" t="s">
        <v>3</v>
      </c>
    </row>
    <row r="41" spans="1:4" x14ac:dyDescent="0.45">
      <c r="A41" t="s">
        <v>60</v>
      </c>
      <c r="B41">
        <v>543.30637723799987</v>
      </c>
      <c r="C41">
        <v>260.39992568999998</v>
      </c>
      <c r="D41" t="s">
        <v>3</v>
      </c>
    </row>
    <row r="42" spans="1:4" x14ac:dyDescent="0.45">
      <c r="A42" t="s">
        <v>61</v>
      </c>
      <c r="B42">
        <v>541.07516257199995</v>
      </c>
      <c r="C42">
        <v>259.87004914999994</v>
      </c>
      <c r="D42" t="s">
        <v>3</v>
      </c>
    </row>
    <row r="43" spans="1:4" x14ac:dyDescent="0.45">
      <c r="A43" t="s">
        <v>62</v>
      </c>
      <c r="B43">
        <v>538.02546212399989</v>
      </c>
      <c r="C43">
        <v>258.9492789599999</v>
      </c>
      <c r="D43" t="s">
        <v>3</v>
      </c>
    </row>
    <row r="44" spans="1:4" x14ac:dyDescent="0.45">
      <c r="A44" t="s">
        <v>63</v>
      </c>
      <c r="B44">
        <v>536.28758135399983</v>
      </c>
      <c r="C44">
        <v>258.38129045999995</v>
      </c>
      <c r="D44" t="s">
        <v>3</v>
      </c>
    </row>
    <row r="45" spans="1:4" x14ac:dyDescent="0.45">
      <c r="A45" t="s">
        <v>64</v>
      </c>
      <c r="B45">
        <v>536.0521265399999</v>
      </c>
      <c r="C45">
        <v>258.22799507999997</v>
      </c>
      <c r="D45" t="s">
        <v>3</v>
      </c>
    </row>
    <row r="46" spans="1:4" x14ac:dyDescent="0.45">
      <c r="A46" t="s">
        <v>65</v>
      </c>
      <c r="B46">
        <v>536.85940018799988</v>
      </c>
      <c r="C46">
        <v>258.3038909199999</v>
      </c>
      <c r="D46" t="s">
        <v>3</v>
      </c>
    </row>
    <row r="47" spans="1:4" x14ac:dyDescent="0.45">
      <c r="A47" t="s">
        <v>66</v>
      </c>
      <c r="B47">
        <v>539.97637343999997</v>
      </c>
      <c r="C47">
        <v>259.49483499000002</v>
      </c>
      <c r="D47" t="s">
        <v>3</v>
      </c>
    </row>
    <row r="48" spans="1:4" x14ac:dyDescent="0.45">
      <c r="A48" t="s">
        <v>67</v>
      </c>
      <c r="B48">
        <v>542.06183036399989</v>
      </c>
      <c r="C48">
        <v>259.76917821999996</v>
      </c>
      <c r="D48" t="s">
        <v>3</v>
      </c>
    </row>
    <row r="49" spans="1:4" x14ac:dyDescent="0.45">
      <c r="A49" t="s">
        <v>68</v>
      </c>
      <c r="B49">
        <v>545.48153123399982</v>
      </c>
      <c r="C49">
        <v>260.51836257000002</v>
      </c>
      <c r="D49" t="s">
        <v>3</v>
      </c>
    </row>
    <row r="50" spans="1:4" x14ac:dyDescent="0.45">
      <c r="A50" t="s">
        <v>69</v>
      </c>
      <c r="B50">
        <v>547.92577644599987</v>
      </c>
      <c r="C50">
        <v>261.40316698999999</v>
      </c>
      <c r="D50" t="s">
        <v>3</v>
      </c>
    </row>
    <row r="51" spans="1:4" x14ac:dyDescent="0.45">
      <c r="A51" t="s">
        <v>70</v>
      </c>
      <c r="B51">
        <v>548.4303224759999</v>
      </c>
      <c r="C51">
        <v>261.54503425000001</v>
      </c>
      <c r="D51" t="s">
        <v>3</v>
      </c>
    </row>
    <row r="52" spans="1:4" x14ac:dyDescent="0.45">
      <c r="A52" t="s">
        <v>71</v>
      </c>
      <c r="B52">
        <v>548.58729235199996</v>
      </c>
      <c r="C52">
        <v>261.56366645999998</v>
      </c>
      <c r="D52" t="s">
        <v>3</v>
      </c>
    </row>
    <row r="53" spans="1:4" x14ac:dyDescent="0.45">
      <c r="A53" t="s">
        <v>72</v>
      </c>
      <c r="B53">
        <v>547.30910907599991</v>
      </c>
      <c r="C53">
        <v>261.14766101999993</v>
      </c>
      <c r="D53" t="s">
        <v>3</v>
      </c>
    </row>
    <row r="54" spans="1:4" x14ac:dyDescent="0.45">
      <c r="A54" t="s">
        <v>73</v>
      </c>
      <c r="B54">
        <v>545.72819818199991</v>
      </c>
      <c r="C54">
        <v>260.57667878999996</v>
      </c>
      <c r="D54" t="s">
        <v>3</v>
      </c>
    </row>
    <row r="55" spans="1:4" x14ac:dyDescent="0.45">
      <c r="A55" t="s">
        <v>74</v>
      </c>
      <c r="B55">
        <v>542.20758810599989</v>
      </c>
      <c r="C55">
        <v>259.98694131999997</v>
      </c>
      <c r="D55" t="s">
        <v>3</v>
      </c>
    </row>
    <row r="56" spans="1:4" x14ac:dyDescent="0.45">
      <c r="A56" t="s">
        <v>75</v>
      </c>
      <c r="B56">
        <v>538.18243199999984</v>
      </c>
      <c r="C56">
        <v>258.76842485999993</v>
      </c>
      <c r="D56" t="s">
        <v>3</v>
      </c>
    </row>
    <row r="57" spans="1:4" x14ac:dyDescent="0.45">
      <c r="A57" t="s">
        <v>76</v>
      </c>
      <c r="B57">
        <v>536.93788512599986</v>
      </c>
      <c r="C57">
        <v>258.18829740000001</v>
      </c>
      <c r="D57" t="s">
        <v>3</v>
      </c>
    </row>
    <row r="58" spans="1:4" x14ac:dyDescent="0.45">
      <c r="A58" t="s">
        <v>77</v>
      </c>
      <c r="B58">
        <v>536.32121775599978</v>
      </c>
      <c r="C58">
        <v>258.11692632999996</v>
      </c>
      <c r="D58" t="s">
        <v>3</v>
      </c>
    </row>
    <row r="59" spans="1:4" x14ac:dyDescent="0.45">
      <c r="A59" t="s">
        <v>78</v>
      </c>
      <c r="B59">
        <v>536.45576336399984</v>
      </c>
      <c r="C59">
        <v>258.24651792999992</v>
      </c>
      <c r="D59" t="s">
        <v>3</v>
      </c>
    </row>
    <row r="60" spans="1:4" x14ac:dyDescent="0.45">
      <c r="A60" t="s">
        <v>79</v>
      </c>
      <c r="B60">
        <v>537.62182529999984</v>
      </c>
      <c r="C60">
        <v>258.54564486999993</v>
      </c>
      <c r="D60" t="s">
        <v>3</v>
      </c>
    </row>
    <row r="61" spans="1:4" x14ac:dyDescent="0.45">
      <c r="A61" t="s">
        <v>80</v>
      </c>
      <c r="B61">
        <v>541.31061738599988</v>
      </c>
      <c r="C61">
        <v>259.49216933999998</v>
      </c>
      <c r="D61" t="s">
        <v>3</v>
      </c>
    </row>
    <row r="62" spans="1:4" x14ac:dyDescent="0.45">
      <c r="A62" t="s">
        <v>81</v>
      </c>
      <c r="B62">
        <v>545.3918341619999</v>
      </c>
      <c r="C62">
        <v>260.69504731999996</v>
      </c>
      <c r="D62" t="s">
        <v>3</v>
      </c>
    </row>
    <row r="63" spans="1:4" x14ac:dyDescent="0.45">
      <c r="A63" t="s">
        <v>82</v>
      </c>
      <c r="B63">
        <v>546.97274505599989</v>
      </c>
      <c r="C63">
        <v>261.12361548999996</v>
      </c>
      <c r="D63" t="s">
        <v>3</v>
      </c>
    </row>
    <row r="64" spans="1:4" x14ac:dyDescent="0.45">
      <c r="A64" t="s">
        <v>83</v>
      </c>
      <c r="B64">
        <v>548.41911034199984</v>
      </c>
      <c r="C64">
        <v>261.55122675999996</v>
      </c>
      <c r="D64" t="s">
        <v>3</v>
      </c>
    </row>
    <row r="65" spans="1:4" x14ac:dyDescent="0.45">
      <c r="A65" t="s">
        <v>84</v>
      </c>
      <c r="B65">
        <v>548.97971704199983</v>
      </c>
      <c r="C65">
        <v>261.58786235999992</v>
      </c>
      <c r="D65" t="s">
        <v>3</v>
      </c>
    </row>
    <row r="66" spans="1:4" x14ac:dyDescent="0.45">
      <c r="A66" t="s">
        <v>85</v>
      </c>
      <c r="B66">
        <v>548.56486808399984</v>
      </c>
      <c r="C66">
        <v>261.33485799999994</v>
      </c>
      <c r="D66" t="s">
        <v>3</v>
      </c>
    </row>
    <row r="67" spans="1:4" x14ac:dyDescent="0.45">
      <c r="A67" t="s">
        <v>86</v>
      </c>
      <c r="B67">
        <v>545.98607726399985</v>
      </c>
      <c r="C67">
        <v>260.76682848999997</v>
      </c>
      <c r="D67" t="s">
        <v>3</v>
      </c>
    </row>
    <row r="68" spans="1:4" x14ac:dyDescent="0.45">
      <c r="A68" t="s">
        <v>87</v>
      </c>
      <c r="B68">
        <v>542.10667889999991</v>
      </c>
      <c r="C68">
        <v>259.8096961</v>
      </c>
      <c r="D68" t="s">
        <v>3</v>
      </c>
    </row>
    <row r="69" spans="1:4" x14ac:dyDescent="0.45">
      <c r="A69" t="s">
        <v>88</v>
      </c>
      <c r="B69">
        <v>539.84182783199992</v>
      </c>
      <c r="C69">
        <v>258.87007497999991</v>
      </c>
      <c r="D69" t="s">
        <v>3</v>
      </c>
    </row>
    <row r="70" spans="1:4" x14ac:dyDescent="0.45">
      <c r="A70" t="s">
        <v>89</v>
      </c>
      <c r="B70">
        <v>537.20697634199996</v>
      </c>
      <c r="C70">
        <v>258.52285697999991</v>
      </c>
      <c r="D70" t="s">
        <v>3</v>
      </c>
    </row>
    <row r="71" spans="1:4" x14ac:dyDescent="0.45">
      <c r="A71" t="s">
        <v>90</v>
      </c>
      <c r="B71">
        <v>535.99606586999994</v>
      </c>
      <c r="C71">
        <v>257.87686745999991</v>
      </c>
      <c r="D71" t="s">
        <v>3</v>
      </c>
    </row>
    <row r="72" spans="1:4" x14ac:dyDescent="0.45">
      <c r="A72" t="s">
        <v>91</v>
      </c>
      <c r="B72">
        <v>535.79424745799986</v>
      </c>
      <c r="C72">
        <v>257.96167614000001</v>
      </c>
      <c r="D72" t="s">
        <v>3</v>
      </c>
    </row>
    <row r="73" spans="1:4" x14ac:dyDescent="0.45">
      <c r="A73" t="s">
        <v>92</v>
      </c>
      <c r="B73">
        <v>537.15091567199988</v>
      </c>
      <c r="C73">
        <v>258.11218283999995</v>
      </c>
      <c r="D73" t="s">
        <v>3</v>
      </c>
    </row>
    <row r="74" spans="1:4" x14ac:dyDescent="0.45">
      <c r="A74" t="s">
        <v>93</v>
      </c>
      <c r="B74">
        <v>541.34425378799983</v>
      </c>
      <c r="C74">
        <v>259.64657198999998</v>
      </c>
      <c r="D74" t="s">
        <v>3</v>
      </c>
    </row>
    <row r="75" spans="1:4" x14ac:dyDescent="0.45">
      <c r="A75" t="s">
        <v>94</v>
      </c>
      <c r="B75">
        <v>543.44092284599992</v>
      </c>
      <c r="C75">
        <v>260.12725019999999</v>
      </c>
      <c r="D75" t="s">
        <v>3</v>
      </c>
    </row>
    <row r="76" spans="1:4" x14ac:dyDescent="0.45">
      <c r="A76" t="s">
        <v>95</v>
      </c>
      <c r="B76">
        <v>546.25516847999995</v>
      </c>
      <c r="C76">
        <v>260.81301941999993</v>
      </c>
      <c r="D76" t="s">
        <v>3</v>
      </c>
    </row>
    <row r="77" spans="1:4" x14ac:dyDescent="0.45">
      <c r="A77" t="s">
        <v>96</v>
      </c>
      <c r="B77">
        <v>548.30698900199991</v>
      </c>
      <c r="C77">
        <v>261.34660052999999</v>
      </c>
      <c r="D77" t="s">
        <v>3</v>
      </c>
    </row>
    <row r="78" spans="1:4" x14ac:dyDescent="0.45">
      <c r="A78" t="s">
        <v>97</v>
      </c>
      <c r="B78">
        <v>548.72183795999979</v>
      </c>
      <c r="C78">
        <v>261.33332695999997</v>
      </c>
      <c r="D78" t="s">
        <v>3</v>
      </c>
    </row>
    <row r="79" spans="1:4" x14ac:dyDescent="0.45">
      <c r="A79" t="s">
        <v>98</v>
      </c>
      <c r="B79">
        <v>548.38547393999988</v>
      </c>
      <c r="C79">
        <v>261.34349743999996</v>
      </c>
      <c r="D79" t="s">
        <v>3</v>
      </c>
    </row>
    <row r="80" spans="1:4" x14ac:dyDescent="0.45">
      <c r="A80" t="s">
        <v>99</v>
      </c>
      <c r="B80">
        <v>546.51304756199988</v>
      </c>
      <c r="C80">
        <v>260.76447724999991</v>
      </c>
      <c r="D80" t="s">
        <v>3</v>
      </c>
    </row>
    <row r="81" spans="1:4" x14ac:dyDescent="0.45">
      <c r="A81" t="s">
        <v>100</v>
      </c>
      <c r="B81">
        <v>544.47243917399987</v>
      </c>
      <c r="C81">
        <v>260.02464317999994</v>
      </c>
      <c r="D81" t="s">
        <v>3</v>
      </c>
    </row>
    <row r="82" spans="1:4" x14ac:dyDescent="0.45">
      <c r="A82" t="s">
        <v>101</v>
      </c>
      <c r="B82">
        <v>541.00788976799993</v>
      </c>
      <c r="C82">
        <v>259.4918275899999</v>
      </c>
      <c r="D82" t="s">
        <v>3</v>
      </c>
    </row>
    <row r="83" spans="1:4" x14ac:dyDescent="0.45">
      <c r="A83" t="s">
        <v>102</v>
      </c>
      <c r="B83">
        <v>537.67788596999992</v>
      </c>
      <c r="C83">
        <v>258.37070987999999</v>
      </c>
      <c r="D83" t="s">
        <v>3</v>
      </c>
    </row>
    <row r="84" spans="1:4" x14ac:dyDescent="0.45">
      <c r="A84" t="s">
        <v>103</v>
      </c>
      <c r="B84">
        <v>536.62394537399996</v>
      </c>
      <c r="C84">
        <v>257.85250751999996</v>
      </c>
      <c r="D84" t="s">
        <v>3</v>
      </c>
    </row>
    <row r="85" spans="1:4" x14ac:dyDescent="0.45">
      <c r="A85" t="s">
        <v>104</v>
      </c>
      <c r="B85">
        <v>536.25394495199998</v>
      </c>
      <c r="C85">
        <v>257.78467698000003</v>
      </c>
      <c r="D85" t="s">
        <v>3</v>
      </c>
    </row>
    <row r="86" spans="1:4" x14ac:dyDescent="0.45">
      <c r="A86" t="s">
        <v>105</v>
      </c>
      <c r="B86">
        <v>537.00515792999988</v>
      </c>
      <c r="C86">
        <v>258.11260660999989</v>
      </c>
      <c r="D86" t="s">
        <v>3</v>
      </c>
    </row>
    <row r="87" spans="1:4" x14ac:dyDescent="0.45">
      <c r="A87" t="s">
        <v>106</v>
      </c>
      <c r="B87">
        <v>538.7766751019999</v>
      </c>
      <c r="C87">
        <v>258.63998153999995</v>
      </c>
      <c r="D87" t="s">
        <v>3</v>
      </c>
    </row>
    <row r="88" spans="1:4" x14ac:dyDescent="0.45">
      <c r="A88" t="s">
        <v>107</v>
      </c>
      <c r="B88">
        <v>542.3757701159999</v>
      </c>
      <c r="C88">
        <v>259.55533840999993</v>
      </c>
      <c r="D88" t="s">
        <v>3</v>
      </c>
    </row>
    <row r="89" spans="1:4" x14ac:dyDescent="0.45">
      <c r="A89" t="s">
        <v>108</v>
      </c>
      <c r="B89">
        <v>546.04213793399992</v>
      </c>
      <c r="C89">
        <v>260.49840436999989</v>
      </c>
      <c r="D89" t="s">
        <v>3</v>
      </c>
    </row>
    <row r="90" spans="1:4" x14ac:dyDescent="0.45">
      <c r="A90" t="s">
        <v>109</v>
      </c>
      <c r="B90">
        <v>547.35395761199993</v>
      </c>
      <c r="C90">
        <v>261.07212060000001</v>
      </c>
      <c r="D90" t="s">
        <v>3</v>
      </c>
    </row>
    <row r="91" spans="1:4" x14ac:dyDescent="0.45">
      <c r="A91" t="s">
        <v>110</v>
      </c>
      <c r="B91">
        <v>548.28456473399979</v>
      </c>
      <c r="C91">
        <v>261.13288374999991</v>
      </c>
      <c r="D91" t="s">
        <v>3</v>
      </c>
    </row>
    <row r="92" spans="1:4" x14ac:dyDescent="0.45">
      <c r="A92" t="s">
        <v>111</v>
      </c>
      <c r="B92">
        <v>548.48638314599987</v>
      </c>
      <c r="C92">
        <v>261.19054381000001</v>
      </c>
      <c r="D92" t="s">
        <v>3</v>
      </c>
    </row>
    <row r="93" spans="1:4" x14ac:dyDescent="0.45">
      <c r="A93" t="s">
        <v>112</v>
      </c>
      <c r="B93">
        <v>547.76880656999981</v>
      </c>
      <c r="C93">
        <v>261.03548499999994</v>
      </c>
      <c r="D93" t="s">
        <v>3</v>
      </c>
    </row>
    <row r="94" spans="1:4" x14ac:dyDescent="0.45">
      <c r="A94" t="s">
        <v>113</v>
      </c>
      <c r="B94">
        <v>545.08910654399995</v>
      </c>
      <c r="C94">
        <v>260.36700832999992</v>
      </c>
      <c r="D94" t="s">
        <v>3</v>
      </c>
    </row>
    <row r="95" spans="1:4" x14ac:dyDescent="0.45">
      <c r="A95" t="s">
        <v>114</v>
      </c>
      <c r="B95">
        <v>540.9406169639999</v>
      </c>
      <c r="C95">
        <v>259.09476876999997</v>
      </c>
      <c r="D95" t="s">
        <v>3</v>
      </c>
    </row>
    <row r="96" spans="1:4" x14ac:dyDescent="0.45">
      <c r="A96" t="s">
        <v>7</v>
      </c>
      <c r="B96" t="s">
        <v>162</v>
      </c>
      <c r="C96" t="s">
        <v>3</v>
      </c>
      <c r="D96" t="s">
        <v>3</v>
      </c>
    </row>
    <row r="97" spans="1:4" x14ac:dyDescent="0.45">
      <c r="A97" t="s">
        <v>9</v>
      </c>
      <c r="B97" t="s">
        <v>163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164</v>
      </c>
      <c r="C103" t="s">
        <v>18</v>
      </c>
      <c r="D103">
        <v>43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5"/>
  <sheetViews>
    <sheetView workbookViewId="0">
      <selection activeCell="E4" sqref="E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475</v>
      </c>
    </row>
    <row r="2" spans="1:15" x14ac:dyDescent="0.45">
      <c r="A2" t="s">
        <v>4</v>
      </c>
      <c r="B2">
        <v>527.6878745759999</v>
      </c>
      <c r="C2">
        <v>270.63578929999994</v>
      </c>
      <c r="D2" t="s">
        <v>3</v>
      </c>
    </row>
    <row r="3" spans="1:15" x14ac:dyDescent="0.45">
      <c r="A3" t="s">
        <v>5</v>
      </c>
      <c r="B3">
        <v>531.69060641399983</v>
      </c>
      <c r="C3">
        <v>271.86876861999997</v>
      </c>
      <c r="D3" t="s">
        <v>3</v>
      </c>
      <c r="E3" t="s">
        <v>466</v>
      </c>
      <c r="G3">
        <v>537.20697634199996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534.21333656399986</v>
      </c>
      <c r="C4">
        <v>272.58830273999996</v>
      </c>
      <c r="D4" t="s">
        <v>3</v>
      </c>
      <c r="E4">
        <f>AVERAGE(B7:B47)</f>
        <v>531.55660773936563</v>
      </c>
      <c r="G4">
        <v>525.09787162199984</v>
      </c>
      <c r="H4">
        <f>((G3+G5)/2)-G4</f>
        <v>11.974559112000065</v>
      </c>
      <c r="I4">
        <f>AVERAGE(H4,H6,H8,H10,H12,H14)</f>
        <v>11.85122563799996</v>
      </c>
      <c r="J4">
        <f>_xlfn.STDEV.S(H4,H6,H8,H10,H12,H14)</f>
        <v>0.33692416030476591</v>
      </c>
      <c r="K4">
        <f>J4/I4</f>
        <v>2.8429478148188057E-2</v>
      </c>
      <c r="L4">
        <f>I4/E4</f>
        <v>2.2295321825461883E-2</v>
      </c>
      <c r="M4">
        <f>L4*100</f>
        <v>2.2295321825461882</v>
      </c>
      <c r="N4">
        <f>100*J4/E4</f>
        <v>6.3384436464378885E-2</v>
      </c>
      <c r="O4">
        <f>N4/M4</f>
        <v>2.8429478148188057E-2</v>
      </c>
    </row>
    <row r="5" spans="1:15" x14ac:dyDescent="0.45">
      <c r="A5" t="s">
        <v>24</v>
      </c>
      <c r="B5">
        <v>535.81667172599987</v>
      </c>
      <c r="C5">
        <v>272.27419348000001</v>
      </c>
      <c r="D5" t="s">
        <v>3</v>
      </c>
      <c r="E5" t="s">
        <v>474</v>
      </c>
      <c r="G5">
        <v>536.93788512599986</v>
      </c>
    </row>
    <row r="6" spans="1:15" x14ac:dyDescent="0.45">
      <c r="A6" t="s">
        <v>25</v>
      </c>
      <c r="B6">
        <v>537.06121859999985</v>
      </c>
      <c r="C6">
        <v>273.40877613999999</v>
      </c>
      <c r="D6" t="s">
        <v>3</v>
      </c>
      <c r="E6">
        <f>MEDIAN(B7:B47)</f>
        <v>531.84757628999989</v>
      </c>
      <c r="G6">
        <v>525.69211472399991</v>
      </c>
      <c r="H6">
        <f t="shared" ref="H6:H8" si="0">((G5+G7)/2)-G6</f>
        <v>11.470013081999923</v>
      </c>
    </row>
    <row r="7" spans="1:15" x14ac:dyDescent="0.45">
      <c r="A7" t="s">
        <v>26</v>
      </c>
      <c r="B7">
        <v>537.20697634199996</v>
      </c>
      <c r="C7">
        <v>273.45552753999999</v>
      </c>
      <c r="D7" t="s">
        <v>3</v>
      </c>
      <c r="G7">
        <v>537.38637048599981</v>
      </c>
    </row>
    <row r="8" spans="1:15" x14ac:dyDescent="0.45">
      <c r="A8" t="s">
        <v>27</v>
      </c>
      <c r="B8">
        <v>536.16424787999983</v>
      </c>
      <c r="C8">
        <v>272.8799248499999</v>
      </c>
      <c r="D8" t="s">
        <v>3</v>
      </c>
      <c r="G8">
        <v>525.2324172299999</v>
      </c>
      <c r="H8">
        <f t="shared" si="0"/>
        <v>12.109104719999891</v>
      </c>
    </row>
    <row r="9" spans="1:15" x14ac:dyDescent="0.45">
      <c r="A9" t="s">
        <v>28</v>
      </c>
      <c r="B9">
        <v>532.8678804839999</v>
      </c>
      <c r="C9">
        <v>271.55264986999998</v>
      </c>
      <c r="D9" t="s">
        <v>3</v>
      </c>
      <c r="G9">
        <v>537.29667341399988</v>
      </c>
    </row>
    <row r="10" spans="1:15" x14ac:dyDescent="0.45">
      <c r="A10" t="s">
        <v>29</v>
      </c>
      <c r="B10">
        <v>530.30030179799996</v>
      </c>
      <c r="C10">
        <v>270.93266068999992</v>
      </c>
      <c r="D10" t="s">
        <v>3</v>
      </c>
    </row>
    <row r="11" spans="1:15" x14ac:dyDescent="0.45">
      <c r="A11" t="s">
        <v>30</v>
      </c>
      <c r="B11">
        <v>528.2709055439999</v>
      </c>
      <c r="C11">
        <v>270.96732780999997</v>
      </c>
      <c r="D11" t="s">
        <v>3</v>
      </c>
    </row>
    <row r="12" spans="1:15" x14ac:dyDescent="0.45">
      <c r="A12" t="s">
        <v>31</v>
      </c>
      <c r="B12">
        <v>525.78181179599994</v>
      </c>
      <c r="C12">
        <v>270.07054846999995</v>
      </c>
      <c r="D12" t="s">
        <v>3</v>
      </c>
    </row>
    <row r="13" spans="1:15" x14ac:dyDescent="0.45">
      <c r="A13" t="s">
        <v>32</v>
      </c>
      <c r="B13">
        <v>525.09787162199984</v>
      </c>
      <c r="C13">
        <v>269.99209633999999</v>
      </c>
      <c r="D13" t="s">
        <v>3</v>
      </c>
    </row>
    <row r="14" spans="1:15" x14ac:dyDescent="0.45">
      <c r="A14" t="s">
        <v>33</v>
      </c>
      <c r="B14">
        <v>525.49029631199994</v>
      </c>
      <c r="C14">
        <v>269.68405655999999</v>
      </c>
      <c r="D14" t="s">
        <v>3</v>
      </c>
    </row>
    <row r="15" spans="1:15" x14ac:dyDescent="0.45">
      <c r="A15" t="s">
        <v>34</v>
      </c>
      <c r="B15">
        <v>528.05787499799987</v>
      </c>
      <c r="C15">
        <v>271.16220732999994</v>
      </c>
      <c r="D15" t="s">
        <v>3</v>
      </c>
    </row>
    <row r="16" spans="1:15" x14ac:dyDescent="0.45">
      <c r="A16" t="s">
        <v>35</v>
      </c>
      <c r="B16">
        <v>530.45727167399991</v>
      </c>
      <c r="C16">
        <v>271.36866534000001</v>
      </c>
      <c r="D16" t="s">
        <v>3</v>
      </c>
    </row>
    <row r="17" spans="1:15" x14ac:dyDescent="0.45">
      <c r="A17" t="s">
        <v>36</v>
      </c>
      <c r="B17">
        <v>532.84545621599989</v>
      </c>
      <c r="C17">
        <v>271.70163919999993</v>
      </c>
      <c r="D17" t="s">
        <v>3</v>
      </c>
      <c r="E17" s="1"/>
      <c r="F17" s="1"/>
      <c r="I17" s="1"/>
      <c r="J17" s="1"/>
      <c r="K17" s="1"/>
      <c r="L17" s="1"/>
      <c r="M17" s="1"/>
      <c r="N17" s="1"/>
      <c r="O17" s="1"/>
    </row>
    <row r="18" spans="1:15" x14ac:dyDescent="0.45">
      <c r="A18" t="s">
        <v>37</v>
      </c>
      <c r="B18">
        <v>535.74939892199984</v>
      </c>
      <c r="C18">
        <v>272.5515987899999</v>
      </c>
      <c r="D18" t="s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45">
      <c r="A19" t="s">
        <v>38</v>
      </c>
      <c r="B19">
        <v>536.71364244599988</v>
      </c>
      <c r="C19">
        <v>272.74552140999998</v>
      </c>
      <c r="D19" t="s">
        <v>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45">
      <c r="A20" t="s">
        <v>39</v>
      </c>
      <c r="B20">
        <v>536.93788512599986</v>
      </c>
      <c r="C20">
        <v>273.49957227999994</v>
      </c>
      <c r="D20" t="s">
        <v>3</v>
      </c>
    </row>
    <row r="21" spans="1:15" x14ac:dyDescent="0.45">
      <c r="A21" t="s">
        <v>40</v>
      </c>
      <c r="B21">
        <v>536.28758135399983</v>
      </c>
      <c r="C21">
        <v>272.83212085999997</v>
      </c>
      <c r="D21" t="s">
        <v>3</v>
      </c>
    </row>
    <row r="22" spans="1:15" x14ac:dyDescent="0.45">
      <c r="A22" t="s">
        <v>41</v>
      </c>
      <c r="B22">
        <v>534.50485204799998</v>
      </c>
      <c r="C22">
        <v>272.67837436999997</v>
      </c>
      <c r="D22" t="s">
        <v>3</v>
      </c>
    </row>
    <row r="23" spans="1:15" x14ac:dyDescent="0.45">
      <c r="A23" t="s">
        <v>42</v>
      </c>
      <c r="B23">
        <v>532.09424323799988</v>
      </c>
      <c r="C23">
        <v>272.43357200999998</v>
      </c>
      <c r="D23" t="s">
        <v>3</v>
      </c>
    </row>
    <row r="24" spans="1:15" x14ac:dyDescent="0.45">
      <c r="A24" t="s">
        <v>43</v>
      </c>
      <c r="B24">
        <v>528.46151182199992</v>
      </c>
      <c r="C24">
        <v>271.08424731999992</v>
      </c>
      <c r="D24" t="s">
        <v>3</v>
      </c>
    </row>
    <row r="25" spans="1:15" x14ac:dyDescent="0.45">
      <c r="A25" t="s">
        <v>44</v>
      </c>
      <c r="B25">
        <v>526.74605531999987</v>
      </c>
      <c r="C25">
        <v>270.84480359999998</v>
      </c>
      <c r="D25" t="s">
        <v>3</v>
      </c>
    </row>
    <row r="26" spans="1:15" x14ac:dyDescent="0.45">
      <c r="A26" t="s">
        <v>45</v>
      </c>
      <c r="B26">
        <v>525.84908459999986</v>
      </c>
      <c r="C26">
        <v>270.67027870999993</v>
      </c>
      <c r="D26" t="s">
        <v>3</v>
      </c>
    </row>
    <row r="27" spans="1:15" x14ac:dyDescent="0.45">
      <c r="A27" t="s">
        <v>46</v>
      </c>
      <c r="B27">
        <v>525.69211472399991</v>
      </c>
      <c r="C27">
        <v>270.79351375999994</v>
      </c>
      <c r="D27" t="s">
        <v>3</v>
      </c>
    </row>
    <row r="28" spans="1:15" x14ac:dyDescent="0.45">
      <c r="A28" t="s">
        <v>47</v>
      </c>
      <c r="B28">
        <v>526.38726703199984</v>
      </c>
      <c r="C28">
        <v>270.7869931699999</v>
      </c>
      <c r="D28" t="s">
        <v>3</v>
      </c>
    </row>
    <row r="29" spans="1:15" x14ac:dyDescent="0.45">
      <c r="A29" t="s">
        <v>48</v>
      </c>
      <c r="B29">
        <v>528.82030010999983</v>
      </c>
      <c r="C29">
        <v>271.09057652999996</v>
      </c>
      <c r="D29" t="s">
        <v>3</v>
      </c>
    </row>
    <row r="30" spans="1:15" x14ac:dyDescent="0.45">
      <c r="A30" t="s">
        <v>49</v>
      </c>
      <c r="B30">
        <v>532.89030475199991</v>
      </c>
      <c r="C30">
        <v>272.31557256999992</v>
      </c>
      <c r="D30" t="s">
        <v>3</v>
      </c>
    </row>
    <row r="31" spans="1:15" x14ac:dyDescent="0.45">
      <c r="A31" t="s">
        <v>50</v>
      </c>
      <c r="B31">
        <v>535.13273155199988</v>
      </c>
      <c r="C31">
        <v>273.06452452999997</v>
      </c>
      <c r="D31" t="s">
        <v>3</v>
      </c>
    </row>
    <row r="32" spans="1:15" x14ac:dyDescent="0.45">
      <c r="A32" t="s">
        <v>51</v>
      </c>
      <c r="B32">
        <v>536.32121775599978</v>
      </c>
      <c r="C32">
        <v>273.02350085999996</v>
      </c>
      <c r="D32" t="s">
        <v>3</v>
      </c>
    </row>
    <row r="33" spans="1:4" x14ac:dyDescent="0.45">
      <c r="A33" t="s">
        <v>52</v>
      </c>
      <c r="B33">
        <v>537.3415219499999</v>
      </c>
      <c r="C33">
        <v>273.85024879000002</v>
      </c>
      <c r="D33" t="s">
        <v>3</v>
      </c>
    </row>
    <row r="34" spans="1:4" x14ac:dyDescent="0.45">
      <c r="A34" t="s">
        <v>53</v>
      </c>
      <c r="B34">
        <v>537.38637048599981</v>
      </c>
      <c r="C34">
        <v>273.87844999999999</v>
      </c>
      <c r="D34" t="s">
        <v>3</v>
      </c>
    </row>
    <row r="35" spans="1:4" x14ac:dyDescent="0.45">
      <c r="A35" t="s">
        <v>54</v>
      </c>
      <c r="B35">
        <v>535.77182318999985</v>
      </c>
      <c r="C35">
        <v>273.46460442</v>
      </c>
      <c r="D35" t="s">
        <v>3</v>
      </c>
    </row>
    <row r="36" spans="1:4" x14ac:dyDescent="0.45">
      <c r="A36" t="s">
        <v>55</v>
      </c>
      <c r="B36">
        <v>531.78030348599987</v>
      </c>
      <c r="C36">
        <v>271.60150644999993</v>
      </c>
      <c r="D36" t="s">
        <v>3</v>
      </c>
    </row>
    <row r="37" spans="1:4" x14ac:dyDescent="0.45">
      <c r="A37" t="s">
        <v>56</v>
      </c>
      <c r="B37">
        <v>529.33605827399992</v>
      </c>
      <c r="C37">
        <v>270.90787697999997</v>
      </c>
      <c r="D37" t="s">
        <v>3</v>
      </c>
    </row>
    <row r="38" spans="1:4" x14ac:dyDescent="0.45">
      <c r="A38" t="s">
        <v>57</v>
      </c>
      <c r="B38">
        <v>527.64302604</v>
      </c>
      <c r="C38">
        <v>271.14693793999999</v>
      </c>
      <c r="D38" t="s">
        <v>3</v>
      </c>
    </row>
    <row r="39" spans="1:4" x14ac:dyDescent="0.45">
      <c r="A39" t="s">
        <v>58</v>
      </c>
      <c r="B39">
        <v>525.73696325999981</v>
      </c>
      <c r="C39">
        <v>270.62518137999996</v>
      </c>
      <c r="D39" t="s">
        <v>3</v>
      </c>
    </row>
    <row r="40" spans="1:4" x14ac:dyDescent="0.45">
      <c r="A40" t="s">
        <v>59</v>
      </c>
      <c r="B40">
        <v>525.2324172299999</v>
      </c>
      <c r="C40">
        <v>270.49388102999995</v>
      </c>
      <c r="D40" t="s">
        <v>3</v>
      </c>
    </row>
    <row r="41" spans="1:4" x14ac:dyDescent="0.45">
      <c r="A41" t="s">
        <v>60</v>
      </c>
      <c r="B41">
        <v>525.97241807399996</v>
      </c>
      <c r="C41">
        <v>270.58160141999997</v>
      </c>
      <c r="D41" t="s">
        <v>3</v>
      </c>
    </row>
    <row r="42" spans="1:4" x14ac:dyDescent="0.45">
      <c r="A42" t="s">
        <v>61</v>
      </c>
      <c r="B42">
        <v>529.20151266599987</v>
      </c>
      <c r="C42">
        <v>271.49565963999999</v>
      </c>
      <c r="D42" t="s">
        <v>3</v>
      </c>
    </row>
    <row r="43" spans="1:4" x14ac:dyDescent="0.45">
      <c r="A43" t="s">
        <v>62</v>
      </c>
      <c r="B43">
        <v>531.84757628999989</v>
      </c>
      <c r="C43">
        <v>272.29028306999999</v>
      </c>
      <c r="D43" t="s">
        <v>3</v>
      </c>
    </row>
    <row r="44" spans="1:4" x14ac:dyDescent="0.45">
      <c r="A44" t="s">
        <v>63</v>
      </c>
      <c r="B44">
        <v>534.23576083199987</v>
      </c>
      <c r="C44">
        <v>272.42695572999997</v>
      </c>
      <c r="D44" t="s">
        <v>3</v>
      </c>
    </row>
    <row r="45" spans="1:4" x14ac:dyDescent="0.45">
      <c r="A45" t="s">
        <v>64</v>
      </c>
      <c r="B45">
        <v>536.62394537399996</v>
      </c>
      <c r="C45">
        <v>273.48474032999997</v>
      </c>
      <c r="D45" t="s">
        <v>3</v>
      </c>
    </row>
    <row r="46" spans="1:4" x14ac:dyDescent="0.45">
      <c r="A46" t="s">
        <v>65</v>
      </c>
      <c r="B46">
        <v>537.28546127999994</v>
      </c>
      <c r="C46">
        <v>273.95280113000001</v>
      </c>
      <c r="D46" t="s">
        <v>3</v>
      </c>
    </row>
    <row r="47" spans="1:4" x14ac:dyDescent="0.45">
      <c r="A47" t="s">
        <v>66</v>
      </c>
      <c r="B47">
        <v>537.29667341399988</v>
      </c>
      <c r="C47">
        <v>273.75406666999999</v>
      </c>
      <c r="D47" t="s">
        <v>3</v>
      </c>
    </row>
    <row r="48" spans="1:4" x14ac:dyDescent="0.45">
      <c r="A48" t="s">
        <v>67</v>
      </c>
      <c r="B48">
        <v>535.88394452999989</v>
      </c>
      <c r="C48">
        <v>272.87706781999992</v>
      </c>
      <c r="D48" t="s">
        <v>3</v>
      </c>
    </row>
    <row r="49" spans="1:4" x14ac:dyDescent="0.45">
      <c r="A49" t="s">
        <v>68</v>
      </c>
      <c r="B49">
        <v>533.58545705999995</v>
      </c>
      <c r="C49">
        <v>272.61430307999996</v>
      </c>
      <c r="D49" t="s">
        <v>3</v>
      </c>
    </row>
    <row r="50" spans="1:4" x14ac:dyDescent="0.45">
      <c r="A50" t="s">
        <v>69</v>
      </c>
      <c r="B50">
        <v>531.08515117799993</v>
      </c>
      <c r="C50">
        <v>272.17213325999995</v>
      </c>
      <c r="D50" t="s">
        <v>3</v>
      </c>
    </row>
    <row r="51" spans="1:4" x14ac:dyDescent="0.45">
      <c r="A51" t="s">
        <v>70</v>
      </c>
      <c r="B51">
        <v>527.69908670999985</v>
      </c>
      <c r="C51">
        <v>271.08270260999996</v>
      </c>
      <c r="D51" t="s">
        <v>3</v>
      </c>
    </row>
    <row r="52" spans="1:4" x14ac:dyDescent="0.45">
      <c r="A52" t="s">
        <v>71</v>
      </c>
      <c r="B52">
        <v>526.26393355799985</v>
      </c>
      <c r="C52">
        <v>270.85106445999998</v>
      </c>
      <c r="D52" t="s">
        <v>3</v>
      </c>
    </row>
    <row r="53" spans="1:4" x14ac:dyDescent="0.45">
      <c r="A53" t="s">
        <v>72</v>
      </c>
      <c r="B53">
        <v>525.71453899199992</v>
      </c>
      <c r="C53">
        <v>270.73514285999994</v>
      </c>
      <c r="D53" t="s">
        <v>3</v>
      </c>
    </row>
    <row r="54" spans="1:4" x14ac:dyDescent="0.45">
      <c r="A54" t="s">
        <v>73</v>
      </c>
      <c r="B54">
        <v>10.113344867999999</v>
      </c>
      <c r="C54">
        <v>42.206453079999996</v>
      </c>
      <c r="D54" t="s">
        <v>3</v>
      </c>
    </row>
    <row r="55" spans="1:4" x14ac:dyDescent="0.45">
      <c r="A55" t="s">
        <v>74</v>
      </c>
      <c r="B55">
        <v>10.113344867999999</v>
      </c>
      <c r="C55">
        <v>42.206453079999996</v>
      </c>
      <c r="D55" t="s">
        <v>3</v>
      </c>
    </row>
    <row r="56" spans="1:4" x14ac:dyDescent="0.45">
      <c r="A56" t="s">
        <v>75</v>
      </c>
      <c r="B56">
        <v>10.113344867999999</v>
      </c>
      <c r="C56">
        <v>42.206453079999996</v>
      </c>
      <c r="D56" t="s">
        <v>3</v>
      </c>
    </row>
    <row r="57" spans="1:4" x14ac:dyDescent="0.45">
      <c r="A57" t="s">
        <v>76</v>
      </c>
      <c r="B57">
        <v>10.113344867999999</v>
      </c>
      <c r="C57">
        <v>42.206453079999996</v>
      </c>
      <c r="D57" t="s">
        <v>3</v>
      </c>
    </row>
    <row r="58" spans="1:4" x14ac:dyDescent="0.45">
      <c r="A58" t="s">
        <v>77</v>
      </c>
      <c r="B58">
        <v>10.113344867999999</v>
      </c>
      <c r="C58">
        <v>42.206453079999996</v>
      </c>
      <c r="D58" t="s">
        <v>3</v>
      </c>
    </row>
    <row r="59" spans="1:4" x14ac:dyDescent="0.45">
      <c r="A59" t="s">
        <v>78</v>
      </c>
      <c r="B59">
        <v>10.113344867999999</v>
      </c>
      <c r="C59">
        <v>42.206453079999996</v>
      </c>
      <c r="D59" t="s">
        <v>3</v>
      </c>
    </row>
    <row r="60" spans="1:4" x14ac:dyDescent="0.45">
      <c r="A60" t="s">
        <v>79</v>
      </c>
      <c r="B60">
        <v>10.113344867999999</v>
      </c>
      <c r="C60">
        <v>42.206453079999996</v>
      </c>
      <c r="D60" t="s">
        <v>3</v>
      </c>
    </row>
    <row r="61" spans="1:4" x14ac:dyDescent="0.45">
      <c r="A61" t="s">
        <v>80</v>
      </c>
      <c r="B61">
        <v>10.113344867999999</v>
      </c>
      <c r="C61">
        <v>42.206453079999996</v>
      </c>
      <c r="D61" t="s">
        <v>3</v>
      </c>
    </row>
    <row r="62" spans="1:4" x14ac:dyDescent="0.45">
      <c r="A62" t="s">
        <v>81</v>
      </c>
      <c r="B62">
        <v>10.113344867999999</v>
      </c>
      <c r="C62">
        <v>42.206453079999996</v>
      </c>
      <c r="D62" t="s">
        <v>3</v>
      </c>
    </row>
    <row r="63" spans="1:4" x14ac:dyDescent="0.45">
      <c r="A63" t="s">
        <v>82</v>
      </c>
      <c r="B63">
        <v>10.113344867999999</v>
      </c>
      <c r="C63">
        <v>42.206453079999996</v>
      </c>
      <c r="D63" t="s">
        <v>3</v>
      </c>
    </row>
    <row r="64" spans="1:4" x14ac:dyDescent="0.45">
      <c r="A64" t="s">
        <v>83</v>
      </c>
      <c r="B64">
        <v>10.113344867999999</v>
      </c>
      <c r="C64">
        <v>42.206453079999996</v>
      </c>
      <c r="D64" t="s">
        <v>3</v>
      </c>
    </row>
    <row r="65" spans="1:4" x14ac:dyDescent="0.45">
      <c r="A65" t="s">
        <v>84</v>
      </c>
      <c r="B65">
        <v>10.113344867999999</v>
      </c>
      <c r="C65">
        <v>42.206453079999996</v>
      </c>
      <c r="D65" t="s">
        <v>3</v>
      </c>
    </row>
    <row r="66" spans="1:4" x14ac:dyDescent="0.45">
      <c r="A66" t="s">
        <v>85</v>
      </c>
      <c r="B66">
        <v>10.113344867999999</v>
      </c>
      <c r="C66">
        <v>42.206453079999996</v>
      </c>
      <c r="D66" t="s">
        <v>3</v>
      </c>
    </row>
    <row r="67" spans="1:4" x14ac:dyDescent="0.45">
      <c r="A67" t="s">
        <v>86</v>
      </c>
      <c r="B67">
        <v>10.113344867999999</v>
      </c>
      <c r="C67">
        <v>42.206453079999996</v>
      </c>
      <c r="D67" t="s">
        <v>3</v>
      </c>
    </row>
    <row r="68" spans="1:4" x14ac:dyDescent="0.45">
      <c r="A68" t="s">
        <v>87</v>
      </c>
      <c r="B68">
        <v>10.113344867999999</v>
      </c>
      <c r="C68">
        <v>42.206453079999996</v>
      </c>
      <c r="D68" t="s">
        <v>3</v>
      </c>
    </row>
    <row r="69" spans="1:4" x14ac:dyDescent="0.45">
      <c r="A69" t="s">
        <v>88</v>
      </c>
      <c r="B69">
        <v>10.113344867999999</v>
      </c>
      <c r="C69">
        <v>42.206453079999996</v>
      </c>
      <c r="D69" t="s">
        <v>3</v>
      </c>
    </row>
    <row r="70" spans="1:4" x14ac:dyDescent="0.45">
      <c r="A70" t="s">
        <v>89</v>
      </c>
      <c r="B70">
        <v>10.113344867999999</v>
      </c>
      <c r="C70">
        <v>42.206453079999996</v>
      </c>
      <c r="D70" t="s">
        <v>3</v>
      </c>
    </row>
    <row r="71" spans="1:4" x14ac:dyDescent="0.45">
      <c r="A71" t="s">
        <v>90</v>
      </c>
      <c r="B71">
        <v>10.113344867999999</v>
      </c>
      <c r="C71">
        <v>42.206453079999996</v>
      </c>
      <c r="D71" t="s">
        <v>3</v>
      </c>
    </row>
    <row r="72" spans="1:4" x14ac:dyDescent="0.45">
      <c r="A72" t="s">
        <v>91</v>
      </c>
      <c r="B72">
        <v>10.113344867999999</v>
      </c>
      <c r="C72">
        <v>42.206453079999996</v>
      </c>
      <c r="D72" t="s">
        <v>3</v>
      </c>
    </row>
    <row r="73" spans="1:4" x14ac:dyDescent="0.45">
      <c r="A73" t="s">
        <v>92</v>
      </c>
      <c r="B73">
        <v>10.113344867999999</v>
      </c>
      <c r="C73">
        <v>42.206453079999996</v>
      </c>
      <c r="D73" t="s">
        <v>3</v>
      </c>
    </row>
    <row r="74" spans="1:4" x14ac:dyDescent="0.45">
      <c r="A74" t="s">
        <v>93</v>
      </c>
      <c r="B74">
        <v>10.113344867999999</v>
      </c>
      <c r="C74">
        <v>42.206453079999996</v>
      </c>
      <c r="D74" t="s">
        <v>3</v>
      </c>
    </row>
    <row r="75" spans="1:4" x14ac:dyDescent="0.45">
      <c r="A75" t="s">
        <v>94</v>
      </c>
      <c r="B75">
        <v>10.113344867999999</v>
      </c>
      <c r="C75">
        <v>42.206453079999996</v>
      </c>
      <c r="D75" t="s">
        <v>3</v>
      </c>
    </row>
    <row r="76" spans="1:4" x14ac:dyDescent="0.45">
      <c r="A76" t="s">
        <v>95</v>
      </c>
      <c r="B76">
        <v>10.113344867999999</v>
      </c>
      <c r="C76">
        <v>42.206453079999996</v>
      </c>
      <c r="D76" t="s">
        <v>3</v>
      </c>
    </row>
    <row r="77" spans="1:4" x14ac:dyDescent="0.45">
      <c r="A77" t="s">
        <v>96</v>
      </c>
      <c r="B77">
        <v>10.113344867999999</v>
      </c>
      <c r="C77">
        <v>42.206453079999996</v>
      </c>
      <c r="D77" t="s">
        <v>3</v>
      </c>
    </row>
    <row r="78" spans="1:4" x14ac:dyDescent="0.45">
      <c r="A78" t="s">
        <v>97</v>
      </c>
      <c r="B78">
        <v>10.113344867999999</v>
      </c>
      <c r="C78">
        <v>42.206453079999996</v>
      </c>
      <c r="D78" t="s">
        <v>3</v>
      </c>
    </row>
    <row r="79" spans="1:4" x14ac:dyDescent="0.45">
      <c r="A79" t="s">
        <v>98</v>
      </c>
      <c r="B79">
        <v>10.113344867999999</v>
      </c>
      <c r="C79">
        <v>42.206453079999996</v>
      </c>
      <c r="D79" t="s">
        <v>3</v>
      </c>
    </row>
    <row r="80" spans="1:4" x14ac:dyDescent="0.45">
      <c r="A80" t="s">
        <v>99</v>
      </c>
      <c r="B80">
        <v>10.113344867999999</v>
      </c>
      <c r="C80">
        <v>42.206453079999996</v>
      </c>
      <c r="D80" t="s">
        <v>3</v>
      </c>
    </row>
    <row r="81" spans="1:4" x14ac:dyDescent="0.45">
      <c r="A81" t="s">
        <v>100</v>
      </c>
      <c r="B81">
        <v>10.113344867999999</v>
      </c>
      <c r="C81">
        <v>42.206453079999996</v>
      </c>
      <c r="D81" t="s">
        <v>3</v>
      </c>
    </row>
    <row r="82" spans="1:4" x14ac:dyDescent="0.45">
      <c r="A82" t="s">
        <v>101</v>
      </c>
      <c r="B82">
        <v>10.113344867999999</v>
      </c>
      <c r="C82">
        <v>42.206453079999996</v>
      </c>
      <c r="D82" t="s">
        <v>3</v>
      </c>
    </row>
    <row r="83" spans="1:4" x14ac:dyDescent="0.45">
      <c r="A83" t="s">
        <v>102</v>
      </c>
      <c r="B83">
        <v>10.113344867999999</v>
      </c>
      <c r="C83">
        <v>42.206453079999996</v>
      </c>
      <c r="D83" t="s">
        <v>3</v>
      </c>
    </row>
    <row r="84" spans="1:4" x14ac:dyDescent="0.45">
      <c r="A84" t="s">
        <v>103</v>
      </c>
      <c r="B84">
        <v>10.113344867999999</v>
      </c>
      <c r="C84">
        <v>42.206453079999996</v>
      </c>
      <c r="D84" t="s">
        <v>3</v>
      </c>
    </row>
    <row r="85" spans="1:4" x14ac:dyDescent="0.45">
      <c r="A85" t="s">
        <v>104</v>
      </c>
      <c r="B85">
        <v>10.113344867999999</v>
      </c>
      <c r="C85">
        <v>42.206453079999996</v>
      </c>
      <c r="D85" t="s">
        <v>3</v>
      </c>
    </row>
    <row r="86" spans="1:4" x14ac:dyDescent="0.45">
      <c r="A86" t="s">
        <v>105</v>
      </c>
      <c r="B86">
        <v>10.113344867999999</v>
      </c>
      <c r="C86">
        <v>42.206453079999996</v>
      </c>
      <c r="D86" t="s">
        <v>3</v>
      </c>
    </row>
    <row r="87" spans="1:4" x14ac:dyDescent="0.45">
      <c r="A87" t="s">
        <v>106</v>
      </c>
      <c r="B87">
        <v>10.113344867999999</v>
      </c>
      <c r="C87">
        <v>42.206453079999996</v>
      </c>
      <c r="D87" t="s">
        <v>3</v>
      </c>
    </row>
    <row r="88" spans="1:4" x14ac:dyDescent="0.45">
      <c r="A88" t="s">
        <v>107</v>
      </c>
      <c r="B88">
        <v>10.113344867999999</v>
      </c>
      <c r="C88">
        <v>42.206453079999996</v>
      </c>
      <c r="D88" t="s">
        <v>3</v>
      </c>
    </row>
    <row r="89" spans="1:4" x14ac:dyDescent="0.45">
      <c r="A89" t="s">
        <v>108</v>
      </c>
      <c r="B89">
        <v>10.113344867999999</v>
      </c>
      <c r="C89">
        <v>42.206453079999996</v>
      </c>
      <c r="D89" t="s">
        <v>3</v>
      </c>
    </row>
    <row r="90" spans="1:4" x14ac:dyDescent="0.45">
      <c r="A90" t="s">
        <v>109</v>
      </c>
      <c r="B90">
        <v>10.113344867999999</v>
      </c>
      <c r="C90">
        <v>42.206453079999996</v>
      </c>
      <c r="D90" t="s">
        <v>3</v>
      </c>
    </row>
    <row r="91" spans="1:4" x14ac:dyDescent="0.45">
      <c r="A91" t="s">
        <v>110</v>
      </c>
      <c r="B91">
        <v>10.113344867999999</v>
      </c>
      <c r="C91">
        <v>42.206453079999996</v>
      </c>
      <c r="D91" t="s">
        <v>3</v>
      </c>
    </row>
    <row r="92" spans="1:4" x14ac:dyDescent="0.45">
      <c r="A92" t="s">
        <v>111</v>
      </c>
      <c r="B92">
        <v>10.113344867999999</v>
      </c>
      <c r="C92">
        <v>42.206453079999996</v>
      </c>
      <c r="D92" t="s">
        <v>3</v>
      </c>
    </row>
    <row r="93" spans="1:4" x14ac:dyDescent="0.45">
      <c r="A93" t="s">
        <v>112</v>
      </c>
      <c r="B93">
        <v>10.113344867999999</v>
      </c>
      <c r="C93">
        <v>42.206453079999996</v>
      </c>
      <c r="D93" t="s">
        <v>3</v>
      </c>
    </row>
    <row r="94" spans="1:4" x14ac:dyDescent="0.45">
      <c r="A94" t="s">
        <v>113</v>
      </c>
      <c r="B94">
        <v>10.113344867999999</v>
      </c>
      <c r="C94">
        <v>42.206453079999996</v>
      </c>
      <c r="D94" t="s">
        <v>3</v>
      </c>
    </row>
    <row r="95" spans="1:4" x14ac:dyDescent="0.45">
      <c r="A95" t="s">
        <v>114</v>
      </c>
      <c r="B95">
        <v>10.113344867999999</v>
      </c>
      <c r="C95">
        <v>42.206453079999996</v>
      </c>
      <c r="D95" t="s">
        <v>3</v>
      </c>
    </row>
    <row r="96" spans="1:4" x14ac:dyDescent="0.45">
      <c r="A96" t="s">
        <v>7</v>
      </c>
      <c r="B96" t="s">
        <v>171</v>
      </c>
      <c r="C96" t="s">
        <v>3</v>
      </c>
      <c r="D96" t="s">
        <v>3</v>
      </c>
    </row>
    <row r="97" spans="1:4" x14ac:dyDescent="0.45">
      <c r="A97" t="s">
        <v>9</v>
      </c>
      <c r="B97" t="s">
        <v>172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173</v>
      </c>
      <c r="C103" t="s">
        <v>18</v>
      </c>
      <c r="D103">
        <v>40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559.40700166199986</v>
      </c>
      <c r="C2">
        <v>265.63641056999995</v>
      </c>
      <c r="D2" t="s">
        <v>3</v>
      </c>
    </row>
    <row r="3" spans="1:15" x14ac:dyDescent="0.45">
      <c r="A3" t="s">
        <v>5</v>
      </c>
      <c r="B3">
        <v>552.63487272599991</v>
      </c>
      <c r="C3">
        <v>262.29815556</v>
      </c>
      <c r="D3" t="s">
        <v>3</v>
      </c>
      <c r="E3" t="s">
        <v>466</v>
      </c>
      <c r="G3">
        <v>540.6939500159998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546.78213877799988</v>
      </c>
      <c r="C4">
        <v>259.82875207999996</v>
      </c>
      <c r="D4" t="s">
        <v>3</v>
      </c>
      <c r="E4">
        <f>AVERAGE(B7:B87)</f>
        <v>552.05973177822216</v>
      </c>
      <c r="G4">
        <v>563.88064312799986</v>
      </c>
      <c r="H4">
        <f>G4-((G3+G5)/2)</f>
        <v>23.25396591599997</v>
      </c>
      <c r="I4">
        <f>AVERAGE(H4,H6,H8,H10,H12,H14)</f>
        <v>22.845657369499975</v>
      </c>
      <c r="J4">
        <f>_xlfn.STDEV.S(H4,H6,H8,H10,H12,H14)</f>
        <v>0.27769938316927967</v>
      </c>
      <c r="K4">
        <f>J4/I4</f>
        <v>1.2155456009771966E-2</v>
      </c>
      <c r="L4">
        <f>I4/E4</f>
        <v>4.1382582453374291E-2</v>
      </c>
      <c r="M4">
        <f>L4*100</f>
        <v>4.138258245337429</v>
      </c>
      <c r="N4">
        <f>100*J4/E4</f>
        <v>5.0302416058275241E-2</v>
      </c>
      <c r="O4">
        <f>N4/M4</f>
        <v>1.2155456009771966E-2</v>
      </c>
    </row>
    <row r="5" spans="1:15" x14ac:dyDescent="0.45">
      <c r="A5" t="s">
        <v>24</v>
      </c>
      <c r="B5">
        <v>543.49698351599989</v>
      </c>
      <c r="C5">
        <v>276.81751366999998</v>
      </c>
      <c r="D5" t="s">
        <v>3</v>
      </c>
      <c r="E5" t="s">
        <v>474</v>
      </c>
      <c r="G5">
        <v>540.55940440799998</v>
      </c>
    </row>
    <row r="6" spans="1:15" x14ac:dyDescent="0.45">
      <c r="A6" t="s">
        <v>25</v>
      </c>
      <c r="B6">
        <v>540.91819269599989</v>
      </c>
      <c r="C6">
        <v>275.87693565000001</v>
      </c>
      <c r="D6" t="s">
        <v>3</v>
      </c>
      <c r="E6">
        <f>MEDIAN(B7:B87)</f>
        <v>550.94184049199987</v>
      </c>
      <c r="G6">
        <v>563.53306697399989</v>
      </c>
      <c r="H6">
        <f t="shared" ref="H6:H14" si="0">G6-((G5+G7)/2)</f>
        <v>22.558813608000037</v>
      </c>
    </row>
    <row r="7" spans="1:15" x14ac:dyDescent="0.45">
      <c r="A7" t="s">
        <v>26</v>
      </c>
      <c r="B7">
        <v>540.6939500159998</v>
      </c>
      <c r="C7">
        <v>275.77543589999993</v>
      </c>
      <c r="D7" t="s">
        <v>3</v>
      </c>
      <c r="G7">
        <v>541.38910232399985</v>
      </c>
    </row>
    <row r="8" spans="1:15" x14ac:dyDescent="0.45">
      <c r="A8" t="s">
        <v>27</v>
      </c>
      <c r="B8">
        <v>542.29728517799981</v>
      </c>
      <c r="C8">
        <v>276.54021771999999</v>
      </c>
      <c r="D8" t="s">
        <v>3</v>
      </c>
      <c r="G8">
        <v>563.89185526199981</v>
      </c>
      <c r="H8">
        <f t="shared" si="0"/>
        <v>22.984874699999864</v>
      </c>
    </row>
    <row r="9" spans="1:15" x14ac:dyDescent="0.45">
      <c r="A9" t="s">
        <v>28</v>
      </c>
      <c r="B9">
        <v>547.61183669399986</v>
      </c>
      <c r="C9">
        <v>260.22877728999998</v>
      </c>
      <c r="D9" t="s">
        <v>3</v>
      </c>
      <c r="G9">
        <v>540.42485879999992</v>
      </c>
    </row>
    <row r="10" spans="1:15" x14ac:dyDescent="0.45">
      <c r="A10" t="s">
        <v>29</v>
      </c>
      <c r="B10">
        <v>552.11911456199982</v>
      </c>
      <c r="C10">
        <v>261.98120293999989</v>
      </c>
      <c r="D10" t="s">
        <v>3</v>
      </c>
      <c r="G10">
        <v>563.89185526199981</v>
      </c>
      <c r="H10">
        <f t="shared" si="0"/>
        <v>23.007298967999986</v>
      </c>
    </row>
    <row r="11" spans="1:15" x14ac:dyDescent="0.45">
      <c r="A11" t="s">
        <v>30</v>
      </c>
      <c r="B11">
        <v>556.70487736799987</v>
      </c>
      <c r="C11">
        <v>264.41701922999994</v>
      </c>
      <c r="D11" t="s">
        <v>3</v>
      </c>
      <c r="G11">
        <v>541.34425378799983</v>
      </c>
    </row>
    <row r="12" spans="1:15" x14ac:dyDescent="0.45">
      <c r="A12" t="s">
        <v>31</v>
      </c>
      <c r="B12">
        <v>562.01942888399992</v>
      </c>
      <c r="C12">
        <v>266.90230724999992</v>
      </c>
      <c r="D12" t="s">
        <v>3</v>
      </c>
      <c r="G12">
        <v>563.79094605599983</v>
      </c>
      <c r="H12">
        <f t="shared" si="0"/>
        <v>22.665328880999937</v>
      </c>
    </row>
    <row r="13" spans="1:15" x14ac:dyDescent="0.45">
      <c r="A13" t="s">
        <v>32</v>
      </c>
      <c r="B13">
        <v>563.88064312799986</v>
      </c>
      <c r="C13">
        <v>267.81360412999999</v>
      </c>
      <c r="D13" t="s">
        <v>3</v>
      </c>
      <c r="G13">
        <v>540.90698056199983</v>
      </c>
    </row>
    <row r="14" spans="1:15" x14ac:dyDescent="0.45">
      <c r="A14" t="s">
        <v>33</v>
      </c>
      <c r="B14">
        <v>563.56670337599985</v>
      </c>
      <c r="C14">
        <v>267.72022435999992</v>
      </c>
      <c r="D14" t="s">
        <v>3</v>
      </c>
      <c r="G14">
        <v>563.91427952999993</v>
      </c>
      <c r="H14">
        <f t="shared" si="0"/>
        <v>22.603662144000054</v>
      </c>
    </row>
    <row r="15" spans="1:15" x14ac:dyDescent="0.45">
      <c r="A15" t="s">
        <v>34</v>
      </c>
      <c r="B15">
        <v>560.03488116599988</v>
      </c>
      <c r="C15">
        <v>266.32395688999998</v>
      </c>
      <c r="D15" t="s">
        <v>3</v>
      </c>
      <c r="G15">
        <v>541.71425420999981</v>
      </c>
    </row>
    <row r="16" spans="1:15" x14ac:dyDescent="0.45">
      <c r="A16" t="s">
        <v>35</v>
      </c>
      <c r="B16">
        <v>554.87729952599989</v>
      </c>
      <c r="C16">
        <v>263.86959040999994</v>
      </c>
      <c r="D16" t="s">
        <v>3</v>
      </c>
    </row>
    <row r="17" spans="1:4" x14ac:dyDescent="0.45">
      <c r="A17" t="s">
        <v>36</v>
      </c>
      <c r="B17">
        <v>550.23547604999987</v>
      </c>
      <c r="C17">
        <v>261.28031469999991</v>
      </c>
      <c r="D17" t="s">
        <v>3</v>
      </c>
    </row>
    <row r="18" spans="1:4" x14ac:dyDescent="0.45">
      <c r="A18" t="s">
        <v>37</v>
      </c>
      <c r="B18">
        <v>544.47243917399987</v>
      </c>
      <c r="C18">
        <v>277.31652334999995</v>
      </c>
      <c r="D18" t="s">
        <v>3</v>
      </c>
    </row>
    <row r="19" spans="1:4" x14ac:dyDescent="0.45">
      <c r="A19" t="s">
        <v>38</v>
      </c>
      <c r="B19">
        <v>541.22092031399984</v>
      </c>
      <c r="C19">
        <v>276.26597017999995</v>
      </c>
      <c r="D19" t="s">
        <v>3</v>
      </c>
    </row>
    <row r="20" spans="1:4" x14ac:dyDescent="0.45">
      <c r="A20" t="s">
        <v>39</v>
      </c>
      <c r="B20">
        <v>540.55940440799998</v>
      </c>
      <c r="C20">
        <v>275.83845459999998</v>
      </c>
      <c r="D20" t="s">
        <v>3</v>
      </c>
    </row>
    <row r="21" spans="1:4" x14ac:dyDescent="0.45">
      <c r="A21" t="s">
        <v>40</v>
      </c>
      <c r="B21">
        <v>542.24122450799985</v>
      </c>
      <c r="C21">
        <v>276.74923202000002</v>
      </c>
      <c r="D21" t="s">
        <v>3</v>
      </c>
    </row>
    <row r="22" spans="1:4" x14ac:dyDescent="0.45">
      <c r="A22" t="s">
        <v>41</v>
      </c>
      <c r="B22">
        <v>545.89638019199992</v>
      </c>
      <c r="C22">
        <v>277.75862481999991</v>
      </c>
      <c r="D22" t="s">
        <v>3</v>
      </c>
    </row>
    <row r="23" spans="1:4" x14ac:dyDescent="0.45">
      <c r="A23" t="s">
        <v>42</v>
      </c>
      <c r="B23">
        <v>549.41699026799984</v>
      </c>
      <c r="C23">
        <v>260.90736975999988</v>
      </c>
      <c r="D23" t="s">
        <v>3</v>
      </c>
    </row>
    <row r="24" spans="1:4" x14ac:dyDescent="0.45">
      <c r="A24" t="s">
        <v>43</v>
      </c>
      <c r="B24">
        <v>556.08820999799991</v>
      </c>
      <c r="C24">
        <v>264.28608796999998</v>
      </c>
      <c r="D24" t="s">
        <v>3</v>
      </c>
    </row>
    <row r="25" spans="1:4" x14ac:dyDescent="0.45">
      <c r="A25" t="s">
        <v>44</v>
      </c>
      <c r="B25">
        <v>561.03276109199987</v>
      </c>
      <c r="C25">
        <v>266.08645431000002</v>
      </c>
      <c r="D25" t="s">
        <v>3</v>
      </c>
    </row>
    <row r="26" spans="1:4" x14ac:dyDescent="0.45">
      <c r="A26" t="s">
        <v>45</v>
      </c>
      <c r="B26">
        <v>563.21912722199988</v>
      </c>
      <c r="C26">
        <v>267.36987592999992</v>
      </c>
      <c r="D26" t="s">
        <v>3</v>
      </c>
    </row>
    <row r="27" spans="1:4" x14ac:dyDescent="0.45">
      <c r="A27" t="s">
        <v>46</v>
      </c>
      <c r="B27">
        <v>563.53306697399989</v>
      </c>
      <c r="C27">
        <v>267.78067309999994</v>
      </c>
      <c r="D27" t="s">
        <v>3</v>
      </c>
    </row>
    <row r="28" spans="1:4" x14ac:dyDescent="0.45">
      <c r="A28" t="s">
        <v>47</v>
      </c>
      <c r="B28">
        <v>561.73912553399987</v>
      </c>
      <c r="C28">
        <v>266.82419686999998</v>
      </c>
      <c r="D28" t="s">
        <v>3</v>
      </c>
    </row>
    <row r="29" spans="1:4" x14ac:dyDescent="0.45">
      <c r="A29" t="s">
        <v>48</v>
      </c>
      <c r="B29">
        <v>558.14003051999987</v>
      </c>
      <c r="C29">
        <v>264.70280424999999</v>
      </c>
      <c r="D29" t="s">
        <v>3</v>
      </c>
    </row>
    <row r="30" spans="1:4" x14ac:dyDescent="0.45">
      <c r="A30" t="s">
        <v>49</v>
      </c>
      <c r="B30">
        <v>550.94184049199987</v>
      </c>
      <c r="C30">
        <v>279.87739279999994</v>
      </c>
      <c r="D30" t="s">
        <v>3</v>
      </c>
    </row>
    <row r="31" spans="1:4" x14ac:dyDescent="0.45">
      <c r="A31" t="s">
        <v>50</v>
      </c>
      <c r="B31">
        <v>545.54880403799984</v>
      </c>
      <c r="C31">
        <v>277.60900666999999</v>
      </c>
      <c r="D31" t="s">
        <v>3</v>
      </c>
    </row>
    <row r="32" spans="1:4" x14ac:dyDescent="0.45">
      <c r="A32" t="s">
        <v>51</v>
      </c>
      <c r="B32">
        <v>542.98122535199991</v>
      </c>
      <c r="C32">
        <v>276.95456909000001</v>
      </c>
      <c r="D32" t="s">
        <v>3</v>
      </c>
    </row>
    <row r="33" spans="1:4" x14ac:dyDescent="0.45">
      <c r="A33" t="s">
        <v>52</v>
      </c>
      <c r="B33">
        <v>541.38910232399985</v>
      </c>
      <c r="C33">
        <v>276.57588274999995</v>
      </c>
      <c r="D33" t="s">
        <v>3</v>
      </c>
    </row>
    <row r="34" spans="1:4" x14ac:dyDescent="0.45">
      <c r="A34" t="s">
        <v>53</v>
      </c>
      <c r="B34">
        <v>541.70304207599986</v>
      </c>
      <c r="C34">
        <v>276.72723698999994</v>
      </c>
      <c r="D34" t="s">
        <v>3</v>
      </c>
    </row>
    <row r="35" spans="1:4" x14ac:dyDescent="0.45">
      <c r="A35" t="s">
        <v>54</v>
      </c>
      <c r="B35">
        <v>543.77728686599994</v>
      </c>
      <c r="C35">
        <v>277.20016430999999</v>
      </c>
      <c r="D35" t="s">
        <v>3</v>
      </c>
    </row>
    <row r="36" spans="1:4" x14ac:dyDescent="0.45">
      <c r="A36" t="s">
        <v>55</v>
      </c>
      <c r="B36">
        <v>549.17032331999997</v>
      </c>
      <c r="C36">
        <v>260.49409831999992</v>
      </c>
      <c r="D36" t="s">
        <v>3</v>
      </c>
    </row>
    <row r="37" spans="1:4" x14ac:dyDescent="0.45">
      <c r="A37" t="s">
        <v>56</v>
      </c>
      <c r="B37">
        <v>554.37275349599986</v>
      </c>
      <c r="C37">
        <v>262.96265425999991</v>
      </c>
      <c r="D37" t="s">
        <v>3</v>
      </c>
    </row>
    <row r="38" spans="1:4" x14ac:dyDescent="0.45">
      <c r="A38" t="s">
        <v>57</v>
      </c>
      <c r="B38">
        <v>558.90245563199994</v>
      </c>
      <c r="C38">
        <v>265.63600046999994</v>
      </c>
      <c r="D38" t="s">
        <v>3</v>
      </c>
    </row>
    <row r="39" spans="1:4" x14ac:dyDescent="0.45">
      <c r="A39" t="s">
        <v>58</v>
      </c>
      <c r="B39">
        <v>562.91639960399982</v>
      </c>
      <c r="C39">
        <v>267.16940537999994</v>
      </c>
      <c r="D39" t="s">
        <v>3</v>
      </c>
    </row>
    <row r="40" spans="1:4" x14ac:dyDescent="0.45">
      <c r="A40" t="s">
        <v>59</v>
      </c>
      <c r="B40">
        <v>563.89185526199981</v>
      </c>
      <c r="C40">
        <v>267.64572285999992</v>
      </c>
      <c r="D40" t="s">
        <v>3</v>
      </c>
    </row>
    <row r="41" spans="1:4" x14ac:dyDescent="0.45">
      <c r="A41" t="s">
        <v>60</v>
      </c>
      <c r="B41">
        <v>562.96124813999995</v>
      </c>
      <c r="C41">
        <v>266.99862606999994</v>
      </c>
      <c r="D41" t="s">
        <v>3</v>
      </c>
    </row>
    <row r="42" spans="1:4" x14ac:dyDescent="0.45">
      <c r="A42" t="s">
        <v>61</v>
      </c>
      <c r="B42">
        <v>558.33063679799989</v>
      </c>
      <c r="C42">
        <v>264.64117988999993</v>
      </c>
      <c r="D42" t="s">
        <v>3</v>
      </c>
    </row>
    <row r="43" spans="1:4" x14ac:dyDescent="0.45">
      <c r="A43" t="s">
        <v>62</v>
      </c>
      <c r="B43">
        <v>552.55638778799982</v>
      </c>
      <c r="C43">
        <v>262.2188285499999</v>
      </c>
      <c r="D43" t="s">
        <v>3</v>
      </c>
    </row>
    <row r="44" spans="1:4" x14ac:dyDescent="0.45">
      <c r="A44" t="s">
        <v>63</v>
      </c>
      <c r="B44">
        <v>548.26214046599989</v>
      </c>
      <c r="C44">
        <v>278.94012291999996</v>
      </c>
      <c r="D44" t="s">
        <v>3</v>
      </c>
    </row>
    <row r="45" spans="1:4" x14ac:dyDescent="0.45">
      <c r="A45" t="s">
        <v>64</v>
      </c>
      <c r="B45">
        <v>542.92516468199983</v>
      </c>
      <c r="C45">
        <v>277.00692518999995</v>
      </c>
      <c r="D45" t="s">
        <v>3</v>
      </c>
    </row>
    <row r="46" spans="1:4" x14ac:dyDescent="0.45">
      <c r="A46" t="s">
        <v>65</v>
      </c>
      <c r="B46">
        <v>540.62667721199978</v>
      </c>
      <c r="C46">
        <v>276.29775292999989</v>
      </c>
      <c r="D46" t="s">
        <v>3</v>
      </c>
    </row>
    <row r="47" spans="1:4" x14ac:dyDescent="0.45">
      <c r="A47" t="s">
        <v>66</v>
      </c>
      <c r="B47">
        <v>540.42485879999992</v>
      </c>
      <c r="C47">
        <v>276.09215612999992</v>
      </c>
      <c r="D47" t="s">
        <v>3</v>
      </c>
    </row>
    <row r="48" spans="1:4" x14ac:dyDescent="0.45">
      <c r="A48" t="s">
        <v>67</v>
      </c>
      <c r="B48">
        <v>543.12698309399991</v>
      </c>
      <c r="C48">
        <v>277.00532579999998</v>
      </c>
      <c r="D48" t="s">
        <v>3</v>
      </c>
    </row>
    <row r="49" spans="1:4" x14ac:dyDescent="0.45">
      <c r="A49" t="s">
        <v>68</v>
      </c>
      <c r="B49">
        <v>547.30910907599991</v>
      </c>
      <c r="C49">
        <v>278.60656124999997</v>
      </c>
      <c r="D49" t="s">
        <v>3</v>
      </c>
    </row>
    <row r="50" spans="1:4" x14ac:dyDescent="0.45">
      <c r="A50" t="s">
        <v>69</v>
      </c>
      <c r="B50">
        <v>551.28941664599995</v>
      </c>
      <c r="C50">
        <v>280.14033524999996</v>
      </c>
      <c r="D50" t="s">
        <v>3</v>
      </c>
    </row>
    <row r="51" spans="1:4" x14ac:dyDescent="0.45">
      <c r="A51" t="s">
        <v>70</v>
      </c>
      <c r="B51">
        <v>558.27457612799992</v>
      </c>
      <c r="C51">
        <v>265.06083522</v>
      </c>
      <c r="D51" t="s">
        <v>3</v>
      </c>
    </row>
    <row r="52" spans="1:4" x14ac:dyDescent="0.45">
      <c r="A52" t="s">
        <v>71</v>
      </c>
      <c r="B52">
        <v>562.50155064599983</v>
      </c>
      <c r="C52">
        <v>266.60762305999992</v>
      </c>
      <c r="D52" t="s">
        <v>3</v>
      </c>
    </row>
    <row r="53" spans="1:4" x14ac:dyDescent="0.45">
      <c r="A53" t="s">
        <v>72</v>
      </c>
      <c r="B53">
        <v>563.89185526199981</v>
      </c>
      <c r="C53">
        <v>267.53991705999994</v>
      </c>
      <c r="D53" t="s">
        <v>3</v>
      </c>
    </row>
    <row r="54" spans="1:4" x14ac:dyDescent="0.45">
      <c r="A54" t="s">
        <v>73</v>
      </c>
      <c r="B54">
        <v>563.56670337599985</v>
      </c>
      <c r="C54">
        <v>267.15923489999994</v>
      </c>
      <c r="D54" t="s">
        <v>3</v>
      </c>
    </row>
    <row r="55" spans="1:4" x14ac:dyDescent="0.45">
      <c r="A55" t="s">
        <v>74</v>
      </c>
      <c r="B55">
        <v>560.73003347399992</v>
      </c>
      <c r="C55">
        <v>266.09359004999993</v>
      </c>
      <c r="D55" t="s">
        <v>3</v>
      </c>
    </row>
    <row r="56" spans="1:4" x14ac:dyDescent="0.45">
      <c r="A56" t="s">
        <v>75</v>
      </c>
      <c r="B56">
        <v>556.90669577999984</v>
      </c>
      <c r="C56">
        <v>264.38972023999997</v>
      </c>
      <c r="D56" t="s">
        <v>3</v>
      </c>
    </row>
    <row r="57" spans="1:4" x14ac:dyDescent="0.45">
      <c r="A57" t="s">
        <v>76</v>
      </c>
      <c r="B57">
        <v>549.26002039199989</v>
      </c>
      <c r="C57">
        <v>279.46306877000001</v>
      </c>
      <c r="D57" t="s">
        <v>3</v>
      </c>
    </row>
    <row r="58" spans="1:4" x14ac:dyDescent="0.45">
      <c r="A58" t="s">
        <v>77</v>
      </c>
      <c r="B58">
        <v>544.3491057</v>
      </c>
      <c r="C58">
        <v>277.26818622999997</v>
      </c>
      <c r="D58" t="s">
        <v>3</v>
      </c>
    </row>
    <row r="59" spans="1:4" x14ac:dyDescent="0.45">
      <c r="A59" t="s">
        <v>78</v>
      </c>
      <c r="B59">
        <v>542.44304291999981</v>
      </c>
      <c r="C59">
        <v>276.87261743999989</v>
      </c>
      <c r="D59" t="s">
        <v>3</v>
      </c>
    </row>
    <row r="60" spans="1:4" x14ac:dyDescent="0.45">
      <c r="A60" t="s">
        <v>79</v>
      </c>
      <c r="B60">
        <v>541.34425378799983</v>
      </c>
      <c r="C60">
        <v>276.53059403999998</v>
      </c>
      <c r="D60" t="s">
        <v>3</v>
      </c>
    </row>
    <row r="61" spans="1:4" x14ac:dyDescent="0.45">
      <c r="A61" t="s">
        <v>80</v>
      </c>
      <c r="B61">
        <v>542.45425505399987</v>
      </c>
      <c r="C61">
        <v>276.73280067999997</v>
      </c>
      <c r="D61" t="s">
        <v>3</v>
      </c>
    </row>
    <row r="62" spans="1:4" x14ac:dyDescent="0.45">
      <c r="A62" t="s">
        <v>81</v>
      </c>
      <c r="B62">
        <v>545.03304587399987</v>
      </c>
      <c r="C62">
        <v>277.54747800000001</v>
      </c>
      <c r="D62" t="s">
        <v>3</v>
      </c>
    </row>
    <row r="63" spans="1:4" x14ac:dyDescent="0.45">
      <c r="A63" t="s">
        <v>82</v>
      </c>
      <c r="B63">
        <v>550.5942643379999</v>
      </c>
      <c r="C63">
        <v>279.83910312999996</v>
      </c>
      <c r="D63" t="s">
        <v>3</v>
      </c>
    </row>
    <row r="64" spans="1:4" x14ac:dyDescent="0.45">
      <c r="A64" t="s">
        <v>83</v>
      </c>
      <c r="B64">
        <v>556.12184639999987</v>
      </c>
      <c r="C64">
        <v>263.42053090999997</v>
      </c>
      <c r="D64" t="s">
        <v>3</v>
      </c>
    </row>
    <row r="65" spans="1:4" x14ac:dyDescent="0.45">
      <c r="A65" t="s">
        <v>84</v>
      </c>
      <c r="B65">
        <v>560.14700250599992</v>
      </c>
      <c r="C65">
        <v>265.47048410999992</v>
      </c>
      <c r="D65" t="s">
        <v>3</v>
      </c>
    </row>
    <row r="66" spans="1:4" x14ac:dyDescent="0.45">
      <c r="A66" t="s">
        <v>85</v>
      </c>
      <c r="B66">
        <v>563.51064270599989</v>
      </c>
      <c r="C66">
        <v>267.05994969</v>
      </c>
      <c r="D66" t="s">
        <v>3</v>
      </c>
    </row>
    <row r="67" spans="1:4" x14ac:dyDescent="0.45">
      <c r="A67" t="s">
        <v>86</v>
      </c>
      <c r="B67">
        <v>563.79094605599983</v>
      </c>
      <c r="C67">
        <v>267.22446813999994</v>
      </c>
      <c r="D67" t="s">
        <v>3</v>
      </c>
    </row>
    <row r="68" spans="1:4" x14ac:dyDescent="0.45">
      <c r="A68" t="s">
        <v>87</v>
      </c>
      <c r="B68">
        <v>562.07548955399989</v>
      </c>
      <c r="C68">
        <v>266.86623211999995</v>
      </c>
      <c r="D68" t="s">
        <v>3</v>
      </c>
    </row>
    <row r="69" spans="1:4" x14ac:dyDescent="0.45">
      <c r="A69" t="s">
        <v>88</v>
      </c>
      <c r="B69">
        <v>556.66002883199985</v>
      </c>
      <c r="C69">
        <v>263.61766597999997</v>
      </c>
      <c r="D69" t="s">
        <v>3</v>
      </c>
    </row>
    <row r="70" spans="1:4" x14ac:dyDescent="0.45">
      <c r="A70" t="s">
        <v>89</v>
      </c>
      <c r="B70">
        <v>550.94184049199987</v>
      </c>
      <c r="C70">
        <v>280.07947640999998</v>
      </c>
      <c r="D70" t="s">
        <v>3</v>
      </c>
    </row>
    <row r="71" spans="1:4" x14ac:dyDescent="0.45">
      <c r="A71" t="s">
        <v>90</v>
      </c>
      <c r="B71">
        <v>546.75971450999987</v>
      </c>
      <c r="C71">
        <v>278.53778747999991</v>
      </c>
      <c r="D71" t="s">
        <v>3</v>
      </c>
    </row>
    <row r="72" spans="1:4" x14ac:dyDescent="0.45">
      <c r="A72" t="s">
        <v>91</v>
      </c>
      <c r="B72">
        <v>542.45425505399987</v>
      </c>
      <c r="C72">
        <v>277.07906177999996</v>
      </c>
      <c r="D72" t="s">
        <v>3</v>
      </c>
    </row>
    <row r="73" spans="1:4" x14ac:dyDescent="0.45">
      <c r="A73" t="s">
        <v>92</v>
      </c>
      <c r="B73">
        <v>540.90698056199983</v>
      </c>
      <c r="C73">
        <v>276.64231894999995</v>
      </c>
      <c r="D73" t="s">
        <v>3</v>
      </c>
    </row>
    <row r="74" spans="1:4" x14ac:dyDescent="0.45">
      <c r="A74" t="s">
        <v>93</v>
      </c>
      <c r="B74">
        <v>541.16485964399988</v>
      </c>
      <c r="C74">
        <v>276.38983404999999</v>
      </c>
      <c r="D74" t="s">
        <v>3</v>
      </c>
    </row>
    <row r="75" spans="1:4" x14ac:dyDescent="0.45">
      <c r="A75" t="s">
        <v>94</v>
      </c>
      <c r="B75">
        <v>544.92092453399982</v>
      </c>
      <c r="C75">
        <v>277.89084105999996</v>
      </c>
      <c r="D75" t="s">
        <v>3</v>
      </c>
    </row>
    <row r="76" spans="1:4" x14ac:dyDescent="0.45">
      <c r="A76" t="s">
        <v>95</v>
      </c>
      <c r="B76">
        <v>549.08062624799993</v>
      </c>
      <c r="C76">
        <v>279.63920671999995</v>
      </c>
      <c r="D76" t="s">
        <v>3</v>
      </c>
    </row>
    <row r="77" spans="1:4" x14ac:dyDescent="0.45">
      <c r="A77" t="s">
        <v>96</v>
      </c>
      <c r="B77">
        <v>553.52063131199986</v>
      </c>
      <c r="C77">
        <v>281.15870923999995</v>
      </c>
      <c r="D77" t="s">
        <v>3</v>
      </c>
    </row>
    <row r="78" spans="1:4" x14ac:dyDescent="0.45">
      <c r="A78" t="s">
        <v>97</v>
      </c>
      <c r="B78">
        <v>560.0797297019999</v>
      </c>
      <c r="C78">
        <v>265.59248886</v>
      </c>
      <c r="D78" t="s">
        <v>3</v>
      </c>
    </row>
    <row r="79" spans="1:4" x14ac:dyDescent="0.45">
      <c r="A79" t="s">
        <v>98</v>
      </c>
      <c r="B79">
        <v>563.18549081999993</v>
      </c>
      <c r="C79">
        <v>266.84352624999997</v>
      </c>
      <c r="D79" t="s">
        <v>3</v>
      </c>
    </row>
    <row r="80" spans="1:4" x14ac:dyDescent="0.45">
      <c r="A80" t="s">
        <v>99</v>
      </c>
      <c r="B80">
        <v>563.91427952999993</v>
      </c>
      <c r="C80">
        <v>267.23619699999995</v>
      </c>
      <c r="D80" t="s">
        <v>3</v>
      </c>
    </row>
    <row r="81" spans="1:4" x14ac:dyDescent="0.45">
      <c r="A81" t="s">
        <v>100</v>
      </c>
      <c r="B81">
        <v>562.61367198599987</v>
      </c>
      <c r="C81">
        <v>266.86691562000004</v>
      </c>
      <c r="D81" t="s">
        <v>3</v>
      </c>
    </row>
    <row r="82" spans="1:4" x14ac:dyDescent="0.45">
      <c r="A82" t="s">
        <v>101</v>
      </c>
      <c r="B82">
        <v>559.21639538399984</v>
      </c>
      <c r="C82">
        <v>265.29787301999994</v>
      </c>
      <c r="D82" t="s">
        <v>3</v>
      </c>
    </row>
    <row r="83" spans="1:4" x14ac:dyDescent="0.45">
      <c r="A83" t="s">
        <v>102</v>
      </c>
      <c r="B83">
        <v>554.8997237939999</v>
      </c>
      <c r="C83">
        <v>281.83862769999996</v>
      </c>
      <c r="D83" t="s">
        <v>3</v>
      </c>
    </row>
    <row r="84" spans="1:4" x14ac:dyDescent="0.45">
      <c r="A84" t="s">
        <v>103</v>
      </c>
      <c r="B84">
        <v>547.42123041599996</v>
      </c>
      <c r="C84">
        <v>278.82472077999995</v>
      </c>
      <c r="D84" t="s">
        <v>3</v>
      </c>
    </row>
    <row r="85" spans="1:4" x14ac:dyDescent="0.45">
      <c r="A85" t="s">
        <v>104</v>
      </c>
      <c r="B85">
        <v>543.40728644399985</v>
      </c>
      <c r="C85">
        <v>277.26841861999998</v>
      </c>
      <c r="D85" t="s">
        <v>3</v>
      </c>
    </row>
    <row r="86" spans="1:4" x14ac:dyDescent="0.45">
      <c r="A86" t="s">
        <v>105</v>
      </c>
      <c r="B86">
        <v>541.97213329199985</v>
      </c>
      <c r="C86">
        <v>276.76045508999994</v>
      </c>
      <c r="D86" t="s">
        <v>3</v>
      </c>
    </row>
    <row r="87" spans="1:4" x14ac:dyDescent="0.45">
      <c r="A87" t="s">
        <v>106</v>
      </c>
      <c r="B87">
        <v>541.71425420999981</v>
      </c>
      <c r="C87">
        <v>276.85953525000002</v>
      </c>
      <c r="D87" t="s">
        <v>3</v>
      </c>
    </row>
    <row r="88" spans="1:4" x14ac:dyDescent="0.45">
      <c r="A88" t="s">
        <v>107</v>
      </c>
      <c r="B88">
        <v>543.59789272199987</v>
      </c>
      <c r="C88">
        <v>277.29106980999995</v>
      </c>
      <c r="D88" t="s">
        <v>3</v>
      </c>
    </row>
    <row r="89" spans="1:4" x14ac:dyDescent="0.45">
      <c r="A89" t="s">
        <v>108</v>
      </c>
      <c r="B89">
        <v>546.40092622199995</v>
      </c>
      <c r="C89">
        <v>278.24431991999995</v>
      </c>
      <c r="D89" t="s">
        <v>3</v>
      </c>
    </row>
    <row r="90" spans="1:4" x14ac:dyDescent="0.45">
      <c r="A90" t="s">
        <v>109</v>
      </c>
      <c r="B90">
        <v>552.63487272599991</v>
      </c>
      <c r="C90">
        <v>280.84425822999998</v>
      </c>
      <c r="D90" t="s">
        <v>3</v>
      </c>
    </row>
    <row r="91" spans="1:4" x14ac:dyDescent="0.45">
      <c r="A91" t="s">
        <v>110</v>
      </c>
      <c r="B91">
        <v>558.16245478799988</v>
      </c>
      <c r="C91">
        <v>283.23061645999996</v>
      </c>
      <c r="D91" t="s">
        <v>3</v>
      </c>
    </row>
    <row r="92" spans="1:4" x14ac:dyDescent="0.45">
      <c r="A92" t="s">
        <v>111</v>
      </c>
      <c r="B92">
        <v>561.63821632799977</v>
      </c>
      <c r="C92">
        <v>266.35724333999997</v>
      </c>
      <c r="D92" t="s">
        <v>3</v>
      </c>
    </row>
    <row r="93" spans="1:4" x14ac:dyDescent="0.45">
      <c r="A93" t="s">
        <v>112</v>
      </c>
      <c r="B93">
        <v>563.77973392199988</v>
      </c>
      <c r="C93">
        <v>267.16150411999996</v>
      </c>
      <c r="D93" t="s">
        <v>3</v>
      </c>
    </row>
    <row r="94" spans="1:4" x14ac:dyDescent="0.45">
      <c r="A94" t="s">
        <v>113</v>
      </c>
      <c r="B94">
        <v>563.44336990199986</v>
      </c>
      <c r="C94">
        <v>267.08675655999997</v>
      </c>
      <c r="D94" t="s">
        <v>3</v>
      </c>
    </row>
    <row r="95" spans="1:4" x14ac:dyDescent="0.45">
      <c r="A95" t="s">
        <v>114</v>
      </c>
      <c r="B95">
        <v>561.15609456599987</v>
      </c>
      <c r="C95">
        <v>265.84731132999997</v>
      </c>
      <c r="D95" t="s">
        <v>3</v>
      </c>
    </row>
    <row r="96" spans="1:4" x14ac:dyDescent="0.45">
      <c r="A96" t="s">
        <v>7</v>
      </c>
      <c r="B96" t="s">
        <v>121</v>
      </c>
      <c r="C96" t="s">
        <v>3</v>
      </c>
      <c r="D96" t="s">
        <v>3</v>
      </c>
    </row>
    <row r="97" spans="1:4" x14ac:dyDescent="0.45">
      <c r="A97" t="s">
        <v>9</v>
      </c>
      <c r="B97" t="s">
        <v>122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123</v>
      </c>
      <c r="C103" t="s">
        <v>18</v>
      </c>
      <c r="D103">
        <v>44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05"/>
  <sheetViews>
    <sheetView workbookViewId="0">
      <selection activeCell="N4" sqref="N4:O4"/>
    </sheetView>
  </sheetViews>
  <sheetFormatPr defaultColWidth="8.796875" defaultRowHeight="14.25" x14ac:dyDescent="0.45"/>
  <sheetData>
    <row r="1" spans="1:16" x14ac:dyDescent="0.45">
      <c r="A1" t="s">
        <v>0</v>
      </c>
      <c r="B1" t="s">
        <v>1</v>
      </c>
      <c r="C1" t="s">
        <v>2</v>
      </c>
      <c r="D1" t="s">
        <v>3</v>
      </c>
      <c r="H1" t="s">
        <v>475</v>
      </c>
      <c r="P1" s="1"/>
    </row>
    <row r="2" spans="1:16" x14ac:dyDescent="0.45">
      <c r="A2" t="s">
        <v>4</v>
      </c>
      <c r="B2">
        <v>561.45882218399993</v>
      </c>
      <c r="C2">
        <v>272.16219516999996</v>
      </c>
      <c r="D2" t="s">
        <v>3</v>
      </c>
      <c r="P2" s="1"/>
    </row>
    <row r="3" spans="1:16" x14ac:dyDescent="0.45">
      <c r="A3" t="s">
        <v>5</v>
      </c>
      <c r="B3">
        <v>554.66426897999986</v>
      </c>
      <c r="C3">
        <v>269.98586281999997</v>
      </c>
      <c r="D3" t="s">
        <v>3</v>
      </c>
      <c r="E3" t="s">
        <v>466</v>
      </c>
      <c r="G3">
        <v>574.75641310799983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  <c r="P3" s="1"/>
    </row>
    <row r="4" spans="1:16" x14ac:dyDescent="0.45">
      <c r="A4" t="s">
        <v>6</v>
      </c>
      <c r="B4">
        <v>551.69305346999988</v>
      </c>
      <c r="C4">
        <v>268.97886226999998</v>
      </c>
      <c r="D4" t="s">
        <v>3</v>
      </c>
      <c r="E4">
        <f>AVERAGE(B12:B92)</f>
        <v>563.36322390711109</v>
      </c>
      <c r="G4">
        <v>551.83881121199988</v>
      </c>
      <c r="H4">
        <f>((G3+G5)/2)-G4</f>
        <v>23.046541436999973</v>
      </c>
      <c r="I4">
        <f>AVERAGE(H4,H6,H8,H10,H12,H14)</f>
        <v>23.143713265000013</v>
      </c>
      <c r="J4">
        <f>_xlfn.STDEV.S(H4,H6,H8,H10,H12,H14)</f>
        <v>0.28786303387728795</v>
      </c>
      <c r="K4">
        <f>J4/I4</f>
        <v>1.2438066034659188E-2</v>
      </c>
      <c r="L4">
        <f>I4/E4</f>
        <v>4.1081334888157364E-2</v>
      </c>
      <c r="M4">
        <f>L4*100</f>
        <v>4.1081334888157368</v>
      </c>
      <c r="N4">
        <f>100*J4/E4</f>
        <v>5.1097235613084969E-2</v>
      </c>
      <c r="O4">
        <f>N4/M4</f>
        <v>1.2438066034659188E-2</v>
      </c>
      <c r="P4" s="1"/>
    </row>
    <row r="5" spans="1:16" x14ac:dyDescent="0.45">
      <c r="A5" t="s">
        <v>24</v>
      </c>
      <c r="B5">
        <v>551.09881036799993</v>
      </c>
      <c r="C5">
        <v>268.68335787999996</v>
      </c>
      <c r="D5" t="s">
        <v>3</v>
      </c>
      <c r="E5" t="s">
        <v>474</v>
      </c>
      <c r="G5">
        <v>575.01429218999988</v>
      </c>
      <c r="P5" s="1"/>
    </row>
    <row r="6" spans="1:16" x14ac:dyDescent="0.45">
      <c r="A6" t="s">
        <v>25</v>
      </c>
      <c r="B6">
        <v>552.9039639419999</v>
      </c>
      <c r="C6">
        <v>269.00997518999992</v>
      </c>
      <c r="D6" t="s">
        <v>3</v>
      </c>
      <c r="E6">
        <f>MEDIAN(B12:B92)</f>
        <v>562.42306570799985</v>
      </c>
      <c r="G6">
        <v>551.4912350579998</v>
      </c>
      <c r="H6">
        <f t="shared" ref="H6:H14" si="0">((G5+G7)/2)-G6</f>
        <v>23.377299390000076</v>
      </c>
      <c r="P6" s="1"/>
    </row>
    <row r="7" spans="1:16" x14ac:dyDescent="0.45">
      <c r="A7" t="s">
        <v>26</v>
      </c>
      <c r="B7">
        <v>557.10851419199992</v>
      </c>
      <c r="C7">
        <v>271.13144982999989</v>
      </c>
      <c r="D7" t="s">
        <v>3</v>
      </c>
      <c r="G7">
        <v>574.72277670599988</v>
      </c>
      <c r="P7" s="1"/>
    </row>
    <row r="8" spans="1:16" x14ac:dyDescent="0.45">
      <c r="A8" t="s">
        <v>27</v>
      </c>
      <c r="B8">
        <v>560.52821506199984</v>
      </c>
      <c r="C8">
        <v>272.29102124999997</v>
      </c>
      <c r="D8" t="s">
        <v>3</v>
      </c>
      <c r="G8">
        <v>551.8836597479999</v>
      </c>
      <c r="H8">
        <f t="shared" si="0"/>
        <v>22.80548055600002</v>
      </c>
      <c r="P8" s="1"/>
    </row>
    <row r="9" spans="1:16" x14ac:dyDescent="0.45">
      <c r="A9" t="s">
        <v>28</v>
      </c>
      <c r="B9">
        <v>567.68155655399983</v>
      </c>
      <c r="C9">
        <v>273.90574898999995</v>
      </c>
      <c r="D9" t="s">
        <v>3</v>
      </c>
      <c r="G9">
        <v>574.65550390199985</v>
      </c>
      <c r="P9" s="1"/>
    </row>
    <row r="10" spans="1:16" x14ac:dyDescent="0.45">
      <c r="A10" t="s">
        <v>29</v>
      </c>
      <c r="B10">
        <v>572.30095576199994</v>
      </c>
      <c r="C10">
        <v>275.73251209999995</v>
      </c>
      <c r="D10" t="s">
        <v>3</v>
      </c>
      <c r="G10">
        <v>551.28941664599995</v>
      </c>
      <c r="H10">
        <f t="shared" si="0"/>
        <v>23.517451064999932</v>
      </c>
      <c r="P10" s="1"/>
    </row>
    <row r="11" spans="1:16" x14ac:dyDescent="0.45">
      <c r="A11" t="s">
        <v>30</v>
      </c>
      <c r="B11">
        <v>574.28550347999987</v>
      </c>
      <c r="C11">
        <v>276.31440298999996</v>
      </c>
      <c r="D11" t="s">
        <v>3</v>
      </c>
      <c r="G11">
        <v>574.95823151999991</v>
      </c>
      <c r="P11" s="1"/>
    </row>
    <row r="12" spans="1:16" x14ac:dyDescent="0.45">
      <c r="A12" t="s">
        <v>31</v>
      </c>
      <c r="B12">
        <v>574.75641310799983</v>
      </c>
      <c r="C12">
        <v>276.32562605999999</v>
      </c>
      <c r="D12" t="s">
        <v>3</v>
      </c>
      <c r="G12">
        <v>551.97335681999982</v>
      </c>
      <c r="H12">
        <f t="shared" si="0"/>
        <v>22.855935159000069</v>
      </c>
      <c r="P12" s="1"/>
    </row>
    <row r="13" spans="1:16" x14ac:dyDescent="0.45">
      <c r="A13" t="s">
        <v>32</v>
      </c>
      <c r="B13">
        <v>572.59247124599995</v>
      </c>
      <c r="C13">
        <v>275.42182034000007</v>
      </c>
      <c r="D13" t="s">
        <v>3</v>
      </c>
      <c r="G13">
        <v>574.70035243799987</v>
      </c>
      <c r="P13" s="1"/>
    </row>
    <row r="14" spans="1:16" x14ac:dyDescent="0.45">
      <c r="A14" t="s">
        <v>33</v>
      </c>
      <c r="B14">
        <v>569.52034652999987</v>
      </c>
      <c r="C14">
        <v>274.55749357999991</v>
      </c>
      <c r="D14" t="s">
        <v>3</v>
      </c>
      <c r="G14">
        <v>551.58093212999995</v>
      </c>
      <c r="H14">
        <f t="shared" si="0"/>
        <v>23.259571983000001</v>
      </c>
      <c r="P14" s="1"/>
    </row>
    <row r="15" spans="1:16" x14ac:dyDescent="0.45">
      <c r="A15" t="s">
        <v>34</v>
      </c>
      <c r="B15">
        <v>562.19882302799988</v>
      </c>
      <c r="C15">
        <v>272.56555585999996</v>
      </c>
      <c r="D15" t="s">
        <v>3</v>
      </c>
      <c r="G15">
        <v>574.98065578799992</v>
      </c>
      <c r="P15" s="1"/>
    </row>
    <row r="16" spans="1:16" x14ac:dyDescent="0.45">
      <c r="A16" t="s">
        <v>35</v>
      </c>
      <c r="B16">
        <v>556.12184639999987</v>
      </c>
      <c r="C16">
        <v>270.06864833999998</v>
      </c>
      <c r="D16" t="s">
        <v>3</v>
      </c>
      <c r="P16" s="1"/>
    </row>
    <row r="17" spans="1:16" x14ac:dyDescent="0.45">
      <c r="A17" t="s">
        <v>36</v>
      </c>
      <c r="B17">
        <v>553.61032838399979</v>
      </c>
      <c r="C17">
        <v>269.41524967999999</v>
      </c>
      <c r="D17" t="s">
        <v>3</v>
      </c>
      <c r="E17" s="1"/>
      <c r="F17" s="1"/>
      <c r="I17" s="1"/>
      <c r="J17" s="1"/>
      <c r="K17" s="1"/>
      <c r="L17" s="1"/>
      <c r="M17" s="1"/>
      <c r="N17" s="1"/>
      <c r="O17" s="1"/>
      <c r="P17" s="1"/>
    </row>
    <row r="18" spans="1:16" x14ac:dyDescent="0.45">
      <c r="A18" t="s">
        <v>37</v>
      </c>
      <c r="B18">
        <v>551.83881121199988</v>
      </c>
      <c r="C18">
        <v>268.82968155999993</v>
      </c>
      <c r="D18" t="s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45">
      <c r="A19" t="s">
        <v>38</v>
      </c>
      <c r="B19">
        <v>552.22002376799992</v>
      </c>
      <c r="C19">
        <v>268.96938895999995</v>
      </c>
      <c r="D19" t="s">
        <v>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45">
      <c r="A20" t="s">
        <v>39</v>
      </c>
      <c r="B20">
        <v>554.3391170939999</v>
      </c>
      <c r="C20">
        <v>269.50701638999993</v>
      </c>
      <c r="D20" t="s">
        <v>3</v>
      </c>
    </row>
    <row r="21" spans="1:16" x14ac:dyDescent="0.45">
      <c r="A21" t="s">
        <v>40</v>
      </c>
      <c r="B21">
        <v>560.55063932999985</v>
      </c>
      <c r="C21">
        <v>271.35859054999997</v>
      </c>
      <c r="D21" t="s">
        <v>3</v>
      </c>
    </row>
    <row r="22" spans="1:16" x14ac:dyDescent="0.45">
      <c r="A22" t="s">
        <v>41</v>
      </c>
      <c r="B22">
        <v>566.32488833999992</v>
      </c>
      <c r="C22">
        <v>273.68642750999999</v>
      </c>
      <c r="D22" t="s">
        <v>3</v>
      </c>
    </row>
    <row r="23" spans="1:16" x14ac:dyDescent="0.45">
      <c r="A23" t="s">
        <v>42</v>
      </c>
      <c r="B23">
        <v>569.86792268399984</v>
      </c>
      <c r="C23">
        <v>274.80392266999996</v>
      </c>
      <c r="D23" t="s">
        <v>3</v>
      </c>
    </row>
    <row r="24" spans="1:16" x14ac:dyDescent="0.45">
      <c r="A24" t="s">
        <v>43</v>
      </c>
      <c r="B24">
        <v>574.01641226399988</v>
      </c>
      <c r="C24">
        <v>276.00654092000002</v>
      </c>
      <c r="D24" t="s">
        <v>3</v>
      </c>
    </row>
    <row r="25" spans="1:16" x14ac:dyDescent="0.45">
      <c r="A25" t="s">
        <v>44</v>
      </c>
      <c r="B25">
        <v>575.01429218999988</v>
      </c>
      <c r="C25">
        <v>276.43226572999993</v>
      </c>
      <c r="D25" t="s">
        <v>3</v>
      </c>
    </row>
    <row r="26" spans="1:16" x14ac:dyDescent="0.45">
      <c r="A26" t="s">
        <v>45</v>
      </c>
      <c r="B26">
        <v>574.33035201599989</v>
      </c>
      <c r="C26">
        <v>276.08340733</v>
      </c>
      <c r="D26" t="s">
        <v>3</v>
      </c>
    </row>
    <row r="27" spans="1:16" x14ac:dyDescent="0.45">
      <c r="A27" t="s">
        <v>46</v>
      </c>
      <c r="B27">
        <v>569.40822518999983</v>
      </c>
      <c r="C27">
        <v>274.51722175999998</v>
      </c>
      <c r="D27" t="s">
        <v>3</v>
      </c>
    </row>
    <row r="28" spans="1:16" x14ac:dyDescent="0.45">
      <c r="A28" t="s">
        <v>47</v>
      </c>
      <c r="B28">
        <v>564.04882513799987</v>
      </c>
      <c r="C28">
        <v>273.14091248999995</v>
      </c>
      <c r="D28" t="s">
        <v>3</v>
      </c>
    </row>
    <row r="29" spans="1:16" x14ac:dyDescent="0.45">
      <c r="A29" t="s">
        <v>48</v>
      </c>
      <c r="B29">
        <v>559.72094141399987</v>
      </c>
      <c r="C29">
        <v>271.20108480999994</v>
      </c>
      <c r="D29" t="s">
        <v>3</v>
      </c>
    </row>
    <row r="30" spans="1:16" x14ac:dyDescent="0.45">
      <c r="A30" t="s">
        <v>49</v>
      </c>
      <c r="B30">
        <v>553.7560861259999</v>
      </c>
      <c r="C30">
        <v>269.40477845999999</v>
      </c>
      <c r="D30" t="s">
        <v>3</v>
      </c>
    </row>
    <row r="31" spans="1:16" x14ac:dyDescent="0.45">
      <c r="A31" t="s">
        <v>50</v>
      </c>
      <c r="B31">
        <v>551.77153840799986</v>
      </c>
      <c r="C31">
        <v>268.50709689999991</v>
      </c>
      <c r="D31" t="s">
        <v>3</v>
      </c>
    </row>
    <row r="32" spans="1:16" x14ac:dyDescent="0.45">
      <c r="A32" t="s">
        <v>51</v>
      </c>
      <c r="B32">
        <v>551.4912350579998</v>
      </c>
      <c r="C32">
        <v>268.41582230999995</v>
      </c>
      <c r="D32" t="s">
        <v>3</v>
      </c>
    </row>
    <row r="33" spans="1:4" x14ac:dyDescent="0.45">
      <c r="A33" t="s">
        <v>52</v>
      </c>
      <c r="B33">
        <v>554.36154136199991</v>
      </c>
      <c r="C33">
        <v>269.15755650999995</v>
      </c>
      <c r="D33" t="s">
        <v>3</v>
      </c>
    </row>
    <row r="34" spans="1:4" x14ac:dyDescent="0.45">
      <c r="A34" t="s">
        <v>53</v>
      </c>
      <c r="B34">
        <v>558.88003136399993</v>
      </c>
      <c r="C34">
        <v>271.11400690999994</v>
      </c>
      <c r="D34" t="s">
        <v>3</v>
      </c>
    </row>
    <row r="35" spans="1:4" x14ac:dyDescent="0.45">
      <c r="A35" t="s">
        <v>54</v>
      </c>
      <c r="B35">
        <v>562.36700503799989</v>
      </c>
      <c r="C35">
        <v>272.41074311</v>
      </c>
      <c r="D35" t="s">
        <v>3</v>
      </c>
    </row>
    <row r="36" spans="1:4" x14ac:dyDescent="0.45">
      <c r="A36" t="s">
        <v>55</v>
      </c>
      <c r="B36">
        <v>569.47549799399985</v>
      </c>
      <c r="C36">
        <v>274.21995393999998</v>
      </c>
      <c r="D36" t="s">
        <v>3</v>
      </c>
    </row>
    <row r="37" spans="1:4" x14ac:dyDescent="0.45">
      <c r="A37" t="s">
        <v>56</v>
      </c>
      <c r="B37">
        <v>573.57913903799988</v>
      </c>
      <c r="C37">
        <v>275.85470823000003</v>
      </c>
      <c r="D37" t="s">
        <v>3</v>
      </c>
    </row>
    <row r="38" spans="1:4" x14ac:dyDescent="0.45">
      <c r="A38" t="s">
        <v>57</v>
      </c>
      <c r="B38">
        <v>574.72277670599988</v>
      </c>
      <c r="C38">
        <v>276.17807207999994</v>
      </c>
      <c r="D38" t="s">
        <v>3</v>
      </c>
    </row>
    <row r="39" spans="1:4" x14ac:dyDescent="0.45">
      <c r="A39" t="s">
        <v>58</v>
      </c>
      <c r="B39">
        <v>574.3527762839999</v>
      </c>
      <c r="C39">
        <v>275.97552368999993</v>
      </c>
      <c r="D39" t="s">
        <v>3</v>
      </c>
    </row>
    <row r="40" spans="1:4" x14ac:dyDescent="0.45">
      <c r="A40" t="s">
        <v>59</v>
      </c>
      <c r="B40">
        <v>571.33671223799979</v>
      </c>
      <c r="C40">
        <v>274.75637840999997</v>
      </c>
      <c r="D40" t="s">
        <v>3</v>
      </c>
    </row>
    <row r="41" spans="1:4" x14ac:dyDescent="0.45">
      <c r="A41" t="s">
        <v>60</v>
      </c>
      <c r="B41">
        <v>568.24216325399982</v>
      </c>
      <c r="C41">
        <v>273.63988115999996</v>
      </c>
      <c r="D41" t="s">
        <v>3</v>
      </c>
    </row>
    <row r="42" spans="1:4" x14ac:dyDescent="0.45">
      <c r="A42" t="s">
        <v>61</v>
      </c>
      <c r="B42">
        <v>560.40488158799997</v>
      </c>
      <c r="C42">
        <v>271.69818068999996</v>
      </c>
      <c r="D42" t="s">
        <v>3</v>
      </c>
    </row>
    <row r="43" spans="1:4" x14ac:dyDescent="0.45">
      <c r="A43" t="s">
        <v>62</v>
      </c>
      <c r="B43">
        <v>554.97820873199987</v>
      </c>
      <c r="C43">
        <v>269.60619223999998</v>
      </c>
      <c r="D43" t="s">
        <v>3</v>
      </c>
    </row>
    <row r="44" spans="1:4" x14ac:dyDescent="0.45">
      <c r="A44" t="s">
        <v>63</v>
      </c>
      <c r="B44">
        <v>553.0721459519998</v>
      </c>
      <c r="C44">
        <v>268.9250844899999</v>
      </c>
      <c r="D44" t="s">
        <v>3</v>
      </c>
    </row>
    <row r="45" spans="1:4" x14ac:dyDescent="0.45">
      <c r="A45" t="s">
        <v>64</v>
      </c>
      <c r="B45">
        <v>551.8836597479999</v>
      </c>
      <c r="C45">
        <v>268.64424800999996</v>
      </c>
      <c r="D45" t="s">
        <v>3</v>
      </c>
    </row>
    <row r="46" spans="1:4" x14ac:dyDescent="0.45">
      <c r="A46" t="s">
        <v>65</v>
      </c>
      <c r="B46">
        <v>553.04972168399991</v>
      </c>
      <c r="C46">
        <v>268.82685186999998</v>
      </c>
      <c r="D46" t="s">
        <v>3</v>
      </c>
    </row>
    <row r="47" spans="1:4" x14ac:dyDescent="0.45">
      <c r="A47" t="s">
        <v>66</v>
      </c>
      <c r="B47">
        <v>555.65093677199991</v>
      </c>
      <c r="C47">
        <v>270.04018739999992</v>
      </c>
      <c r="D47" t="s">
        <v>3</v>
      </c>
    </row>
    <row r="48" spans="1:4" x14ac:dyDescent="0.45">
      <c r="A48" t="s">
        <v>67</v>
      </c>
      <c r="B48">
        <v>562.22124729599989</v>
      </c>
      <c r="C48">
        <v>271.83840754999994</v>
      </c>
      <c r="D48" t="s">
        <v>3</v>
      </c>
    </row>
    <row r="49" spans="1:4" x14ac:dyDescent="0.45">
      <c r="A49" t="s">
        <v>68</v>
      </c>
      <c r="B49">
        <v>567.74882935799985</v>
      </c>
      <c r="C49">
        <v>273.65826730999999</v>
      </c>
      <c r="D49" t="s">
        <v>3</v>
      </c>
    </row>
    <row r="50" spans="1:4" x14ac:dyDescent="0.45">
      <c r="A50" t="s">
        <v>69</v>
      </c>
      <c r="B50">
        <v>571.1909544959999</v>
      </c>
      <c r="C50">
        <v>275.11562600999991</v>
      </c>
      <c r="D50" t="s">
        <v>3</v>
      </c>
    </row>
    <row r="51" spans="1:4" x14ac:dyDescent="0.45">
      <c r="A51" t="s">
        <v>70</v>
      </c>
      <c r="B51">
        <v>574.39762481999992</v>
      </c>
      <c r="C51">
        <v>275.85018345999998</v>
      </c>
      <c r="D51" t="s">
        <v>3</v>
      </c>
    </row>
    <row r="52" spans="1:4" x14ac:dyDescent="0.45">
      <c r="A52" t="s">
        <v>71</v>
      </c>
      <c r="B52">
        <v>574.65550390199985</v>
      </c>
      <c r="C52">
        <v>275.98994553999995</v>
      </c>
      <c r="D52" t="s">
        <v>3</v>
      </c>
    </row>
    <row r="53" spans="1:4" x14ac:dyDescent="0.45">
      <c r="A53" t="s">
        <v>72</v>
      </c>
      <c r="B53">
        <v>573.23156288399991</v>
      </c>
      <c r="C53">
        <v>275.52100986000005</v>
      </c>
      <c r="D53" t="s">
        <v>3</v>
      </c>
    </row>
    <row r="54" spans="1:4" x14ac:dyDescent="0.45">
      <c r="A54" t="s">
        <v>73</v>
      </c>
      <c r="B54">
        <v>567.5694352139999</v>
      </c>
      <c r="C54">
        <v>274.07350722999996</v>
      </c>
      <c r="D54" t="s">
        <v>3</v>
      </c>
    </row>
    <row r="55" spans="1:4" x14ac:dyDescent="0.45">
      <c r="A55" t="s">
        <v>74</v>
      </c>
      <c r="B55">
        <v>561.87367114199992</v>
      </c>
      <c r="C55">
        <v>271.58577227999996</v>
      </c>
      <c r="D55" t="s">
        <v>3</v>
      </c>
    </row>
    <row r="56" spans="1:4" x14ac:dyDescent="0.45">
      <c r="A56" t="s">
        <v>75</v>
      </c>
      <c r="B56">
        <v>557.68033302599986</v>
      </c>
      <c r="C56">
        <v>270.11598754999994</v>
      </c>
      <c r="D56" t="s">
        <v>3</v>
      </c>
    </row>
    <row r="57" spans="1:4" x14ac:dyDescent="0.45">
      <c r="A57" t="s">
        <v>76</v>
      </c>
      <c r="B57">
        <v>552.66850912799987</v>
      </c>
      <c r="C57">
        <v>268.61379124999996</v>
      </c>
      <c r="D57" t="s">
        <v>3</v>
      </c>
    </row>
    <row r="58" spans="1:4" x14ac:dyDescent="0.45">
      <c r="A58" t="s">
        <v>77</v>
      </c>
      <c r="B58">
        <v>551.28941664599995</v>
      </c>
      <c r="C58">
        <v>268.07135197999992</v>
      </c>
      <c r="D58" t="s">
        <v>3</v>
      </c>
    </row>
    <row r="59" spans="1:4" x14ac:dyDescent="0.45">
      <c r="A59" t="s">
        <v>78</v>
      </c>
      <c r="B59">
        <v>551.62578066599986</v>
      </c>
      <c r="C59">
        <v>268.31697453999988</v>
      </c>
      <c r="D59" t="s">
        <v>3</v>
      </c>
    </row>
    <row r="60" spans="1:4" x14ac:dyDescent="0.45">
      <c r="A60" t="s">
        <v>79</v>
      </c>
      <c r="B60">
        <v>555.4827547619999</v>
      </c>
      <c r="C60">
        <v>269.22782030999991</v>
      </c>
      <c r="D60" t="s">
        <v>3</v>
      </c>
    </row>
    <row r="61" spans="1:4" x14ac:dyDescent="0.45">
      <c r="A61" t="s">
        <v>80</v>
      </c>
      <c r="B61">
        <v>560.48336652599994</v>
      </c>
      <c r="C61">
        <v>271.21383891999994</v>
      </c>
      <c r="D61" t="s">
        <v>3</v>
      </c>
    </row>
    <row r="62" spans="1:4" x14ac:dyDescent="0.45">
      <c r="A62" t="s">
        <v>81</v>
      </c>
      <c r="B62">
        <v>564.17215861199986</v>
      </c>
      <c r="C62">
        <v>272.57766747999989</v>
      </c>
      <c r="D62" t="s">
        <v>3</v>
      </c>
    </row>
    <row r="63" spans="1:4" x14ac:dyDescent="0.45">
      <c r="A63" t="s">
        <v>82</v>
      </c>
      <c r="B63">
        <v>570.95549968199987</v>
      </c>
      <c r="C63">
        <v>274.67431739999995</v>
      </c>
      <c r="D63" t="s">
        <v>3</v>
      </c>
    </row>
    <row r="64" spans="1:4" x14ac:dyDescent="0.45">
      <c r="A64" t="s">
        <v>83</v>
      </c>
      <c r="B64">
        <v>574.40883695399987</v>
      </c>
      <c r="C64">
        <v>275.73335963999995</v>
      </c>
      <c r="D64" t="s">
        <v>3</v>
      </c>
    </row>
    <row r="65" spans="1:4" x14ac:dyDescent="0.45">
      <c r="A65" t="s">
        <v>84</v>
      </c>
      <c r="B65">
        <v>574.95823151999991</v>
      </c>
      <c r="C65">
        <v>275.88334687999992</v>
      </c>
      <c r="D65" t="s">
        <v>3</v>
      </c>
    </row>
    <row r="66" spans="1:4" x14ac:dyDescent="0.45">
      <c r="A66" t="s">
        <v>85</v>
      </c>
      <c r="B66">
        <v>573.50065409999979</v>
      </c>
      <c r="C66">
        <v>275.51288987999999</v>
      </c>
      <c r="D66" t="s">
        <v>3</v>
      </c>
    </row>
    <row r="67" spans="1:4" x14ac:dyDescent="0.45">
      <c r="A67" t="s">
        <v>86</v>
      </c>
      <c r="B67">
        <v>569.92398335399992</v>
      </c>
      <c r="C67">
        <v>274.34562224999996</v>
      </c>
      <c r="D67" t="s">
        <v>3</v>
      </c>
    </row>
    <row r="68" spans="1:4" x14ac:dyDescent="0.45">
      <c r="A68" t="s">
        <v>87</v>
      </c>
      <c r="B68">
        <v>566.12306992799984</v>
      </c>
      <c r="C68">
        <v>272.92168669999995</v>
      </c>
      <c r="D68" t="s">
        <v>3</v>
      </c>
    </row>
    <row r="69" spans="1:4" x14ac:dyDescent="0.45">
      <c r="A69" t="s">
        <v>88</v>
      </c>
      <c r="B69">
        <v>558.44275813799993</v>
      </c>
      <c r="C69">
        <v>270.70837699999998</v>
      </c>
      <c r="D69" t="s">
        <v>3</v>
      </c>
    </row>
    <row r="70" spans="1:4" x14ac:dyDescent="0.45">
      <c r="A70" t="s">
        <v>89</v>
      </c>
      <c r="B70">
        <v>553.47578277599996</v>
      </c>
      <c r="C70">
        <v>268.58083287999995</v>
      </c>
      <c r="D70" t="s">
        <v>3</v>
      </c>
    </row>
    <row r="71" spans="1:4" x14ac:dyDescent="0.45">
      <c r="A71" t="s">
        <v>90</v>
      </c>
      <c r="B71">
        <v>552.13032669599988</v>
      </c>
      <c r="C71">
        <v>267.98102061999998</v>
      </c>
      <c r="D71" t="s">
        <v>3</v>
      </c>
    </row>
    <row r="72" spans="1:4" x14ac:dyDescent="0.45">
      <c r="A72" t="s">
        <v>91</v>
      </c>
      <c r="B72">
        <v>551.97335681999982</v>
      </c>
      <c r="C72">
        <v>267.96648940999989</v>
      </c>
      <c r="D72" t="s">
        <v>3</v>
      </c>
    </row>
    <row r="73" spans="1:4" x14ac:dyDescent="0.45">
      <c r="A73" t="s">
        <v>92</v>
      </c>
      <c r="B73">
        <v>554.31669282599989</v>
      </c>
      <c r="C73">
        <v>268.97493897999993</v>
      </c>
      <c r="D73" t="s">
        <v>3</v>
      </c>
    </row>
    <row r="74" spans="1:4" x14ac:dyDescent="0.45">
      <c r="A74" t="s">
        <v>93</v>
      </c>
      <c r="B74">
        <v>557.23184766599991</v>
      </c>
      <c r="C74">
        <v>269.96410017999989</v>
      </c>
      <c r="D74" t="s">
        <v>3</v>
      </c>
    </row>
    <row r="75" spans="1:4" x14ac:dyDescent="0.45">
      <c r="A75" t="s">
        <v>94</v>
      </c>
      <c r="B75">
        <v>564.12731007599996</v>
      </c>
      <c r="C75">
        <v>271.81764281999995</v>
      </c>
      <c r="D75" t="s">
        <v>3</v>
      </c>
    </row>
    <row r="76" spans="1:4" x14ac:dyDescent="0.45">
      <c r="A76" t="s">
        <v>95</v>
      </c>
      <c r="B76">
        <v>569.61004360199991</v>
      </c>
      <c r="C76">
        <v>274.22464274999993</v>
      </c>
      <c r="D76" t="s">
        <v>3</v>
      </c>
    </row>
    <row r="77" spans="1:4" x14ac:dyDescent="0.45">
      <c r="A77" t="s">
        <v>96</v>
      </c>
      <c r="B77">
        <v>572.6261076479999</v>
      </c>
      <c r="C77">
        <v>275.40712508999997</v>
      </c>
      <c r="D77" t="s">
        <v>3</v>
      </c>
    </row>
    <row r="78" spans="1:4" x14ac:dyDescent="0.45">
      <c r="A78" t="s">
        <v>97</v>
      </c>
      <c r="B78">
        <v>574.70035243799987</v>
      </c>
      <c r="C78">
        <v>275.89585492999993</v>
      </c>
      <c r="D78" t="s">
        <v>3</v>
      </c>
    </row>
    <row r="79" spans="1:4" x14ac:dyDescent="0.45">
      <c r="A79" t="s">
        <v>98</v>
      </c>
      <c r="B79">
        <v>574.40883695399987</v>
      </c>
      <c r="C79">
        <v>275.73700952999997</v>
      </c>
      <c r="D79" t="s">
        <v>3</v>
      </c>
    </row>
    <row r="80" spans="1:4" x14ac:dyDescent="0.45">
      <c r="A80" t="s">
        <v>99</v>
      </c>
      <c r="B80">
        <v>572.25610722599993</v>
      </c>
      <c r="C80">
        <v>275.07853929999999</v>
      </c>
      <c r="D80" t="s">
        <v>3</v>
      </c>
    </row>
    <row r="81" spans="1:4" x14ac:dyDescent="0.45">
      <c r="A81" t="s">
        <v>100</v>
      </c>
      <c r="B81">
        <v>565.87640297999997</v>
      </c>
      <c r="C81">
        <v>273.34743885</v>
      </c>
      <c r="D81" t="s">
        <v>3</v>
      </c>
    </row>
    <row r="82" spans="1:4" x14ac:dyDescent="0.45">
      <c r="A82" t="s">
        <v>101</v>
      </c>
      <c r="B82">
        <v>560.03488116599988</v>
      </c>
      <c r="C82">
        <v>270.93736316999997</v>
      </c>
      <c r="D82" t="s">
        <v>3</v>
      </c>
    </row>
    <row r="83" spans="1:4" x14ac:dyDescent="0.45">
      <c r="A83" t="s">
        <v>102</v>
      </c>
      <c r="B83">
        <v>556.17790706999995</v>
      </c>
      <c r="C83">
        <v>269.36568225999991</v>
      </c>
      <c r="D83" t="s">
        <v>3</v>
      </c>
    </row>
    <row r="84" spans="1:4" x14ac:dyDescent="0.45">
      <c r="A84" t="s">
        <v>103</v>
      </c>
      <c r="B84">
        <v>552.36578150999992</v>
      </c>
      <c r="C84">
        <v>268.32763713999992</v>
      </c>
      <c r="D84" t="s">
        <v>3</v>
      </c>
    </row>
    <row r="85" spans="1:4" x14ac:dyDescent="0.45">
      <c r="A85" t="s">
        <v>104</v>
      </c>
      <c r="B85">
        <v>551.58093212999995</v>
      </c>
      <c r="C85">
        <v>268.00711664999994</v>
      </c>
      <c r="D85" t="s">
        <v>3</v>
      </c>
    </row>
    <row r="86" spans="1:4" x14ac:dyDescent="0.45">
      <c r="A86" t="s">
        <v>105</v>
      </c>
      <c r="B86">
        <v>552.50032711799986</v>
      </c>
      <c r="C86">
        <v>268.41039532000002</v>
      </c>
      <c r="D86" t="s">
        <v>3</v>
      </c>
    </row>
    <row r="87" spans="1:4" x14ac:dyDescent="0.45">
      <c r="A87" t="s">
        <v>106</v>
      </c>
      <c r="B87">
        <v>557.62427235599989</v>
      </c>
      <c r="C87">
        <v>269.6638112899999</v>
      </c>
      <c r="D87" t="s">
        <v>3</v>
      </c>
    </row>
    <row r="88" spans="1:4" x14ac:dyDescent="0.45">
      <c r="A88" t="s">
        <v>107</v>
      </c>
      <c r="B88">
        <v>562.42306570799985</v>
      </c>
      <c r="C88">
        <v>271.48807278999993</v>
      </c>
      <c r="D88" t="s">
        <v>3</v>
      </c>
    </row>
    <row r="89" spans="1:4" x14ac:dyDescent="0.45">
      <c r="A89" t="s">
        <v>108</v>
      </c>
      <c r="B89">
        <v>566.16791846399985</v>
      </c>
      <c r="C89">
        <v>273.12501427999996</v>
      </c>
      <c r="D89" t="s">
        <v>3</v>
      </c>
    </row>
    <row r="90" spans="1:4" x14ac:dyDescent="0.45">
      <c r="A90" t="s">
        <v>109</v>
      </c>
      <c r="B90">
        <v>572.44671350399983</v>
      </c>
      <c r="C90">
        <v>275.01711998999997</v>
      </c>
      <c r="D90" t="s">
        <v>3</v>
      </c>
    </row>
    <row r="91" spans="1:4" x14ac:dyDescent="0.45">
      <c r="A91" t="s">
        <v>110</v>
      </c>
      <c r="B91">
        <v>574.92459511799996</v>
      </c>
      <c r="C91">
        <v>275.83364275999992</v>
      </c>
      <c r="D91" t="s">
        <v>3</v>
      </c>
    </row>
    <row r="92" spans="1:4" x14ac:dyDescent="0.45">
      <c r="A92" t="s">
        <v>111</v>
      </c>
      <c r="B92">
        <v>574.98065578799992</v>
      </c>
      <c r="C92">
        <v>275.79632365999993</v>
      </c>
      <c r="D92" t="s">
        <v>3</v>
      </c>
    </row>
    <row r="93" spans="1:4" x14ac:dyDescent="0.45">
      <c r="A93" t="s">
        <v>112</v>
      </c>
      <c r="B93">
        <v>572.70459258599988</v>
      </c>
      <c r="C93">
        <v>275.09062358</v>
      </c>
      <c r="D93" t="s">
        <v>3</v>
      </c>
    </row>
    <row r="94" spans="1:4" x14ac:dyDescent="0.45">
      <c r="A94" t="s">
        <v>113</v>
      </c>
      <c r="B94">
        <v>568.47761806799986</v>
      </c>
      <c r="C94">
        <v>273.66625059</v>
      </c>
      <c r="D94" t="s">
        <v>3</v>
      </c>
    </row>
    <row r="95" spans="1:4" x14ac:dyDescent="0.45">
      <c r="A95" t="s">
        <v>114</v>
      </c>
      <c r="B95">
        <v>564.35155275599982</v>
      </c>
      <c r="C95">
        <v>272.10691368999994</v>
      </c>
      <c r="D95" t="s">
        <v>3</v>
      </c>
    </row>
    <row r="96" spans="1:4" x14ac:dyDescent="0.45">
      <c r="A96" t="s">
        <v>7</v>
      </c>
      <c r="B96" t="s">
        <v>135</v>
      </c>
      <c r="C96" t="s">
        <v>3</v>
      </c>
      <c r="D96" t="s">
        <v>3</v>
      </c>
    </row>
    <row r="97" spans="1:4" x14ac:dyDescent="0.45">
      <c r="A97" t="s">
        <v>9</v>
      </c>
      <c r="B97" t="s">
        <v>136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137</v>
      </c>
      <c r="C103" t="s">
        <v>18</v>
      </c>
      <c r="D103">
        <v>41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05"/>
  <sheetViews>
    <sheetView topLeftCell="A2" workbookViewId="0">
      <selection activeCell="N4" sqref="N4:O4"/>
    </sheetView>
  </sheetViews>
  <sheetFormatPr defaultColWidth="8.796875" defaultRowHeight="14.25" x14ac:dyDescent="0.45"/>
  <sheetData>
    <row r="1" spans="1:16" x14ac:dyDescent="0.45">
      <c r="A1" t="s">
        <v>0</v>
      </c>
      <c r="B1" t="s">
        <v>1</v>
      </c>
      <c r="C1" t="s">
        <v>2</v>
      </c>
      <c r="D1" t="s">
        <v>3</v>
      </c>
      <c r="H1" t="s">
        <v>475</v>
      </c>
      <c r="P1" s="1"/>
    </row>
    <row r="2" spans="1:16" x14ac:dyDescent="0.45">
      <c r="A2" t="s">
        <v>4</v>
      </c>
      <c r="B2">
        <v>557.34396900599984</v>
      </c>
      <c r="C2">
        <v>285.44152023999993</v>
      </c>
      <c r="D2" t="s">
        <v>3</v>
      </c>
      <c r="P2" s="1"/>
    </row>
    <row r="3" spans="1:16" x14ac:dyDescent="0.45">
      <c r="A3" t="s">
        <v>5</v>
      </c>
      <c r="B3">
        <v>556.33487694599989</v>
      </c>
      <c r="C3">
        <v>285.36070319999999</v>
      </c>
      <c r="D3" t="s">
        <v>3</v>
      </c>
      <c r="E3" t="s">
        <v>466</v>
      </c>
      <c r="G3">
        <v>557.34396900599984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  <c r="P3" s="1"/>
    </row>
    <row r="4" spans="1:16" x14ac:dyDescent="0.45">
      <c r="A4" t="s">
        <v>6</v>
      </c>
      <c r="B4">
        <v>552.91517607599997</v>
      </c>
      <c r="C4">
        <v>284.1278469099999</v>
      </c>
      <c r="D4" t="s">
        <v>3</v>
      </c>
      <c r="E4">
        <f>AVERAGE(B2:B95)</f>
        <v>547.00924413051041</v>
      </c>
      <c r="G4">
        <v>536.0521265399999</v>
      </c>
      <c r="H4">
        <f>((G3+G5)/2)-G4</f>
        <v>21.560933681999927</v>
      </c>
      <c r="I4">
        <f>AVERAGE(H4,H6,H8,H10,H12,H14)</f>
        <v>21.536640725000002</v>
      </c>
      <c r="J4">
        <f>_xlfn.STDEV.S(H4,H6,H8,H10,H12,H14)</f>
        <v>0.39541918461466447</v>
      </c>
      <c r="K4">
        <f>J4/I4</f>
        <v>1.8360299995888261E-2</v>
      </c>
      <c r="L4">
        <f>I4/E4</f>
        <v>3.9371621149169457E-2</v>
      </c>
      <c r="M4">
        <f>L4*100</f>
        <v>3.9371621149169456</v>
      </c>
      <c r="N4">
        <f>100*J4/E4</f>
        <v>7.2287477562321012E-2</v>
      </c>
      <c r="O4">
        <f>N4/M4</f>
        <v>1.8360299995888261E-2</v>
      </c>
      <c r="P4" s="1"/>
    </row>
    <row r="5" spans="1:16" x14ac:dyDescent="0.45">
      <c r="A5" t="s">
        <v>24</v>
      </c>
      <c r="B5">
        <v>546.06456220199982</v>
      </c>
      <c r="C5">
        <v>281.11865613999993</v>
      </c>
      <c r="D5" t="s">
        <v>3</v>
      </c>
      <c r="E5" t="s">
        <v>474</v>
      </c>
      <c r="G5">
        <v>557.88215143799982</v>
      </c>
      <c r="P5" s="1"/>
    </row>
    <row r="6" spans="1:16" x14ac:dyDescent="0.45">
      <c r="A6" t="s">
        <v>25</v>
      </c>
      <c r="B6">
        <v>541.68061780799985</v>
      </c>
      <c r="C6">
        <v>279.94117701999994</v>
      </c>
      <c r="D6" t="s">
        <v>3</v>
      </c>
      <c r="E6">
        <f>MEDIAN(B2:B95)</f>
        <v>547.44926075099988</v>
      </c>
      <c r="G6">
        <v>535.94000519999986</v>
      </c>
      <c r="H6">
        <f t="shared" ref="H6:H16" si="0">((G5+G7)/2)-G6</f>
        <v>21.673055021999971</v>
      </c>
      <c r="P6" s="1"/>
    </row>
    <row r="7" spans="1:16" x14ac:dyDescent="0.45">
      <c r="A7" t="s">
        <v>26</v>
      </c>
      <c r="B7">
        <v>538.22728053599997</v>
      </c>
      <c r="C7">
        <v>279.07306367000001</v>
      </c>
      <c r="D7" t="s">
        <v>3</v>
      </c>
      <c r="G7">
        <v>557.34396900599984</v>
      </c>
      <c r="P7" s="1"/>
    </row>
    <row r="8" spans="1:16" x14ac:dyDescent="0.45">
      <c r="A8" t="s">
        <v>27</v>
      </c>
      <c r="B8">
        <v>536.15303574599989</v>
      </c>
      <c r="C8">
        <v>278.55421881999996</v>
      </c>
      <c r="D8" t="s">
        <v>3</v>
      </c>
      <c r="G8">
        <v>536.32121775599978</v>
      </c>
      <c r="H8">
        <f t="shared" si="0"/>
        <v>21.162902925000139</v>
      </c>
      <c r="P8" s="1"/>
    </row>
    <row r="9" spans="1:16" x14ac:dyDescent="0.45">
      <c r="A9" t="s">
        <v>28</v>
      </c>
      <c r="B9">
        <v>536.0521265399999</v>
      </c>
      <c r="C9">
        <v>278.40263218999996</v>
      </c>
      <c r="D9" t="s">
        <v>3</v>
      </c>
      <c r="G9">
        <v>557.62427235599989</v>
      </c>
      <c r="P9" s="1"/>
    </row>
    <row r="10" spans="1:16" x14ac:dyDescent="0.45">
      <c r="A10" t="s">
        <v>29</v>
      </c>
      <c r="B10">
        <v>538.10394706199986</v>
      </c>
      <c r="C10">
        <v>278.59156525999998</v>
      </c>
      <c r="D10" t="s">
        <v>3</v>
      </c>
      <c r="G10">
        <v>536.06333867399985</v>
      </c>
      <c r="H10">
        <f t="shared" si="0"/>
        <v>21.55532761500001</v>
      </c>
      <c r="P10" s="1"/>
    </row>
    <row r="11" spans="1:16" x14ac:dyDescent="0.45">
      <c r="A11" t="s">
        <v>30</v>
      </c>
      <c r="B11">
        <v>544.01274167999986</v>
      </c>
      <c r="C11">
        <v>281.29240183999991</v>
      </c>
      <c r="D11" t="s">
        <v>3</v>
      </c>
      <c r="G11">
        <v>557.61306022199983</v>
      </c>
      <c r="P11" s="1"/>
    </row>
    <row r="12" spans="1:16" x14ac:dyDescent="0.45">
      <c r="A12" t="s">
        <v>31</v>
      </c>
      <c r="B12">
        <v>547.81365510599983</v>
      </c>
      <c r="C12">
        <v>282.21734137999988</v>
      </c>
      <c r="D12" t="s">
        <v>3</v>
      </c>
      <c r="G12">
        <v>536.64636964199985</v>
      </c>
      <c r="H12">
        <f t="shared" si="0"/>
        <v>21.084417987000052</v>
      </c>
      <c r="P12" s="1"/>
    </row>
    <row r="13" spans="1:16" x14ac:dyDescent="0.45">
      <c r="A13" t="s">
        <v>32</v>
      </c>
      <c r="B13">
        <v>552.65729699399981</v>
      </c>
      <c r="C13">
        <v>283.61757315</v>
      </c>
      <c r="D13" t="s">
        <v>3</v>
      </c>
      <c r="G13">
        <v>557.84851503599987</v>
      </c>
      <c r="P13" s="1"/>
    </row>
    <row r="14" spans="1:16" x14ac:dyDescent="0.45">
      <c r="A14" t="s">
        <v>33</v>
      </c>
      <c r="B14">
        <v>556.69366523399992</v>
      </c>
      <c r="C14">
        <v>285.44373477999994</v>
      </c>
      <c r="D14" t="s">
        <v>3</v>
      </c>
      <c r="G14">
        <v>535.72697465399995</v>
      </c>
      <c r="H14">
        <f t="shared" si="0"/>
        <v>22.183207118999917</v>
      </c>
      <c r="P14" s="1"/>
    </row>
    <row r="15" spans="1:16" x14ac:dyDescent="0.45">
      <c r="A15" t="s">
        <v>34</v>
      </c>
      <c r="B15">
        <v>557.88215143799982</v>
      </c>
      <c r="C15">
        <v>285.81043252999996</v>
      </c>
      <c r="D15" t="s">
        <v>3</v>
      </c>
      <c r="G15">
        <v>557.97184850999986</v>
      </c>
      <c r="P15" s="1"/>
    </row>
    <row r="16" spans="1:16" x14ac:dyDescent="0.45">
      <c r="A16" t="s">
        <v>35</v>
      </c>
      <c r="B16">
        <v>557.31033260399988</v>
      </c>
      <c r="C16">
        <v>285.93227323999997</v>
      </c>
      <c r="D16" t="s">
        <v>3</v>
      </c>
      <c r="G16">
        <v>536.66879390999986</v>
      </c>
      <c r="H16">
        <f t="shared" si="0"/>
        <v>21.325478868000005</v>
      </c>
      <c r="P16" s="1"/>
    </row>
    <row r="17" spans="1:16" x14ac:dyDescent="0.45">
      <c r="A17" t="s">
        <v>36</v>
      </c>
      <c r="B17">
        <v>553.35244930199985</v>
      </c>
      <c r="C17">
        <v>284.13342426999998</v>
      </c>
      <c r="D17" t="s">
        <v>3</v>
      </c>
      <c r="E17" s="1"/>
      <c r="F17" s="1"/>
      <c r="G17">
        <v>558.01669704599988</v>
      </c>
      <c r="I17" s="1"/>
      <c r="J17" s="1"/>
      <c r="K17" s="1"/>
      <c r="L17" s="1"/>
      <c r="M17" s="1"/>
      <c r="N17" s="1"/>
      <c r="O17" s="1"/>
      <c r="P17" s="1"/>
    </row>
    <row r="18" spans="1:16" x14ac:dyDescent="0.45">
      <c r="A18" t="s">
        <v>37</v>
      </c>
      <c r="B18">
        <v>549.52911160799988</v>
      </c>
      <c r="C18">
        <v>283.07492882999998</v>
      </c>
      <c r="D18" t="s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45">
      <c r="A19" t="s">
        <v>38</v>
      </c>
      <c r="B19">
        <v>544.00152954599992</v>
      </c>
      <c r="C19">
        <v>281.73200169999996</v>
      </c>
      <c r="D19" t="s">
        <v>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45">
      <c r="A20" t="s">
        <v>39</v>
      </c>
      <c r="B20">
        <v>538.3394018759999</v>
      </c>
      <c r="C20">
        <v>278.46623869999991</v>
      </c>
      <c r="D20" t="s">
        <v>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45">
      <c r="A21" t="s">
        <v>40</v>
      </c>
      <c r="B21">
        <v>536.1978842819999</v>
      </c>
      <c r="C21">
        <v>277.88992516999991</v>
      </c>
      <c r="D21" t="s">
        <v>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45">
      <c r="A22" t="s">
        <v>41</v>
      </c>
      <c r="B22">
        <v>535.94000519999986</v>
      </c>
      <c r="C22">
        <v>277.62141902999997</v>
      </c>
      <c r="D22" t="s">
        <v>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45">
      <c r="A23" t="s">
        <v>42</v>
      </c>
      <c r="B23">
        <v>538.22728053599997</v>
      </c>
      <c r="C23">
        <v>278.9271910999999</v>
      </c>
      <c r="D23" t="s">
        <v>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45">
      <c r="A24" t="s">
        <v>43</v>
      </c>
      <c r="B24">
        <v>541.5236479319999</v>
      </c>
      <c r="C24">
        <v>279.36579304999998</v>
      </c>
      <c r="D24" t="s">
        <v>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45">
      <c r="A25" t="s">
        <v>44</v>
      </c>
      <c r="B25">
        <v>545.76183458399987</v>
      </c>
      <c r="C25">
        <v>281.22622536999995</v>
      </c>
      <c r="D25" t="s">
        <v>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45">
      <c r="A26" t="s">
        <v>45</v>
      </c>
      <c r="B26">
        <v>552.24244803599993</v>
      </c>
      <c r="C26">
        <v>283.99185774999995</v>
      </c>
      <c r="D26" t="s">
        <v>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45">
      <c r="A27" t="s">
        <v>46</v>
      </c>
      <c r="B27">
        <v>555.78548237999985</v>
      </c>
      <c r="C27">
        <v>285.25324332999992</v>
      </c>
      <c r="D27" t="s">
        <v>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45">
      <c r="A28" t="s">
        <v>47</v>
      </c>
      <c r="B28">
        <v>557.34396900599984</v>
      </c>
      <c r="C28">
        <v>285.41069439</v>
      </c>
      <c r="D28" t="s">
        <v>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45">
      <c r="A29" t="s">
        <v>48</v>
      </c>
      <c r="B29">
        <v>557.17578699599983</v>
      </c>
      <c r="C29">
        <v>285.30178549999994</v>
      </c>
      <c r="D29" t="s">
        <v>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45">
      <c r="A30" t="s">
        <v>49</v>
      </c>
      <c r="B30">
        <v>555.32578488599984</v>
      </c>
      <c r="C30">
        <v>284.91745344999993</v>
      </c>
      <c r="D30" t="s">
        <v>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45">
      <c r="A31" t="s">
        <v>50</v>
      </c>
      <c r="B31">
        <v>551.40153798599988</v>
      </c>
      <c r="C31">
        <v>283.91514170999994</v>
      </c>
      <c r="D31" t="s">
        <v>3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45">
      <c r="A32" t="s">
        <v>51</v>
      </c>
      <c r="B32">
        <v>544.12486301999991</v>
      </c>
      <c r="C32">
        <v>280.36260944999998</v>
      </c>
      <c r="D32" t="s">
        <v>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4" x14ac:dyDescent="0.45">
      <c r="A33" t="s">
        <v>52</v>
      </c>
      <c r="B33">
        <v>540.14455544999987</v>
      </c>
      <c r="C33">
        <v>279.51977192999999</v>
      </c>
      <c r="D33" t="s">
        <v>3</v>
      </c>
    </row>
    <row r="34" spans="1:4" x14ac:dyDescent="0.45">
      <c r="A34" t="s">
        <v>53</v>
      </c>
      <c r="B34">
        <v>537.43121902199982</v>
      </c>
      <c r="C34">
        <v>278.70435643000002</v>
      </c>
      <c r="D34" t="s">
        <v>3</v>
      </c>
    </row>
    <row r="35" spans="1:4" x14ac:dyDescent="0.45">
      <c r="A35" t="s">
        <v>54</v>
      </c>
      <c r="B35">
        <v>536.32121775599978</v>
      </c>
      <c r="C35">
        <v>278.22864042999998</v>
      </c>
      <c r="D35" t="s">
        <v>3</v>
      </c>
    </row>
    <row r="36" spans="1:4" x14ac:dyDescent="0.45">
      <c r="A36" t="s">
        <v>55</v>
      </c>
      <c r="B36">
        <v>536.84818805399982</v>
      </c>
      <c r="C36">
        <v>278.27723728000001</v>
      </c>
      <c r="D36" t="s">
        <v>3</v>
      </c>
    </row>
    <row r="37" spans="1:4" x14ac:dyDescent="0.45">
      <c r="A37" t="s">
        <v>56</v>
      </c>
      <c r="B37">
        <v>539.93152490399996</v>
      </c>
      <c r="C37">
        <v>278.78626706999995</v>
      </c>
      <c r="D37" t="s">
        <v>3</v>
      </c>
    </row>
    <row r="38" spans="1:4" x14ac:dyDescent="0.45">
      <c r="A38" t="s">
        <v>57</v>
      </c>
      <c r="B38">
        <v>545.5824404399998</v>
      </c>
      <c r="C38">
        <v>282.13593652999998</v>
      </c>
      <c r="D38" t="s">
        <v>3</v>
      </c>
    </row>
    <row r="39" spans="1:4" x14ac:dyDescent="0.45">
      <c r="A39" t="s">
        <v>58</v>
      </c>
      <c r="B39">
        <v>549.50668733999987</v>
      </c>
      <c r="C39">
        <v>282.48918299999997</v>
      </c>
      <c r="D39" t="s">
        <v>3</v>
      </c>
    </row>
    <row r="40" spans="1:4" x14ac:dyDescent="0.45">
      <c r="A40" t="s">
        <v>59</v>
      </c>
      <c r="B40">
        <v>554.23820788799992</v>
      </c>
      <c r="C40">
        <v>284.29910466999996</v>
      </c>
      <c r="D40" t="s">
        <v>3</v>
      </c>
    </row>
    <row r="41" spans="1:4" x14ac:dyDescent="0.45">
      <c r="A41" t="s">
        <v>60</v>
      </c>
      <c r="B41">
        <v>557.17578699599983</v>
      </c>
      <c r="C41">
        <v>285.66208568999997</v>
      </c>
      <c r="D41" t="s">
        <v>3</v>
      </c>
    </row>
    <row r="42" spans="1:4" x14ac:dyDescent="0.45">
      <c r="A42" t="s">
        <v>61</v>
      </c>
      <c r="B42">
        <v>557.62427235599989</v>
      </c>
      <c r="C42">
        <v>285.57782380999998</v>
      </c>
      <c r="D42" t="s">
        <v>3</v>
      </c>
    </row>
    <row r="43" spans="1:4" x14ac:dyDescent="0.45">
      <c r="A43" t="s">
        <v>62</v>
      </c>
      <c r="B43">
        <v>556.22275560599985</v>
      </c>
      <c r="C43">
        <v>285.13782751999992</v>
      </c>
      <c r="D43" t="s">
        <v>3</v>
      </c>
    </row>
    <row r="44" spans="1:4" x14ac:dyDescent="0.45">
      <c r="A44" t="s">
        <v>63</v>
      </c>
      <c r="B44">
        <v>551.5921442639999</v>
      </c>
      <c r="C44">
        <v>282.87099976999997</v>
      </c>
      <c r="D44" t="s">
        <v>3</v>
      </c>
    </row>
    <row r="45" spans="1:4" x14ac:dyDescent="0.45">
      <c r="A45" t="s">
        <v>64</v>
      </c>
      <c r="B45">
        <v>547.61183669399986</v>
      </c>
      <c r="C45">
        <v>282.02847665999997</v>
      </c>
      <c r="D45" t="s">
        <v>3</v>
      </c>
    </row>
    <row r="46" spans="1:4" x14ac:dyDescent="0.45">
      <c r="A46" t="s">
        <v>65</v>
      </c>
      <c r="B46">
        <v>542.12910316799992</v>
      </c>
      <c r="C46">
        <v>280.23469925999996</v>
      </c>
      <c r="D46" t="s">
        <v>3</v>
      </c>
    </row>
    <row r="47" spans="1:4" x14ac:dyDescent="0.45">
      <c r="A47" t="s">
        <v>66</v>
      </c>
      <c r="B47">
        <v>537.3415219499999</v>
      </c>
      <c r="C47">
        <v>278.10064821999998</v>
      </c>
      <c r="D47" t="s">
        <v>3</v>
      </c>
    </row>
    <row r="48" spans="1:4" x14ac:dyDescent="0.45">
      <c r="A48" t="s">
        <v>67</v>
      </c>
      <c r="B48">
        <v>536.06333867399985</v>
      </c>
      <c r="C48">
        <v>277.76183726999994</v>
      </c>
      <c r="D48" t="s">
        <v>3</v>
      </c>
    </row>
    <row r="49" spans="1:4" x14ac:dyDescent="0.45">
      <c r="A49" t="s">
        <v>68</v>
      </c>
      <c r="B49">
        <v>536.42212696199988</v>
      </c>
      <c r="C49">
        <v>277.78858945999991</v>
      </c>
      <c r="D49" t="s">
        <v>3</v>
      </c>
    </row>
    <row r="50" spans="1:4" x14ac:dyDescent="0.45">
      <c r="A50" t="s">
        <v>69</v>
      </c>
      <c r="B50">
        <v>539.59516088399982</v>
      </c>
      <c r="C50">
        <v>279.88694812999995</v>
      </c>
      <c r="D50" t="s">
        <v>3</v>
      </c>
    </row>
    <row r="51" spans="1:4" x14ac:dyDescent="0.45">
      <c r="A51" t="s">
        <v>70</v>
      </c>
      <c r="B51">
        <v>542.71213413599992</v>
      </c>
      <c r="C51">
        <v>279.68085920999994</v>
      </c>
      <c r="D51" t="s">
        <v>3</v>
      </c>
    </row>
    <row r="52" spans="1:4" x14ac:dyDescent="0.45">
      <c r="A52" t="s">
        <v>71</v>
      </c>
      <c r="B52">
        <v>547.67910949799989</v>
      </c>
      <c r="C52">
        <v>282.09103057999994</v>
      </c>
      <c r="D52" t="s">
        <v>3</v>
      </c>
    </row>
    <row r="53" spans="1:4" x14ac:dyDescent="0.45">
      <c r="A53" t="s">
        <v>72</v>
      </c>
      <c r="B53">
        <v>553.96911667199993</v>
      </c>
      <c r="C53">
        <v>284.71136452999997</v>
      </c>
      <c r="D53" t="s">
        <v>3</v>
      </c>
    </row>
    <row r="54" spans="1:4" x14ac:dyDescent="0.45">
      <c r="A54" t="s">
        <v>73</v>
      </c>
      <c r="B54">
        <v>556.72730163599988</v>
      </c>
      <c r="C54">
        <v>285.34533811999995</v>
      </c>
      <c r="D54" t="s">
        <v>3</v>
      </c>
    </row>
    <row r="55" spans="1:4" x14ac:dyDescent="0.45">
      <c r="A55" t="s">
        <v>74</v>
      </c>
      <c r="B55">
        <v>557.61306022199983</v>
      </c>
      <c r="C55">
        <v>285.89939688999999</v>
      </c>
      <c r="D55" t="s">
        <v>3</v>
      </c>
    </row>
    <row r="56" spans="1:4" x14ac:dyDescent="0.45">
      <c r="A56" t="s">
        <v>75</v>
      </c>
      <c r="B56">
        <v>556.9179079139999</v>
      </c>
      <c r="C56">
        <v>285.17264500999994</v>
      </c>
      <c r="D56" t="s">
        <v>3</v>
      </c>
    </row>
    <row r="57" spans="1:4" x14ac:dyDescent="0.45">
      <c r="A57" t="s">
        <v>76</v>
      </c>
      <c r="B57">
        <v>554.79881458799991</v>
      </c>
      <c r="C57">
        <v>285.12791676999996</v>
      </c>
      <c r="D57" t="s">
        <v>3</v>
      </c>
    </row>
    <row r="58" spans="1:4" x14ac:dyDescent="0.45">
      <c r="A58" t="s">
        <v>77</v>
      </c>
      <c r="B58">
        <v>549.94396056599987</v>
      </c>
      <c r="C58">
        <v>283.65418140999992</v>
      </c>
      <c r="D58" t="s">
        <v>3</v>
      </c>
    </row>
    <row r="59" spans="1:4" x14ac:dyDescent="0.45">
      <c r="A59" t="s">
        <v>78</v>
      </c>
      <c r="B59">
        <v>542.86910401199987</v>
      </c>
      <c r="C59">
        <v>279.67174131999997</v>
      </c>
      <c r="D59" t="s">
        <v>3</v>
      </c>
    </row>
    <row r="60" spans="1:4" x14ac:dyDescent="0.45">
      <c r="A60" t="s">
        <v>79</v>
      </c>
      <c r="B60">
        <v>539.23637259599991</v>
      </c>
      <c r="C60">
        <v>279.06840219999992</v>
      </c>
      <c r="D60" t="s">
        <v>3</v>
      </c>
    </row>
    <row r="61" spans="1:4" x14ac:dyDescent="0.45">
      <c r="A61" t="s">
        <v>80</v>
      </c>
      <c r="B61">
        <v>537.13970353799994</v>
      </c>
      <c r="C61">
        <v>278.29517232000001</v>
      </c>
      <c r="D61" t="s">
        <v>3</v>
      </c>
    </row>
    <row r="62" spans="1:4" x14ac:dyDescent="0.45">
      <c r="A62" t="s">
        <v>81</v>
      </c>
      <c r="B62">
        <v>536.64636964199985</v>
      </c>
      <c r="C62">
        <v>278.04058223999999</v>
      </c>
      <c r="D62" t="s">
        <v>3</v>
      </c>
    </row>
    <row r="63" spans="1:4" x14ac:dyDescent="0.45">
      <c r="A63" t="s">
        <v>82</v>
      </c>
      <c r="B63">
        <v>537.65546170199991</v>
      </c>
      <c r="C63">
        <v>278.40388982999997</v>
      </c>
      <c r="D63" t="s">
        <v>3</v>
      </c>
    </row>
    <row r="64" spans="1:4" x14ac:dyDescent="0.45">
      <c r="A64" t="s">
        <v>83</v>
      </c>
      <c r="B64">
        <v>541.26576884999986</v>
      </c>
      <c r="C64">
        <v>279.2930002999999</v>
      </c>
      <c r="D64" t="s">
        <v>3</v>
      </c>
    </row>
    <row r="65" spans="1:4" x14ac:dyDescent="0.45">
      <c r="A65" t="s">
        <v>84</v>
      </c>
      <c r="B65">
        <v>547.2866848079999</v>
      </c>
      <c r="C65">
        <v>282.46742035999989</v>
      </c>
      <c r="D65" t="s">
        <v>3</v>
      </c>
    </row>
    <row r="66" spans="1:4" x14ac:dyDescent="0.45">
      <c r="A66" t="s">
        <v>85</v>
      </c>
      <c r="B66">
        <v>551.50244719199986</v>
      </c>
      <c r="C66">
        <v>282.83034518999995</v>
      </c>
      <c r="D66" t="s">
        <v>3</v>
      </c>
    </row>
    <row r="67" spans="1:4" x14ac:dyDescent="0.45">
      <c r="A67" t="s">
        <v>86</v>
      </c>
      <c r="B67">
        <v>555.55002756599993</v>
      </c>
      <c r="C67">
        <v>284.70268408000004</v>
      </c>
      <c r="D67" t="s">
        <v>3</v>
      </c>
    </row>
    <row r="68" spans="1:4" x14ac:dyDescent="0.45">
      <c r="A68" t="s">
        <v>87</v>
      </c>
      <c r="B68">
        <v>557.7924543659999</v>
      </c>
      <c r="C68">
        <v>285.79840293000001</v>
      </c>
      <c r="D68" t="s">
        <v>3</v>
      </c>
    </row>
    <row r="69" spans="1:4" x14ac:dyDescent="0.45">
      <c r="A69" t="s">
        <v>88</v>
      </c>
      <c r="B69">
        <v>557.84851503599987</v>
      </c>
      <c r="C69">
        <v>285.81333057000001</v>
      </c>
      <c r="D69" t="s">
        <v>3</v>
      </c>
    </row>
    <row r="70" spans="1:4" x14ac:dyDescent="0.45">
      <c r="A70" t="s">
        <v>89</v>
      </c>
      <c r="B70">
        <v>555.56123969999987</v>
      </c>
      <c r="C70">
        <v>285.13929020999996</v>
      </c>
      <c r="D70" t="s">
        <v>3</v>
      </c>
    </row>
    <row r="71" spans="1:4" x14ac:dyDescent="0.45">
      <c r="A71" t="s">
        <v>90</v>
      </c>
      <c r="B71">
        <v>549.82062709199988</v>
      </c>
      <c r="C71">
        <v>282.15402194000001</v>
      </c>
      <c r="D71" t="s">
        <v>3</v>
      </c>
    </row>
    <row r="72" spans="1:4" x14ac:dyDescent="0.45">
      <c r="A72" t="s">
        <v>91</v>
      </c>
      <c r="B72">
        <v>545.57122830599985</v>
      </c>
      <c r="C72">
        <v>281.68941964999993</v>
      </c>
      <c r="D72" t="s">
        <v>3</v>
      </c>
    </row>
    <row r="73" spans="1:4" x14ac:dyDescent="0.45">
      <c r="A73" t="s">
        <v>92</v>
      </c>
      <c r="B73">
        <v>540.66031361399985</v>
      </c>
      <c r="C73">
        <v>279.98349933999992</v>
      </c>
      <c r="D73" t="s">
        <v>3</v>
      </c>
    </row>
    <row r="74" spans="1:4" x14ac:dyDescent="0.45">
      <c r="A74" t="s">
        <v>93</v>
      </c>
      <c r="B74">
        <v>536.63515750799991</v>
      </c>
      <c r="C74">
        <v>278.01022116999997</v>
      </c>
      <c r="D74" t="s">
        <v>3</v>
      </c>
    </row>
    <row r="75" spans="1:4" x14ac:dyDescent="0.45">
      <c r="A75" t="s">
        <v>94</v>
      </c>
      <c r="B75">
        <v>535.72697465399995</v>
      </c>
      <c r="C75">
        <v>277.69500463999998</v>
      </c>
      <c r="D75" t="s">
        <v>3</v>
      </c>
    </row>
    <row r="76" spans="1:4" x14ac:dyDescent="0.45">
      <c r="A76" t="s">
        <v>95</v>
      </c>
      <c r="B76">
        <v>536.69121817799987</v>
      </c>
      <c r="C76">
        <v>277.80787782999994</v>
      </c>
      <c r="D76" t="s">
        <v>3</v>
      </c>
    </row>
    <row r="77" spans="1:4" x14ac:dyDescent="0.45">
      <c r="A77" t="s">
        <v>96</v>
      </c>
      <c r="B77">
        <v>541.10879897399991</v>
      </c>
      <c r="C77">
        <v>280.01595191999996</v>
      </c>
      <c r="D77" t="s">
        <v>3</v>
      </c>
    </row>
    <row r="78" spans="1:4" x14ac:dyDescent="0.45">
      <c r="A78" t="s">
        <v>97</v>
      </c>
      <c r="B78">
        <v>544.11365088599985</v>
      </c>
      <c r="C78">
        <v>280.34433265999991</v>
      </c>
      <c r="D78" t="s">
        <v>3</v>
      </c>
    </row>
    <row r="79" spans="1:4" x14ac:dyDescent="0.45">
      <c r="A79" t="s">
        <v>98</v>
      </c>
      <c r="B79">
        <v>549.92153629799986</v>
      </c>
      <c r="C79">
        <v>282.48174651999994</v>
      </c>
      <c r="D79" t="s">
        <v>3</v>
      </c>
    </row>
    <row r="80" spans="1:4" x14ac:dyDescent="0.45">
      <c r="A80" t="s">
        <v>99</v>
      </c>
      <c r="B80">
        <v>555.37063342199986</v>
      </c>
      <c r="C80">
        <v>285.28923643999997</v>
      </c>
      <c r="D80" t="s">
        <v>3</v>
      </c>
    </row>
    <row r="81" spans="1:4" x14ac:dyDescent="0.45">
      <c r="A81" t="s">
        <v>100</v>
      </c>
      <c r="B81">
        <v>557.56821168599993</v>
      </c>
      <c r="C81">
        <v>286.01217438999993</v>
      </c>
      <c r="D81" t="s">
        <v>3</v>
      </c>
    </row>
    <row r="82" spans="1:4" x14ac:dyDescent="0.45">
      <c r="A82" t="s">
        <v>101</v>
      </c>
      <c r="B82">
        <v>557.97184850999986</v>
      </c>
      <c r="C82">
        <v>286.08416060999997</v>
      </c>
      <c r="D82" t="s">
        <v>3</v>
      </c>
    </row>
    <row r="83" spans="1:4" x14ac:dyDescent="0.45">
      <c r="A83" t="s">
        <v>102</v>
      </c>
      <c r="B83">
        <v>556.2339677399998</v>
      </c>
      <c r="C83">
        <v>284.97883174999993</v>
      </c>
      <c r="D83" t="s">
        <v>3</v>
      </c>
    </row>
    <row r="84" spans="1:4" x14ac:dyDescent="0.45">
      <c r="A84" t="s">
        <v>103</v>
      </c>
      <c r="B84">
        <v>553.48699490999991</v>
      </c>
      <c r="C84">
        <v>284.76035780999996</v>
      </c>
      <c r="D84" t="s">
        <v>3</v>
      </c>
    </row>
    <row r="85" spans="1:4" x14ac:dyDescent="0.45">
      <c r="A85" t="s">
        <v>104</v>
      </c>
      <c r="B85">
        <v>547.91456431199981</v>
      </c>
      <c r="C85">
        <v>282.55169590999992</v>
      </c>
      <c r="D85" t="s">
        <v>3</v>
      </c>
    </row>
    <row r="86" spans="1:4" x14ac:dyDescent="0.45">
      <c r="A86" t="s">
        <v>105</v>
      </c>
      <c r="B86">
        <v>541.2321324479999</v>
      </c>
      <c r="C86">
        <v>279.19778875000003</v>
      </c>
      <c r="D86" t="s">
        <v>3</v>
      </c>
    </row>
    <row r="87" spans="1:4" x14ac:dyDescent="0.45">
      <c r="A87" t="s">
        <v>106</v>
      </c>
      <c r="B87">
        <v>537.93576505199985</v>
      </c>
      <c r="C87">
        <v>278.45597252999994</v>
      </c>
      <c r="D87" t="s">
        <v>3</v>
      </c>
    </row>
    <row r="88" spans="1:4" x14ac:dyDescent="0.45">
      <c r="A88" t="s">
        <v>107</v>
      </c>
      <c r="B88">
        <v>536.66879390999986</v>
      </c>
      <c r="C88">
        <v>278.24142187999996</v>
      </c>
      <c r="D88" t="s">
        <v>3</v>
      </c>
    </row>
    <row r="89" spans="1:4" x14ac:dyDescent="0.45">
      <c r="A89" t="s">
        <v>108</v>
      </c>
      <c r="B89">
        <v>537.00515792999988</v>
      </c>
      <c r="C89">
        <v>278.17022851999997</v>
      </c>
      <c r="D89" t="s">
        <v>3</v>
      </c>
    </row>
    <row r="90" spans="1:4" x14ac:dyDescent="0.45">
      <c r="A90" t="s">
        <v>109</v>
      </c>
      <c r="B90">
        <v>538.84394790599993</v>
      </c>
      <c r="C90">
        <v>278.65413285</v>
      </c>
      <c r="D90" t="s">
        <v>3</v>
      </c>
    </row>
    <row r="91" spans="1:4" x14ac:dyDescent="0.45">
      <c r="A91" t="s">
        <v>110</v>
      </c>
      <c r="B91">
        <v>543.1045588259999</v>
      </c>
      <c r="C91">
        <v>279.85107804999996</v>
      </c>
      <c r="D91" t="s">
        <v>3</v>
      </c>
    </row>
    <row r="92" spans="1:4" x14ac:dyDescent="0.45">
      <c r="A92" t="s">
        <v>111</v>
      </c>
      <c r="B92">
        <v>549.18153545399991</v>
      </c>
      <c r="C92">
        <v>283.34692081999992</v>
      </c>
      <c r="D92" t="s">
        <v>3</v>
      </c>
    </row>
    <row r="93" spans="1:4" x14ac:dyDescent="0.45">
      <c r="A93" t="s">
        <v>112</v>
      </c>
      <c r="B93">
        <v>553.29638863199989</v>
      </c>
      <c r="C93">
        <v>283.64245254999992</v>
      </c>
      <c r="D93" t="s">
        <v>3</v>
      </c>
    </row>
    <row r="94" spans="1:4" x14ac:dyDescent="0.45">
      <c r="A94" t="s">
        <v>113</v>
      </c>
      <c r="B94">
        <v>556.7721501719999</v>
      </c>
      <c r="C94">
        <v>285.11498494999995</v>
      </c>
      <c r="D94" t="s">
        <v>3</v>
      </c>
    </row>
    <row r="95" spans="1:4" x14ac:dyDescent="0.45">
      <c r="A95" t="s">
        <v>114</v>
      </c>
      <c r="B95">
        <v>558.01669704599988</v>
      </c>
      <c r="C95">
        <v>285.76424159999999</v>
      </c>
      <c r="D95" t="s">
        <v>3</v>
      </c>
    </row>
    <row r="96" spans="1:4" x14ac:dyDescent="0.45">
      <c r="A96" t="s">
        <v>7</v>
      </c>
      <c r="B96" t="s">
        <v>150</v>
      </c>
      <c r="C96" t="s">
        <v>3</v>
      </c>
      <c r="D96" t="s">
        <v>3</v>
      </c>
    </row>
    <row r="97" spans="1:4" x14ac:dyDescent="0.45">
      <c r="A97" t="s">
        <v>9</v>
      </c>
      <c r="B97" t="s">
        <v>151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152</v>
      </c>
      <c r="C103" t="s">
        <v>18</v>
      </c>
      <c r="D103">
        <v>41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5"/>
  <sheetViews>
    <sheetView topLeftCell="D1"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544.14728728799992</v>
      </c>
      <c r="C2">
        <v>280.52436655999998</v>
      </c>
      <c r="D2" t="s">
        <v>3</v>
      </c>
    </row>
    <row r="3" spans="1:15" x14ac:dyDescent="0.45">
      <c r="A3" t="s">
        <v>5</v>
      </c>
      <c r="B3">
        <v>544.14728728799992</v>
      </c>
      <c r="C3">
        <v>280.47522290999996</v>
      </c>
      <c r="D3" t="s">
        <v>3</v>
      </c>
      <c r="E3" t="s">
        <v>466</v>
      </c>
      <c r="G3">
        <v>543.9566810099999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544.05759021599988</v>
      </c>
      <c r="C4">
        <v>280.39677077999994</v>
      </c>
      <c r="D4" t="s">
        <v>3</v>
      </c>
      <c r="E4">
        <f>AVERAGE(B5:B88)</f>
        <v>544.31320017564281</v>
      </c>
      <c r="G4">
        <v>544.28183289599997</v>
      </c>
      <c r="H4">
        <f>G4-((G3+G5)/2)</f>
        <v>0.2971215510001457</v>
      </c>
      <c r="I4">
        <f>AVERAGE(H4,H6,H8,H10,H12,H14)</f>
        <v>0.26441949349998595</v>
      </c>
      <c r="J4">
        <f>_xlfn.STDEV.S(H4,H6,H8,H10,H12,H14)</f>
        <v>8.9866262373736031E-2</v>
      </c>
      <c r="K4">
        <f>J4/I4</f>
        <v>0.33986247074382514</v>
      </c>
      <c r="L4">
        <f>I4/E4</f>
        <v>4.8578556135449443E-4</v>
      </c>
      <c r="M4">
        <f>L4*100</f>
        <v>4.8578556135449445E-2</v>
      </c>
      <c r="N4">
        <f>100*J4/E4</f>
        <v>1.6510028113361452E-2</v>
      </c>
      <c r="O4">
        <f>N4/M4</f>
        <v>0.33986247074382508</v>
      </c>
    </row>
    <row r="5" spans="1:15" x14ac:dyDescent="0.45">
      <c r="A5" t="s">
        <v>24</v>
      </c>
      <c r="B5">
        <v>543.9566810099999</v>
      </c>
      <c r="C5">
        <v>280.2814506599999</v>
      </c>
      <c r="D5" t="s">
        <v>3</v>
      </c>
      <c r="E5" t="s">
        <v>474</v>
      </c>
      <c r="G5">
        <v>544.01274167999986</v>
      </c>
    </row>
    <row r="6" spans="1:15" x14ac:dyDescent="0.45">
      <c r="A6" t="s">
        <v>25</v>
      </c>
      <c r="B6">
        <v>543.99031741199985</v>
      </c>
      <c r="C6">
        <v>280.41596345999994</v>
      </c>
      <c r="D6" t="s">
        <v>3</v>
      </c>
      <c r="E6">
        <f>MEDIAN(B5:B88)</f>
        <v>544.32668143199987</v>
      </c>
      <c r="G6">
        <v>544.50607557599994</v>
      </c>
      <c r="H6">
        <f t="shared" ref="H6:H16" si="0">G6-((G5+G7)/2)</f>
        <v>0.39803075700012869</v>
      </c>
    </row>
    <row r="7" spans="1:15" x14ac:dyDescent="0.45">
      <c r="A7" t="s">
        <v>26</v>
      </c>
      <c r="B7">
        <v>544.02395381399992</v>
      </c>
      <c r="C7">
        <v>280.4384096</v>
      </c>
      <c r="D7" t="s">
        <v>3</v>
      </c>
      <c r="G7">
        <v>544.20334795799988</v>
      </c>
    </row>
    <row r="8" spans="1:15" x14ac:dyDescent="0.45">
      <c r="A8" t="s">
        <v>27</v>
      </c>
      <c r="B8">
        <v>544.12486301999991</v>
      </c>
      <c r="C8">
        <v>280.43465034999991</v>
      </c>
      <c r="D8" t="s">
        <v>3</v>
      </c>
      <c r="G8">
        <v>544.42759063799986</v>
      </c>
      <c r="H8">
        <f t="shared" si="0"/>
        <v>0.20742447899988292</v>
      </c>
    </row>
    <row r="9" spans="1:15" x14ac:dyDescent="0.45">
      <c r="A9" t="s">
        <v>28</v>
      </c>
      <c r="B9">
        <v>544.12486301999991</v>
      </c>
      <c r="C9">
        <v>280.43399418999996</v>
      </c>
      <c r="D9" t="s">
        <v>3</v>
      </c>
      <c r="G9">
        <v>544.23698435999995</v>
      </c>
    </row>
    <row r="10" spans="1:15" x14ac:dyDescent="0.45">
      <c r="A10" t="s">
        <v>29</v>
      </c>
      <c r="B10">
        <v>544.20334795799988</v>
      </c>
      <c r="C10">
        <v>280.50763447999998</v>
      </c>
      <c r="D10" t="s">
        <v>3</v>
      </c>
      <c r="G10">
        <v>544.41637850399979</v>
      </c>
      <c r="H10">
        <f t="shared" si="0"/>
        <v>0.17378807699992649</v>
      </c>
    </row>
    <row r="11" spans="1:15" x14ac:dyDescent="0.45">
      <c r="A11" t="s">
        <v>30</v>
      </c>
      <c r="B11">
        <v>544.28183289599997</v>
      </c>
      <c r="C11">
        <v>280.52256211999998</v>
      </c>
      <c r="D11" t="s">
        <v>3</v>
      </c>
      <c r="G11">
        <v>544.2481964939999</v>
      </c>
    </row>
    <row r="12" spans="1:15" x14ac:dyDescent="0.45">
      <c r="A12" t="s">
        <v>31</v>
      </c>
      <c r="B12">
        <v>544.21456009199994</v>
      </c>
      <c r="C12">
        <v>280.45217528999996</v>
      </c>
      <c r="D12" t="s">
        <v>3</v>
      </c>
      <c r="G12">
        <v>544.59577264799987</v>
      </c>
      <c r="H12">
        <f t="shared" si="0"/>
        <v>0.32515188599995781</v>
      </c>
    </row>
    <row r="13" spans="1:15" x14ac:dyDescent="0.45">
      <c r="A13" t="s">
        <v>32</v>
      </c>
      <c r="B13">
        <v>544.21456009199994</v>
      </c>
      <c r="C13">
        <v>280.39246472999997</v>
      </c>
      <c r="D13" t="s">
        <v>3</v>
      </c>
      <c r="G13">
        <v>544.29304502999992</v>
      </c>
    </row>
    <row r="14" spans="1:15" x14ac:dyDescent="0.45">
      <c r="A14" t="s">
        <v>33</v>
      </c>
      <c r="B14">
        <v>544.13607515399997</v>
      </c>
      <c r="C14">
        <v>280.4216638499999</v>
      </c>
      <c r="D14" t="s">
        <v>3</v>
      </c>
      <c r="G14">
        <v>544.45001490599986</v>
      </c>
      <c r="H14">
        <f t="shared" si="0"/>
        <v>0.18500021099987407</v>
      </c>
    </row>
    <row r="15" spans="1:15" x14ac:dyDescent="0.45">
      <c r="A15" t="s">
        <v>34</v>
      </c>
      <c r="B15">
        <v>544.11365088599985</v>
      </c>
      <c r="C15">
        <v>280.50276795999997</v>
      </c>
      <c r="D15" t="s">
        <v>3</v>
      </c>
      <c r="G15">
        <v>544.23698435999995</v>
      </c>
    </row>
    <row r="16" spans="1:15" x14ac:dyDescent="0.45">
      <c r="A16" t="s">
        <v>35</v>
      </c>
      <c r="B16">
        <v>544.09122661799984</v>
      </c>
      <c r="C16">
        <v>280.4617442899999</v>
      </c>
      <c r="D16" t="s">
        <v>3</v>
      </c>
      <c r="G16">
        <v>544.60698478199993</v>
      </c>
      <c r="H16">
        <f t="shared" si="0"/>
        <v>0.3531822209999973</v>
      </c>
    </row>
    <row r="17" spans="1:7" x14ac:dyDescent="0.45">
      <c r="A17" t="s">
        <v>36</v>
      </c>
      <c r="B17">
        <v>544.05759021599988</v>
      </c>
      <c r="C17">
        <v>280.44035073999993</v>
      </c>
      <c r="D17" t="s">
        <v>3</v>
      </c>
      <c r="G17">
        <v>544.27062076199991</v>
      </c>
    </row>
    <row r="18" spans="1:7" x14ac:dyDescent="0.45">
      <c r="A18" t="s">
        <v>37</v>
      </c>
      <c r="B18">
        <v>544.01274167999986</v>
      </c>
      <c r="C18">
        <v>280.36500169999999</v>
      </c>
      <c r="D18" t="s">
        <v>3</v>
      </c>
    </row>
    <row r="19" spans="1:7" x14ac:dyDescent="0.45">
      <c r="A19" t="s">
        <v>38</v>
      </c>
      <c r="B19">
        <v>544.04637808199982</v>
      </c>
      <c r="C19">
        <v>280.44205948999996</v>
      </c>
      <c r="D19" t="s">
        <v>3</v>
      </c>
    </row>
    <row r="20" spans="1:7" x14ac:dyDescent="0.45">
      <c r="A20" t="s">
        <v>39</v>
      </c>
      <c r="B20">
        <v>544.04637808199982</v>
      </c>
      <c r="C20">
        <v>280.40032497999994</v>
      </c>
      <c r="D20" t="s">
        <v>3</v>
      </c>
    </row>
    <row r="21" spans="1:7" x14ac:dyDescent="0.45">
      <c r="A21" t="s">
        <v>40</v>
      </c>
      <c r="B21">
        <v>544.09122661799984</v>
      </c>
      <c r="C21">
        <v>280.36847388000001</v>
      </c>
      <c r="D21" t="s">
        <v>3</v>
      </c>
    </row>
    <row r="22" spans="1:7" x14ac:dyDescent="0.45">
      <c r="A22" t="s">
        <v>41</v>
      </c>
      <c r="B22">
        <v>544.13607515399997</v>
      </c>
      <c r="C22">
        <v>280.39286115999994</v>
      </c>
      <c r="D22" t="s">
        <v>3</v>
      </c>
    </row>
    <row r="23" spans="1:7" x14ac:dyDescent="0.45">
      <c r="A23" t="s">
        <v>42</v>
      </c>
      <c r="B23">
        <v>544.29304502999992</v>
      </c>
      <c r="C23">
        <v>280.58358499999997</v>
      </c>
      <c r="D23" t="s">
        <v>3</v>
      </c>
    </row>
    <row r="24" spans="1:7" x14ac:dyDescent="0.45">
      <c r="A24" t="s">
        <v>43</v>
      </c>
      <c r="B24">
        <v>544.36031783399994</v>
      </c>
      <c r="C24">
        <v>280.53344343999999</v>
      </c>
      <c r="D24" t="s">
        <v>3</v>
      </c>
    </row>
    <row r="25" spans="1:7" x14ac:dyDescent="0.45">
      <c r="A25" t="s">
        <v>44</v>
      </c>
      <c r="B25">
        <v>544.3939542359999</v>
      </c>
      <c r="C25">
        <v>280.65933046999999</v>
      </c>
      <c r="D25" t="s">
        <v>3</v>
      </c>
    </row>
    <row r="26" spans="1:7" x14ac:dyDescent="0.45">
      <c r="A26" t="s">
        <v>45</v>
      </c>
      <c r="B26">
        <v>544.47243917399987</v>
      </c>
      <c r="C26">
        <v>280.59210140999994</v>
      </c>
      <c r="D26" t="s">
        <v>3</v>
      </c>
    </row>
    <row r="27" spans="1:7" x14ac:dyDescent="0.45">
      <c r="A27" t="s">
        <v>46</v>
      </c>
      <c r="B27">
        <v>544.50607557599994</v>
      </c>
      <c r="C27">
        <v>280.83341791999999</v>
      </c>
      <c r="D27" t="s">
        <v>3</v>
      </c>
    </row>
    <row r="28" spans="1:7" x14ac:dyDescent="0.45">
      <c r="A28" t="s">
        <v>47</v>
      </c>
      <c r="B28">
        <v>544.46122703999981</v>
      </c>
      <c r="C28">
        <v>280.66684896999993</v>
      </c>
      <c r="D28" t="s">
        <v>3</v>
      </c>
    </row>
    <row r="29" spans="1:7" x14ac:dyDescent="0.45">
      <c r="A29" t="s">
        <v>48</v>
      </c>
      <c r="B29">
        <v>544.3491057</v>
      </c>
      <c r="C29">
        <v>280.66950094999999</v>
      </c>
      <c r="D29" t="s">
        <v>3</v>
      </c>
    </row>
    <row r="30" spans="1:7" x14ac:dyDescent="0.45">
      <c r="A30" t="s">
        <v>49</v>
      </c>
      <c r="B30">
        <v>544.37152996799989</v>
      </c>
      <c r="C30">
        <v>280.60973570999994</v>
      </c>
      <c r="D30" t="s">
        <v>3</v>
      </c>
    </row>
    <row r="31" spans="1:7" x14ac:dyDescent="0.45">
      <c r="A31" t="s">
        <v>50</v>
      </c>
      <c r="B31">
        <v>544.23698435999995</v>
      </c>
      <c r="C31">
        <v>280.56600537999998</v>
      </c>
      <c r="D31" t="s">
        <v>3</v>
      </c>
    </row>
    <row r="32" spans="1:7" x14ac:dyDescent="0.45">
      <c r="A32" t="s">
        <v>51</v>
      </c>
      <c r="B32">
        <v>544.20334795799988</v>
      </c>
      <c r="C32">
        <v>280.56600537999998</v>
      </c>
      <c r="D32" t="s">
        <v>3</v>
      </c>
    </row>
    <row r="33" spans="1:4" x14ac:dyDescent="0.45">
      <c r="A33" t="s">
        <v>52</v>
      </c>
      <c r="B33">
        <v>544.22577222599989</v>
      </c>
      <c r="C33">
        <v>280.63964566999994</v>
      </c>
      <c r="D33" t="s">
        <v>3</v>
      </c>
    </row>
    <row r="34" spans="1:4" x14ac:dyDescent="0.45">
      <c r="A34" t="s">
        <v>53</v>
      </c>
      <c r="B34">
        <v>544.28183289599997</v>
      </c>
      <c r="C34">
        <v>280.64340491999997</v>
      </c>
      <c r="D34" t="s">
        <v>3</v>
      </c>
    </row>
    <row r="35" spans="1:4" x14ac:dyDescent="0.45">
      <c r="A35" t="s">
        <v>54</v>
      </c>
      <c r="B35">
        <v>544.32668143199987</v>
      </c>
      <c r="C35">
        <v>280.62471802999994</v>
      </c>
      <c r="D35" t="s">
        <v>3</v>
      </c>
    </row>
    <row r="36" spans="1:4" x14ac:dyDescent="0.45">
      <c r="A36" t="s">
        <v>55</v>
      </c>
      <c r="B36">
        <v>544.38274210199984</v>
      </c>
      <c r="C36">
        <v>280.74490466999998</v>
      </c>
      <c r="D36" t="s">
        <v>3</v>
      </c>
    </row>
    <row r="37" spans="1:4" x14ac:dyDescent="0.45">
      <c r="A37" t="s">
        <v>56</v>
      </c>
      <c r="B37">
        <v>544.42759063799986</v>
      </c>
      <c r="C37">
        <v>280.72997702999999</v>
      </c>
      <c r="D37" t="s">
        <v>3</v>
      </c>
    </row>
    <row r="38" spans="1:4" x14ac:dyDescent="0.45">
      <c r="A38" t="s">
        <v>57</v>
      </c>
      <c r="B38">
        <v>544.38274210199984</v>
      </c>
      <c r="C38">
        <v>280.67391635999996</v>
      </c>
      <c r="D38" t="s">
        <v>3</v>
      </c>
    </row>
    <row r="39" spans="1:4" x14ac:dyDescent="0.45">
      <c r="A39" t="s">
        <v>58</v>
      </c>
      <c r="B39">
        <v>544.36031783399994</v>
      </c>
      <c r="C39">
        <v>280.61890827999997</v>
      </c>
      <c r="D39" t="s">
        <v>3</v>
      </c>
    </row>
    <row r="40" spans="1:4" x14ac:dyDescent="0.45">
      <c r="A40" t="s">
        <v>59</v>
      </c>
      <c r="B40">
        <v>544.37152996799989</v>
      </c>
      <c r="C40">
        <v>280.70747620999992</v>
      </c>
      <c r="D40" t="s">
        <v>3</v>
      </c>
    </row>
    <row r="41" spans="1:4" x14ac:dyDescent="0.45">
      <c r="A41" t="s">
        <v>60</v>
      </c>
      <c r="B41">
        <v>544.31546929799993</v>
      </c>
      <c r="C41">
        <v>280.68508474999993</v>
      </c>
      <c r="D41" t="s">
        <v>3</v>
      </c>
    </row>
    <row r="42" spans="1:4" x14ac:dyDescent="0.45">
      <c r="A42" t="s">
        <v>61</v>
      </c>
      <c r="B42">
        <v>544.30425716399986</v>
      </c>
      <c r="C42">
        <v>280.68995126999994</v>
      </c>
      <c r="D42" t="s">
        <v>3</v>
      </c>
    </row>
    <row r="43" spans="1:4" x14ac:dyDescent="0.45">
      <c r="A43" t="s">
        <v>62</v>
      </c>
      <c r="B43">
        <v>544.36031783399994</v>
      </c>
      <c r="C43">
        <v>280.75547158000001</v>
      </c>
      <c r="D43" t="s">
        <v>3</v>
      </c>
    </row>
    <row r="44" spans="1:4" x14ac:dyDescent="0.45">
      <c r="A44" t="s">
        <v>63</v>
      </c>
      <c r="B44">
        <v>544.31546929799993</v>
      </c>
      <c r="C44">
        <v>280.79344683999994</v>
      </c>
      <c r="D44" t="s">
        <v>3</v>
      </c>
    </row>
    <row r="45" spans="1:4" x14ac:dyDescent="0.45">
      <c r="A45" t="s">
        <v>64</v>
      </c>
      <c r="B45">
        <v>544.23698435999995</v>
      </c>
      <c r="C45">
        <v>280.75541689999994</v>
      </c>
      <c r="D45" t="s">
        <v>3</v>
      </c>
    </row>
    <row r="46" spans="1:4" x14ac:dyDescent="0.45">
      <c r="A46" t="s">
        <v>65</v>
      </c>
      <c r="B46">
        <v>544.23698435999995</v>
      </c>
      <c r="C46">
        <v>280.64445750999994</v>
      </c>
      <c r="D46" t="s">
        <v>3</v>
      </c>
    </row>
    <row r="47" spans="1:4" x14ac:dyDescent="0.45">
      <c r="A47" t="s">
        <v>66</v>
      </c>
      <c r="B47">
        <v>544.32668143199987</v>
      </c>
      <c r="C47">
        <v>280.73057850999993</v>
      </c>
      <c r="D47" t="s">
        <v>3</v>
      </c>
    </row>
    <row r="48" spans="1:4" x14ac:dyDescent="0.45">
      <c r="A48" t="s">
        <v>67</v>
      </c>
      <c r="B48">
        <v>544.30425716399986</v>
      </c>
      <c r="C48">
        <v>280.67015710999993</v>
      </c>
      <c r="D48" t="s">
        <v>3</v>
      </c>
    </row>
    <row r="49" spans="1:4" x14ac:dyDescent="0.45">
      <c r="A49" t="s">
        <v>68</v>
      </c>
      <c r="B49">
        <v>544.40516636999985</v>
      </c>
      <c r="C49">
        <v>280.69946558999993</v>
      </c>
      <c r="D49" t="s">
        <v>3</v>
      </c>
    </row>
    <row r="50" spans="1:4" x14ac:dyDescent="0.45">
      <c r="A50" t="s">
        <v>69</v>
      </c>
      <c r="B50">
        <v>544.41637850399979</v>
      </c>
      <c r="C50">
        <v>280.68388178999999</v>
      </c>
      <c r="D50" t="s">
        <v>3</v>
      </c>
    </row>
    <row r="51" spans="1:4" x14ac:dyDescent="0.45">
      <c r="A51" t="s">
        <v>70</v>
      </c>
      <c r="B51">
        <v>544.3939542359999</v>
      </c>
      <c r="C51">
        <v>280.68448326999993</v>
      </c>
      <c r="D51" t="s">
        <v>3</v>
      </c>
    </row>
    <row r="52" spans="1:4" x14ac:dyDescent="0.45">
      <c r="A52" t="s">
        <v>71</v>
      </c>
      <c r="B52">
        <v>544.27062076199991</v>
      </c>
      <c r="C52">
        <v>280.66889946999993</v>
      </c>
      <c r="D52" t="s">
        <v>3</v>
      </c>
    </row>
    <row r="53" spans="1:4" x14ac:dyDescent="0.45">
      <c r="A53" t="s">
        <v>72</v>
      </c>
      <c r="B53">
        <v>544.2481964939999</v>
      </c>
      <c r="C53">
        <v>280.69505017999995</v>
      </c>
      <c r="D53" t="s">
        <v>3</v>
      </c>
    </row>
    <row r="54" spans="1:4" x14ac:dyDescent="0.45">
      <c r="A54" t="s">
        <v>73</v>
      </c>
      <c r="B54">
        <v>544.28183289599997</v>
      </c>
      <c r="C54">
        <v>280.65331566999993</v>
      </c>
      <c r="D54" t="s">
        <v>3</v>
      </c>
    </row>
    <row r="55" spans="1:4" x14ac:dyDescent="0.45">
      <c r="A55" t="s">
        <v>74</v>
      </c>
      <c r="B55">
        <v>544.27062076199991</v>
      </c>
      <c r="C55">
        <v>280.6875863599999</v>
      </c>
      <c r="D55" t="s">
        <v>3</v>
      </c>
    </row>
    <row r="56" spans="1:4" x14ac:dyDescent="0.45">
      <c r="A56" t="s">
        <v>75</v>
      </c>
      <c r="B56">
        <v>544.37152996799989</v>
      </c>
      <c r="C56">
        <v>280.71373706999998</v>
      </c>
      <c r="D56" t="s">
        <v>3</v>
      </c>
    </row>
    <row r="57" spans="1:4" x14ac:dyDescent="0.45">
      <c r="A57" t="s">
        <v>76</v>
      </c>
      <c r="B57">
        <v>544.43880277199992</v>
      </c>
      <c r="C57">
        <v>280.76974305999994</v>
      </c>
      <c r="D57" t="s">
        <v>3</v>
      </c>
    </row>
    <row r="58" spans="1:4" x14ac:dyDescent="0.45">
      <c r="A58" t="s">
        <v>77</v>
      </c>
      <c r="B58">
        <v>544.57334837999986</v>
      </c>
      <c r="C58">
        <v>280.94548457999991</v>
      </c>
      <c r="D58" t="s">
        <v>3</v>
      </c>
    </row>
    <row r="59" spans="1:4" x14ac:dyDescent="0.45">
      <c r="A59" t="s">
        <v>78</v>
      </c>
      <c r="B59">
        <v>544.48365130799982</v>
      </c>
      <c r="C59">
        <v>280.74530109999995</v>
      </c>
      <c r="D59" t="s">
        <v>3</v>
      </c>
    </row>
    <row r="60" spans="1:4" x14ac:dyDescent="0.45">
      <c r="A60" t="s">
        <v>79</v>
      </c>
      <c r="B60">
        <v>544.59577264799987</v>
      </c>
      <c r="C60">
        <v>280.77039921999994</v>
      </c>
      <c r="D60" t="s">
        <v>3</v>
      </c>
    </row>
    <row r="61" spans="1:4" x14ac:dyDescent="0.45">
      <c r="A61" t="s">
        <v>80</v>
      </c>
      <c r="B61">
        <v>544.47243917399987</v>
      </c>
      <c r="C61">
        <v>280.73678468999998</v>
      </c>
      <c r="D61" t="s">
        <v>3</v>
      </c>
    </row>
    <row r="62" spans="1:4" x14ac:dyDescent="0.45">
      <c r="A62" t="s">
        <v>81</v>
      </c>
      <c r="B62">
        <v>544.40516636999985</v>
      </c>
      <c r="C62">
        <v>280.67436746999994</v>
      </c>
      <c r="D62" t="s">
        <v>3</v>
      </c>
    </row>
    <row r="63" spans="1:4" x14ac:dyDescent="0.45">
      <c r="A63" t="s">
        <v>82</v>
      </c>
      <c r="B63">
        <v>544.48365130799982</v>
      </c>
      <c r="C63">
        <v>280.77111005999996</v>
      </c>
      <c r="D63" t="s">
        <v>3</v>
      </c>
    </row>
    <row r="64" spans="1:4" x14ac:dyDescent="0.45">
      <c r="A64" t="s">
        <v>83</v>
      </c>
      <c r="B64">
        <v>544.46122703999981</v>
      </c>
      <c r="C64">
        <v>280.73749552999993</v>
      </c>
      <c r="D64" t="s">
        <v>3</v>
      </c>
    </row>
    <row r="65" spans="1:4" x14ac:dyDescent="0.45">
      <c r="A65" t="s">
        <v>84</v>
      </c>
      <c r="B65">
        <v>544.47243917399987</v>
      </c>
      <c r="C65">
        <v>280.85326675999994</v>
      </c>
      <c r="D65" t="s">
        <v>3</v>
      </c>
    </row>
    <row r="66" spans="1:4" x14ac:dyDescent="0.45">
      <c r="A66" t="s">
        <v>85</v>
      </c>
      <c r="B66">
        <v>544.38274210199984</v>
      </c>
      <c r="C66">
        <v>280.74125477999996</v>
      </c>
      <c r="D66" t="s">
        <v>3</v>
      </c>
    </row>
    <row r="67" spans="1:4" x14ac:dyDescent="0.45">
      <c r="A67" t="s">
        <v>86</v>
      </c>
      <c r="B67">
        <v>544.37152996799989</v>
      </c>
      <c r="C67">
        <v>280.74120009999996</v>
      </c>
      <c r="D67" t="s">
        <v>3</v>
      </c>
    </row>
    <row r="68" spans="1:4" x14ac:dyDescent="0.45">
      <c r="A68" t="s">
        <v>87</v>
      </c>
      <c r="B68">
        <v>544.32668143199987</v>
      </c>
      <c r="C68">
        <v>280.73749552999999</v>
      </c>
      <c r="D68" t="s">
        <v>3</v>
      </c>
    </row>
    <row r="69" spans="1:4" x14ac:dyDescent="0.45">
      <c r="A69" t="s">
        <v>88</v>
      </c>
      <c r="B69">
        <v>544.29304502999992</v>
      </c>
      <c r="C69">
        <v>280.73373628000002</v>
      </c>
      <c r="D69" t="s">
        <v>3</v>
      </c>
    </row>
    <row r="70" spans="1:4" x14ac:dyDescent="0.45">
      <c r="A70" t="s">
        <v>89</v>
      </c>
      <c r="B70">
        <v>544.29304502999992</v>
      </c>
      <c r="C70">
        <v>280.69946559000005</v>
      </c>
      <c r="D70" t="s">
        <v>3</v>
      </c>
    </row>
    <row r="71" spans="1:4" x14ac:dyDescent="0.45">
      <c r="A71" t="s">
        <v>90</v>
      </c>
      <c r="B71">
        <v>544.33789356599993</v>
      </c>
      <c r="C71">
        <v>280.788635</v>
      </c>
      <c r="D71" t="s">
        <v>3</v>
      </c>
    </row>
    <row r="72" spans="1:4" x14ac:dyDescent="0.45">
      <c r="A72" t="s">
        <v>91</v>
      </c>
      <c r="B72">
        <v>544.45001490599986</v>
      </c>
      <c r="C72">
        <v>280.88267093000002</v>
      </c>
      <c r="D72" t="s">
        <v>3</v>
      </c>
    </row>
    <row r="73" spans="1:4" x14ac:dyDescent="0.45">
      <c r="A73" t="s">
        <v>92</v>
      </c>
      <c r="B73">
        <v>544.40516636999985</v>
      </c>
      <c r="C73">
        <v>280.86332787999993</v>
      </c>
      <c r="D73" t="s">
        <v>3</v>
      </c>
    </row>
    <row r="74" spans="1:4" x14ac:dyDescent="0.45">
      <c r="A74" t="s">
        <v>93</v>
      </c>
      <c r="B74">
        <v>544.32668143199987</v>
      </c>
      <c r="C74">
        <v>280.81478570999991</v>
      </c>
      <c r="D74" t="s">
        <v>3</v>
      </c>
    </row>
    <row r="75" spans="1:4" x14ac:dyDescent="0.45">
      <c r="A75" t="s">
        <v>94</v>
      </c>
      <c r="B75">
        <v>544.23698435999995</v>
      </c>
      <c r="C75">
        <v>280.86509130999997</v>
      </c>
      <c r="D75" t="s">
        <v>3</v>
      </c>
    </row>
    <row r="76" spans="1:4" x14ac:dyDescent="0.45">
      <c r="A76" t="s">
        <v>95</v>
      </c>
      <c r="B76">
        <v>544.23698435999995</v>
      </c>
      <c r="C76">
        <v>281.01462743999997</v>
      </c>
      <c r="D76" t="s">
        <v>3</v>
      </c>
    </row>
    <row r="77" spans="1:4" x14ac:dyDescent="0.45">
      <c r="A77" t="s">
        <v>96</v>
      </c>
      <c r="B77">
        <v>544.23698435999995</v>
      </c>
      <c r="C77">
        <v>280.75607305999995</v>
      </c>
      <c r="D77" t="s">
        <v>3</v>
      </c>
    </row>
    <row r="78" spans="1:4" x14ac:dyDescent="0.45">
      <c r="A78" t="s">
        <v>97</v>
      </c>
      <c r="B78">
        <v>544.29304502999992</v>
      </c>
      <c r="C78">
        <v>280.64710948999993</v>
      </c>
      <c r="D78" t="s">
        <v>3</v>
      </c>
    </row>
    <row r="79" spans="1:4" x14ac:dyDescent="0.45">
      <c r="A79" t="s">
        <v>98</v>
      </c>
      <c r="B79">
        <v>544.37152996799989</v>
      </c>
      <c r="C79">
        <v>280.63699368999994</v>
      </c>
      <c r="D79" t="s">
        <v>3</v>
      </c>
    </row>
    <row r="80" spans="1:4" x14ac:dyDescent="0.45">
      <c r="A80" t="s">
        <v>99</v>
      </c>
      <c r="B80">
        <v>544.46122703999981</v>
      </c>
      <c r="C80">
        <v>280.62206604999994</v>
      </c>
      <c r="D80" t="s">
        <v>3</v>
      </c>
    </row>
    <row r="81" spans="1:4" x14ac:dyDescent="0.45">
      <c r="A81" t="s">
        <v>100</v>
      </c>
      <c r="B81">
        <v>544.60698478199993</v>
      </c>
      <c r="C81">
        <v>280.69801656999994</v>
      </c>
      <c r="D81" t="s">
        <v>3</v>
      </c>
    </row>
    <row r="82" spans="1:4" x14ac:dyDescent="0.45">
      <c r="A82" t="s">
        <v>101</v>
      </c>
      <c r="B82">
        <v>544.59577264799987</v>
      </c>
      <c r="C82">
        <v>280.78769176999992</v>
      </c>
      <c r="D82" t="s">
        <v>3</v>
      </c>
    </row>
    <row r="83" spans="1:4" x14ac:dyDescent="0.45">
      <c r="A83" t="s">
        <v>102</v>
      </c>
      <c r="B83">
        <v>544.52849984399984</v>
      </c>
      <c r="C83">
        <v>280.76088489999995</v>
      </c>
      <c r="D83" t="s">
        <v>3</v>
      </c>
    </row>
    <row r="84" spans="1:4" x14ac:dyDescent="0.45">
      <c r="A84" t="s">
        <v>103</v>
      </c>
      <c r="B84">
        <v>544.49486344199988</v>
      </c>
      <c r="C84">
        <v>280.75347575999996</v>
      </c>
      <c r="D84" t="s">
        <v>3</v>
      </c>
    </row>
    <row r="85" spans="1:4" x14ac:dyDescent="0.45">
      <c r="A85" t="s">
        <v>104</v>
      </c>
      <c r="B85">
        <v>544.3939542359999</v>
      </c>
      <c r="C85">
        <v>280.74971650999998</v>
      </c>
      <c r="D85" t="s">
        <v>3</v>
      </c>
    </row>
    <row r="86" spans="1:4" x14ac:dyDescent="0.45">
      <c r="A86" t="s">
        <v>105</v>
      </c>
      <c r="B86">
        <v>544.33789356599993</v>
      </c>
      <c r="C86">
        <v>280.75718032999998</v>
      </c>
      <c r="D86" t="s">
        <v>3</v>
      </c>
    </row>
    <row r="87" spans="1:4" x14ac:dyDescent="0.45">
      <c r="A87" t="s">
        <v>106</v>
      </c>
      <c r="B87">
        <v>544.33789356599993</v>
      </c>
      <c r="C87">
        <v>280.83888591999994</v>
      </c>
      <c r="D87" t="s">
        <v>3</v>
      </c>
    </row>
    <row r="88" spans="1:4" x14ac:dyDescent="0.45">
      <c r="A88" t="s">
        <v>107</v>
      </c>
      <c r="B88">
        <v>544.27062076199991</v>
      </c>
      <c r="C88">
        <v>280.76043378999992</v>
      </c>
      <c r="D88" t="s">
        <v>3</v>
      </c>
    </row>
    <row r="89" spans="1:4" x14ac:dyDescent="0.45">
      <c r="A89" t="s">
        <v>108</v>
      </c>
      <c r="B89">
        <v>544.30425716399986</v>
      </c>
      <c r="C89">
        <v>280.70117433999997</v>
      </c>
      <c r="D89" t="s">
        <v>3</v>
      </c>
    </row>
    <row r="90" spans="1:4" x14ac:dyDescent="0.45">
      <c r="A90" t="s">
        <v>109</v>
      </c>
      <c r="B90">
        <v>544.37152996799989</v>
      </c>
      <c r="C90">
        <v>280.71570554999994</v>
      </c>
      <c r="D90" t="s">
        <v>3</v>
      </c>
    </row>
    <row r="91" spans="1:4" x14ac:dyDescent="0.45">
      <c r="A91" t="s">
        <v>110</v>
      </c>
      <c r="B91">
        <v>544.38274210199984</v>
      </c>
      <c r="C91">
        <v>280.82030838999998</v>
      </c>
      <c r="D91" t="s">
        <v>3</v>
      </c>
    </row>
    <row r="92" spans="1:4" x14ac:dyDescent="0.45">
      <c r="A92" t="s">
        <v>111</v>
      </c>
      <c r="B92">
        <v>544.42759063799986</v>
      </c>
      <c r="C92">
        <v>280.87260980999997</v>
      </c>
      <c r="D92" t="s">
        <v>3</v>
      </c>
    </row>
    <row r="93" spans="1:4" x14ac:dyDescent="0.45">
      <c r="A93" t="s">
        <v>112</v>
      </c>
      <c r="B93">
        <v>544.43880277199992</v>
      </c>
      <c r="C93">
        <v>280.75347575999996</v>
      </c>
      <c r="D93" t="s">
        <v>3</v>
      </c>
    </row>
    <row r="94" spans="1:4" x14ac:dyDescent="0.45">
      <c r="A94" t="s">
        <v>113</v>
      </c>
      <c r="B94">
        <v>544.45001490599986</v>
      </c>
      <c r="C94">
        <v>280.76099425999996</v>
      </c>
      <c r="D94" t="s">
        <v>3</v>
      </c>
    </row>
    <row r="95" spans="1:4" x14ac:dyDescent="0.45">
      <c r="A95" t="s">
        <v>114</v>
      </c>
      <c r="B95">
        <v>544.45001490599986</v>
      </c>
      <c r="C95">
        <v>280.78398719999996</v>
      </c>
      <c r="D95" t="s">
        <v>3</v>
      </c>
    </row>
    <row r="96" spans="1:4" x14ac:dyDescent="0.45">
      <c r="A96" t="s">
        <v>7</v>
      </c>
      <c r="B96" t="s">
        <v>8</v>
      </c>
      <c r="C96" t="s">
        <v>3</v>
      </c>
      <c r="D96" t="s">
        <v>3</v>
      </c>
    </row>
    <row r="97" spans="1:4" x14ac:dyDescent="0.45">
      <c r="A97" t="s">
        <v>9</v>
      </c>
      <c r="B97" t="s">
        <v>10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17</v>
      </c>
      <c r="C103" t="s">
        <v>18</v>
      </c>
      <c r="D103">
        <v>46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540.89576842799988</v>
      </c>
      <c r="C2">
        <v>279.06188160999994</v>
      </c>
      <c r="D2" t="s">
        <v>3</v>
      </c>
    </row>
    <row r="3" spans="1:15" x14ac:dyDescent="0.45">
      <c r="A3" t="s">
        <v>5</v>
      </c>
      <c r="B3">
        <v>546.2663806139999</v>
      </c>
      <c r="C3">
        <v>281.70638411999988</v>
      </c>
      <c r="D3" t="s">
        <v>3</v>
      </c>
      <c r="E3" t="s">
        <v>466</v>
      </c>
      <c r="G3">
        <v>530.41242313799978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548.76668649599981</v>
      </c>
      <c r="C4">
        <v>282.10661437999994</v>
      </c>
      <c r="D4" t="s">
        <v>3</v>
      </c>
      <c r="E4">
        <f>AVERAGE(B12:B92)</f>
        <v>541.09371104059221</v>
      </c>
      <c r="G4">
        <v>551.7379020059999</v>
      </c>
      <c r="H4">
        <f>G4-((G3+G5)/2)</f>
        <v>20.882599574999972</v>
      </c>
      <c r="I4">
        <f>AVERAGE(H4,H6,H8,H10,H12,H14)</f>
        <v>20.317321152500011</v>
      </c>
      <c r="J4">
        <f>_xlfn.STDEV.S(H4,H6,H8,H10,H12,H14)</f>
        <v>0.47660692225977708</v>
      </c>
      <c r="K4">
        <f>J4/I4</f>
        <v>2.3458157632219711E-2</v>
      </c>
      <c r="L4">
        <f>I4/E4</f>
        <v>3.7548618174525095E-2</v>
      </c>
      <c r="M4">
        <f>L4*100</f>
        <v>3.7548618174525092</v>
      </c>
      <c r="N4">
        <f>100*J4/E4</f>
        <v>8.8082140401003955E-2</v>
      </c>
      <c r="O4">
        <f>N4/M4</f>
        <v>2.3458157632219711E-2</v>
      </c>
    </row>
    <row r="5" spans="1:15" x14ac:dyDescent="0.45">
      <c r="A5" t="s">
        <v>24</v>
      </c>
      <c r="B5">
        <v>550.75123421399985</v>
      </c>
      <c r="C5">
        <v>282.89202422999989</v>
      </c>
      <c r="D5" t="s">
        <v>3</v>
      </c>
      <c r="E5" t="s">
        <v>474</v>
      </c>
      <c r="G5">
        <v>531.29818172399996</v>
      </c>
    </row>
    <row r="6" spans="1:15" x14ac:dyDescent="0.45">
      <c r="A6" t="s">
        <v>25</v>
      </c>
      <c r="B6">
        <v>550.72880994599996</v>
      </c>
      <c r="C6">
        <v>282.91817493999997</v>
      </c>
      <c r="D6" t="s">
        <v>3</v>
      </c>
      <c r="E6">
        <f>MEDIAN(B12:B92)</f>
        <v>540.61546507799983</v>
      </c>
      <c r="G6">
        <v>550.93062835799992</v>
      </c>
      <c r="H6">
        <f t="shared" ref="H6:H14" si="0">G6-((G5+G7)/2)</f>
        <v>19.778204376000076</v>
      </c>
    </row>
    <row r="7" spans="1:15" x14ac:dyDescent="0.45">
      <c r="A7" t="s">
        <v>26</v>
      </c>
      <c r="B7">
        <v>549.09183838199988</v>
      </c>
      <c r="C7">
        <v>282.61047690999999</v>
      </c>
      <c r="D7" t="s">
        <v>3</v>
      </c>
      <c r="G7">
        <v>531.00666623999984</v>
      </c>
    </row>
    <row r="8" spans="1:15" x14ac:dyDescent="0.45">
      <c r="A8" t="s">
        <v>27</v>
      </c>
      <c r="B8">
        <v>543.8109232679999</v>
      </c>
      <c r="C8">
        <v>280.83965144000001</v>
      </c>
      <c r="D8" t="s">
        <v>3</v>
      </c>
      <c r="G8">
        <v>551.65941706799993</v>
      </c>
      <c r="H8">
        <f t="shared" si="0"/>
        <v>20.563053756000045</v>
      </c>
    </row>
    <row r="9" spans="1:15" x14ac:dyDescent="0.45">
      <c r="A9" t="s">
        <v>28</v>
      </c>
      <c r="B9">
        <v>537.9021286499999</v>
      </c>
      <c r="C9">
        <v>278.37761608999995</v>
      </c>
      <c r="D9" t="s">
        <v>3</v>
      </c>
      <c r="G9">
        <v>531.18606038399992</v>
      </c>
    </row>
    <row r="10" spans="1:15" x14ac:dyDescent="0.45">
      <c r="A10" t="s">
        <v>29</v>
      </c>
      <c r="B10">
        <v>534.76273112999991</v>
      </c>
      <c r="C10">
        <v>277.72760758999999</v>
      </c>
      <c r="D10" t="s">
        <v>3</v>
      </c>
      <c r="G10">
        <v>550.99790116199983</v>
      </c>
      <c r="H10">
        <f t="shared" si="0"/>
        <v>19.694113370999958</v>
      </c>
    </row>
    <row r="11" spans="1:15" x14ac:dyDescent="0.45">
      <c r="A11" t="s">
        <v>30</v>
      </c>
      <c r="B11">
        <v>531.32060599199986</v>
      </c>
      <c r="C11">
        <v>277.08826168999997</v>
      </c>
      <c r="D11" t="s">
        <v>3</v>
      </c>
      <c r="G11">
        <v>531.42151519799995</v>
      </c>
    </row>
    <row r="12" spans="1:15" x14ac:dyDescent="0.45">
      <c r="A12" t="s">
        <v>31</v>
      </c>
      <c r="B12">
        <v>530.41242313799978</v>
      </c>
      <c r="C12">
        <v>276.99843612000001</v>
      </c>
      <c r="D12" t="s">
        <v>3</v>
      </c>
      <c r="G12">
        <v>551.72668987199995</v>
      </c>
      <c r="H12">
        <f t="shared" si="0"/>
        <v>20.579871957000023</v>
      </c>
    </row>
    <row r="13" spans="1:15" x14ac:dyDescent="0.45">
      <c r="A13" t="s">
        <v>32</v>
      </c>
      <c r="B13">
        <v>531.06272690999981</v>
      </c>
      <c r="C13">
        <v>276.64991946999987</v>
      </c>
      <c r="D13" t="s">
        <v>3</v>
      </c>
      <c r="G13">
        <v>530.87212063199991</v>
      </c>
    </row>
    <row r="14" spans="1:15" x14ac:dyDescent="0.45">
      <c r="A14" t="s">
        <v>33</v>
      </c>
      <c r="B14">
        <v>535.62606544799985</v>
      </c>
      <c r="C14">
        <v>277.80346242000002</v>
      </c>
      <c r="D14" t="s">
        <v>3</v>
      </c>
      <c r="G14">
        <v>551.50244719199986</v>
      </c>
      <c r="H14">
        <f t="shared" si="0"/>
        <v>20.406083879999983</v>
      </c>
    </row>
    <row r="15" spans="1:15" x14ac:dyDescent="0.45">
      <c r="A15" t="s">
        <v>34</v>
      </c>
      <c r="B15">
        <v>540.26788892399986</v>
      </c>
      <c r="C15">
        <v>279.94388367999994</v>
      </c>
      <c r="D15" t="s">
        <v>3</v>
      </c>
      <c r="G15">
        <v>531.32060599199986</v>
      </c>
    </row>
    <row r="16" spans="1:15" x14ac:dyDescent="0.45">
      <c r="A16" t="s">
        <v>35</v>
      </c>
      <c r="B16">
        <v>544.01274167999986</v>
      </c>
      <c r="C16">
        <v>280.86235730999994</v>
      </c>
      <c r="D16" t="s">
        <v>3</v>
      </c>
    </row>
    <row r="17" spans="1:4" x14ac:dyDescent="0.45">
      <c r="A17" t="s">
        <v>36</v>
      </c>
      <c r="B17">
        <v>549.00214130999984</v>
      </c>
      <c r="C17">
        <v>282.42107905999995</v>
      </c>
      <c r="D17" t="s">
        <v>3</v>
      </c>
    </row>
    <row r="18" spans="1:4" x14ac:dyDescent="0.45">
      <c r="A18" t="s">
        <v>37</v>
      </c>
      <c r="B18">
        <v>551.50244719199986</v>
      </c>
      <c r="C18">
        <v>283.50096804999998</v>
      </c>
      <c r="D18" t="s">
        <v>3</v>
      </c>
    </row>
    <row r="19" spans="1:4" x14ac:dyDescent="0.45">
      <c r="A19" t="s">
        <v>38</v>
      </c>
      <c r="B19">
        <v>551.7379020059999</v>
      </c>
      <c r="C19">
        <v>283.52811666999997</v>
      </c>
      <c r="D19" t="s">
        <v>3</v>
      </c>
    </row>
    <row r="20" spans="1:4" x14ac:dyDescent="0.45">
      <c r="A20" t="s">
        <v>39</v>
      </c>
      <c r="B20">
        <v>549.45062666999991</v>
      </c>
      <c r="C20">
        <v>282.66149334999994</v>
      </c>
      <c r="D20" t="s">
        <v>3</v>
      </c>
    </row>
    <row r="21" spans="1:4" x14ac:dyDescent="0.45">
      <c r="A21" t="s">
        <v>40</v>
      </c>
      <c r="B21">
        <v>545.73941031599986</v>
      </c>
      <c r="C21">
        <v>281.41648442999997</v>
      </c>
      <c r="D21" t="s">
        <v>3</v>
      </c>
    </row>
    <row r="22" spans="1:4" x14ac:dyDescent="0.45">
      <c r="A22" t="s">
        <v>41</v>
      </c>
      <c r="B22">
        <v>542.15152743599992</v>
      </c>
      <c r="C22">
        <v>280.35187849999994</v>
      </c>
      <c r="D22" t="s">
        <v>3</v>
      </c>
    </row>
    <row r="23" spans="1:4" x14ac:dyDescent="0.45">
      <c r="A23" t="s">
        <v>42</v>
      </c>
      <c r="B23">
        <v>535.87273239599983</v>
      </c>
      <c r="C23">
        <v>278.92597447000003</v>
      </c>
      <c r="D23" t="s">
        <v>3</v>
      </c>
    </row>
    <row r="24" spans="1:4" x14ac:dyDescent="0.45">
      <c r="A24" t="s">
        <v>43</v>
      </c>
      <c r="B24">
        <v>532.06060683599981</v>
      </c>
      <c r="C24">
        <v>276.90388072999991</v>
      </c>
      <c r="D24" t="s">
        <v>3</v>
      </c>
    </row>
    <row r="25" spans="1:4" x14ac:dyDescent="0.45">
      <c r="A25" t="s">
        <v>44</v>
      </c>
      <c r="B25">
        <v>531.29818172399996</v>
      </c>
      <c r="C25">
        <v>276.85758043999999</v>
      </c>
      <c r="D25" t="s">
        <v>3</v>
      </c>
    </row>
    <row r="26" spans="1:4" x14ac:dyDescent="0.45">
      <c r="A26" t="s">
        <v>45</v>
      </c>
      <c r="B26">
        <v>531.67939427999988</v>
      </c>
      <c r="C26">
        <v>276.92757083999987</v>
      </c>
      <c r="D26" t="s">
        <v>3</v>
      </c>
    </row>
    <row r="27" spans="1:4" x14ac:dyDescent="0.45">
      <c r="A27" t="s">
        <v>46</v>
      </c>
      <c r="B27">
        <v>534.15727589399989</v>
      </c>
      <c r="C27">
        <v>277.89449094999998</v>
      </c>
      <c r="D27" t="s">
        <v>3</v>
      </c>
    </row>
    <row r="28" spans="1:4" x14ac:dyDescent="0.45">
      <c r="A28" t="s">
        <v>47</v>
      </c>
      <c r="B28">
        <v>537.0500064659999</v>
      </c>
      <c r="C28">
        <v>278.04117004999995</v>
      </c>
      <c r="D28" t="s">
        <v>3</v>
      </c>
    </row>
    <row r="29" spans="1:4" x14ac:dyDescent="0.45">
      <c r="A29" t="s">
        <v>48</v>
      </c>
      <c r="B29">
        <v>542.91395254799988</v>
      </c>
      <c r="C29">
        <v>279.84591078999995</v>
      </c>
      <c r="D29" t="s">
        <v>3</v>
      </c>
    </row>
    <row r="30" spans="1:4" x14ac:dyDescent="0.45">
      <c r="A30" t="s">
        <v>49</v>
      </c>
      <c r="B30">
        <v>547.83607937399984</v>
      </c>
      <c r="C30">
        <v>282.22183880999995</v>
      </c>
      <c r="D30" t="s">
        <v>3</v>
      </c>
    </row>
    <row r="31" spans="1:4" x14ac:dyDescent="0.45">
      <c r="A31" t="s">
        <v>50</v>
      </c>
      <c r="B31">
        <v>549.87668776199985</v>
      </c>
      <c r="C31">
        <v>282.72120390999993</v>
      </c>
      <c r="D31" t="s">
        <v>3</v>
      </c>
    </row>
    <row r="32" spans="1:4" x14ac:dyDescent="0.45">
      <c r="A32" t="s">
        <v>51</v>
      </c>
      <c r="B32">
        <v>550.93062835799992</v>
      </c>
      <c r="C32">
        <v>283.04648155999996</v>
      </c>
      <c r="D32" t="s">
        <v>3</v>
      </c>
    </row>
    <row r="33" spans="1:4" x14ac:dyDescent="0.45">
      <c r="A33" t="s">
        <v>52</v>
      </c>
      <c r="B33">
        <v>549.89911202999986</v>
      </c>
      <c r="C33">
        <v>282.69741810999994</v>
      </c>
      <c r="D33" t="s">
        <v>3</v>
      </c>
    </row>
    <row r="34" spans="1:4" x14ac:dyDescent="0.45">
      <c r="A34" t="s">
        <v>53</v>
      </c>
      <c r="B34">
        <v>548.04910991999986</v>
      </c>
      <c r="C34">
        <v>282.35350824999995</v>
      </c>
      <c r="D34" t="s">
        <v>3</v>
      </c>
    </row>
    <row r="35" spans="1:4" x14ac:dyDescent="0.45">
      <c r="A35" t="s">
        <v>54</v>
      </c>
      <c r="B35">
        <v>542.03940609599988</v>
      </c>
      <c r="C35">
        <v>280.49710857999997</v>
      </c>
      <c r="D35" t="s">
        <v>3</v>
      </c>
    </row>
    <row r="36" spans="1:4" x14ac:dyDescent="0.45">
      <c r="A36" t="s">
        <v>55</v>
      </c>
      <c r="B36">
        <v>536.42212696199988</v>
      </c>
      <c r="C36">
        <v>278.50324338999997</v>
      </c>
      <c r="D36" t="s">
        <v>3</v>
      </c>
    </row>
    <row r="37" spans="1:4" x14ac:dyDescent="0.45">
      <c r="A37" t="s">
        <v>56</v>
      </c>
      <c r="B37">
        <v>533.58545705999995</v>
      </c>
      <c r="C37">
        <v>277.47448020000002</v>
      </c>
      <c r="D37" t="s">
        <v>3</v>
      </c>
    </row>
    <row r="38" spans="1:4" x14ac:dyDescent="0.45">
      <c r="A38" t="s">
        <v>57</v>
      </c>
      <c r="B38">
        <v>531.20848465199992</v>
      </c>
      <c r="C38">
        <v>277.33495051</v>
      </c>
      <c r="D38" t="s">
        <v>3</v>
      </c>
    </row>
    <row r="39" spans="1:4" x14ac:dyDescent="0.45">
      <c r="A39" t="s">
        <v>58</v>
      </c>
      <c r="B39">
        <v>531.00666623999984</v>
      </c>
      <c r="C39">
        <v>276.84139515999999</v>
      </c>
      <c r="D39" t="s">
        <v>3</v>
      </c>
    </row>
    <row r="40" spans="1:4" x14ac:dyDescent="0.45">
      <c r="A40" t="s">
        <v>59</v>
      </c>
      <c r="B40">
        <v>531.94848549599999</v>
      </c>
      <c r="C40">
        <v>276.68976751999992</v>
      </c>
      <c r="D40" t="s">
        <v>3</v>
      </c>
    </row>
    <row r="41" spans="1:4" x14ac:dyDescent="0.45">
      <c r="A41" t="s">
        <v>60</v>
      </c>
      <c r="B41">
        <v>537.42000688799988</v>
      </c>
      <c r="C41">
        <v>278.22741012999995</v>
      </c>
      <c r="D41" t="s">
        <v>3</v>
      </c>
    </row>
    <row r="42" spans="1:4" x14ac:dyDescent="0.45">
      <c r="A42" t="s">
        <v>61</v>
      </c>
      <c r="B42">
        <v>542.15152743599992</v>
      </c>
      <c r="C42">
        <v>279.90652356999999</v>
      </c>
      <c r="D42" t="s">
        <v>3</v>
      </c>
    </row>
    <row r="43" spans="1:4" x14ac:dyDescent="0.45">
      <c r="A43" t="s">
        <v>62</v>
      </c>
      <c r="B43">
        <v>545.56001617199991</v>
      </c>
      <c r="C43">
        <v>281.29684458999998</v>
      </c>
      <c r="D43" t="s">
        <v>3</v>
      </c>
    </row>
    <row r="44" spans="1:4" x14ac:dyDescent="0.45">
      <c r="A44" t="s">
        <v>63</v>
      </c>
      <c r="B44">
        <v>550.1569911119999</v>
      </c>
      <c r="C44">
        <v>282.70875053999993</v>
      </c>
      <c r="D44" t="s">
        <v>3</v>
      </c>
    </row>
    <row r="45" spans="1:4" x14ac:dyDescent="0.45">
      <c r="A45" t="s">
        <v>64</v>
      </c>
      <c r="B45">
        <v>551.65941706799993</v>
      </c>
      <c r="C45">
        <v>283.51102916999992</v>
      </c>
      <c r="D45" t="s">
        <v>3</v>
      </c>
    </row>
    <row r="46" spans="1:4" x14ac:dyDescent="0.45">
      <c r="A46" t="s">
        <v>65</v>
      </c>
      <c r="B46">
        <v>551.46881078999991</v>
      </c>
      <c r="C46">
        <v>283.4672988399999</v>
      </c>
      <c r="D46" t="s">
        <v>3</v>
      </c>
    </row>
    <row r="47" spans="1:4" x14ac:dyDescent="0.45">
      <c r="A47" t="s">
        <v>66</v>
      </c>
      <c r="B47">
        <v>548.25092833199983</v>
      </c>
      <c r="C47">
        <v>282.32724817999997</v>
      </c>
      <c r="D47" t="s">
        <v>3</v>
      </c>
    </row>
    <row r="48" spans="1:4" x14ac:dyDescent="0.45">
      <c r="A48" t="s">
        <v>67</v>
      </c>
      <c r="B48">
        <v>543.99031741199985</v>
      </c>
      <c r="C48">
        <v>280.79963935000001</v>
      </c>
      <c r="D48" t="s">
        <v>3</v>
      </c>
    </row>
    <row r="49" spans="1:4" x14ac:dyDescent="0.45">
      <c r="A49" t="s">
        <v>68</v>
      </c>
      <c r="B49">
        <v>540.27910105799992</v>
      </c>
      <c r="C49">
        <v>279.53476791999998</v>
      </c>
      <c r="D49" t="s">
        <v>3</v>
      </c>
    </row>
    <row r="50" spans="1:4" x14ac:dyDescent="0.45">
      <c r="A50" t="s">
        <v>69</v>
      </c>
      <c r="B50">
        <v>534.14606375999983</v>
      </c>
      <c r="C50">
        <v>278.00689935999992</v>
      </c>
      <c r="D50" t="s">
        <v>3</v>
      </c>
    </row>
    <row r="51" spans="1:4" x14ac:dyDescent="0.45">
      <c r="A51" t="s">
        <v>70</v>
      </c>
      <c r="B51">
        <v>531.50000013599981</v>
      </c>
      <c r="C51">
        <v>277.05527597999992</v>
      </c>
      <c r="D51" t="s">
        <v>3</v>
      </c>
    </row>
    <row r="52" spans="1:4" x14ac:dyDescent="0.45">
      <c r="A52" t="s">
        <v>71</v>
      </c>
      <c r="B52">
        <v>531.18606038399992</v>
      </c>
      <c r="C52">
        <v>276.86135335999995</v>
      </c>
      <c r="D52" t="s">
        <v>3</v>
      </c>
    </row>
    <row r="53" spans="1:4" x14ac:dyDescent="0.45">
      <c r="A53" t="s">
        <v>72</v>
      </c>
      <c r="B53">
        <v>532.40818298999989</v>
      </c>
      <c r="C53">
        <v>277.2068762799999</v>
      </c>
      <c r="D53" t="s">
        <v>3</v>
      </c>
    </row>
    <row r="54" spans="1:4" x14ac:dyDescent="0.45">
      <c r="A54" t="s">
        <v>73</v>
      </c>
      <c r="B54">
        <v>535.79424745799986</v>
      </c>
      <c r="C54">
        <v>278.19084287999999</v>
      </c>
      <c r="D54" t="s">
        <v>3</v>
      </c>
    </row>
    <row r="55" spans="1:4" x14ac:dyDescent="0.45">
      <c r="A55" t="s">
        <v>74</v>
      </c>
      <c r="B55">
        <v>538.50758388599979</v>
      </c>
      <c r="C55">
        <v>278.66702365999998</v>
      </c>
      <c r="D55" t="s">
        <v>3</v>
      </c>
    </row>
    <row r="56" spans="1:4" x14ac:dyDescent="0.45">
      <c r="A56" t="s">
        <v>75</v>
      </c>
      <c r="B56">
        <v>544.65183331799994</v>
      </c>
      <c r="C56">
        <v>280.46982325999994</v>
      </c>
      <c r="D56" t="s">
        <v>3</v>
      </c>
    </row>
    <row r="57" spans="1:4" x14ac:dyDescent="0.45">
      <c r="A57" t="s">
        <v>76</v>
      </c>
      <c r="B57">
        <v>549.02456557799997</v>
      </c>
      <c r="C57">
        <v>282.70407539999997</v>
      </c>
      <c r="D57" t="s">
        <v>3</v>
      </c>
    </row>
    <row r="58" spans="1:4" x14ac:dyDescent="0.45">
      <c r="A58" t="s">
        <v>77</v>
      </c>
      <c r="B58">
        <v>550.52699153399988</v>
      </c>
      <c r="C58">
        <v>283.0284918399999</v>
      </c>
      <c r="D58" t="s">
        <v>3</v>
      </c>
    </row>
    <row r="59" spans="1:4" x14ac:dyDescent="0.45">
      <c r="A59" t="s">
        <v>78</v>
      </c>
      <c r="B59">
        <v>550.99790116199983</v>
      </c>
      <c r="C59">
        <v>283.23870909999994</v>
      </c>
      <c r="D59" t="s">
        <v>3</v>
      </c>
    </row>
    <row r="60" spans="1:4" x14ac:dyDescent="0.45">
      <c r="A60" t="s">
        <v>79</v>
      </c>
      <c r="B60">
        <v>549.70850575199995</v>
      </c>
      <c r="C60">
        <v>282.60904155999998</v>
      </c>
      <c r="D60" t="s">
        <v>3</v>
      </c>
    </row>
    <row r="61" spans="1:4" x14ac:dyDescent="0.45">
      <c r="A61" t="s">
        <v>80</v>
      </c>
      <c r="B61">
        <v>547.21941200399988</v>
      </c>
      <c r="C61">
        <v>281.82834785999995</v>
      </c>
      <c r="D61" t="s">
        <v>3</v>
      </c>
    </row>
    <row r="62" spans="1:4" x14ac:dyDescent="0.45">
      <c r="A62" t="s">
        <v>81</v>
      </c>
      <c r="B62">
        <v>540.61546507799983</v>
      </c>
      <c r="C62">
        <v>279.93020000999996</v>
      </c>
      <c r="D62" t="s">
        <v>3</v>
      </c>
    </row>
    <row r="63" spans="1:4" x14ac:dyDescent="0.45">
      <c r="A63" t="s">
        <v>82</v>
      </c>
      <c r="B63">
        <v>535.33454996399985</v>
      </c>
      <c r="C63">
        <v>277.96151495999993</v>
      </c>
      <c r="D63" t="s">
        <v>3</v>
      </c>
    </row>
    <row r="64" spans="1:4" x14ac:dyDescent="0.45">
      <c r="A64" t="s">
        <v>83</v>
      </c>
      <c r="B64">
        <v>533.24909303999982</v>
      </c>
      <c r="C64">
        <v>277.71730040999995</v>
      </c>
      <c r="D64" t="s">
        <v>3</v>
      </c>
    </row>
    <row r="65" spans="1:4" x14ac:dyDescent="0.45">
      <c r="A65" t="s">
        <v>84</v>
      </c>
      <c r="B65">
        <v>531.42151519799995</v>
      </c>
      <c r="C65">
        <v>277.25761932</v>
      </c>
      <c r="D65" t="s">
        <v>3</v>
      </c>
    </row>
    <row r="66" spans="1:4" x14ac:dyDescent="0.45">
      <c r="A66" t="s">
        <v>85</v>
      </c>
      <c r="B66">
        <v>531.50000013599981</v>
      </c>
      <c r="C66">
        <v>277.17341211999997</v>
      </c>
      <c r="D66" t="s">
        <v>3</v>
      </c>
    </row>
    <row r="67" spans="1:4" x14ac:dyDescent="0.45">
      <c r="A67" t="s">
        <v>86</v>
      </c>
      <c r="B67">
        <v>533.18182023599979</v>
      </c>
      <c r="C67">
        <v>277.82666040999993</v>
      </c>
      <c r="D67" t="s">
        <v>3</v>
      </c>
    </row>
    <row r="68" spans="1:4" x14ac:dyDescent="0.45">
      <c r="A68" t="s">
        <v>87</v>
      </c>
      <c r="B68">
        <v>538.85516003999987</v>
      </c>
      <c r="C68">
        <v>278.54641325</v>
      </c>
      <c r="D68" t="s">
        <v>3</v>
      </c>
    </row>
    <row r="69" spans="1:4" x14ac:dyDescent="0.45">
      <c r="A69" t="s">
        <v>88</v>
      </c>
      <c r="B69">
        <v>543.78849899999989</v>
      </c>
      <c r="C69">
        <v>280.26851884000001</v>
      </c>
      <c r="D69" t="s">
        <v>3</v>
      </c>
    </row>
    <row r="70" spans="1:4" x14ac:dyDescent="0.45">
      <c r="A70" t="s">
        <v>89</v>
      </c>
      <c r="B70">
        <v>547.04001785999992</v>
      </c>
      <c r="C70">
        <v>281.44554684999997</v>
      </c>
      <c r="D70" t="s">
        <v>3</v>
      </c>
    </row>
    <row r="71" spans="1:4" x14ac:dyDescent="0.45">
      <c r="A71" t="s">
        <v>90</v>
      </c>
      <c r="B71">
        <v>550.80729488399993</v>
      </c>
      <c r="C71">
        <v>282.17331030999992</v>
      </c>
      <c r="D71" t="s">
        <v>3</v>
      </c>
    </row>
    <row r="72" spans="1:4" x14ac:dyDescent="0.45">
      <c r="A72" t="s">
        <v>91</v>
      </c>
      <c r="B72">
        <v>551.72668987199995</v>
      </c>
      <c r="C72">
        <v>282.95496090999995</v>
      </c>
      <c r="D72" t="s">
        <v>3</v>
      </c>
    </row>
    <row r="73" spans="1:4" x14ac:dyDescent="0.45">
      <c r="A73" t="s">
        <v>92</v>
      </c>
      <c r="B73">
        <v>551.02032542999984</v>
      </c>
      <c r="C73">
        <v>282.57467517999999</v>
      </c>
      <c r="D73" t="s">
        <v>3</v>
      </c>
    </row>
    <row r="74" spans="1:4" x14ac:dyDescent="0.45">
      <c r="A74" t="s">
        <v>93</v>
      </c>
      <c r="B74">
        <v>546.96153292199983</v>
      </c>
      <c r="C74">
        <v>281.32851797999996</v>
      </c>
      <c r="D74" t="s">
        <v>3</v>
      </c>
    </row>
    <row r="75" spans="1:4" x14ac:dyDescent="0.45">
      <c r="A75" t="s">
        <v>94</v>
      </c>
      <c r="B75">
        <v>542.12910316799992</v>
      </c>
      <c r="C75">
        <v>279.43736916999995</v>
      </c>
      <c r="D75" t="s">
        <v>3</v>
      </c>
    </row>
    <row r="76" spans="1:4" x14ac:dyDescent="0.45">
      <c r="A76" t="s">
        <v>95</v>
      </c>
      <c r="B76">
        <v>538.49637175199985</v>
      </c>
      <c r="C76">
        <v>278.75291226999997</v>
      </c>
      <c r="D76" t="s">
        <v>3</v>
      </c>
    </row>
    <row r="77" spans="1:4" x14ac:dyDescent="0.45">
      <c r="A77" t="s">
        <v>96</v>
      </c>
      <c r="B77">
        <v>533.02485035999985</v>
      </c>
      <c r="C77">
        <v>277.23461270999991</v>
      </c>
      <c r="D77" t="s">
        <v>3</v>
      </c>
    </row>
    <row r="78" spans="1:4" x14ac:dyDescent="0.45">
      <c r="A78" t="s">
        <v>97</v>
      </c>
      <c r="B78">
        <v>530.98424197199984</v>
      </c>
      <c r="C78">
        <v>276.80424009999996</v>
      </c>
      <c r="D78" t="s">
        <v>3</v>
      </c>
    </row>
    <row r="79" spans="1:4" x14ac:dyDescent="0.45">
      <c r="A79" t="s">
        <v>98</v>
      </c>
      <c r="B79">
        <v>530.87212063199991</v>
      </c>
      <c r="C79">
        <v>276.47591403999996</v>
      </c>
      <c r="D79" t="s">
        <v>3</v>
      </c>
    </row>
    <row r="80" spans="1:4" x14ac:dyDescent="0.45">
      <c r="A80" t="s">
        <v>99</v>
      </c>
      <c r="B80">
        <v>533.43969931799995</v>
      </c>
      <c r="C80">
        <v>277.28361965999994</v>
      </c>
      <c r="D80" t="s">
        <v>3</v>
      </c>
    </row>
    <row r="81" spans="1:4" x14ac:dyDescent="0.45">
      <c r="A81" t="s">
        <v>100</v>
      </c>
      <c r="B81">
        <v>537.3415219499999</v>
      </c>
      <c r="C81">
        <v>278.43962320999998</v>
      </c>
      <c r="D81" t="s">
        <v>3</v>
      </c>
    </row>
    <row r="82" spans="1:4" x14ac:dyDescent="0.45">
      <c r="A82" t="s">
        <v>101</v>
      </c>
      <c r="B82">
        <v>540.59304080999993</v>
      </c>
      <c r="C82">
        <v>279.08177145999991</v>
      </c>
      <c r="D82" t="s">
        <v>3</v>
      </c>
    </row>
    <row r="83" spans="1:4" x14ac:dyDescent="0.45">
      <c r="A83" t="s">
        <v>102</v>
      </c>
      <c r="B83">
        <v>546.95032078799989</v>
      </c>
      <c r="C83">
        <v>281.68642591999998</v>
      </c>
      <c r="D83" t="s">
        <v>3</v>
      </c>
    </row>
    <row r="84" spans="1:4" x14ac:dyDescent="0.45">
      <c r="A84" t="s">
        <v>103</v>
      </c>
      <c r="B84">
        <v>550.54941580199988</v>
      </c>
      <c r="C84">
        <v>283.27006807999993</v>
      </c>
      <c r="D84" t="s">
        <v>3</v>
      </c>
    </row>
    <row r="85" spans="1:4" x14ac:dyDescent="0.45">
      <c r="A85" t="s">
        <v>104</v>
      </c>
      <c r="B85">
        <v>551.50244719199986</v>
      </c>
      <c r="C85">
        <v>283.52044779999994</v>
      </c>
      <c r="D85" t="s">
        <v>3</v>
      </c>
    </row>
    <row r="86" spans="1:4" x14ac:dyDescent="0.45">
      <c r="A86" t="s">
        <v>105</v>
      </c>
      <c r="B86">
        <v>550.97547689399983</v>
      </c>
      <c r="C86">
        <v>283.20549099999999</v>
      </c>
      <c r="D86" t="s">
        <v>3</v>
      </c>
    </row>
    <row r="87" spans="1:4" x14ac:dyDescent="0.45">
      <c r="A87" t="s">
        <v>106</v>
      </c>
      <c r="B87">
        <v>548.74426222799991</v>
      </c>
      <c r="C87">
        <v>282.09696335999996</v>
      </c>
      <c r="D87" t="s">
        <v>3</v>
      </c>
    </row>
    <row r="88" spans="1:4" x14ac:dyDescent="0.45">
      <c r="A88" t="s">
        <v>107</v>
      </c>
      <c r="B88">
        <v>546.0197136659998</v>
      </c>
      <c r="C88">
        <v>281.49329616</v>
      </c>
      <c r="D88" t="s">
        <v>3</v>
      </c>
    </row>
    <row r="89" spans="1:4" x14ac:dyDescent="0.45">
      <c r="A89" t="s">
        <v>108</v>
      </c>
      <c r="B89">
        <v>538.66455376199985</v>
      </c>
      <c r="C89">
        <v>279.32617738999994</v>
      </c>
      <c r="D89" t="s">
        <v>3</v>
      </c>
    </row>
    <row r="90" spans="1:4" x14ac:dyDescent="0.45">
      <c r="A90" t="s">
        <v>109</v>
      </c>
      <c r="B90">
        <v>533.84333614199988</v>
      </c>
      <c r="C90">
        <v>277.50694644999987</v>
      </c>
      <c r="D90" t="s">
        <v>3</v>
      </c>
    </row>
    <row r="91" spans="1:4" x14ac:dyDescent="0.45">
      <c r="A91" t="s">
        <v>110</v>
      </c>
      <c r="B91">
        <v>532.22878884599982</v>
      </c>
      <c r="C91">
        <v>277.17510719999996</v>
      </c>
      <c r="D91" t="s">
        <v>3</v>
      </c>
    </row>
    <row r="92" spans="1:4" x14ac:dyDescent="0.45">
      <c r="A92" t="s">
        <v>111</v>
      </c>
      <c r="B92">
        <v>531.32060599199986</v>
      </c>
      <c r="C92">
        <v>276.95883412999996</v>
      </c>
      <c r="D92" t="s">
        <v>3</v>
      </c>
    </row>
    <row r="93" spans="1:4" x14ac:dyDescent="0.45">
      <c r="A93" t="s">
        <v>112</v>
      </c>
      <c r="B93">
        <v>532.12787963999983</v>
      </c>
      <c r="C93">
        <v>276.97832754999996</v>
      </c>
      <c r="D93" t="s">
        <v>3</v>
      </c>
    </row>
    <row r="94" spans="1:4" x14ac:dyDescent="0.45">
      <c r="A94" t="s">
        <v>113</v>
      </c>
      <c r="B94">
        <v>534.42636710999989</v>
      </c>
      <c r="C94">
        <v>277.30900484999995</v>
      </c>
      <c r="D94" t="s">
        <v>3</v>
      </c>
    </row>
    <row r="95" spans="1:4" x14ac:dyDescent="0.45">
      <c r="A95" t="s">
        <v>114</v>
      </c>
      <c r="B95">
        <v>540.12213118199986</v>
      </c>
      <c r="C95">
        <v>278.97429792000003</v>
      </c>
      <c r="D95" t="s">
        <v>3</v>
      </c>
    </row>
    <row r="96" spans="1:4" x14ac:dyDescent="0.45">
      <c r="A96" t="s">
        <v>7</v>
      </c>
      <c r="B96" t="s">
        <v>165</v>
      </c>
      <c r="C96" t="s">
        <v>3</v>
      </c>
      <c r="D96" t="s">
        <v>3</v>
      </c>
    </row>
    <row r="97" spans="1:4" x14ac:dyDescent="0.45">
      <c r="A97" t="s">
        <v>9</v>
      </c>
      <c r="B97" t="s">
        <v>166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167</v>
      </c>
      <c r="C103" t="s">
        <v>18</v>
      </c>
      <c r="D103">
        <v>43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532.99121395799989</v>
      </c>
      <c r="C2">
        <v>259.13595647999995</v>
      </c>
      <c r="D2" t="s">
        <v>3</v>
      </c>
    </row>
    <row r="3" spans="1:15" x14ac:dyDescent="0.45">
      <c r="A3" t="s">
        <v>5</v>
      </c>
      <c r="B3">
        <v>535.50273197399986</v>
      </c>
      <c r="C3">
        <v>259.90414212999997</v>
      </c>
      <c r="D3" t="s">
        <v>3</v>
      </c>
      <c r="E3" t="s">
        <v>466</v>
      </c>
      <c r="G3">
        <v>532.99121395799989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537.84606797999993</v>
      </c>
      <c r="C4">
        <v>260.64552090999996</v>
      </c>
      <c r="D4" t="s">
        <v>3</v>
      </c>
      <c r="E4">
        <f>AVERAGE(B2:B95)</f>
        <v>542.18695300831928</v>
      </c>
      <c r="G4">
        <v>551.46881078999991</v>
      </c>
      <c r="H4">
        <f>G4-((G3+G5)/2)</f>
        <v>18.690627378000045</v>
      </c>
      <c r="I4">
        <f>AVERAGE(H4,H6,H8,H10,H12,H14)</f>
        <v>19.294213925000026</v>
      </c>
      <c r="J4">
        <f>_xlfn.STDEV.S(H4,H6,H8,H10,H12,H14)</f>
        <v>0.44943271908942406</v>
      </c>
      <c r="K4">
        <f>J4/I4</f>
        <v>2.3293652741513463E-2</v>
      </c>
      <c r="L4">
        <f>I4/E4</f>
        <v>3.5585905964623937E-2</v>
      </c>
      <c r="M4">
        <f>L4*100</f>
        <v>3.5585905964623938</v>
      </c>
      <c r="N4">
        <f>100*J4/E4</f>
        <v>8.2892573603210257E-2</v>
      </c>
      <c r="O4">
        <f>N4/M4</f>
        <v>2.329365274151346E-2</v>
      </c>
    </row>
    <row r="5" spans="1:15" x14ac:dyDescent="0.45">
      <c r="A5" t="s">
        <v>24</v>
      </c>
      <c r="B5">
        <v>542.5215278579999</v>
      </c>
      <c r="C5">
        <v>261.40763707999997</v>
      </c>
      <c r="D5" t="s">
        <v>3</v>
      </c>
      <c r="E5" t="s">
        <v>474</v>
      </c>
      <c r="G5">
        <v>532.56515286599983</v>
      </c>
    </row>
    <row r="6" spans="1:15" x14ac:dyDescent="0.45">
      <c r="A6" t="s">
        <v>25</v>
      </c>
      <c r="B6">
        <v>548.04910991999986</v>
      </c>
      <c r="C6">
        <v>263.27536917999993</v>
      </c>
      <c r="D6" t="s">
        <v>3</v>
      </c>
      <c r="E6">
        <f>MEDIAN(B2:B95)</f>
        <v>542.0842546319999</v>
      </c>
      <c r="G6">
        <v>552.38820577799993</v>
      </c>
      <c r="H6">
        <f t="shared" ref="H6:H16" si="0">G6-((G5+G7)/2)</f>
        <v>20.008053123000082</v>
      </c>
    </row>
    <row r="7" spans="1:15" x14ac:dyDescent="0.45">
      <c r="A7" t="s">
        <v>26</v>
      </c>
      <c r="B7">
        <v>550.17941537999991</v>
      </c>
      <c r="C7">
        <v>264.13225945999994</v>
      </c>
      <c r="D7" t="s">
        <v>3</v>
      </c>
      <c r="G7">
        <v>532.19515244399986</v>
      </c>
    </row>
    <row r="8" spans="1:15" x14ac:dyDescent="0.45">
      <c r="A8" t="s">
        <v>27</v>
      </c>
      <c r="B8">
        <v>551.46881078999991</v>
      </c>
      <c r="C8">
        <v>263.95927927999992</v>
      </c>
      <c r="D8" t="s">
        <v>3</v>
      </c>
      <c r="G8">
        <v>551.5921442639999</v>
      </c>
      <c r="H8">
        <f t="shared" si="0"/>
        <v>18.998961063000024</v>
      </c>
    </row>
    <row r="9" spans="1:15" x14ac:dyDescent="0.45">
      <c r="A9" t="s">
        <v>28</v>
      </c>
      <c r="B9">
        <v>551.09881036799993</v>
      </c>
      <c r="C9">
        <v>264.05084093999994</v>
      </c>
      <c r="D9" t="s">
        <v>3</v>
      </c>
      <c r="G9">
        <v>532.99121395799989</v>
      </c>
    </row>
    <row r="10" spans="1:15" x14ac:dyDescent="0.45">
      <c r="A10" t="s">
        <v>29</v>
      </c>
      <c r="B10">
        <v>549.49547520599992</v>
      </c>
      <c r="C10">
        <v>263.48190920999991</v>
      </c>
      <c r="D10" t="s">
        <v>3</v>
      </c>
      <c r="G10">
        <v>552.11911456199982</v>
      </c>
      <c r="H10">
        <f t="shared" si="0"/>
        <v>19.50911315999997</v>
      </c>
    </row>
    <row r="11" spans="1:15" x14ac:dyDescent="0.45">
      <c r="A11" t="s">
        <v>30</v>
      </c>
      <c r="B11">
        <v>544.8312274619999</v>
      </c>
      <c r="C11">
        <v>262.4456275199999</v>
      </c>
      <c r="D11" t="s">
        <v>3</v>
      </c>
      <c r="G11">
        <v>532.22878884599982</v>
      </c>
    </row>
    <row r="12" spans="1:15" x14ac:dyDescent="0.45">
      <c r="A12" t="s">
        <v>31</v>
      </c>
      <c r="B12">
        <v>538.73182656599988</v>
      </c>
      <c r="C12">
        <v>260.31238300999991</v>
      </c>
      <c r="D12" t="s">
        <v>3</v>
      </c>
      <c r="G12">
        <v>551.83881121199988</v>
      </c>
      <c r="H12">
        <f t="shared" si="0"/>
        <v>19.245628011000008</v>
      </c>
    </row>
    <row r="13" spans="1:15" x14ac:dyDescent="0.45">
      <c r="A13" t="s">
        <v>32</v>
      </c>
      <c r="B13">
        <v>536.01849013799983</v>
      </c>
      <c r="C13">
        <v>259.70311111000001</v>
      </c>
      <c r="D13" t="s">
        <v>3</v>
      </c>
      <c r="G13">
        <v>532.95757755599993</v>
      </c>
    </row>
    <row r="14" spans="1:15" x14ac:dyDescent="0.45">
      <c r="A14" t="s">
        <v>33</v>
      </c>
      <c r="B14">
        <v>533.46212358599985</v>
      </c>
      <c r="C14">
        <v>259.0634918099999</v>
      </c>
      <c r="D14" t="s">
        <v>3</v>
      </c>
      <c r="G14">
        <v>551.81638694399987</v>
      </c>
      <c r="H14">
        <f t="shared" si="0"/>
        <v>19.312900815000035</v>
      </c>
    </row>
    <row r="15" spans="1:15" x14ac:dyDescent="0.45">
      <c r="A15" t="s">
        <v>34</v>
      </c>
      <c r="B15">
        <v>532.56515286599983</v>
      </c>
      <c r="C15">
        <v>258.8345876599999</v>
      </c>
      <c r="D15" t="s">
        <v>3</v>
      </c>
      <c r="G15">
        <v>532.04939470199986</v>
      </c>
    </row>
    <row r="16" spans="1:15" x14ac:dyDescent="0.45">
      <c r="A16" t="s">
        <v>35</v>
      </c>
      <c r="B16">
        <v>533.00242609199995</v>
      </c>
      <c r="C16">
        <v>258.78599080999993</v>
      </c>
      <c r="D16" t="s">
        <v>3</v>
      </c>
      <c r="G16">
        <v>552.13032669599988</v>
      </c>
      <c r="H16">
        <f t="shared" si="0"/>
        <v>19.755780107999954</v>
      </c>
    </row>
    <row r="17" spans="1:7" x14ac:dyDescent="0.45">
      <c r="A17" t="s">
        <v>36</v>
      </c>
      <c r="B17">
        <v>537.57697676399994</v>
      </c>
      <c r="C17">
        <v>259.72855097999997</v>
      </c>
      <c r="D17" t="s">
        <v>3</v>
      </c>
      <c r="G17">
        <v>532.69969847399989</v>
      </c>
    </row>
    <row r="18" spans="1:7" x14ac:dyDescent="0.45">
      <c r="A18" t="s">
        <v>37</v>
      </c>
      <c r="B18">
        <v>542.55516425999986</v>
      </c>
      <c r="C18">
        <v>261.40639310999995</v>
      </c>
      <c r="D18" t="s">
        <v>3</v>
      </c>
    </row>
    <row r="19" spans="1:7" x14ac:dyDescent="0.45">
      <c r="A19" t="s">
        <v>38</v>
      </c>
      <c r="B19">
        <v>545.38062202799995</v>
      </c>
      <c r="C19">
        <v>262.39353114999994</v>
      </c>
      <c r="D19" t="s">
        <v>3</v>
      </c>
    </row>
    <row r="20" spans="1:7" x14ac:dyDescent="0.45">
      <c r="A20" t="s">
        <v>39</v>
      </c>
      <c r="B20">
        <v>549.8654756279999</v>
      </c>
      <c r="C20">
        <v>263.39289016999999</v>
      </c>
      <c r="D20" t="s">
        <v>3</v>
      </c>
    </row>
    <row r="21" spans="1:7" x14ac:dyDescent="0.45">
      <c r="A21" t="s">
        <v>40</v>
      </c>
      <c r="B21">
        <v>552.22002376799992</v>
      </c>
      <c r="C21">
        <v>264.12489132999997</v>
      </c>
      <c r="D21" t="s">
        <v>3</v>
      </c>
    </row>
    <row r="22" spans="1:7" x14ac:dyDescent="0.45">
      <c r="A22" t="s">
        <v>41</v>
      </c>
      <c r="B22">
        <v>552.38820577799993</v>
      </c>
      <c r="C22">
        <v>264.13611439999994</v>
      </c>
      <c r="D22" t="s">
        <v>3</v>
      </c>
    </row>
    <row r="23" spans="1:7" x14ac:dyDescent="0.45">
      <c r="A23" t="s">
        <v>42</v>
      </c>
      <c r="B23">
        <v>549.8654756279999</v>
      </c>
      <c r="C23">
        <v>263.61612127000001</v>
      </c>
      <c r="D23" t="s">
        <v>3</v>
      </c>
    </row>
    <row r="24" spans="1:7" x14ac:dyDescent="0.45">
      <c r="A24" t="s">
        <v>43</v>
      </c>
      <c r="B24">
        <v>545.31334922399992</v>
      </c>
      <c r="C24">
        <v>262.08107595999996</v>
      </c>
      <c r="D24" t="s">
        <v>3</v>
      </c>
    </row>
    <row r="25" spans="1:7" x14ac:dyDescent="0.45">
      <c r="A25" t="s">
        <v>44</v>
      </c>
      <c r="B25">
        <v>542.11789103399985</v>
      </c>
      <c r="C25">
        <v>261.25682963999998</v>
      </c>
      <c r="D25" t="s">
        <v>3</v>
      </c>
    </row>
    <row r="26" spans="1:7" x14ac:dyDescent="0.45">
      <c r="A26" t="s">
        <v>45</v>
      </c>
      <c r="B26">
        <v>536.80333951799992</v>
      </c>
      <c r="C26">
        <v>259.8329077599999</v>
      </c>
      <c r="D26" t="s">
        <v>3</v>
      </c>
    </row>
    <row r="27" spans="1:7" x14ac:dyDescent="0.45">
      <c r="A27" t="s">
        <v>46</v>
      </c>
      <c r="B27">
        <v>532.68848633999994</v>
      </c>
      <c r="C27">
        <v>258.67862662999994</v>
      </c>
      <c r="D27" t="s">
        <v>3</v>
      </c>
    </row>
    <row r="28" spans="1:7" x14ac:dyDescent="0.45">
      <c r="A28" t="s">
        <v>47</v>
      </c>
      <c r="B28">
        <v>532.19515244399986</v>
      </c>
      <c r="C28">
        <v>258.70947981999996</v>
      </c>
      <c r="D28" t="s">
        <v>3</v>
      </c>
    </row>
    <row r="29" spans="1:7" x14ac:dyDescent="0.45">
      <c r="A29" t="s">
        <v>48</v>
      </c>
      <c r="B29">
        <v>533.12575956599983</v>
      </c>
      <c r="C29">
        <v>258.72751054999998</v>
      </c>
      <c r="D29" t="s">
        <v>3</v>
      </c>
    </row>
    <row r="30" spans="1:7" x14ac:dyDescent="0.45">
      <c r="A30" t="s">
        <v>49</v>
      </c>
      <c r="B30">
        <v>536.87061232199983</v>
      </c>
      <c r="C30">
        <v>259.8343021</v>
      </c>
      <c r="D30" t="s">
        <v>3</v>
      </c>
    </row>
    <row r="31" spans="1:7" x14ac:dyDescent="0.45">
      <c r="A31" t="s">
        <v>50</v>
      </c>
      <c r="B31">
        <v>539.13546338999981</v>
      </c>
      <c r="C31">
        <v>260.52798624999997</v>
      </c>
      <c r="D31" t="s">
        <v>3</v>
      </c>
    </row>
    <row r="32" spans="1:7" x14ac:dyDescent="0.45">
      <c r="A32" t="s">
        <v>51</v>
      </c>
      <c r="B32">
        <v>544.19213582399982</v>
      </c>
      <c r="C32">
        <v>261.80323320999997</v>
      </c>
      <c r="D32" t="s">
        <v>3</v>
      </c>
    </row>
    <row r="33" spans="1:4" x14ac:dyDescent="0.45">
      <c r="A33" t="s">
        <v>52</v>
      </c>
      <c r="B33">
        <v>549.61880867999992</v>
      </c>
      <c r="C33">
        <v>263.6415064599999</v>
      </c>
      <c r="D33" t="s">
        <v>3</v>
      </c>
    </row>
    <row r="34" spans="1:4" x14ac:dyDescent="0.45">
      <c r="A34" t="s">
        <v>53</v>
      </c>
      <c r="B34">
        <v>551.1548710379999</v>
      </c>
      <c r="C34">
        <v>264.24257635999999</v>
      </c>
      <c r="D34" t="s">
        <v>3</v>
      </c>
    </row>
    <row r="35" spans="1:4" x14ac:dyDescent="0.45">
      <c r="A35" t="s">
        <v>54</v>
      </c>
      <c r="B35">
        <v>551.5921442639999</v>
      </c>
      <c r="C35">
        <v>264.35413723000005</v>
      </c>
      <c r="D35" t="s">
        <v>3</v>
      </c>
    </row>
    <row r="36" spans="1:4" x14ac:dyDescent="0.45">
      <c r="A36" t="s">
        <v>55</v>
      </c>
      <c r="B36">
        <v>550.3027488539999</v>
      </c>
      <c r="C36">
        <v>263.74215866999998</v>
      </c>
      <c r="D36" t="s">
        <v>3</v>
      </c>
    </row>
    <row r="37" spans="1:4" x14ac:dyDescent="0.45">
      <c r="A37" t="s">
        <v>56</v>
      </c>
      <c r="B37">
        <v>548.48638314599987</v>
      </c>
      <c r="C37">
        <v>262.92497973999997</v>
      </c>
      <c r="D37" t="s">
        <v>3</v>
      </c>
    </row>
    <row r="38" spans="1:4" x14ac:dyDescent="0.45">
      <c r="A38" t="s">
        <v>57</v>
      </c>
      <c r="B38">
        <v>542.74577053799999</v>
      </c>
      <c r="C38">
        <v>261.42055522999999</v>
      </c>
      <c r="D38" t="s">
        <v>3</v>
      </c>
    </row>
    <row r="39" spans="1:4" x14ac:dyDescent="0.45">
      <c r="A39" t="s">
        <v>58</v>
      </c>
      <c r="B39">
        <v>537.12849140399987</v>
      </c>
      <c r="C39">
        <v>259.94427724999997</v>
      </c>
      <c r="D39" t="s">
        <v>3</v>
      </c>
    </row>
    <row r="40" spans="1:4" x14ac:dyDescent="0.45">
      <c r="A40" t="s">
        <v>59</v>
      </c>
      <c r="B40">
        <v>534.72909472799984</v>
      </c>
      <c r="C40">
        <v>259.01257105999997</v>
      </c>
      <c r="D40" t="s">
        <v>3</v>
      </c>
    </row>
    <row r="41" spans="1:4" x14ac:dyDescent="0.45">
      <c r="A41" t="s">
        <v>60</v>
      </c>
      <c r="B41">
        <v>533.0136382259999</v>
      </c>
      <c r="C41">
        <v>258.68965831999998</v>
      </c>
      <c r="D41" t="s">
        <v>3</v>
      </c>
    </row>
    <row r="42" spans="1:4" x14ac:dyDescent="0.45">
      <c r="A42" t="s">
        <v>61</v>
      </c>
      <c r="B42">
        <v>532.99121395799989</v>
      </c>
      <c r="C42">
        <v>258.76324392999999</v>
      </c>
      <c r="D42" t="s">
        <v>3</v>
      </c>
    </row>
    <row r="43" spans="1:4" x14ac:dyDescent="0.45">
      <c r="A43" t="s">
        <v>62</v>
      </c>
      <c r="B43">
        <v>534.11242735799988</v>
      </c>
      <c r="C43">
        <v>259.10686671999997</v>
      </c>
      <c r="D43" t="s">
        <v>3</v>
      </c>
    </row>
    <row r="44" spans="1:4" x14ac:dyDescent="0.45">
      <c r="A44" t="s">
        <v>63</v>
      </c>
      <c r="B44">
        <v>538.76546296799984</v>
      </c>
      <c r="C44">
        <v>259.76312240999999</v>
      </c>
      <c r="D44" t="s">
        <v>3</v>
      </c>
    </row>
    <row r="45" spans="1:4" x14ac:dyDescent="0.45">
      <c r="A45" t="s">
        <v>64</v>
      </c>
      <c r="B45">
        <v>543.87819607199981</v>
      </c>
      <c r="C45">
        <v>261.40007756999989</v>
      </c>
      <c r="D45" t="s">
        <v>3</v>
      </c>
    </row>
    <row r="46" spans="1:4" x14ac:dyDescent="0.45">
      <c r="A46" t="s">
        <v>65</v>
      </c>
      <c r="B46">
        <v>546.80456304599988</v>
      </c>
      <c r="C46">
        <v>262.36787255999997</v>
      </c>
      <c r="D46" t="s">
        <v>3</v>
      </c>
    </row>
    <row r="47" spans="1:4" x14ac:dyDescent="0.45">
      <c r="A47" t="s">
        <v>66</v>
      </c>
      <c r="B47">
        <v>550.84093128599977</v>
      </c>
      <c r="C47">
        <v>263.56331405999993</v>
      </c>
      <c r="D47" t="s">
        <v>3</v>
      </c>
    </row>
    <row r="48" spans="1:4" x14ac:dyDescent="0.45">
      <c r="A48" t="s">
        <v>67</v>
      </c>
      <c r="B48">
        <v>552.11911456199982</v>
      </c>
      <c r="C48">
        <v>263.9988949399999</v>
      </c>
      <c r="D48" t="s">
        <v>3</v>
      </c>
    </row>
    <row r="49" spans="1:4" x14ac:dyDescent="0.45">
      <c r="A49" t="s">
        <v>68</v>
      </c>
      <c r="B49">
        <v>551.91729614999986</v>
      </c>
      <c r="C49">
        <v>263.85742410999995</v>
      </c>
      <c r="D49" t="s">
        <v>3</v>
      </c>
    </row>
    <row r="50" spans="1:4" x14ac:dyDescent="0.45">
      <c r="A50" t="s">
        <v>69</v>
      </c>
      <c r="B50">
        <v>548.48638314599987</v>
      </c>
      <c r="C50">
        <v>262.97503927999992</v>
      </c>
      <c r="D50" t="s">
        <v>3</v>
      </c>
    </row>
    <row r="51" spans="1:4" x14ac:dyDescent="0.45">
      <c r="A51" t="s">
        <v>70</v>
      </c>
      <c r="B51">
        <v>543.71001406199991</v>
      </c>
      <c r="C51">
        <v>261.52573220999994</v>
      </c>
      <c r="D51" t="s">
        <v>3</v>
      </c>
    </row>
    <row r="52" spans="1:4" x14ac:dyDescent="0.45">
      <c r="A52" t="s">
        <v>71</v>
      </c>
      <c r="B52">
        <v>540.43607093399987</v>
      </c>
      <c r="C52">
        <v>260.30371622999996</v>
      </c>
      <c r="D52" t="s">
        <v>3</v>
      </c>
    </row>
    <row r="53" spans="1:4" x14ac:dyDescent="0.45">
      <c r="A53" t="s">
        <v>72</v>
      </c>
      <c r="B53">
        <v>535.62606544799985</v>
      </c>
      <c r="C53">
        <v>259.45673669999996</v>
      </c>
      <c r="D53" t="s">
        <v>3</v>
      </c>
    </row>
    <row r="54" spans="1:4" x14ac:dyDescent="0.45">
      <c r="A54" t="s">
        <v>73</v>
      </c>
      <c r="B54">
        <v>532.4530315259999</v>
      </c>
      <c r="C54">
        <v>258.46592142999998</v>
      </c>
      <c r="D54" t="s">
        <v>3</v>
      </c>
    </row>
    <row r="55" spans="1:4" x14ac:dyDescent="0.45">
      <c r="A55" t="s">
        <v>74</v>
      </c>
      <c r="B55">
        <v>532.22878884599982</v>
      </c>
      <c r="C55">
        <v>258.43309975999995</v>
      </c>
      <c r="D55" t="s">
        <v>3</v>
      </c>
    </row>
    <row r="56" spans="1:4" x14ac:dyDescent="0.45">
      <c r="A56" t="s">
        <v>75</v>
      </c>
      <c r="B56">
        <v>534.1797001619999</v>
      </c>
      <c r="C56">
        <v>259.05209102999993</v>
      </c>
      <c r="D56" t="s">
        <v>3</v>
      </c>
    </row>
    <row r="57" spans="1:4" x14ac:dyDescent="0.45">
      <c r="A57" t="s">
        <v>76</v>
      </c>
      <c r="B57">
        <v>538.31697760799989</v>
      </c>
      <c r="C57">
        <v>260.08814032999999</v>
      </c>
      <c r="D57" t="s">
        <v>3</v>
      </c>
    </row>
    <row r="58" spans="1:4" x14ac:dyDescent="0.45">
      <c r="A58" t="s">
        <v>77</v>
      </c>
      <c r="B58">
        <v>540.60425294399988</v>
      </c>
      <c r="C58">
        <v>260.92608398999994</v>
      </c>
      <c r="D58" t="s">
        <v>3</v>
      </c>
    </row>
    <row r="59" spans="1:4" x14ac:dyDescent="0.45">
      <c r="A59" t="s">
        <v>78</v>
      </c>
      <c r="B59">
        <v>546.43456262399991</v>
      </c>
      <c r="C59">
        <v>262.28474528999999</v>
      </c>
      <c r="D59" t="s">
        <v>3</v>
      </c>
    </row>
    <row r="60" spans="1:4" x14ac:dyDescent="0.45">
      <c r="A60" t="s">
        <v>79</v>
      </c>
      <c r="B60">
        <v>550.84093128599977</v>
      </c>
      <c r="C60">
        <v>263.65963287999995</v>
      </c>
      <c r="D60" t="s">
        <v>3</v>
      </c>
    </row>
    <row r="61" spans="1:4" x14ac:dyDescent="0.45">
      <c r="A61" t="s">
        <v>80</v>
      </c>
      <c r="B61">
        <v>551.64820493399986</v>
      </c>
      <c r="C61">
        <v>263.71245376000002</v>
      </c>
      <c r="D61" t="s">
        <v>3</v>
      </c>
    </row>
    <row r="62" spans="1:4" x14ac:dyDescent="0.45">
      <c r="A62" t="s">
        <v>81</v>
      </c>
      <c r="B62">
        <v>551.83881121199988</v>
      </c>
      <c r="C62">
        <v>263.66827231999997</v>
      </c>
      <c r="D62" t="s">
        <v>3</v>
      </c>
    </row>
    <row r="63" spans="1:4" x14ac:dyDescent="0.45">
      <c r="A63" t="s">
        <v>82</v>
      </c>
      <c r="B63">
        <v>549.85426349399984</v>
      </c>
      <c r="C63">
        <v>263.41347718999992</v>
      </c>
      <c r="D63" t="s">
        <v>3</v>
      </c>
    </row>
    <row r="64" spans="1:4" x14ac:dyDescent="0.45">
      <c r="A64" t="s">
        <v>83</v>
      </c>
      <c r="B64">
        <v>548.03789778599992</v>
      </c>
      <c r="C64">
        <v>262.81430741999998</v>
      </c>
      <c r="D64" t="s">
        <v>3</v>
      </c>
    </row>
    <row r="65" spans="1:4" x14ac:dyDescent="0.45">
      <c r="A65" t="s">
        <v>84</v>
      </c>
      <c r="B65">
        <v>541.68061780799985</v>
      </c>
      <c r="C65">
        <v>260.76078634999999</v>
      </c>
      <c r="D65" t="s">
        <v>3</v>
      </c>
    </row>
    <row r="66" spans="1:4" x14ac:dyDescent="0.45">
      <c r="A66" t="s">
        <v>85</v>
      </c>
      <c r="B66">
        <v>536.08576294199986</v>
      </c>
      <c r="C66">
        <v>259.47391988999999</v>
      </c>
      <c r="D66" t="s">
        <v>3</v>
      </c>
    </row>
    <row r="67" spans="1:4" x14ac:dyDescent="0.45">
      <c r="A67" t="s">
        <v>86</v>
      </c>
      <c r="B67">
        <v>534.37030643999992</v>
      </c>
      <c r="C67">
        <v>258.92218501999997</v>
      </c>
      <c r="D67" t="s">
        <v>3</v>
      </c>
    </row>
    <row r="68" spans="1:4" x14ac:dyDescent="0.45">
      <c r="A68" t="s">
        <v>87</v>
      </c>
      <c r="B68">
        <v>532.95757755599993</v>
      </c>
      <c r="C68">
        <v>258.72912360999999</v>
      </c>
      <c r="D68" t="s">
        <v>3</v>
      </c>
    </row>
    <row r="69" spans="1:4" x14ac:dyDescent="0.45">
      <c r="A69" t="s">
        <v>88</v>
      </c>
      <c r="B69">
        <v>533.51818425599993</v>
      </c>
      <c r="C69">
        <v>258.86344502999992</v>
      </c>
      <c r="D69" t="s">
        <v>3</v>
      </c>
    </row>
    <row r="70" spans="1:4" x14ac:dyDescent="0.45">
      <c r="A70" t="s">
        <v>89</v>
      </c>
      <c r="B70">
        <v>535.06545874799986</v>
      </c>
      <c r="C70">
        <v>259.24803680999997</v>
      </c>
      <c r="D70" t="s">
        <v>3</v>
      </c>
    </row>
    <row r="71" spans="1:4" x14ac:dyDescent="0.45">
      <c r="A71" t="s">
        <v>90</v>
      </c>
      <c r="B71">
        <v>539.70728222399987</v>
      </c>
      <c r="C71">
        <v>259.9420627099999</v>
      </c>
      <c r="D71" t="s">
        <v>3</v>
      </c>
    </row>
    <row r="72" spans="1:4" x14ac:dyDescent="0.45">
      <c r="A72" t="s">
        <v>91</v>
      </c>
      <c r="B72">
        <v>544.78637892599988</v>
      </c>
      <c r="C72">
        <v>261.84876797999993</v>
      </c>
      <c r="D72" t="s">
        <v>3</v>
      </c>
    </row>
    <row r="73" spans="1:4" x14ac:dyDescent="0.45">
      <c r="A73" t="s">
        <v>92</v>
      </c>
      <c r="B73">
        <v>547.83607937399984</v>
      </c>
      <c r="C73">
        <v>262.71668994999987</v>
      </c>
      <c r="D73" t="s">
        <v>3</v>
      </c>
    </row>
    <row r="74" spans="1:4" x14ac:dyDescent="0.45">
      <c r="A74" t="s">
        <v>93</v>
      </c>
      <c r="B74">
        <v>551.04274969799985</v>
      </c>
      <c r="C74">
        <v>263.24112582999993</v>
      </c>
      <c r="D74" t="s">
        <v>3</v>
      </c>
    </row>
    <row r="75" spans="1:4" x14ac:dyDescent="0.45">
      <c r="A75" t="s">
        <v>94</v>
      </c>
      <c r="B75">
        <v>551.81638694399987</v>
      </c>
      <c r="C75">
        <v>263.59625875999996</v>
      </c>
      <c r="D75" t="s">
        <v>3</v>
      </c>
    </row>
    <row r="76" spans="1:4" x14ac:dyDescent="0.45">
      <c r="A76" t="s">
        <v>95</v>
      </c>
      <c r="B76">
        <v>551.04274969799985</v>
      </c>
      <c r="C76">
        <v>263.54406669999997</v>
      </c>
      <c r="D76" t="s">
        <v>3</v>
      </c>
    </row>
    <row r="77" spans="1:4" x14ac:dyDescent="0.45">
      <c r="A77" t="s">
        <v>96</v>
      </c>
      <c r="B77">
        <v>547.2642605399999</v>
      </c>
      <c r="C77">
        <v>262.63127978999989</v>
      </c>
      <c r="D77" t="s">
        <v>3</v>
      </c>
    </row>
    <row r="78" spans="1:4" x14ac:dyDescent="0.45">
      <c r="A78" t="s">
        <v>97</v>
      </c>
      <c r="B78">
        <v>541.96092115799991</v>
      </c>
      <c r="C78">
        <v>260.85314087000006</v>
      </c>
      <c r="D78" t="s">
        <v>3</v>
      </c>
    </row>
    <row r="79" spans="1:4" x14ac:dyDescent="0.45">
      <c r="A79" t="s">
        <v>98</v>
      </c>
      <c r="B79">
        <v>538.85516003999987</v>
      </c>
      <c r="C79">
        <v>260.07231046999999</v>
      </c>
      <c r="D79" t="s">
        <v>3</v>
      </c>
    </row>
    <row r="80" spans="1:4" x14ac:dyDescent="0.45">
      <c r="A80" t="s">
        <v>99</v>
      </c>
      <c r="B80">
        <v>534.28060936799989</v>
      </c>
      <c r="C80">
        <v>258.95321591999999</v>
      </c>
      <c r="D80" t="s">
        <v>3</v>
      </c>
    </row>
    <row r="81" spans="1:4" x14ac:dyDescent="0.45">
      <c r="A81" t="s">
        <v>100</v>
      </c>
      <c r="B81">
        <v>532.18394030999991</v>
      </c>
      <c r="C81">
        <v>258.38079833999996</v>
      </c>
      <c r="D81" t="s">
        <v>3</v>
      </c>
    </row>
    <row r="82" spans="1:4" x14ac:dyDescent="0.45">
      <c r="A82" t="s">
        <v>101</v>
      </c>
      <c r="B82">
        <v>532.04939470199986</v>
      </c>
      <c r="C82">
        <v>258.29963954999994</v>
      </c>
      <c r="D82" t="s">
        <v>3</v>
      </c>
    </row>
    <row r="83" spans="1:4" x14ac:dyDescent="0.45">
      <c r="A83" t="s">
        <v>102</v>
      </c>
      <c r="B83">
        <v>534.97576167599993</v>
      </c>
      <c r="C83">
        <v>258.81558635999994</v>
      </c>
      <c r="D83" t="s">
        <v>3</v>
      </c>
    </row>
    <row r="84" spans="1:4" x14ac:dyDescent="0.45">
      <c r="A84" t="s">
        <v>103</v>
      </c>
      <c r="B84">
        <v>539.46061527599988</v>
      </c>
      <c r="C84">
        <v>260.12709982999996</v>
      </c>
      <c r="D84" t="s">
        <v>3</v>
      </c>
    </row>
    <row r="85" spans="1:4" x14ac:dyDescent="0.45">
      <c r="A85" t="s">
        <v>104</v>
      </c>
      <c r="B85">
        <v>542.05061822999994</v>
      </c>
      <c r="C85">
        <v>260.9734231999999</v>
      </c>
      <c r="D85" t="s">
        <v>3</v>
      </c>
    </row>
    <row r="86" spans="1:4" x14ac:dyDescent="0.45">
      <c r="A86" t="s">
        <v>105</v>
      </c>
      <c r="B86">
        <v>547.81365510599983</v>
      </c>
      <c r="C86">
        <v>262.96105486999994</v>
      </c>
      <c r="D86" t="s">
        <v>3</v>
      </c>
    </row>
    <row r="87" spans="1:4" x14ac:dyDescent="0.45">
      <c r="A87" t="s">
        <v>106</v>
      </c>
      <c r="B87">
        <v>551.53608359399982</v>
      </c>
      <c r="C87">
        <v>263.68083504999987</v>
      </c>
      <c r="D87" t="s">
        <v>3</v>
      </c>
    </row>
    <row r="88" spans="1:4" x14ac:dyDescent="0.45">
      <c r="A88" t="s">
        <v>107</v>
      </c>
      <c r="B88">
        <v>552.13032669599988</v>
      </c>
      <c r="C88">
        <v>263.78088577999995</v>
      </c>
      <c r="D88" t="s">
        <v>3</v>
      </c>
    </row>
    <row r="89" spans="1:4" x14ac:dyDescent="0.45">
      <c r="A89" t="s">
        <v>108</v>
      </c>
      <c r="B89">
        <v>551.53608359399982</v>
      </c>
      <c r="C89">
        <v>263.63770619999997</v>
      </c>
      <c r="D89" t="s">
        <v>3</v>
      </c>
    </row>
    <row r="90" spans="1:4" x14ac:dyDescent="0.45">
      <c r="A90" t="s">
        <v>109</v>
      </c>
      <c r="B90">
        <v>548.37426180599994</v>
      </c>
      <c r="C90">
        <v>262.95618834999993</v>
      </c>
      <c r="D90" t="s">
        <v>3</v>
      </c>
    </row>
    <row r="91" spans="1:4" x14ac:dyDescent="0.45">
      <c r="A91" t="s">
        <v>110</v>
      </c>
      <c r="B91">
        <v>546.0197136659998</v>
      </c>
      <c r="C91">
        <v>262.21882855000001</v>
      </c>
      <c r="D91" t="s">
        <v>3</v>
      </c>
    </row>
    <row r="92" spans="1:4" x14ac:dyDescent="0.45">
      <c r="A92" t="s">
        <v>111</v>
      </c>
      <c r="B92">
        <v>539.57273661599982</v>
      </c>
      <c r="C92">
        <v>260.21130703</v>
      </c>
      <c r="D92" t="s">
        <v>3</v>
      </c>
    </row>
    <row r="93" spans="1:4" x14ac:dyDescent="0.45">
      <c r="A93" t="s">
        <v>112</v>
      </c>
      <c r="B93">
        <v>534.62818552199985</v>
      </c>
      <c r="C93">
        <v>259.05058732999993</v>
      </c>
      <c r="D93" t="s">
        <v>3</v>
      </c>
    </row>
    <row r="94" spans="1:4" x14ac:dyDescent="0.45">
      <c r="A94" t="s">
        <v>113</v>
      </c>
      <c r="B94">
        <v>533.31636584399985</v>
      </c>
      <c r="C94">
        <v>258.53908326999999</v>
      </c>
      <c r="D94" t="s">
        <v>3</v>
      </c>
    </row>
    <row r="95" spans="1:4" x14ac:dyDescent="0.45">
      <c r="A95" t="s">
        <v>114</v>
      </c>
      <c r="B95">
        <v>532.69969847399989</v>
      </c>
      <c r="C95">
        <v>258.46205281999994</v>
      </c>
      <c r="D95" t="s">
        <v>3</v>
      </c>
    </row>
    <row r="96" spans="1:4" x14ac:dyDescent="0.45">
      <c r="A96" t="s">
        <v>7</v>
      </c>
      <c r="B96" t="s">
        <v>365</v>
      </c>
      <c r="C96" t="s">
        <v>3</v>
      </c>
      <c r="D96" t="s">
        <v>3</v>
      </c>
    </row>
    <row r="97" spans="1:4" x14ac:dyDescent="0.45">
      <c r="A97" t="s">
        <v>9</v>
      </c>
      <c r="B97" t="s">
        <v>366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367</v>
      </c>
      <c r="C103" t="s">
        <v>18</v>
      </c>
      <c r="D103">
        <v>43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560.98791255599997</v>
      </c>
      <c r="C2">
        <v>265.84475503999994</v>
      </c>
      <c r="D2" t="s">
        <v>3</v>
      </c>
    </row>
    <row r="3" spans="1:15" x14ac:dyDescent="0.45">
      <c r="A3" t="s">
        <v>5</v>
      </c>
      <c r="B3">
        <v>554.23820788799992</v>
      </c>
      <c r="C3">
        <v>263.79430971999994</v>
      </c>
      <c r="D3" t="s">
        <v>3</v>
      </c>
      <c r="E3" t="s">
        <v>466</v>
      </c>
      <c r="G3" s="1">
        <v>533.79848760000004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547.43244254999991</v>
      </c>
      <c r="C4">
        <v>261.5270992099999</v>
      </c>
      <c r="D4" t="s">
        <v>3</v>
      </c>
      <c r="E4">
        <f>AVERAGE(B7:B87)</f>
        <v>550.16128217562937</v>
      </c>
      <c r="G4">
        <v>566.58276742199985</v>
      </c>
      <c r="H4">
        <f>G4-((G3+G5)/2)</f>
        <v>32.290945922999867</v>
      </c>
      <c r="I4">
        <f>AVERAGE(H4,H6,H8,H10,H12,H14)</f>
        <v>32.560037136499965</v>
      </c>
      <c r="J4">
        <f>_xlfn.STDEV.S(H4,H6,H8,H10,H12,H14)</f>
        <v>0.41807881234983846</v>
      </c>
      <c r="K4">
        <f>J4/I4</f>
        <v>1.2840243719537101E-2</v>
      </c>
      <c r="L4">
        <f>I4/E4</f>
        <v>5.9182712763319725E-2</v>
      </c>
      <c r="M4">
        <f>L4*100</f>
        <v>5.9182712763319723</v>
      </c>
      <c r="N4">
        <f>100*J4/E4</f>
        <v>7.5992045586438434E-2</v>
      </c>
      <c r="O4">
        <f>N4/M4</f>
        <v>1.2840243719537101E-2</v>
      </c>
    </row>
    <row r="5" spans="1:15" x14ac:dyDescent="0.45">
      <c r="A5" t="s">
        <v>24</v>
      </c>
      <c r="B5">
        <v>538.93364497799985</v>
      </c>
      <c r="C5">
        <v>258.69568678999991</v>
      </c>
      <c r="D5" t="s">
        <v>3</v>
      </c>
      <c r="E5" t="s">
        <v>474</v>
      </c>
      <c r="G5">
        <v>534.7851553979998</v>
      </c>
    </row>
    <row r="6" spans="1:15" x14ac:dyDescent="0.45">
      <c r="A6" t="s">
        <v>25</v>
      </c>
      <c r="B6">
        <v>534.40394284199988</v>
      </c>
      <c r="C6">
        <v>277.73976021999994</v>
      </c>
      <c r="D6" t="s">
        <v>3</v>
      </c>
      <c r="E6">
        <f>MEDIAN(B7:B87)</f>
        <v>548.65456515599999</v>
      </c>
      <c r="G6">
        <v>566.62761595799986</v>
      </c>
      <c r="H6">
        <f t="shared" ref="H6:H14" si="0">G6-((G5+G7)/2)</f>
        <v>32.375036925000018</v>
      </c>
    </row>
    <row r="7" spans="1:15" x14ac:dyDescent="0.45">
      <c r="A7" t="s">
        <v>26</v>
      </c>
      <c r="B7">
        <v>533.79848760599987</v>
      </c>
      <c r="C7">
        <v>277.52233886999994</v>
      </c>
      <c r="D7" t="s">
        <v>3</v>
      </c>
      <c r="G7">
        <v>533.72000266799989</v>
      </c>
    </row>
    <row r="8" spans="1:15" x14ac:dyDescent="0.45">
      <c r="A8" t="s">
        <v>27</v>
      </c>
      <c r="B8">
        <v>537.06121859999985</v>
      </c>
      <c r="C8">
        <v>258.25193124999998</v>
      </c>
      <c r="D8" t="s">
        <v>3</v>
      </c>
      <c r="G8">
        <v>566.48185821599986</v>
      </c>
      <c r="H8">
        <f t="shared" si="0"/>
        <v>32.145188177999898</v>
      </c>
    </row>
    <row r="9" spans="1:15" x14ac:dyDescent="0.45">
      <c r="A9" t="s">
        <v>28</v>
      </c>
      <c r="B9">
        <v>541.91607262199989</v>
      </c>
      <c r="C9">
        <v>259.91753873000005</v>
      </c>
      <c r="D9" t="s">
        <v>3</v>
      </c>
      <c r="G9">
        <v>534.95333740799992</v>
      </c>
    </row>
    <row r="10" spans="1:15" x14ac:dyDescent="0.45">
      <c r="A10" t="s">
        <v>29</v>
      </c>
      <c r="B10">
        <v>547.10729066399983</v>
      </c>
      <c r="C10">
        <v>261.20476060999999</v>
      </c>
      <c r="D10" t="s">
        <v>3</v>
      </c>
      <c r="G10">
        <v>566.78458583399993</v>
      </c>
      <c r="H10">
        <f t="shared" si="0"/>
        <v>32.621703873000001</v>
      </c>
    </row>
    <row r="11" spans="1:15" x14ac:dyDescent="0.45">
      <c r="A11" t="s">
        <v>30</v>
      </c>
      <c r="B11">
        <v>556.70487736799987</v>
      </c>
      <c r="C11">
        <v>264.58342413999998</v>
      </c>
      <c r="D11" t="s">
        <v>3</v>
      </c>
      <c r="G11">
        <v>533.37242651399993</v>
      </c>
    </row>
    <row r="12" spans="1:15" x14ac:dyDescent="0.45">
      <c r="A12" t="s">
        <v>31</v>
      </c>
      <c r="B12">
        <v>563.65640044799989</v>
      </c>
      <c r="C12">
        <v>266.92592900999995</v>
      </c>
      <c r="D12" t="s">
        <v>3</v>
      </c>
      <c r="G12">
        <v>567.43488960599996</v>
      </c>
      <c r="H12">
        <f t="shared" si="0"/>
        <v>33.328068314999996</v>
      </c>
    </row>
    <row r="13" spans="1:15" x14ac:dyDescent="0.45">
      <c r="A13" t="s">
        <v>32</v>
      </c>
      <c r="B13">
        <v>566.50428248399987</v>
      </c>
      <c r="C13">
        <v>268.24306084999989</v>
      </c>
      <c r="D13" t="s">
        <v>3</v>
      </c>
      <c r="G13">
        <v>534.84121606799988</v>
      </c>
    </row>
    <row r="14" spans="1:15" x14ac:dyDescent="0.45">
      <c r="A14" t="s">
        <v>33</v>
      </c>
      <c r="B14">
        <v>566.58276742199985</v>
      </c>
      <c r="C14">
        <v>268.48432267999999</v>
      </c>
      <c r="D14" t="s">
        <v>3</v>
      </c>
      <c r="G14">
        <v>567.04246491599986</v>
      </c>
      <c r="H14">
        <f t="shared" si="0"/>
        <v>32.599279604999992</v>
      </c>
    </row>
    <row r="15" spans="1:15" x14ac:dyDescent="0.45">
      <c r="A15" t="s">
        <v>34</v>
      </c>
      <c r="B15">
        <v>563.56670337599985</v>
      </c>
      <c r="C15">
        <v>266.50858390999997</v>
      </c>
      <c r="D15" t="s">
        <v>3</v>
      </c>
      <c r="G15">
        <v>534.04515455399985</v>
      </c>
    </row>
    <row r="16" spans="1:15" x14ac:dyDescent="0.45">
      <c r="A16" t="s">
        <v>35</v>
      </c>
      <c r="B16">
        <v>558.71184935399992</v>
      </c>
      <c r="C16">
        <v>265.23397943999998</v>
      </c>
      <c r="D16" t="s">
        <v>3</v>
      </c>
    </row>
    <row r="17" spans="1:4" x14ac:dyDescent="0.45">
      <c r="A17" t="s">
        <v>36</v>
      </c>
      <c r="B17">
        <v>548.65456515599999</v>
      </c>
      <c r="C17">
        <v>261.9000714899999</v>
      </c>
      <c r="D17" t="s">
        <v>3</v>
      </c>
    </row>
    <row r="18" spans="1:4" x14ac:dyDescent="0.45">
      <c r="A18" t="s">
        <v>37</v>
      </c>
      <c r="B18">
        <v>541.06395043799989</v>
      </c>
      <c r="C18">
        <v>259.00561303000001</v>
      </c>
      <c r="D18" t="s">
        <v>3</v>
      </c>
    </row>
    <row r="19" spans="1:4" x14ac:dyDescent="0.45">
      <c r="A19" t="s">
        <v>38</v>
      </c>
      <c r="B19">
        <v>537.11727926999981</v>
      </c>
      <c r="C19">
        <v>258.00871460999991</v>
      </c>
      <c r="D19" t="s">
        <v>3</v>
      </c>
    </row>
    <row r="20" spans="1:4" x14ac:dyDescent="0.45">
      <c r="A20" t="s">
        <v>39</v>
      </c>
      <c r="B20">
        <v>534.7851553979998</v>
      </c>
      <c r="C20">
        <v>257.76072713999997</v>
      </c>
      <c r="D20" t="s">
        <v>3</v>
      </c>
    </row>
    <row r="21" spans="1:4" x14ac:dyDescent="0.45">
      <c r="A21" t="s">
        <v>40</v>
      </c>
      <c r="B21">
        <v>535.81667172599987</v>
      </c>
      <c r="C21">
        <v>257.73562901999998</v>
      </c>
      <c r="D21" t="s">
        <v>3</v>
      </c>
    </row>
    <row r="22" spans="1:4" x14ac:dyDescent="0.45">
      <c r="A22" t="s">
        <v>41</v>
      </c>
      <c r="B22">
        <v>539.03455418399983</v>
      </c>
      <c r="C22">
        <v>258.42164429999991</v>
      </c>
      <c r="D22" t="s">
        <v>3</v>
      </c>
    </row>
    <row r="23" spans="1:4" x14ac:dyDescent="0.45">
      <c r="A23" t="s">
        <v>42</v>
      </c>
      <c r="B23">
        <v>546.32244128399986</v>
      </c>
      <c r="C23">
        <v>261.12606241999993</v>
      </c>
      <c r="D23" t="s">
        <v>3</v>
      </c>
    </row>
    <row r="24" spans="1:4" x14ac:dyDescent="0.45">
      <c r="A24" t="s">
        <v>43</v>
      </c>
      <c r="B24">
        <v>553.78972252799986</v>
      </c>
      <c r="C24">
        <v>263.65080205999999</v>
      </c>
      <c r="D24" t="s">
        <v>3</v>
      </c>
    </row>
    <row r="25" spans="1:4" x14ac:dyDescent="0.45">
      <c r="A25" t="s">
        <v>44</v>
      </c>
      <c r="B25">
        <v>559.54154726999991</v>
      </c>
      <c r="C25">
        <v>265.07773134000001</v>
      </c>
      <c r="D25" t="s">
        <v>3</v>
      </c>
    </row>
    <row r="26" spans="1:4" x14ac:dyDescent="0.45">
      <c r="A26" t="s">
        <v>45</v>
      </c>
      <c r="B26">
        <v>565.51761469199994</v>
      </c>
      <c r="C26">
        <v>268.27457020000003</v>
      </c>
      <c r="D26" t="s">
        <v>3</v>
      </c>
    </row>
    <row r="27" spans="1:4" x14ac:dyDescent="0.45">
      <c r="A27" t="s">
        <v>46</v>
      </c>
      <c r="B27">
        <v>566.62761595799986</v>
      </c>
      <c r="C27">
        <v>268.39325313999996</v>
      </c>
      <c r="D27" t="s">
        <v>3</v>
      </c>
    </row>
    <row r="28" spans="1:4" x14ac:dyDescent="0.45">
      <c r="A28" t="s">
        <v>47</v>
      </c>
      <c r="B28">
        <v>565.06912933199987</v>
      </c>
      <c r="C28">
        <v>267.67772432999999</v>
      </c>
      <c r="D28" t="s">
        <v>3</v>
      </c>
    </row>
    <row r="29" spans="1:4" x14ac:dyDescent="0.45">
      <c r="A29" t="s">
        <v>48</v>
      </c>
      <c r="B29">
        <v>558.90245563199994</v>
      </c>
      <c r="C29">
        <v>264.90985006999995</v>
      </c>
      <c r="D29" t="s">
        <v>3</v>
      </c>
    </row>
    <row r="30" spans="1:4" x14ac:dyDescent="0.45">
      <c r="A30" t="s">
        <v>49</v>
      </c>
      <c r="B30">
        <v>551.25578024399988</v>
      </c>
      <c r="C30">
        <v>262.63241440000002</v>
      </c>
      <c r="D30" t="s">
        <v>3</v>
      </c>
    </row>
    <row r="31" spans="1:4" x14ac:dyDescent="0.45">
      <c r="A31" t="s">
        <v>50</v>
      </c>
      <c r="B31">
        <v>544.73031825599992</v>
      </c>
      <c r="C31">
        <v>260.33652422999995</v>
      </c>
      <c r="D31" t="s">
        <v>3</v>
      </c>
    </row>
    <row r="32" spans="1:4" x14ac:dyDescent="0.45">
      <c r="A32" t="s">
        <v>51</v>
      </c>
      <c r="B32">
        <v>536.93788512599986</v>
      </c>
      <c r="C32">
        <v>257.91661981999994</v>
      </c>
      <c r="D32" t="s">
        <v>3</v>
      </c>
    </row>
    <row r="33" spans="1:4" x14ac:dyDescent="0.45">
      <c r="A33" t="s">
        <v>52</v>
      </c>
      <c r="B33">
        <v>533.72000266799989</v>
      </c>
      <c r="C33">
        <v>256.99631440999991</v>
      </c>
      <c r="D33" t="s">
        <v>3</v>
      </c>
    </row>
    <row r="34" spans="1:4" x14ac:dyDescent="0.45">
      <c r="A34" t="s">
        <v>53</v>
      </c>
      <c r="B34">
        <v>533.93303321399992</v>
      </c>
      <c r="C34">
        <v>256.97226887999989</v>
      </c>
      <c r="D34" t="s">
        <v>3</v>
      </c>
    </row>
    <row r="35" spans="1:4" x14ac:dyDescent="0.45">
      <c r="A35" t="s">
        <v>54</v>
      </c>
      <c r="B35">
        <v>538.45152321599983</v>
      </c>
      <c r="C35">
        <v>258.35296621999993</v>
      </c>
      <c r="D35" t="s">
        <v>3</v>
      </c>
    </row>
    <row r="36" spans="1:4" x14ac:dyDescent="0.45">
      <c r="A36" t="s">
        <v>55</v>
      </c>
      <c r="B36">
        <v>543.47455924799988</v>
      </c>
      <c r="C36">
        <v>259.84212133999989</v>
      </c>
      <c r="D36" t="s">
        <v>3</v>
      </c>
    </row>
    <row r="37" spans="1:4" x14ac:dyDescent="0.45">
      <c r="A37" t="s">
        <v>56</v>
      </c>
      <c r="B37">
        <v>549.24880825799983</v>
      </c>
      <c r="C37">
        <v>261.54800064</v>
      </c>
      <c r="D37" t="s">
        <v>3</v>
      </c>
    </row>
    <row r="38" spans="1:4" x14ac:dyDescent="0.45">
      <c r="A38" t="s">
        <v>57</v>
      </c>
      <c r="B38">
        <v>559.0818497759999</v>
      </c>
      <c r="C38">
        <v>265.3564626399999</v>
      </c>
      <c r="D38" t="s">
        <v>3</v>
      </c>
    </row>
    <row r="39" spans="1:4" x14ac:dyDescent="0.45">
      <c r="A39" t="s">
        <v>58</v>
      </c>
      <c r="B39">
        <v>564.94579585799988</v>
      </c>
      <c r="C39">
        <v>268.28173327999991</v>
      </c>
      <c r="D39" t="s">
        <v>3</v>
      </c>
    </row>
    <row r="40" spans="1:4" x14ac:dyDescent="0.45">
      <c r="A40" t="s">
        <v>59</v>
      </c>
      <c r="B40">
        <v>566.48185821599986</v>
      </c>
      <c r="C40">
        <v>268.33585281000001</v>
      </c>
      <c r="D40" t="s">
        <v>3</v>
      </c>
    </row>
    <row r="41" spans="1:4" x14ac:dyDescent="0.45">
      <c r="A41" t="s">
        <v>60</v>
      </c>
      <c r="B41">
        <v>565.43912975399985</v>
      </c>
      <c r="C41">
        <v>268.08370966000001</v>
      </c>
      <c r="D41" t="s">
        <v>3</v>
      </c>
    </row>
    <row r="42" spans="1:4" x14ac:dyDescent="0.45">
      <c r="A42" t="s">
        <v>61</v>
      </c>
      <c r="B42">
        <v>561.84003473999985</v>
      </c>
      <c r="C42">
        <v>266.22807551</v>
      </c>
      <c r="D42" t="s">
        <v>3</v>
      </c>
    </row>
    <row r="43" spans="1:4" x14ac:dyDescent="0.45">
      <c r="A43" t="s">
        <v>62</v>
      </c>
      <c r="B43">
        <v>555.99851292599988</v>
      </c>
      <c r="C43">
        <v>264.35557257999994</v>
      </c>
      <c r="D43" t="s">
        <v>3</v>
      </c>
    </row>
    <row r="44" spans="1:4" x14ac:dyDescent="0.45">
      <c r="A44" t="s">
        <v>63</v>
      </c>
      <c r="B44">
        <v>545.56001617199991</v>
      </c>
      <c r="C44">
        <v>260.13478236999993</v>
      </c>
      <c r="D44" t="s">
        <v>3</v>
      </c>
    </row>
    <row r="45" spans="1:4" x14ac:dyDescent="0.45">
      <c r="A45" t="s">
        <v>64</v>
      </c>
      <c r="B45">
        <v>539.04576631799989</v>
      </c>
      <c r="C45">
        <v>258.53466785999996</v>
      </c>
      <c r="D45" t="s">
        <v>3</v>
      </c>
    </row>
    <row r="46" spans="1:4" x14ac:dyDescent="0.45">
      <c r="A46" t="s">
        <v>65</v>
      </c>
      <c r="B46">
        <v>535.97364160199993</v>
      </c>
      <c r="C46">
        <v>257.43575022999994</v>
      </c>
      <c r="D46" t="s">
        <v>3</v>
      </c>
    </row>
    <row r="47" spans="1:4" x14ac:dyDescent="0.45">
      <c r="A47" t="s">
        <v>66</v>
      </c>
      <c r="B47">
        <v>534.95333740799992</v>
      </c>
      <c r="C47">
        <v>257.14662972999997</v>
      </c>
      <c r="D47" t="s">
        <v>3</v>
      </c>
    </row>
    <row r="48" spans="1:4" x14ac:dyDescent="0.45">
      <c r="A48" t="s">
        <v>67</v>
      </c>
      <c r="B48">
        <v>536.96030939399986</v>
      </c>
      <c r="C48">
        <v>257.83811300999997</v>
      </c>
      <c r="D48" t="s">
        <v>3</v>
      </c>
    </row>
    <row r="49" spans="1:4" x14ac:dyDescent="0.45">
      <c r="A49" t="s">
        <v>68</v>
      </c>
      <c r="B49">
        <v>540.66031361399985</v>
      </c>
      <c r="C49">
        <v>258.63540208999996</v>
      </c>
      <c r="D49" t="s">
        <v>3</v>
      </c>
    </row>
    <row r="50" spans="1:4" x14ac:dyDescent="0.45">
      <c r="A50" t="s">
        <v>69</v>
      </c>
      <c r="B50">
        <v>548.62092875399992</v>
      </c>
      <c r="C50">
        <v>261.72680423999998</v>
      </c>
      <c r="D50" t="s">
        <v>3</v>
      </c>
    </row>
    <row r="51" spans="1:4" x14ac:dyDescent="0.45">
      <c r="A51" t="s">
        <v>70</v>
      </c>
      <c r="B51">
        <v>556.34608907999984</v>
      </c>
      <c r="C51">
        <v>263.98984539999998</v>
      </c>
      <c r="D51" t="s">
        <v>3</v>
      </c>
    </row>
    <row r="52" spans="1:4" x14ac:dyDescent="0.45">
      <c r="A52" t="s">
        <v>71</v>
      </c>
      <c r="B52">
        <v>562.06427741999994</v>
      </c>
      <c r="C52">
        <v>266.52129700999996</v>
      </c>
      <c r="D52" t="s">
        <v>3</v>
      </c>
    </row>
    <row r="53" spans="1:4" x14ac:dyDescent="0.45">
      <c r="A53" t="s">
        <v>72</v>
      </c>
      <c r="B53">
        <v>566.50428248399987</v>
      </c>
      <c r="C53">
        <v>269.12647092999993</v>
      </c>
      <c r="D53" t="s">
        <v>3</v>
      </c>
    </row>
    <row r="54" spans="1:4" x14ac:dyDescent="0.45">
      <c r="A54" t="s">
        <v>73</v>
      </c>
      <c r="B54">
        <v>566.78458583399993</v>
      </c>
      <c r="C54">
        <v>268.96947097999993</v>
      </c>
      <c r="D54" t="s">
        <v>3</v>
      </c>
    </row>
    <row r="55" spans="1:4" x14ac:dyDescent="0.45">
      <c r="A55" t="s">
        <v>74</v>
      </c>
      <c r="B55">
        <v>564.27306781799996</v>
      </c>
      <c r="C55">
        <v>267.59206811000001</v>
      </c>
      <c r="D55" t="s">
        <v>3</v>
      </c>
    </row>
    <row r="56" spans="1:4" x14ac:dyDescent="0.45">
      <c r="A56" t="s">
        <v>75</v>
      </c>
      <c r="B56">
        <v>556.18911920399989</v>
      </c>
      <c r="C56">
        <v>264.10277326999989</v>
      </c>
      <c r="D56" t="s">
        <v>3</v>
      </c>
    </row>
    <row r="57" spans="1:4" x14ac:dyDescent="0.45">
      <c r="A57" t="s">
        <v>76</v>
      </c>
      <c r="B57">
        <v>548.52001954799994</v>
      </c>
      <c r="C57">
        <v>261.57065182999997</v>
      </c>
      <c r="D57" t="s">
        <v>3</v>
      </c>
    </row>
    <row r="58" spans="1:4" x14ac:dyDescent="0.45">
      <c r="A58" t="s">
        <v>77</v>
      </c>
      <c r="B58">
        <v>542.28607304399986</v>
      </c>
      <c r="C58">
        <v>259.72319233999991</v>
      </c>
      <c r="D58" t="s">
        <v>3</v>
      </c>
    </row>
    <row r="59" spans="1:4" x14ac:dyDescent="0.45">
      <c r="A59" t="s">
        <v>78</v>
      </c>
      <c r="B59">
        <v>535.3681863659998</v>
      </c>
      <c r="C59">
        <v>257.27162820999996</v>
      </c>
      <c r="D59" t="s">
        <v>3</v>
      </c>
    </row>
    <row r="60" spans="1:4" x14ac:dyDescent="0.45">
      <c r="A60" t="s">
        <v>79</v>
      </c>
      <c r="B60">
        <v>533.37242651399993</v>
      </c>
      <c r="C60">
        <v>256.75428705999997</v>
      </c>
      <c r="D60" t="s">
        <v>3</v>
      </c>
    </row>
    <row r="61" spans="1:4" x14ac:dyDescent="0.45">
      <c r="A61" t="s">
        <v>80</v>
      </c>
      <c r="B61">
        <v>534.12363949199994</v>
      </c>
      <c r="C61">
        <v>256.67418085999992</v>
      </c>
      <c r="D61" t="s">
        <v>3</v>
      </c>
    </row>
    <row r="62" spans="1:4" x14ac:dyDescent="0.45">
      <c r="A62" t="s">
        <v>81</v>
      </c>
      <c r="B62">
        <v>540.01000984199993</v>
      </c>
      <c r="C62">
        <v>258.73308790999999</v>
      </c>
      <c r="D62" t="s">
        <v>3</v>
      </c>
    </row>
    <row r="63" spans="1:4" x14ac:dyDescent="0.45">
      <c r="A63" t="s">
        <v>82</v>
      </c>
      <c r="B63">
        <v>545.59365257399986</v>
      </c>
      <c r="C63">
        <v>260.37619456999994</v>
      </c>
      <c r="D63" t="s">
        <v>3</v>
      </c>
    </row>
    <row r="64" spans="1:4" x14ac:dyDescent="0.45">
      <c r="A64" t="s">
        <v>83</v>
      </c>
      <c r="B64">
        <v>552.36578150999992</v>
      </c>
      <c r="C64">
        <v>262.68764119999997</v>
      </c>
      <c r="D64" t="s">
        <v>3</v>
      </c>
    </row>
    <row r="65" spans="1:4" x14ac:dyDescent="0.45">
      <c r="A65" t="s">
        <v>84</v>
      </c>
      <c r="B65">
        <v>561.84003473999985</v>
      </c>
      <c r="C65">
        <v>266.72283381999995</v>
      </c>
      <c r="D65" t="s">
        <v>3</v>
      </c>
    </row>
    <row r="66" spans="1:4" x14ac:dyDescent="0.45">
      <c r="A66" t="s">
        <v>85</v>
      </c>
      <c r="B66">
        <v>566.5715552879999</v>
      </c>
      <c r="C66">
        <v>269.08693728999998</v>
      </c>
      <c r="D66" t="s">
        <v>3</v>
      </c>
    </row>
    <row r="67" spans="1:4" x14ac:dyDescent="0.45">
      <c r="A67" t="s">
        <v>86</v>
      </c>
      <c r="B67">
        <v>567.43488960599996</v>
      </c>
      <c r="C67">
        <v>269.63290341999993</v>
      </c>
      <c r="D67" t="s">
        <v>3</v>
      </c>
    </row>
    <row r="68" spans="1:4" x14ac:dyDescent="0.45">
      <c r="A68" t="s">
        <v>87</v>
      </c>
      <c r="B68">
        <v>564.60943183799986</v>
      </c>
      <c r="C68">
        <v>268.22352641999993</v>
      </c>
      <c r="D68" t="s">
        <v>3</v>
      </c>
    </row>
    <row r="69" spans="1:4" x14ac:dyDescent="0.45">
      <c r="A69" t="s">
        <v>88</v>
      </c>
      <c r="B69">
        <v>559.83306275399991</v>
      </c>
      <c r="C69">
        <v>266.06450029000001</v>
      </c>
      <c r="D69" t="s">
        <v>3</v>
      </c>
    </row>
    <row r="70" spans="1:4" x14ac:dyDescent="0.45">
      <c r="A70" t="s">
        <v>89</v>
      </c>
      <c r="B70">
        <v>553.10578235399987</v>
      </c>
      <c r="C70">
        <v>263.15880508999993</v>
      </c>
      <c r="D70" t="s">
        <v>3</v>
      </c>
    </row>
    <row r="71" spans="1:4" x14ac:dyDescent="0.45">
      <c r="A71" t="s">
        <v>90</v>
      </c>
      <c r="B71">
        <v>543.04849815599994</v>
      </c>
      <c r="C71">
        <v>259.49890864999992</v>
      </c>
      <c r="D71" t="s">
        <v>3</v>
      </c>
    </row>
    <row r="72" spans="1:4" x14ac:dyDescent="0.45">
      <c r="A72" t="s">
        <v>91</v>
      </c>
      <c r="B72">
        <v>537.09485500199992</v>
      </c>
      <c r="C72">
        <v>257.64559839999993</v>
      </c>
      <c r="D72" t="s">
        <v>3</v>
      </c>
    </row>
    <row r="73" spans="1:4" x14ac:dyDescent="0.45">
      <c r="A73" t="s">
        <v>92</v>
      </c>
      <c r="B73">
        <v>534.84121606799988</v>
      </c>
      <c r="C73">
        <v>256.92978251999995</v>
      </c>
      <c r="D73" t="s">
        <v>3</v>
      </c>
    </row>
    <row r="74" spans="1:4" x14ac:dyDescent="0.45">
      <c r="A74" t="s">
        <v>93</v>
      </c>
      <c r="B74">
        <v>535.20000435599991</v>
      </c>
      <c r="C74">
        <v>257.03632649999997</v>
      </c>
      <c r="D74" t="s">
        <v>3</v>
      </c>
    </row>
    <row r="75" spans="1:4" x14ac:dyDescent="0.45">
      <c r="A75" t="s">
        <v>94</v>
      </c>
      <c r="B75">
        <v>538.55243242199981</v>
      </c>
      <c r="C75">
        <v>258.21444810999998</v>
      </c>
      <c r="D75" t="s">
        <v>3</v>
      </c>
    </row>
    <row r="76" spans="1:4" x14ac:dyDescent="0.45">
      <c r="A76" t="s">
        <v>95</v>
      </c>
      <c r="B76">
        <v>542.62243706399988</v>
      </c>
      <c r="C76">
        <v>259.17523038999991</v>
      </c>
      <c r="D76" t="s">
        <v>3</v>
      </c>
    </row>
    <row r="77" spans="1:4" x14ac:dyDescent="0.45">
      <c r="A77" t="s">
        <v>96</v>
      </c>
      <c r="B77">
        <v>551.45759865599985</v>
      </c>
      <c r="C77">
        <v>262.53079162</v>
      </c>
      <c r="D77" t="s">
        <v>3</v>
      </c>
    </row>
    <row r="78" spans="1:4" x14ac:dyDescent="0.45">
      <c r="A78" t="s">
        <v>97</v>
      </c>
      <c r="B78">
        <v>559.25003178599991</v>
      </c>
      <c r="C78">
        <v>265.84367510999994</v>
      </c>
      <c r="D78" t="s">
        <v>3</v>
      </c>
    </row>
    <row r="79" spans="1:4" x14ac:dyDescent="0.45">
      <c r="A79" t="s">
        <v>98</v>
      </c>
      <c r="B79">
        <v>564.29549208599997</v>
      </c>
      <c r="C79">
        <v>268.36844208999986</v>
      </c>
      <c r="D79" t="s">
        <v>3</v>
      </c>
    </row>
    <row r="80" spans="1:4" x14ac:dyDescent="0.45">
      <c r="A80" t="s">
        <v>99</v>
      </c>
      <c r="B80">
        <v>567.04246491599986</v>
      </c>
      <c r="C80">
        <v>269.61876863999998</v>
      </c>
      <c r="D80" t="s">
        <v>3</v>
      </c>
    </row>
    <row r="81" spans="1:4" x14ac:dyDescent="0.45">
      <c r="A81" t="s">
        <v>100</v>
      </c>
      <c r="B81">
        <v>566.07822139199982</v>
      </c>
      <c r="C81">
        <v>268.99201280999995</v>
      </c>
      <c r="D81" t="s">
        <v>3</v>
      </c>
    </row>
    <row r="82" spans="1:4" x14ac:dyDescent="0.45">
      <c r="A82" t="s">
        <v>101</v>
      </c>
      <c r="B82">
        <v>562.84912679999991</v>
      </c>
      <c r="C82">
        <v>267.53526926000001</v>
      </c>
      <c r="D82" t="s">
        <v>3</v>
      </c>
    </row>
    <row r="83" spans="1:4" x14ac:dyDescent="0.45">
      <c r="A83" t="s">
        <v>102</v>
      </c>
      <c r="B83">
        <v>553.53184344599981</v>
      </c>
      <c r="C83">
        <v>263.07770097999997</v>
      </c>
      <c r="D83" t="s">
        <v>3</v>
      </c>
    </row>
    <row r="84" spans="1:4" x14ac:dyDescent="0.45">
      <c r="A84" t="s">
        <v>103</v>
      </c>
      <c r="B84">
        <v>545.91880445999993</v>
      </c>
      <c r="C84">
        <v>260.38518942999991</v>
      </c>
      <c r="D84" t="s">
        <v>3</v>
      </c>
    </row>
    <row r="85" spans="1:4" x14ac:dyDescent="0.45">
      <c r="A85" t="s">
        <v>104</v>
      </c>
      <c r="B85">
        <v>540.09970691399985</v>
      </c>
      <c r="C85">
        <v>258.56832339999994</v>
      </c>
      <c r="D85" t="s">
        <v>3</v>
      </c>
    </row>
    <row r="86" spans="1:4" x14ac:dyDescent="0.45">
      <c r="A86" t="s">
        <v>105</v>
      </c>
      <c r="B86">
        <v>534.77394326399985</v>
      </c>
      <c r="C86">
        <v>256.98701881</v>
      </c>
      <c r="D86" t="s">
        <v>3</v>
      </c>
    </row>
    <row r="87" spans="1:4" x14ac:dyDescent="0.45">
      <c r="A87" t="s">
        <v>106</v>
      </c>
      <c r="B87">
        <v>534.04515455399985</v>
      </c>
      <c r="C87">
        <v>256.70552616999993</v>
      </c>
      <c r="D87" t="s">
        <v>3</v>
      </c>
    </row>
    <row r="88" spans="1:4" x14ac:dyDescent="0.45">
      <c r="A88" t="s">
        <v>107</v>
      </c>
      <c r="B88">
        <v>535.92879306599991</v>
      </c>
      <c r="C88">
        <v>257.13737513999996</v>
      </c>
      <c r="D88" t="s">
        <v>3</v>
      </c>
    </row>
    <row r="89" spans="1:4" x14ac:dyDescent="0.45">
      <c r="A89" t="s">
        <v>108</v>
      </c>
      <c r="B89">
        <v>542.10667889999991</v>
      </c>
      <c r="C89">
        <v>259.34311165999992</v>
      </c>
      <c r="D89" t="s">
        <v>3</v>
      </c>
    </row>
    <row r="90" spans="1:4" x14ac:dyDescent="0.45">
      <c r="A90" t="s">
        <v>109</v>
      </c>
      <c r="B90">
        <v>548.03789778599992</v>
      </c>
      <c r="C90">
        <v>260.81206251999987</v>
      </c>
      <c r="D90" t="s">
        <v>3</v>
      </c>
    </row>
    <row r="91" spans="1:4" x14ac:dyDescent="0.45">
      <c r="A91" t="s">
        <v>110</v>
      </c>
      <c r="B91">
        <v>554.82123885599992</v>
      </c>
      <c r="C91">
        <v>263.01701985</v>
      </c>
      <c r="D91" t="s">
        <v>3</v>
      </c>
    </row>
    <row r="92" spans="1:4" x14ac:dyDescent="0.45">
      <c r="A92" t="s">
        <v>111</v>
      </c>
      <c r="B92">
        <v>563.9927644679999</v>
      </c>
      <c r="C92">
        <v>268.10425566999999</v>
      </c>
      <c r="D92" t="s">
        <v>3</v>
      </c>
    </row>
    <row r="93" spans="1:4" x14ac:dyDescent="0.45">
      <c r="A93" t="s">
        <v>112</v>
      </c>
      <c r="B93">
        <v>566.85185863799995</v>
      </c>
      <c r="C93">
        <v>269.21408195999999</v>
      </c>
      <c r="D93" t="s">
        <v>3</v>
      </c>
    </row>
    <row r="94" spans="1:4" x14ac:dyDescent="0.45">
      <c r="A94" t="s">
        <v>113</v>
      </c>
      <c r="B94">
        <v>566.94155570999988</v>
      </c>
      <c r="C94">
        <v>269.52553923999994</v>
      </c>
      <c r="D94" t="s">
        <v>3</v>
      </c>
    </row>
    <row r="95" spans="1:4" x14ac:dyDescent="0.45">
      <c r="A95" t="s">
        <v>114</v>
      </c>
      <c r="B95">
        <v>562.95003600599989</v>
      </c>
      <c r="C95">
        <v>267.46501912999997</v>
      </c>
      <c r="D95" t="s">
        <v>3</v>
      </c>
    </row>
    <row r="96" spans="1:4" x14ac:dyDescent="0.45">
      <c r="A96" t="s">
        <v>7</v>
      </c>
      <c r="B96" t="s">
        <v>124</v>
      </c>
      <c r="C96" t="s">
        <v>3</v>
      </c>
      <c r="D96" t="s">
        <v>3</v>
      </c>
    </row>
    <row r="97" spans="1:4" x14ac:dyDescent="0.45">
      <c r="A97" t="s">
        <v>9</v>
      </c>
      <c r="B97" t="s">
        <v>125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126</v>
      </c>
      <c r="C103" t="s">
        <v>18</v>
      </c>
      <c r="D103">
        <v>43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545.66092537799989</v>
      </c>
      <c r="C2">
        <v>282.13176717999994</v>
      </c>
      <c r="D2" t="s">
        <v>3</v>
      </c>
    </row>
    <row r="3" spans="1:15" x14ac:dyDescent="0.45">
      <c r="A3" t="s">
        <v>5</v>
      </c>
      <c r="B3">
        <v>554.31669282599989</v>
      </c>
      <c r="C3">
        <v>285.74940964999996</v>
      </c>
      <c r="D3" t="s">
        <v>3</v>
      </c>
      <c r="E3" t="s">
        <v>466</v>
      </c>
      <c r="G3">
        <v>528.30454194599986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558.65578868399996</v>
      </c>
      <c r="C4">
        <v>287.37989889999989</v>
      </c>
      <c r="D4" t="s">
        <v>3</v>
      </c>
      <c r="E4">
        <f>AVERAGE(B11:B91)</f>
        <v>543.10898831103714</v>
      </c>
      <c r="G4">
        <v>559.02578910599993</v>
      </c>
      <c r="H4">
        <f>G4-((G3+G5)/2)</f>
        <v>31.130490051000038</v>
      </c>
      <c r="I4">
        <f>AVERAGE(H4,H6,H8,H10,H12,H14)</f>
        <v>31.34725797500003</v>
      </c>
      <c r="J4">
        <f>_xlfn.STDEV.S(H4,H6,H8,H10,H12,H14)</f>
        <v>0.40200881958317092</v>
      </c>
      <c r="K4">
        <f>J4/I4</f>
        <v>1.2824369515948723E-2</v>
      </c>
      <c r="L4">
        <f>I4/E4</f>
        <v>5.7718171950134498E-2</v>
      </c>
      <c r="M4">
        <f>L4*100</f>
        <v>5.7718171950134494</v>
      </c>
      <c r="N4">
        <f>100*J4/E4</f>
        <v>7.4019916487359158E-2</v>
      </c>
      <c r="O4">
        <f>N4/M4</f>
        <v>1.2824369515948725E-2</v>
      </c>
    </row>
    <row r="5" spans="1:15" x14ac:dyDescent="0.45">
      <c r="A5" t="s">
        <v>24</v>
      </c>
      <c r="B5">
        <v>559.29488032199993</v>
      </c>
      <c r="C5">
        <v>287.63945118999993</v>
      </c>
      <c r="D5" t="s">
        <v>3</v>
      </c>
      <c r="E5" t="s">
        <v>474</v>
      </c>
      <c r="G5">
        <v>527.48605616399982</v>
      </c>
    </row>
    <row r="6" spans="1:15" x14ac:dyDescent="0.45">
      <c r="A6" t="s">
        <v>25</v>
      </c>
      <c r="B6">
        <v>556.66002883199985</v>
      </c>
      <c r="C6">
        <v>286.45001081999993</v>
      </c>
      <c r="D6" t="s">
        <v>3</v>
      </c>
      <c r="E6">
        <f>MEDIAN(B11:B91)</f>
        <v>542.91395254799988</v>
      </c>
      <c r="G6">
        <v>559.35094099199989</v>
      </c>
      <c r="H6">
        <f t="shared" ref="H6:H14" si="0">G6-((G5+G7)/2)</f>
        <v>31.848066627000094</v>
      </c>
    </row>
    <row r="7" spans="1:15" x14ac:dyDescent="0.45">
      <c r="A7" t="s">
        <v>26</v>
      </c>
      <c r="B7">
        <v>551.4912350579998</v>
      </c>
      <c r="C7">
        <v>284.79789562999997</v>
      </c>
      <c r="D7" t="s">
        <v>3</v>
      </c>
      <c r="G7">
        <v>527.51969256599989</v>
      </c>
    </row>
    <row r="8" spans="1:15" x14ac:dyDescent="0.45">
      <c r="A8" t="s">
        <v>27</v>
      </c>
      <c r="B8">
        <v>545.61607684199987</v>
      </c>
      <c r="C8">
        <v>282.49435025999998</v>
      </c>
      <c r="D8" t="s">
        <v>3</v>
      </c>
      <c r="G8">
        <v>559.28366818799987</v>
      </c>
      <c r="H8">
        <f t="shared" si="0"/>
        <v>31.349126663999982</v>
      </c>
    </row>
    <row r="9" spans="1:15" x14ac:dyDescent="0.45">
      <c r="A9" t="s">
        <v>28</v>
      </c>
      <c r="B9">
        <v>536.33242988999984</v>
      </c>
      <c r="C9">
        <v>278.59205738000003</v>
      </c>
      <c r="D9" t="s">
        <v>3</v>
      </c>
      <c r="G9">
        <v>528.34939048199988</v>
      </c>
    </row>
    <row r="10" spans="1:15" x14ac:dyDescent="0.45">
      <c r="A10" t="s">
        <v>29</v>
      </c>
      <c r="B10">
        <v>530.25545326199983</v>
      </c>
      <c r="C10">
        <v>276.56487839999994</v>
      </c>
      <c r="D10" t="s">
        <v>3</v>
      </c>
      <c r="G10">
        <v>559.31730458999994</v>
      </c>
      <c r="H10">
        <f t="shared" si="0"/>
        <v>31.377156999000022</v>
      </c>
    </row>
    <row r="11" spans="1:15" x14ac:dyDescent="0.45">
      <c r="A11" t="s">
        <v>30</v>
      </c>
      <c r="B11">
        <v>528.30454194599986</v>
      </c>
      <c r="C11">
        <v>275.71172002999992</v>
      </c>
      <c r="D11" t="s">
        <v>3</v>
      </c>
      <c r="G11">
        <v>527.53090469999995</v>
      </c>
    </row>
    <row r="12" spans="1:15" x14ac:dyDescent="0.45">
      <c r="A12" t="s">
        <v>31</v>
      </c>
      <c r="B12">
        <v>528.60726956399992</v>
      </c>
      <c r="C12">
        <v>275.88176116</v>
      </c>
      <c r="D12" t="s">
        <v>3</v>
      </c>
      <c r="G12">
        <v>558.54366734399991</v>
      </c>
      <c r="H12">
        <f t="shared" si="0"/>
        <v>30.710035026000014</v>
      </c>
    </row>
    <row r="13" spans="1:15" x14ac:dyDescent="0.45">
      <c r="A13" t="s">
        <v>32</v>
      </c>
      <c r="B13">
        <v>532.01575829999979</v>
      </c>
      <c r="C13">
        <v>277.14819096999997</v>
      </c>
      <c r="D13" t="s">
        <v>3</v>
      </c>
      <c r="G13">
        <v>528.13635993599985</v>
      </c>
    </row>
    <row r="14" spans="1:15" x14ac:dyDescent="0.45">
      <c r="A14" t="s">
        <v>33</v>
      </c>
      <c r="B14">
        <v>535.73818678799989</v>
      </c>
      <c r="C14">
        <v>278.43544018999995</v>
      </c>
      <c r="D14" t="s">
        <v>3</v>
      </c>
      <c r="G14">
        <v>559.39578952799991</v>
      </c>
      <c r="H14">
        <f t="shared" si="0"/>
        <v>31.668672483000023</v>
      </c>
    </row>
    <row r="15" spans="1:15" x14ac:dyDescent="0.45">
      <c r="A15" t="s">
        <v>34</v>
      </c>
      <c r="B15">
        <v>544.71910612199997</v>
      </c>
      <c r="C15">
        <v>282.03907090999996</v>
      </c>
      <c r="D15" t="s">
        <v>3</v>
      </c>
      <c r="G15">
        <v>527.31787415399992</v>
      </c>
    </row>
    <row r="16" spans="1:15" x14ac:dyDescent="0.45">
      <c r="A16" t="s">
        <v>35</v>
      </c>
      <c r="B16">
        <v>551.96214468599987</v>
      </c>
      <c r="C16">
        <v>284.66916523999998</v>
      </c>
      <c r="D16" t="s">
        <v>3</v>
      </c>
    </row>
    <row r="17" spans="1:4" x14ac:dyDescent="0.45">
      <c r="A17" t="s">
        <v>36</v>
      </c>
      <c r="B17">
        <v>556.59275602799983</v>
      </c>
      <c r="C17">
        <v>286.23868628999992</v>
      </c>
      <c r="D17" t="s">
        <v>3</v>
      </c>
    </row>
    <row r="18" spans="1:4" x14ac:dyDescent="0.45">
      <c r="A18" t="s">
        <v>37</v>
      </c>
      <c r="B18">
        <v>559.02578910599993</v>
      </c>
      <c r="C18">
        <v>287.19468406999994</v>
      </c>
      <c r="D18" t="s">
        <v>3</v>
      </c>
    </row>
    <row r="19" spans="1:4" x14ac:dyDescent="0.45">
      <c r="A19" t="s">
        <v>38</v>
      </c>
      <c r="B19">
        <v>557.98306064399981</v>
      </c>
      <c r="C19">
        <v>286.87684289999993</v>
      </c>
      <c r="D19" t="s">
        <v>3</v>
      </c>
    </row>
    <row r="20" spans="1:4" x14ac:dyDescent="0.45">
      <c r="A20" t="s">
        <v>39</v>
      </c>
      <c r="B20">
        <v>555.21366354599979</v>
      </c>
      <c r="C20">
        <v>286.06752421999994</v>
      </c>
      <c r="D20" t="s">
        <v>3</v>
      </c>
    </row>
    <row r="21" spans="1:4" x14ac:dyDescent="0.45">
      <c r="A21" t="s">
        <v>40</v>
      </c>
      <c r="B21">
        <v>546.88304798399986</v>
      </c>
      <c r="C21">
        <v>282.81015459999992</v>
      </c>
      <c r="D21" t="s">
        <v>3</v>
      </c>
    </row>
    <row r="22" spans="1:4" x14ac:dyDescent="0.45">
      <c r="A22" t="s">
        <v>41</v>
      </c>
      <c r="B22">
        <v>538.73182656599988</v>
      </c>
      <c r="C22">
        <v>279.68010735999997</v>
      </c>
      <c r="D22" t="s">
        <v>3</v>
      </c>
    </row>
    <row r="23" spans="1:4" x14ac:dyDescent="0.45">
      <c r="A23" t="s">
        <v>42</v>
      </c>
      <c r="B23">
        <v>533.31636584399985</v>
      </c>
      <c r="C23">
        <v>277.64326368999991</v>
      </c>
      <c r="D23" t="s">
        <v>3</v>
      </c>
    </row>
    <row r="24" spans="1:4" x14ac:dyDescent="0.45">
      <c r="A24" t="s">
        <v>43</v>
      </c>
      <c r="B24">
        <v>528.33817834799981</v>
      </c>
      <c r="C24">
        <v>275.71203443999991</v>
      </c>
      <c r="D24" t="s">
        <v>3</v>
      </c>
    </row>
    <row r="25" spans="1:4" x14ac:dyDescent="0.45">
      <c r="A25" t="s">
        <v>44</v>
      </c>
      <c r="B25">
        <v>527.48605616399982</v>
      </c>
      <c r="C25">
        <v>275.46068414999991</v>
      </c>
      <c r="D25" t="s">
        <v>3</v>
      </c>
    </row>
    <row r="26" spans="1:4" x14ac:dyDescent="0.45">
      <c r="A26" t="s">
        <v>45</v>
      </c>
      <c r="B26">
        <v>529.1230277279999</v>
      </c>
      <c r="C26">
        <v>276.04808404999989</v>
      </c>
      <c r="D26" t="s">
        <v>3</v>
      </c>
    </row>
    <row r="27" spans="1:4" x14ac:dyDescent="0.45">
      <c r="A27" t="s">
        <v>46</v>
      </c>
      <c r="B27">
        <v>535.12151941799993</v>
      </c>
      <c r="C27">
        <v>278.46630704999995</v>
      </c>
      <c r="D27" t="s">
        <v>3</v>
      </c>
    </row>
    <row r="28" spans="1:4" x14ac:dyDescent="0.45">
      <c r="A28" t="s">
        <v>47</v>
      </c>
      <c r="B28">
        <v>541.86001195199981</v>
      </c>
      <c r="C28">
        <v>280.64169616999993</v>
      </c>
      <c r="D28" t="s">
        <v>3</v>
      </c>
    </row>
    <row r="29" spans="1:4" x14ac:dyDescent="0.45">
      <c r="A29" t="s">
        <v>48</v>
      </c>
      <c r="B29">
        <v>548.08274632199993</v>
      </c>
      <c r="C29">
        <v>283.18780201999999</v>
      </c>
      <c r="D29" t="s">
        <v>3</v>
      </c>
    </row>
    <row r="30" spans="1:4" x14ac:dyDescent="0.45">
      <c r="A30" t="s">
        <v>49</v>
      </c>
      <c r="B30">
        <v>555.90881585399984</v>
      </c>
      <c r="C30">
        <v>286.14257251999993</v>
      </c>
      <c r="D30" t="s">
        <v>3</v>
      </c>
    </row>
    <row r="31" spans="1:4" x14ac:dyDescent="0.45">
      <c r="A31" t="s">
        <v>50</v>
      </c>
      <c r="B31">
        <v>559.27245605399992</v>
      </c>
      <c r="C31">
        <v>287.57447767999992</v>
      </c>
      <c r="D31" t="s">
        <v>3</v>
      </c>
    </row>
    <row r="32" spans="1:4" x14ac:dyDescent="0.45">
      <c r="A32" t="s">
        <v>51</v>
      </c>
      <c r="B32">
        <v>559.35094099199989</v>
      </c>
      <c r="C32">
        <v>287.5758173399999</v>
      </c>
      <c r="D32" t="s">
        <v>3</v>
      </c>
    </row>
    <row r="33" spans="1:4" x14ac:dyDescent="0.45">
      <c r="A33" t="s">
        <v>52</v>
      </c>
      <c r="B33">
        <v>555.23608781399992</v>
      </c>
      <c r="C33">
        <v>285.64272896999995</v>
      </c>
      <c r="D33" t="s">
        <v>3</v>
      </c>
    </row>
    <row r="34" spans="1:4" x14ac:dyDescent="0.45">
      <c r="A34" t="s">
        <v>53</v>
      </c>
      <c r="B34">
        <v>549.10305051599994</v>
      </c>
      <c r="C34">
        <v>283.53310621999998</v>
      </c>
      <c r="D34" t="s">
        <v>3</v>
      </c>
    </row>
    <row r="35" spans="1:4" x14ac:dyDescent="0.45">
      <c r="A35" t="s">
        <v>54</v>
      </c>
      <c r="B35">
        <v>542.91395254799988</v>
      </c>
      <c r="C35">
        <v>260.01336542999991</v>
      </c>
      <c r="D35" t="s">
        <v>3</v>
      </c>
    </row>
    <row r="36" spans="1:4" x14ac:dyDescent="0.45">
      <c r="A36" t="s">
        <v>55</v>
      </c>
      <c r="B36">
        <v>533.87697254399984</v>
      </c>
      <c r="C36">
        <v>277.82696114999987</v>
      </c>
      <c r="D36" t="s">
        <v>3</v>
      </c>
    </row>
    <row r="37" spans="1:4" x14ac:dyDescent="0.45">
      <c r="A37" t="s">
        <v>56</v>
      </c>
      <c r="B37">
        <v>528.69696663599996</v>
      </c>
      <c r="C37">
        <v>275.9554014499999</v>
      </c>
      <c r="D37" t="s">
        <v>3</v>
      </c>
    </row>
    <row r="38" spans="1:4" x14ac:dyDescent="0.45">
      <c r="A38" t="s">
        <v>57</v>
      </c>
      <c r="B38">
        <v>527.51969256599989</v>
      </c>
      <c r="C38">
        <v>275.31035515999992</v>
      </c>
      <c r="D38" t="s">
        <v>3</v>
      </c>
    </row>
    <row r="39" spans="1:4" x14ac:dyDescent="0.45">
      <c r="A39" t="s">
        <v>58</v>
      </c>
      <c r="B39">
        <v>529.16787626399991</v>
      </c>
      <c r="C39">
        <v>275.88005240999985</v>
      </c>
      <c r="D39" t="s">
        <v>3</v>
      </c>
    </row>
    <row r="40" spans="1:4" x14ac:dyDescent="0.45">
      <c r="A40" t="s">
        <v>59</v>
      </c>
      <c r="B40">
        <v>533.54060852399994</v>
      </c>
      <c r="C40">
        <v>277.50685075999996</v>
      </c>
      <c r="D40" t="s">
        <v>3</v>
      </c>
    </row>
    <row r="41" spans="1:4" x14ac:dyDescent="0.45">
      <c r="A41" t="s">
        <v>60</v>
      </c>
      <c r="B41">
        <v>537.91334078399984</v>
      </c>
      <c r="C41">
        <v>279.29941153000004</v>
      </c>
      <c r="D41" t="s">
        <v>3</v>
      </c>
    </row>
    <row r="42" spans="1:4" x14ac:dyDescent="0.45">
      <c r="A42" t="s">
        <v>61</v>
      </c>
      <c r="B42">
        <v>547.2642605399999</v>
      </c>
      <c r="C42">
        <v>283.06099909999995</v>
      </c>
      <c r="D42" t="s">
        <v>3</v>
      </c>
    </row>
    <row r="43" spans="1:4" x14ac:dyDescent="0.45">
      <c r="A43" t="s">
        <v>62</v>
      </c>
      <c r="B43">
        <v>554.26063215599982</v>
      </c>
      <c r="C43">
        <v>285.58087221999989</v>
      </c>
      <c r="D43" t="s">
        <v>3</v>
      </c>
    </row>
    <row r="44" spans="1:4" x14ac:dyDescent="0.45">
      <c r="A44" t="s">
        <v>63</v>
      </c>
      <c r="B44">
        <v>558.09518198399985</v>
      </c>
      <c r="C44">
        <v>286.95370930999985</v>
      </c>
      <c r="D44" t="s">
        <v>3</v>
      </c>
    </row>
    <row r="45" spans="1:4" x14ac:dyDescent="0.45">
      <c r="A45" t="s">
        <v>64</v>
      </c>
      <c r="B45">
        <v>559.28366818799987</v>
      </c>
      <c r="C45">
        <v>287.29216483999988</v>
      </c>
      <c r="D45" t="s">
        <v>3</v>
      </c>
    </row>
    <row r="46" spans="1:4" x14ac:dyDescent="0.45">
      <c r="A46" t="s">
        <v>65</v>
      </c>
      <c r="B46">
        <v>557.29912046999982</v>
      </c>
      <c r="C46">
        <v>286.48473261999993</v>
      </c>
      <c r="D46" t="s">
        <v>3</v>
      </c>
    </row>
    <row r="47" spans="1:4" x14ac:dyDescent="0.45">
      <c r="A47" t="s">
        <v>66</v>
      </c>
      <c r="B47">
        <v>553.24032796199981</v>
      </c>
      <c r="C47">
        <v>285.11438347000001</v>
      </c>
      <c r="D47" t="s">
        <v>3</v>
      </c>
    </row>
    <row r="48" spans="1:4" x14ac:dyDescent="0.45">
      <c r="A48" t="s">
        <v>67</v>
      </c>
      <c r="B48">
        <v>544.16971155599992</v>
      </c>
      <c r="C48">
        <v>281.73222041999998</v>
      </c>
      <c r="D48" t="s">
        <v>3</v>
      </c>
    </row>
    <row r="49" spans="1:4" x14ac:dyDescent="0.45">
      <c r="A49" t="s">
        <v>68</v>
      </c>
      <c r="B49">
        <v>536.34364202399991</v>
      </c>
      <c r="C49">
        <v>278.99760526999989</v>
      </c>
      <c r="D49" t="s">
        <v>3</v>
      </c>
    </row>
    <row r="50" spans="1:4" x14ac:dyDescent="0.45">
      <c r="A50" t="s">
        <v>69</v>
      </c>
      <c r="B50">
        <v>531.91484909399992</v>
      </c>
      <c r="C50">
        <v>276.91059269999994</v>
      </c>
      <c r="D50" t="s">
        <v>3</v>
      </c>
    </row>
    <row r="51" spans="1:4" x14ac:dyDescent="0.45">
      <c r="A51" t="s">
        <v>70</v>
      </c>
      <c r="B51">
        <v>528.34939048199988</v>
      </c>
      <c r="C51">
        <v>275.68804358999989</v>
      </c>
      <c r="D51" t="s">
        <v>3</v>
      </c>
    </row>
    <row r="52" spans="1:4" x14ac:dyDescent="0.45">
      <c r="A52" t="s">
        <v>71</v>
      </c>
      <c r="B52">
        <v>528.48393608999993</v>
      </c>
      <c r="C52">
        <v>275.80777911999991</v>
      </c>
      <c r="D52" t="s">
        <v>3</v>
      </c>
    </row>
    <row r="53" spans="1:4" x14ac:dyDescent="0.45">
      <c r="A53" t="s">
        <v>72</v>
      </c>
      <c r="B53">
        <v>530.99545410599978</v>
      </c>
      <c r="C53">
        <v>276.81758201999992</v>
      </c>
      <c r="D53" t="s">
        <v>3</v>
      </c>
    </row>
    <row r="54" spans="1:4" x14ac:dyDescent="0.45">
      <c r="A54" t="s">
        <v>73</v>
      </c>
      <c r="B54">
        <v>537.53212822799992</v>
      </c>
      <c r="C54">
        <v>279.17319641999995</v>
      </c>
      <c r="D54" t="s">
        <v>3</v>
      </c>
    </row>
    <row r="55" spans="1:4" x14ac:dyDescent="0.45">
      <c r="A55" t="s">
        <v>74</v>
      </c>
      <c r="B55">
        <v>544.49486344199988</v>
      </c>
      <c r="C55">
        <v>281.67185369999999</v>
      </c>
      <c r="D55" t="s">
        <v>3</v>
      </c>
    </row>
    <row r="56" spans="1:4" x14ac:dyDescent="0.45">
      <c r="A56" t="s">
        <v>75</v>
      </c>
      <c r="B56">
        <v>550.51577939999993</v>
      </c>
      <c r="C56">
        <v>283.90394598</v>
      </c>
      <c r="D56" t="s">
        <v>3</v>
      </c>
    </row>
    <row r="57" spans="1:4" x14ac:dyDescent="0.45">
      <c r="A57" t="s">
        <v>76</v>
      </c>
      <c r="B57">
        <v>557.2094233979999</v>
      </c>
      <c r="C57">
        <v>286.54354095999997</v>
      </c>
      <c r="D57" t="s">
        <v>3</v>
      </c>
    </row>
    <row r="58" spans="1:4" x14ac:dyDescent="0.45">
      <c r="A58" t="s">
        <v>77</v>
      </c>
      <c r="B58">
        <v>559.31730458999994</v>
      </c>
      <c r="C58">
        <v>287.50178061999992</v>
      </c>
      <c r="D58" t="s">
        <v>3</v>
      </c>
    </row>
    <row r="59" spans="1:4" x14ac:dyDescent="0.45">
      <c r="A59" t="s">
        <v>78</v>
      </c>
      <c r="B59">
        <v>558.47639453999989</v>
      </c>
      <c r="C59">
        <v>286.89952142999994</v>
      </c>
      <c r="D59" t="s">
        <v>3</v>
      </c>
    </row>
    <row r="60" spans="1:4" x14ac:dyDescent="0.45">
      <c r="A60" t="s">
        <v>79</v>
      </c>
      <c r="B60">
        <v>553.4645706419999</v>
      </c>
      <c r="C60">
        <v>284.88932059000001</v>
      </c>
      <c r="D60" t="s">
        <v>3</v>
      </c>
    </row>
    <row r="61" spans="1:4" x14ac:dyDescent="0.45">
      <c r="A61" t="s">
        <v>80</v>
      </c>
      <c r="B61">
        <v>546.73729024199986</v>
      </c>
      <c r="C61">
        <v>282.59073742999999</v>
      </c>
      <c r="D61" t="s">
        <v>3</v>
      </c>
    </row>
    <row r="62" spans="1:4" x14ac:dyDescent="0.45">
      <c r="A62" t="s">
        <v>81</v>
      </c>
      <c r="B62">
        <v>540.51455587199996</v>
      </c>
      <c r="C62">
        <v>280.49449760999994</v>
      </c>
      <c r="D62" t="s">
        <v>3</v>
      </c>
    </row>
    <row r="63" spans="1:4" x14ac:dyDescent="0.45">
      <c r="A63" t="s">
        <v>82</v>
      </c>
      <c r="B63">
        <v>531.91484909399992</v>
      </c>
      <c r="C63">
        <v>276.91589666000004</v>
      </c>
      <c r="D63" t="s">
        <v>3</v>
      </c>
    </row>
    <row r="64" spans="1:4" x14ac:dyDescent="0.45">
      <c r="A64" t="s">
        <v>83</v>
      </c>
      <c r="B64">
        <v>528.01302646199997</v>
      </c>
      <c r="C64">
        <v>275.57857422999996</v>
      </c>
      <c r="D64" t="s">
        <v>3</v>
      </c>
    </row>
    <row r="65" spans="1:4" x14ac:dyDescent="0.45">
      <c r="A65" t="s">
        <v>84</v>
      </c>
      <c r="B65">
        <v>527.53090469999995</v>
      </c>
      <c r="C65">
        <v>275.39741938999992</v>
      </c>
      <c r="D65" t="s">
        <v>3</v>
      </c>
    </row>
    <row r="66" spans="1:4" x14ac:dyDescent="0.45">
      <c r="A66" t="s">
        <v>85</v>
      </c>
      <c r="B66">
        <v>530.32272606599986</v>
      </c>
      <c r="C66">
        <v>276.42951805999991</v>
      </c>
      <c r="D66" t="s">
        <v>3</v>
      </c>
    </row>
    <row r="67" spans="1:4" x14ac:dyDescent="0.45">
      <c r="A67" t="s">
        <v>86</v>
      </c>
      <c r="B67">
        <v>535.16636795399995</v>
      </c>
      <c r="C67">
        <v>278.24097076999999</v>
      </c>
      <c r="D67" t="s">
        <v>3</v>
      </c>
    </row>
    <row r="68" spans="1:4" x14ac:dyDescent="0.45">
      <c r="A68" t="s">
        <v>87</v>
      </c>
      <c r="B68">
        <v>540.07728264599984</v>
      </c>
      <c r="C68">
        <v>279.77965230000001</v>
      </c>
      <c r="D68" t="s">
        <v>3</v>
      </c>
    </row>
    <row r="69" spans="1:4" x14ac:dyDescent="0.45">
      <c r="A69" t="s">
        <v>88</v>
      </c>
      <c r="B69">
        <v>549.31608106199985</v>
      </c>
      <c r="C69">
        <v>283.79582994999998</v>
      </c>
      <c r="D69" t="s">
        <v>3</v>
      </c>
    </row>
    <row r="70" spans="1:4" x14ac:dyDescent="0.45">
      <c r="A70" t="s">
        <v>89</v>
      </c>
      <c r="B70">
        <v>555.89760371999989</v>
      </c>
      <c r="C70">
        <v>263.95459046999991</v>
      </c>
      <c r="D70" t="s">
        <v>3</v>
      </c>
    </row>
    <row r="71" spans="1:4" x14ac:dyDescent="0.45">
      <c r="A71" t="s">
        <v>90</v>
      </c>
      <c r="B71">
        <v>558.48760667399984</v>
      </c>
      <c r="C71">
        <v>287.09574060999989</v>
      </c>
      <c r="D71" t="s">
        <v>3</v>
      </c>
    </row>
    <row r="72" spans="1:4" x14ac:dyDescent="0.45">
      <c r="A72" t="s">
        <v>91</v>
      </c>
      <c r="B72">
        <v>558.54366734399991</v>
      </c>
      <c r="C72">
        <v>287.1747395399999</v>
      </c>
      <c r="D72" t="s">
        <v>3</v>
      </c>
    </row>
    <row r="73" spans="1:4" x14ac:dyDescent="0.45">
      <c r="A73" t="s">
        <v>92</v>
      </c>
      <c r="B73">
        <v>555.72942170999988</v>
      </c>
      <c r="C73">
        <v>286.06175547999999</v>
      </c>
      <c r="D73" t="s">
        <v>3</v>
      </c>
    </row>
    <row r="74" spans="1:4" x14ac:dyDescent="0.45">
      <c r="A74" t="s">
        <v>93</v>
      </c>
      <c r="B74">
        <v>550.95305262599982</v>
      </c>
      <c r="C74">
        <v>262.36960864999998</v>
      </c>
      <c r="D74" t="s">
        <v>3</v>
      </c>
    </row>
    <row r="75" spans="1:4" x14ac:dyDescent="0.45">
      <c r="A75" t="s">
        <v>94</v>
      </c>
      <c r="B75">
        <v>541.43395085999987</v>
      </c>
      <c r="C75">
        <v>280.29481992000001</v>
      </c>
      <c r="D75" t="s">
        <v>3</v>
      </c>
    </row>
    <row r="76" spans="1:4" x14ac:dyDescent="0.45">
      <c r="A76" t="s">
        <v>95</v>
      </c>
      <c r="B76">
        <v>533.95545748199993</v>
      </c>
      <c r="C76">
        <v>277.85350828999992</v>
      </c>
      <c r="D76" t="s">
        <v>3</v>
      </c>
    </row>
    <row r="77" spans="1:4" x14ac:dyDescent="0.45">
      <c r="A77" t="s">
        <v>96</v>
      </c>
      <c r="B77">
        <v>530.38999886999989</v>
      </c>
      <c r="C77">
        <v>276.46367938999998</v>
      </c>
      <c r="D77" t="s">
        <v>3</v>
      </c>
    </row>
    <row r="78" spans="1:4" x14ac:dyDescent="0.45">
      <c r="A78" t="s">
        <v>97</v>
      </c>
      <c r="B78">
        <v>528.13635993599985</v>
      </c>
      <c r="C78">
        <v>275.57221767999988</v>
      </c>
      <c r="D78" t="s">
        <v>3</v>
      </c>
    </row>
    <row r="79" spans="1:4" x14ac:dyDescent="0.45">
      <c r="A79" t="s">
        <v>98</v>
      </c>
      <c r="B79">
        <v>529.07817919199988</v>
      </c>
      <c r="C79">
        <v>275.99343138999996</v>
      </c>
      <c r="D79" t="s">
        <v>3</v>
      </c>
    </row>
    <row r="80" spans="1:4" x14ac:dyDescent="0.45">
      <c r="A80" t="s">
        <v>99</v>
      </c>
      <c r="B80">
        <v>532.03818256799991</v>
      </c>
      <c r="C80">
        <v>276.95403596</v>
      </c>
      <c r="D80" t="s">
        <v>3</v>
      </c>
    </row>
    <row r="81" spans="1:4" x14ac:dyDescent="0.45">
      <c r="A81" t="s">
        <v>100</v>
      </c>
      <c r="B81">
        <v>539.3597060699999</v>
      </c>
      <c r="C81">
        <v>280.10633795999991</v>
      </c>
      <c r="D81" t="s">
        <v>3</v>
      </c>
    </row>
    <row r="82" spans="1:4" x14ac:dyDescent="0.45">
      <c r="A82" t="s">
        <v>101</v>
      </c>
      <c r="B82">
        <v>546.87183584999991</v>
      </c>
      <c r="C82">
        <v>282.57675301999984</v>
      </c>
      <c r="D82" t="s">
        <v>3</v>
      </c>
    </row>
    <row r="83" spans="1:4" x14ac:dyDescent="0.45">
      <c r="A83" t="s">
        <v>102</v>
      </c>
      <c r="B83">
        <v>552.74699406599996</v>
      </c>
      <c r="C83">
        <v>284.32928803000004</v>
      </c>
      <c r="D83" t="s">
        <v>3</v>
      </c>
    </row>
    <row r="84" spans="1:4" x14ac:dyDescent="0.45">
      <c r="A84" t="s">
        <v>103</v>
      </c>
      <c r="B84">
        <v>558.07275771599996</v>
      </c>
      <c r="C84">
        <v>286.97908082999993</v>
      </c>
      <c r="D84" t="s">
        <v>3</v>
      </c>
    </row>
    <row r="85" spans="1:4" x14ac:dyDescent="0.45">
      <c r="A85" t="s">
        <v>104</v>
      </c>
      <c r="B85">
        <v>559.39578952799991</v>
      </c>
      <c r="C85">
        <v>287.49327787999988</v>
      </c>
      <c r="D85" t="s">
        <v>3</v>
      </c>
    </row>
    <row r="86" spans="1:4" x14ac:dyDescent="0.45">
      <c r="A86" t="s">
        <v>105</v>
      </c>
      <c r="B86">
        <v>557.68033302599986</v>
      </c>
      <c r="C86">
        <v>286.63446012999992</v>
      </c>
      <c r="D86" t="s">
        <v>3</v>
      </c>
    </row>
    <row r="87" spans="1:4" x14ac:dyDescent="0.45">
      <c r="A87" t="s">
        <v>106</v>
      </c>
      <c r="B87">
        <v>551.53608359399982</v>
      </c>
      <c r="C87">
        <v>284.24652985</v>
      </c>
      <c r="D87" t="s">
        <v>3</v>
      </c>
    </row>
    <row r="88" spans="1:4" x14ac:dyDescent="0.45">
      <c r="A88" t="s">
        <v>107</v>
      </c>
      <c r="B88">
        <v>544.15849942199986</v>
      </c>
      <c r="C88">
        <v>281.47057661999992</v>
      </c>
      <c r="D88" t="s">
        <v>3</v>
      </c>
    </row>
    <row r="89" spans="1:4" x14ac:dyDescent="0.45">
      <c r="A89" t="s">
        <v>108</v>
      </c>
      <c r="B89">
        <v>537.85728011399999</v>
      </c>
      <c r="C89">
        <v>258.00960315999993</v>
      </c>
      <c r="D89" t="s">
        <v>3</v>
      </c>
    </row>
    <row r="90" spans="1:4" x14ac:dyDescent="0.45">
      <c r="A90" t="s">
        <v>109</v>
      </c>
      <c r="B90">
        <v>530.27787752999996</v>
      </c>
      <c r="C90">
        <v>276.29064452999995</v>
      </c>
      <c r="D90" t="s">
        <v>3</v>
      </c>
    </row>
    <row r="91" spans="1:4" x14ac:dyDescent="0.45">
      <c r="A91" t="s">
        <v>110</v>
      </c>
      <c r="B91">
        <v>527.31787415399992</v>
      </c>
      <c r="C91">
        <v>275.35660077</v>
      </c>
      <c r="D91" t="s">
        <v>3</v>
      </c>
    </row>
    <row r="92" spans="1:4" x14ac:dyDescent="0.45">
      <c r="A92" t="s">
        <v>111</v>
      </c>
      <c r="B92">
        <v>527.55332896799985</v>
      </c>
      <c r="C92">
        <v>275.30680095999992</v>
      </c>
      <c r="D92" t="s">
        <v>3</v>
      </c>
    </row>
    <row r="93" spans="1:4" x14ac:dyDescent="0.45">
      <c r="A93" t="s">
        <v>112</v>
      </c>
      <c r="B93">
        <v>531.79151561999993</v>
      </c>
      <c r="C93">
        <v>276.99611221999999</v>
      </c>
      <c r="D93" t="s">
        <v>3</v>
      </c>
    </row>
    <row r="94" spans="1:4" x14ac:dyDescent="0.45">
      <c r="A94" t="s">
        <v>113</v>
      </c>
      <c r="B94">
        <v>537.20697634199996</v>
      </c>
      <c r="C94">
        <v>279.12060792999995</v>
      </c>
      <c r="D94" t="s">
        <v>3</v>
      </c>
    </row>
    <row r="95" spans="1:4" x14ac:dyDescent="0.45">
      <c r="A95" t="s">
        <v>114</v>
      </c>
      <c r="B95">
        <v>543.03728602199988</v>
      </c>
      <c r="C95">
        <v>280.84814050999995</v>
      </c>
      <c r="D95" t="s">
        <v>3</v>
      </c>
    </row>
    <row r="96" spans="1:4" x14ac:dyDescent="0.45">
      <c r="A96" t="s">
        <v>7</v>
      </c>
      <c r="B96" t="s">
        <v>138</v>
      </c>
      <c r="C96" t="s">
        <v>3</v>
      </c>
      <c r="D96" t="s">
        <v>3</v>
      </c>
    </row>
    <row r="97" spans="1:4" x14ac:dyDescent="0.45">
      <c r="A97" t="s">
        <v>9</v>
      </c>
      <c r="B97" t="s">
        <v>139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140</v>
      </c>
      <c r="C103" t="s">
        <v>18</v>
      </c>
      <c r="D103">
        <v>43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518.20240921199991</v>
      </c>
      <c r="C2">
        <v>272.29636621999998</v>
      </c>
      <c r="D2" t="s">
        <v>3</v>
      </c>
    </row>
    <row r="3" spans="1:15" x14ac:dyDescent="0.45">
      <c r="A3" t="s">
        <v>5</v>
      </c>
      <c r="B3">
        <v>517.87725732599995</v>
      </c>
      <c r="C3">
        <v>272.02840687999992</v>
      </c>
      <c r="D3" t="s">
        <v>3</v>
      </c>
      <c r="E3" t="s">
        <v>466</v>
      </c>
      <c r="G3">
        <v>517.87725732599995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520.39998747599986</v>
      </c>
      <c r="C4">
        <v>272.8715588099999</v>
      </c>
      <c r="D4" t="s">
        <v>3</v>
      </c>
      <c r="E4">
        <f>AVERAGE(B3:B95)</f>
        <v>533.2066557156129</v>
      </c>
      <c r="G4">
        <v>548.66577728999994</v>
      </c>
      <c r="H4">
        <f>G4-((G3+G5)/2)</f>
        <v>30.883823103000054</v>
      </c>
      <c r="I4">
        <f>AVERAGE(H4,H6,H8,H10,H12,H14)</f>
        <v>30.152231359499979</v>
      </c>
      <c r="J4">
        <f>_xlfn.STDEV.S(H4,H6,H8,H10,H12,H14)</f>
        <v>0.43135033635136211</v>
      </c>
      <c r="K4">
        <f>J4/I4</f>
        <v>1.4305751743824351E-2</v>
      </c>
      <c r="L4">
        <f>I4/E4</f>
        <v>5.6548865315705563E-2</v>
      </c>
      <c r="M4">
        <f>L4*100</f>
        <v>5.6548865315705559</v>
      </c>
      <c r="N4">
        <f>100*J4/E4</f>
        <v>8.0897402860144324E-2</v>
      </c>
      <c r="O4">
        <f>N4/M4</f>
        <v>1.4305751743824353E-2</v>
      </c>
    </row>
    <row r="5" spans="1:15" x14ac:dyDescent="0.45">
      <c r="A5" t="s">
        <v>24</v>
      </c>
      <c r="B5">
        <v>526.43211556799986</v>
      </c>
      <c r="C5">
        <v>275.50002640999992</v>
      </c>
      <c r="D5" t="s">
        <v>3</v>
      </c>
      <c r="E5" t="s">
        <v>474</v>
      </c>
      <c r="G5">
        <v>517.68665104799993</v>
      </c>
    </row>
    <row r="6" spans="1:15" x14ac:dyDescent="0.45">
      <c r="A6" t="s">
        <v>25</v>
      </c>
      <c r="B6">
        <v>532.56515286599983</v>
      </c>
      <c r="C6">
        <v>276.70126398999992</v>
      </c>
      <c r="D6" t="s">
        <v>3</v>
      </c>
      <c r="E6">
        <f>MEDIAN(B3:B95)</f>
        <v>532.47545579399991</v>
      </c>
      <c r="G6">
        <v>548.25092833199983</v>
      </c>
      <c r="H6">
        <f t="shared" ref="H6:H16" si="0">G6-((G5+G7)/2)</f>
        <v>30.037306985999976</v>
      </c>
    </row>
    <row r="7" spans="1:15" x14ac:dyDescent="0.45">
      <c r="A7" t="s">
        <v>26</v>
      </c>
      <c r="B7">
        <v>538.82152363799992</v>
      </c>
      <c r="C7">
        <v>278.37809453999995</v>
      </c>
      <c r="D7" t="s">
        <v>3</v>
      </c>
      <c r="G7">
        <v>518.74059164399989</v>
      </c>
    </row>
    <row r="8" spans="1:15" x14ac:dyDescent="0.45">
      <c r="A8" t="s">
        <v>27</v>
      </c>
      <c r="B8">
        <v>546.24395634599989</v>
      </c>
      <c r="C8">
        <v>282.39464127999997</v>
      </c>
      <c r="D8" t="s">
        <v>3</v>
      </c>
      <c r="G8">
        <v>548.60971661999986</v>
      </c>
      <c r="H8">
        <f t="shared" si="0"/>
        <v>30.373671005999881</v>
      </c>
    </row>
    <row r="9" spans="1:15" x14ac:dyDescent="0.45">
      <c r="A9" t="s">
        <v>28</v>
      </c>
      <c r="B9">
        <v>548.66577728999994</v>
      </c>
      <c r="C9">
        <v>283.42617947999992</v>
      </c>
      <c r="D9" t="s">
        <v>3</v>
      </c>
      <c r="G9">
        <v>517.73149958399995</v>
      </c>
    </row>
    <row r="10" spans="1:15" x14ac:dyDescent="0.45">
      <c r="A10" t="s">
        <v>29</v>
      </c>
      <c r="B10">
        <v>548.12759485799995</v>
      </c>
      <c r="C10">
        <v>283.22354906999999</v>
      </c>
      <c r="D10" t="s">
        <v>3</v>
      </c>
      <c r="G10">
        <v>547.9930492499999</v>
      </c>
      <c r="H10">
        <f t="shared" si="0"/>
        <v>29.616851960999952</v>
      </c>
    </row>
    <row r="11" spans="1:15" x14ac:dyDescent="0.45">
      <c r="A11" t="s">
        <v>30</v>
      </c>
      <c r="B11">
        <v>543.50819564999983</v>
      </c>
      <c r="C11">
        <v>280.9848541799999</v>
      </c>
      <c r="D11" t="s">
        <v>3</v>
      </c>
      <c r="G11">
        <v>519.02089499399995</v>
      </c>
    </row>
    <row r="12" spans="1:15" x14ac:dyDescent="0.45">
      <c r="A12" t="s">
        <v>31</v>
      </c>
      <c r="B12">
        <v>537.07243073399991</v>
      </c>
      <c r="C12">
        <v>279.00143286999997</v>
      </c>
      <c r="D12" t="s">
        <v>3</v>
      </c>
      <c r="G12">
        <v>548.38547393999988</v>
      </c>
      <c r="H12">
        <f t="shared" si="0"/>
        <v>29.986852383000041</v>
      </c>
    </row>
    <row r="13" spans="1:15" x14ac:dyDescent="0.45">
      <c r="A13" t="s">
        <v>32</v>
      </c>
      <c r="B13">
        <v>531.05151477599986</v>
      </c>
      <c r="C13">
        <v>277.33341946999997</v>
      </c>
      <c r="D13" t="s">
        <v>3</v>
      </c>
      <c r="G13">
        <v>517.77634811999985</v>
      </c>
    </row>
    <row r="14" spans="1:15" x14ac:dyDescent="0.45">
      <c r="A14" t="s">
        <v>33</v>
      </c>
      <c r="B14">
        <v>522.40695946199992</v>
      </c>
      <c r="C14">
        <v>273.61505643999999</v>
      </c>
      <c r="D14" t="s">
        <v>3</v>
      </c>
      <c r="G14">
        <v>548.68820155799983</v>
      </c>
      <c r="H14">
        <f t="shared" si="0"/>
        <v>30.014882717999967</v>
      </c>
    </row>
    <row r="15" spans="1:15" x14ac:dyDescent="0.45">
      <c r="A15" t="s">
        <v>34</v>
      </c>
      <c r="B15">
        <v>518.31453055199995</v>
      </c>
      <c r="C15">
        <v>272.22983432999996</v>
      </c>
      <c r="D15" t="s">
        <v>3</v>
      </c>
      <c r="G15">
        <v>519.57028955999988</v>
      </c>
    </row>
    <row r="16" spans="1:15" x14ac:dyDescent="0.45">
      <c r="A16" t="s">
        <v>35</v>
      </c>
      <c r="B16">
        <v>517.68665104799993</v>
      </c>
      <c r="C16">
        <v>271.96888769999993</v>
      </c>
      <c r="D16" t="s">
        <v>3</v>
      </c>
      <c r="G16">
        <v>548.28456473399979</v>
      </c>
      <c r="H16">
        <f t="shared" si="0"/>
        <v>28.966548188999923</v>
      </c>
    </row>
    <row r="17" spans="1:7" x14ac:dyDescent="0.45">
      <c r="A17" t="s">
        <v>36</v>
      </c>
      <c r="B17">
        <v>520.14210839399982</v>
      </c>
      <c r="C17">
        <v>273.10563021999991</v>
      </c>
      <c r="D17" t="s">
        <v>3</v>
      </c>
      <c r="G17">
        <v>519.06574352999985</v>
      </c>
    </row>
    <row r="18" spans="1:7" x14ac:dyDescent="0.45">
      <c r="A18" t="s">
        <v>37</v>
      </c>
      <c r="B18">
        <v>524.49241638599983</v>
      </c>
      <c r="C18">
        <v>274.44766879999997</v>
      </c>
      <c r="D18" t="s">
        <v>3</v>
      </c>
    </row>
    <row r="19" spans="1:7" x14ac:dyDescent="0.45">
      <c r="A19" t="s">
        <v>38</v>
      </c>
      <c r="B19">
        <v>529.14545199599991</v>
      </c>
      <c r="C19">
        <v>275.49763415999996</v>
      </c>
      <c r="D19" t="s">
        <v>3</v>
      </c>
    </row>
    <row r="20" spans="1:7" x14ac:dyDescent="0.45">
      <c r="A20" t="s">
        <v>39</v>
      </c>
      <c r="B20">
        <v>538.14879559799988</v>
      </c>
      <c r="C20">
        <v>279.88363998999989</v>
      </c>
      <c r="D20" t="s">
        <v>3</v>
      </c>
    </row>
    <row r="21" spans="1:7" x14ac:dyDescent="0.45">
      <c r="A21" t="s">
        <v>40</v>
      </c>
      <c r="B21">
        <v>544.93213666799977</v>
      </c>
      <c r="C21">
        <v>281.9794423699999</v>
      </c>
      <c r="D21" t="s">
        <v>3</v>
      </c>
    </row>
    <row r="22" spans="1:7" x14ac:dyDescent="0.45">
      <c r="A22" t="s">
        <v>41</v>
      </c>
      <c r="B22">
        <v>547.86971577599991</v>
      </c>
      <c r="C22">
        <v>282.55214702000001</v>
      </c>
      <c r="D22" t="s">
        <v>3</v>
      </c>
    </row>
    <row r="23" spans="1:7" x14ac:dyDescent="0.45">
      <c r="A23" t="s">
        <v>42</v>
      </c>
      <c r="B23">
        <v>548.25092833199983</v>
      </c>
      <c r="C23">
        <v>282.79577376000003</v>
      </c>
      <c r="D23" t="s">
        <v>3</v>
      </c>
    </row>
    <row r="24" spans="1:7" x14ac:dyDescent="0.45">
      <c r="A24" t="s">
        <v>43</v>
      </c>
      <c r="B24">
        <v>545.77304671799993</v>
      </c>
      <c r="C24">
        <v>282.19466284999993</v>
      </c>
      <c r="D24" t="s">
        <v>3</v>
      </c>
    </row>
    <row r="25" spans="1:7" x14ac:dyDescent="0.45">
      <c r="A25" t="s">
        <v>44</v>
      </c>
      <c r="B25">
        <v>541.14243537599987</v>
      </c>
      <c r="C25">
        <v>280.9640894499999</v>
      </c>
      <c r="D25" t="s">
        <v>3</v>
      </c>
    </row>
    <row r="26" spans="1:7" x14ac:dyDescent="0.45">
      <c r="A26" t="s">
        <v>45</v>
      </c>
      <c r="B26">
        <v>532.10545537199994</v>
      </c>
      <c r="C26">
        <v>276.16790159999999</v>
      </c>
      <c r="D26" t="s">
        <v>3</v>
      </c>
    </row>
    <row r="27" spans="1:7" x14ac:dyDescent="0.45">
      <c r="A27" t="s">
        <v>46</v>
      </c>
      <c r="B27">
        <v>525.27726576599991</v>
      </c>
      <c r="C27">
        <v>274.53839658999993</v>
      </c>
      <c r="D27" t="s">
        <v>3</v>
      </c>
    </row>
    <row r="28" spans="1:7" x14ac:dyDescent="0.45">
      <c r="A28" t="s">
        <v>47</v>
      </c>
      <c r="B28">
        <v>521.20726112399984</v>
      </c>
      <c r="C28">
        <v>273.93277457999994</v>
      </c>
      <c r="D28" t="s">
        <v>3</v>
      </c>
    </row>
    <row r="29" spans="1:7" x14ac:dyDescent="0.45">
      <c r="A29" t="s">
        <v>48</v>
      </c>
      <c r="B29">
        <v>518.74059164399989</v>
      </c>
      <c r="C29">
        <v>272.81332460999994</v>
      </c>
      <c r="D29" t="s">
        <v>3</v>
      </c>
    </row>
    <row r="30" spans="1:7" x14ac:dyDescent="0.45">
      <c r="A30" t="s">
        <v>49</v>
      </c>
      <c r="B30">
        <v>519.25634980799987</v>
      </c>
      <c r="C30">
        <v>272.89642454</v>
      </c>
      <c r="D30" t="s">
        <v>3</v>
      </c>
    </row>
    <row r="31" spans="1:7" x14ac:dyDescent="0.45">
      <c r="A31" t="s">
        <v>50</v>
      </c>
      <c r="B31">
        <v>522.42938372999993</v>
      </c>
      <c r="C31">
        <v>273.51831384999991</v>
      </c>
      <c r="D31" t="s">
        <v>3</v>
      </c>
    </row>
    <row r="32" spans="1:7" x14ac:dyDescent="0.45">
      <c r="A32" t="s">
        <v>51</v>
      </c>
      <c r="B32">
        <v>528.53999675999989</v>
      </c>
      <c r="C32">
        <v>276.41988070999997</v>
      </c>
      <c r="D32" t="s">
        <v>3</v>
      </c>
    </row>
    <row r="33" spans="1:4" x14ac:dyDescent="0.45">
      <c r="A33" t="s">
        <v>52</v>
      </c>
      <c r="B33">
        <v>535.18879222199996</v>
      </c>
      <c r="C33">
        <v>277.99012626999991</v>
      </c>
      <c r="D33" t="s">
        <v>3</v>
      </c>
    </row>
    <row r="34" spans="1:4" x14ac:dyDescent="0.45">
      <c r="A34" t="s">
        <v>53</v>
      </c>
      <c r="B34">
        <v>541.6469814059999</v>
      </c>
      <c r="C34">
        <v>280.09877844999994</v>
      </c>
      <c r="D34" t="s">
        <v>3</v>
      </c>
    </row>
    <row r="35" spans="1:4" x14ac:dyDescent="0.45">
      <c r="A35" t="s">
        <v>54</v>
      </c>
      <c r="B35">
        <v>547.24183627199989</v>
      </c>
      <c r="C35">
        <v>283.10481144999994</v>
      </c>
      <c r="D35" t="s">
        <v>3</v>
      </c>
    </row>
    <row r="36" spans="1:4" x14ac:dyDescent="0.45">
      <c r="A36" t="s">
        <v>55</v>
      </c>
      <c r="B36">
        <v>548.60971661999986</v>
      </c>
      <c r="C36">
        <v>283.41561257000001</v>
      </c>
      <c r="D36" t="s">
        <v>3</v>
      </c>
    </row>
    <row r="37" spans="1:4" x14ac:dyDescent="0.45">
      <c r="A37" t="s">
        <v>56</v>
      </c>
      <c r="B37">
        <v>547.30910907599991</v>
      </c>
      <c r="C37">
        <v>283.09424453999998</v>
      </c>
      <c r="D37" t="s">
        <v>3</v>
      </c>
    </row>
    <row r="38" spans="1:4" x14ac:dyDescent="0.45">
      <c r="A38" t="s">
        <v>57</v>
      </c>
      <c r="B38">
        <v>541.61334500399994</v>
      </c>
      <c r="C38">
        <v>280.49216003999993</v>
      </c>
      <c r="D38" t="s">
        <v>3</v>
      </c>
    </row>
    <row r="39" spans="1:4" x14ac:dyDescent="0.45">
      <c r="A39" t="s">
        <v>58</v>
      </c>
      <c r="B39">
        <v>534.86364033599989</v>
      </c>
      <c r="C39">
        <v>278.83323718999998</v>
      </c>
      <c r="D39" t="s">
        <v>3</v>
      </c>
    </row>
    <row r="40" spans="1:4" x14ac:dyDescent="0.45">
      <c r="A40" t="s">
        <v>59</v>
      </c>
      <c r="B40">
        <v>528.66333023399989</v>
      </c>
      <c r="C40">
        <v>276.79031036999993</v>
      </c>
      <c r="D40" t="s">
        <v>3</v>
      </c>
    </row>
    <row r="41" spans="1:4" x14ac:dyDescent="0.45">
      <c r="A41" t="s">
        <v>60</v>
      </c>
      <c r="B41">
        <v>521.10635191799986</v>
      </c>
      <c r="C41">
        <v>273.46036671999991</v>
      </c>
      <c r="D41" t="s">
        <v>3</v>
      </c>
    </row>
    <row r="42" spans="1:4" x14ac:dyDescent="0.45">
      <c r="A42" t="s">
        <v>61</v>
      </c>
      <c r="B42">
        <v>517.95574226399992</v>
      </c>
      <c r="C42">
        <v>272.41209643999991</v>
      </c>
      <c r="D42" t="s">
        <v>3</v>
      </c>
    </row>
    <row r="43" spans="1:4" x14ac:dyDescent="0.45">
      <c r="A43" t="s">
        <v>62</v>
      </c>
      <c r="B43">
        <v>517.73149958399995</v>
      </c>
      <c r="C43">
        <v>272.27156883999993</v>
      </c>
      <c r="D43" t="s">
        <v>3</v>
      </c>
    </row>
    <row r="44" spans="1:4" x14ac:dyDescent="0.45">
      <c r="A44" t="s">
        <v>63</v>
      </c>
      <c r="B44">
        <v>521.67817075199991</v>
      </c>
      <c r="C44">
        <v>274.08326760999989</v>
      </c>
      <c r="D44" t="s">
        <v>3</v>
      </c>
    </row>
    <row r="45" spans="1:4" x14ac:dyDescent="0.45">
      <c r="A45" t="s">
        <v>64</v>
      </c>
      <c r="B45">
        <v>525.89393313599987</v>
      </c>
      <c r="C45">
        <v>274.92283799999996</v>
      </c>
      <c r="D45" t="s">
        <v>3</v>
      </c>
    </row>
    <row r="46" spans="1:4" x14ac:dyDescent="0.45">
      <c r="A46" t="s">
        <v>65</v>
      </c>
      <c r="B46">
        <v>531.20848465199992</v>
      </c>
      <c r="C46">
        <v>276.46536079999993</v>
      </c>
      <c r="D46" t="s">
        <v>3</v>
      </c>
    </row>
    <row r="47" spans="1:4" x14ac:dyDescent="0.45">
      <c r="A47" t="s">
        <v>66</v>
      </c>
      <c r="B47">
        <v>540.5033437379999</v>
      </c>
      <c r="C47">
        <v>281.02735420999988</v>
      </c>
      <c r="D47" t="s">
        <v>3</v>
      </c>
    </row>
    <row r="48" spans="1:4" x14ac:dyDescent="0.45">
      <c r="A48" t="s">
        <v>67</v>
      </c>
      <c r="B48">
        <v>546.1206228719999</v>
      </c>
      <c r="C48">
        <v>282.44903420999992</v>
      </c>
      <c r="D48" t="s">
        <v>3</v>
      </c>
    </row>
    <row r="49" spans="1:4" x14ac:dyDescent="0.45">
      <c r="A49" t="s">
        <v>68</v>
      </c>
      <c r="B49">
        <v>547.9930492499999</v>
      </c>
      <c r="C49">
        <v>282.88428700999992</v>
      </c>
      <c r="D49" t="s">
        <v>3</v>
      </c>
    </row>
    <row r="50" spans="1:4" x14ac:dyDescent="0.45">
      <c r="A50" t="s">
        <v>69</v>
      </c>
      <c r="B50">
        <v>547.38759401399989</v>
      </c>
      <c r="C50">
        <v>282.66254593999997</v>
      </c>
      <c r="D50" t="s">
        <v>3</v>
      </c>
    </row>
    <row r="51" spans="1:4" x14ac:dyDescent="0.45">
      <c r="A51" t="s">
        <v>70</v>
      </c>
      <c r="B51">
        <v>544.29304502999992</v>
      </c>
      <c r="C51">
        <v>281.97847179999991</v>
      </c>
      <c r="D51" t="s">
        <v>3</v>
      </c>
    </row>
    <row r="52" spans="1:4" x14ac:dyDescent="0.45">
      <c r="A52" t="s">
        <v>71</v>
      </c>
      <c r="B52">
        <v>538.73182656599988</v>
      </c>
      <c r="C52">
        <v>280.17429152999995</v>
      </c>
      <c r="D52" t="s">
        <v>3</v>
      </c>
    </row>
    <row r="53" spans="1:4" x14ac:dyDescent="0.45">
      <c r="A53" t="s">
        <v>72</v>
      </c>
      <c r="B53">
        <v>529.78454363399987</v>
      </c>
      <c r="C53">
        <v>275.77219611000004</v>
      </c>
      <c r="D53" t="s">
        <v>3</v>
      </c>
    </row>
    <row r="54" spans="1:4" x14ac:dyDescent="0.45">
      <c r="A54" t="s">
        <v>73</v>
      </c>
      <c r="B54">
        <v>523.6515063359999</v>
      </c>
      <c r="C54">
        <v>274.16867776999999</v>
      </c>
      <c r="D54" t="s">
        <v>3</v>
      </c>
    </row>
    <row r="55" spans="1:4" x14ac:dyDescent="0.45">
      <c r="A55" t="s">
        <v>74</v>
      </c>
      <c r="B55">
        <v>520.29907826999988</v>
      </c>
      <c r="C55">
        <v>273.6618488499999</v>
      </c>
      <c r="D55" t="s">
        <v>3</v>
      </c>
    </row>
    <row r="56" spans="1:4" x14ac:dyDescent="0.45">
      <c r="A56" t="s">
        <v>75</v>
      </c>
      <c r="B56">
        <v>519.02089499399995</v>
      </c>
      <c r="C56">
        <v>273.14289463999995</v>
      </c>
      <c r="D56" t="s">
        <v>3</v>
      </c>
    </row>
    <row r="57" spans="1:4" x14ac:dyDescent="0.45">
      <c r="A57" t="s">
        <v>76</v>
      </c>
      <c r="B57">
        <v>520.38877534199992</v>
      </c>
      <c r="C57">
        <v>273.42158492999994</v>
      </c>
      <c r="D57" t="s">
        <v>3</v>
      </c>
    </row>
    <row r="58" spans="1:4" x14ac:dyDescent="0.45">
      <c r="A58" t="s">
        <v>77</v>
      </c>
      <c r="B58">
        <v>523.9430218199999</v>
      </c>
      <c r="C58">
        <v>274.13755117999995</v>
      </c>
      <c r="D58" t="s">
        <v>3</v>
      </c>
    </row>
    <row r="59" spans="1:4" x14ac:dyDescent="0.45">
      <c r="A59" t="s">
        <v>78</v>
      </c>
      <c r="B59">
        <v>530.82727209599989</v>
      </c>
      <c r="C59">
        <v>277.51475201999995</v>
      </c>
      <c r="D59" t="s">
        <v>3</v>
      </c>
    </row>
    <row r="60" spans="1:4" x14ac:dyDescent="0.45">
      <c r="A60" t="s">
        <v>79</v>
      </c>
      <c r="B60">
        <v>537.35273408399996</v>
      </c>
      <c r="C60">
        <v>278.93157916999996</v>
      </c>
      <c r="D60" t="s">
        <v>3</v>
      </c>
    </row>
    <row r="61" spans="1:4" x14ac:dyDescent="0.45">
      <c r="A61" t="s">
        <v>80</v>
      </c>
      <c r="B61">
        <v>543.60910485599982</v>
      </c>
      <c r="C61">
        <v>280.6790972899999</v>
      </c>
      <c r="D61" t="s">
        <v>3</v>
      </c>
    </row>
    <row r="62" spans="1:4" x14ac:dyDescent="0.45">
      <c r="A62" t="s">
        <v>81</v>
      </c>
      <c r="B62">
        <v>547.72395803399991</v>
      </c>
      <c r="C62">
        <v>283.01448009000001</v>
      </c>
      <c r="D62" t="s">
        <v>3</v>
      </c>
    </row>
    <row r="63" spans="1:4" x14ac:dyDescent="0.45">
      <c r="A63" t="s">
        <v>82</v>
      </c>
      <c r="B63">
        <v>548.38547393999988</v>
      </c>
      <c r="C63">
        <v>283.35650349000002</v>
      </c>
      <c r="D63" t="s">
        <v>3</v>
      </c>
    </row>
    <row r="64" spans="1:4" x14ac:dyDescent="0.45">
      <c r="A64" t="s">
        <v>83</v>
      </c>
      <c r="B64">
        <v>546.13183500599985</v>
      </c>
      <c r="C64">
        <v>282.34273628999995</v>
      </c>
      <c r="D64" t="s">
        <v>3</v>
      </c>
    </row>
    <row r="65" spans="1:4" x14ac:dyDescent="0.45">
      <c r="A65" t="s">
        <v>84</v>
      </c>
      <c r="B65">
        <v>539.34849393599995</v>
      </c>
      <c r="C65">
        <v>278.64560276999998</v>
      </c>
      <c r="D65" t="s">
        <v>3</v>
      </c>
    </row>
    <row r="66" spans="1:4" x14ac:dyDescent="0.45">
      <c r="A66" t="s">
        <v>85</v>
      </c>
      <c r="B66">
        <v>532.47545579399991</v>
      </c>
      <c r="C66">
        <v>277.28356497999994</v>
      </c>
      <c r="D66" t="s">
        <v>3</v>
      </c>
    </row>
    <row r="67" spans="1:4" x14ac:dyDescent="0.45">
      <c r="A67" t="s">
        <v>86</v>
      </c>
      <c r="B67">
        <v>526.53302477399984</v>
      </c>
      <c r="C67">
        <v>276.2224585699999</v>
      </c>
      <c r="D67" t="s">
        <v>3</v>
      </c>
    </row>
    <row r="68" spans="1:4" x14ac:dyDescent="0.45">
      <c r="A68" t="s">
        <v>87</v>
      </c>
      <c r="B68">
        <v>519.89544144599984</v>
      </c>
      <c r="C68">
        <v>273.22696513999989</v>
      </c>
      <c r="D68" t="s">
        <v>3</v>
      </c>
    </row>
    <row r="69" spans="1:4" x14ac:dyDescent="0.45">
      <c r="A69" t="s">
        <v>88</v>
      </c>
      <c r="B69">
        <v>517.77634811999985</v>
      </c>
      <c r="C69">
        <v>272.72660212999995</v>
      </c>
      <c r="D69" t="s">
        <v>3</v>
      </c>
    </row>
    <row r="70" spans="1:4" x14ac:dyDescent="0.45">
      <c r="A70" t="s">
        <v>89</v>
      </c>
      <c r="B70">
        <v>518.56119749999982</v>
      </c>
      <c r="C70">
        <v>272.73064844999988</v>
      </c>
      <c r="D70" t="s">
        <v>3</v>
      </c>
    </row>
    <row r="71" spans="1:4" x14ac:dyDescent="0.45">
      <c r="A71" t="s">
        <v>90</v>
      </c>
      <c r="B71">
        <v>523.46090005799988</v>
      </c>
      <c r="C71">
        <v>274.77067722999993</v>
      </c>
      <c r="D71" t="s">
        <v>3</v>
      </c>
    </row>
    <row r="72" spans="1:4" x14ac:dyDescent="0.45">
      <c r="A72" t="s">
        <v>91</v>
      </c>
      <c r="B72">
        <v>527.95696579199989</v>
      </c>
      <c r="C72">
        <v>275.77894908999991</v>
      </c>
      <c r="D72" t="s">
        <v>3</v>
      </c>
    </row>
    <row r="73" spans="1:4" x14ac:dyDescent="0.45">
      <c r="A73" t="s">
        <v>92</v>
      </c>
      <c r="B73">
        <v>534.40394284199988</v>
      </c>
      <c r="C73">
        <v>277.66061091999995</v>
      </c>
      <c r="D73" t="s">
        <v>3</v>
      </c>
    </row>
    <row r="74" spans="1:4" x14ac:dyDescent="0.45">
      <c r="A74" t="s">
        <v>93</v>
      </c>
      <c r="B74">
        <v>543.19425589799994</v>
      </c>
      <c r="C74">
        <v>282.03794996999994</v>
      </c>
      <c r="D74" t="s">
        <v>3</v>
      </c>
    </row>
    <row r="75" spans="1:4" x14ac:dyDescent="0.45">
      <c r="A75" t="s">
        <v>94</v>
      </c>
      <c r="B75">
        <v>547.78001870399987</v>
      </c>
      <c r="C75">
        <v>283.25019189999995</v>
      </c>
      <c r="D75" t="s">
        <v>3</v>
      </c>
    </row>
    <row r="76" spans="1:4" x14ac:dyDescent="0.45">
      <c r="A76" t="s">
        <v>95</v>
      </c>
      <c r="B76">
        <v>548.68820155799983</v>
      </c>
      <c r="C76">
        <v>283.39353551999994</v>
      </c>
      <c r="D76" t="s">
        <v>3</v>
      </c>
    </row>
    <row r="77" spans="1:4" x14ac:dyDescent="0.45">
      <c r="A77" t="s">
        <v>96</v>
      </c>
      <c r="B77">
        <v>546.87183584999991</v>
      </c>
      <c r="C77">
        <v>282.43381949999997</v>
      </c>
      <c r="D77" t="s">
        <v>3</v>
      </c>
    </row>
    <row r="78" spans="1:4" x14ac:dyDescent="0.45">
      <c r="A78" t="s">
        <v>97</v>
      </c>
      <c r="B78">
        <v>543.02607388799981</v>
      </c>
      <c r="C78">
        <v>281.65991978999995</v>
      </c>
      <c r="D78" t="s">
        <v>3</v>
      </c>
    </row>
    <row r="79" spans="1:4" x14ac:dyDescent="0.45">
      <c r="A79" t="s">
        <v>98</v>
      </c>
      <c r="B79">
        <v>536.41091482799993</v>
      </c>
      <c r="C79">
        <v>279.56089128999992</v>
      </c>
      <c r="D79" t="s">
        <v>3</v>
      </c>
    </row>
    <row r="80" spans="1:4" x14ac:dyDescent="0.45">
      <c r="A80" t="s">
        <v>99</v>
      </c>
      <c r="B80">
        <v>527.3963590919999</v>
      </c>
      <c r="C80">
        <v>275.49420298999996</v>
      </c>
      <c r="D80" t="s">
        <v>3</v>
      </c>
    </row>
    <row r="81" spans="1:4" x14ac:dyDescent="0.45">
      <c r="A81" t="s">
        <v>100</v>
      </c>
      <c r="B81">
        <v>522.02574690599988</v>
      </c>
      <c r="C81">
        <v>273.95450987999993</v>
      </c>
      <c r="D81" t="s">
        <v>3</v>
      </c>
    </row>
    <row r="82" spans="1:4" x14ac:dyDescent="0.45">
      <c r="A82" t="s">
        <v>101</v>
      </c>
      <c r="B82">
        <v>519.73847156999989</v>
      </c>
      <c r="C82">
        <v>273.57248806000001</v>
      </c>
      <c r="D82" t="s">
        <v>3</v>
      </c>
    </row>
    <row r="83" spans="1:4" x14ac:dyDescent="0.45">
      <c r="A83" t="s">
        <v>102</v>
      </c>
      <c r="B83">
        <v>519.57028955999988</v>
      </c>
      <c r="C83">
        <v>273.19829914999997</v>
      </c>
      <c r="D83" t="s">
        <v>3</v>
      </c>
    </row>
    <row r="84" spans="1:4" x14ac:dyDescent="0.45">
      <c r="A84" t="s">
        <v>103</v>
      </c>
      <c r="B84">
        <v>522.03695903999994</v>
      </c>
      <c r="C84">
        <v>274.06678158999995</v>
      </c>
      <c r="D84" t="s">
        <v>3</v>
      </c>
    </row>
    <row r="85" spans="1:4" x14ac:dyDescent="0.45">
      <c r="A85" t="s">
        <v>104</v>
      </c>
      <c r="B85">
        <v>525.94999380599984</v>
      </c>
      <c r="C85">
        <v>274.61092960999991</v>
      </c>
      <c r="D85" t="s">
        <v>3</v>
      </c>
    </row>
    <row r="86" spans="1:4" x14ac:dyDescent="0.45">
      <c r="A86" t="s">
        <v>105</v>
      </c>
      <c r="B86">
        <v>533.83212400799982</v>
      </c>
      <c r="C86">
        <v>278.33783638999995</v>
      </c>
      <c r="D86" t="s">
        <v>3</v>
      </c>
    </row>
    <row r="87" spans="1:4" x14ac:dyDescent="0.45">
      <c r="A87" t="s">
        <v>106</v>
      </c>
      <c r="B87">
        <v>540.18940398599989</v>
      </c>
      <c r="C87">
        <v>280.09999507999993</v>
      </c>
      <c r="D87" t="s">
        <v>3</v>
      </c>
    </row>
    <row r="88" spans="1:4" x14ac:dyDescent="0.45">
      <c r="A88" t="s">
        <v>107</v>
      </c>
      <c r="B88">
        <v>545.59365257399986</v>
      </c>
      <c r="C88">
        <v>281.38567224999991</v>
      </c>
      <c r="D88" t="s">
        <v>3</v>
      </c>
    </row>
    <row r="89" spans="1:4" x14ac:dyDescent="0.45">
      <c r="A89" t="s">
        <v>108</v>
      </c>
      <c r="B89">
        <v>548.28456473399979</v>
      </c>
      <c r="C89">
        <v>282.99490464999997</v>
      </c>
      <c r="D89" t="s">
        <v>3</v>
      </c>
    </row>
    <row r="90" spans="1:4" x14ac:dyDescent="0.45">
      <c r="A90" t="s">
        <v>109</v>
      </c>
      <c r="B90">
        <v>547.88092790999985</v>
      </c>
      <c r="C90">
        <v>282.92391633999995</v>
      </c>
      <c r="D90" t="s">
        <v>3</v>
      </c>
    </row>
    <row r="91" spans="1:4" x14ac:dyDescent="0.45">
      <c r="A91" t="s">
        <v>110</v>
      </c>
      <c r="B91">
        <v>544.8312274619999</v>
      </c>
      <c r="C91">
        <v>282.37464206999994</v>
      </c>
      <c r="D91" t="s">
        <v>3</v>
      </c>
    </row>
    <row r="92" spans="1:4" x14ac:dyDescent="0.45">
      <c r="A92" t="s">
        <v>111</v>
      </c>
      <c r="B92">
        <v>537.24061274399992</v>
      </c>
      <c r="C92">
        <v>278.66854102999997</v>
      </c>
      <c r="D92" t="s">
        <v>3</v>
      </c>
    </row>
    <row r="93" spans="1:4" x14ac:dyDescent="0.45">
      <c r="A93" t="s">
        <v>112</v>
      </c>
      <c r="B93">
        <v>530.24424112799989</v>
      </c>
      <c r="C93">
        <v>277.21727914999991</v>
      </c>
      <c r="D93" t="s">
        <v>3</v>
      </c>
    </row>
    <row r="94" spans="1:4" x14ac:dyDescent="0.45">
      <c r="A94" t="s">
        <v>113</v>
      </c>
      <c r="B94">
        <v>524.46999211799982</v>
      </c>
      <c r="C94">
        <v>275.47596720999996</v>
      </c>
      <c r="D94" t="s">
        <v>3</v>
      </c>
    </row>
    <row r="95" spans="1:4" x14ac:dyDescent="0.45">
      <c r="A95" t="s">
        <v>114</v>
      </c>
      <c r="B95">
        <v>519.06574352999985</v>
      </c>
      <c r="C95">
        <v>273.14791152999993</v>
      </c>
      <c r="D95" t="s">
        <v>3</v>
      </c>
    </row>
    <row r="96" spans="1:4" x14ac:dyDescent="0.45">
      <c r="A96" t="s">
        <v>7</v>
      </c>
      <c r="B96" t="s">
        <v>153</v>
      </c>
      <c r="C96" t="s">
        <v>3</v>
      </c>
      <c r="D96" t="s">
        <v>3</v>
      </c>
    </row>
    <row r="97" spans="1:4" x14ac:dyDescent="0.45">
      <c r="A97" t="s">
        <v>9</v>
      </c>
      <c r="B97" t="s">
        <v>154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155</v>
      </c>
      <c r="C103" t="s">
        <v>18</v>
      </c>
      <c r="D103">
        <v>41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528.53999675999989</v>
      </c>
      <c r="C2">
        <v>276.10730248999994</v>
      </c>
      <c r="D2" t="s">
        <v>3</v>
      </c>
    </row>
    <row r="3" spans="1:15" x14ac:dyDescent="0.45">
      <c r="A3" t="s">
        <v>5</v>
      </c>
      <c r="B3">
        <v>532.3072737839999</v>
      </c>
      <c r="C3">
        <v>276.39669638999999</v>
      </c>
      <c r="D3" t="s">
        <v>3</v>
      </c>
      <c r="E3" t="s">
        <v>466</v>
      </c>
      <c r="G3">
        <v>528.53999675999989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539.37091820399985</v>
      </c>
      <c r="C4">
        <v>279.53621693999997</v>
      </c>
      <c r="D4" t="s">
        <v>3</v>
      </c>
      <c r="E4">
        <f>AVERAGE(B2:B95)</f>
        <v>542.69436171082964</v>
      </c>
      <c r="G4">
        <v>558.17366692199994</v>
      </c>
      <c r="H4">
        <f>G4-((G3+G5)/2)</f>
        <v>29.953215981000085</v>
      </c>
      <c r="I4">
        <f>AVERAGE(H4,H6,H8,H10,H12,H14)</f>
        <v>29.55051350149995</v>
      </c>
      <c r="J4">
        <f>_xlfn.STDEV.S(H4,H6,H8,H10,H12,H14)</f>
        <v>0.21611854846288636</v>
      </c>
      <c r="K4">
        <f>J4/I4</f>
        <v>7.3135293724055396E-3</v>
      </c>
      <c r="L4">
        <f>I4/E4</f>
        <v>5.4451484272552114E-2</v>
      </c>
      <c r="M4">
        <f>L4*100</f>
        <v>5.4451484272552113</v>
      </c>
      <c r="N4">
        <f>100*J4/E4</f>
        <v>3.9823252959838823E-2</v>
      </c>
      <c r="O4">
        <f>N4/M4</f>
        <v>7.3135293724055405E-3</v>
      </c>
    </row>
    <row r="5" spans="1:15" x14ac:dyDescent="0.45">
      <c r="A5" t="s">
        <v>24</v>
      </c>
      <c r="B5">
        <v>544.50607557599994</v>
      </c>
      <c r="C5">
        <v>280.19695638999997</v>
      </c>
      <c r="D5" t="s">
        <v>3</v>
      </c>
      <c r="E5" t="s">
        <v>474</v>
      </c>
      <c r="G5">
        <v>527.90090512199993</v>
      </c>
    </row>
    <row r="6" spans="1:15" x14ac:dyDescent="0.45">
      <c r="A6" t="s">
        <v>25</v>
      </c>
      <c r="B6">
        <v>551.62578066599986</v>
      </c>
      <c r="C6">
        <v>282.45724987999995</v>
      </c>
      <c r="D6" t="s">
        <v>3</v>
      </c>
      <c r="E6">
        <f>MEDIAN(B2:B95)</f>
        <v>542.73455840399993</v>
      </c>
      <c r="G6">
        <v>557.73639369599994</v>
      </c>
      <c r="H6">
        <f t="shared" ref="H6:H16" si="0">G6-((G5+G7)/2)</f>
        <v>29.415033548999986</v>
      </c>
    </row>
    <row r="7" spans="1:15" x14ac:dyDescent="0.45">
      <c r="A7" t="s">
        <v>26</v>
      </c>
      <c r="B7">
        <v>557.32154473799983</v>
      </c>
      <c r="C7">
        <v>285.79900441000001</v>
      </c>
      <c r="D7" t="s">
        <v>3</v>
      </c>
      <c r="G7">
        <v>528.74181517199997</v>
      </c>
    </row>
    <row r="8" spans="1:15" x14ac:dyDescent="0.45">
      <c r="A8" t="s">
        <v>27</v>
      </c>
      <c r="B8">
        <v>558.17366692199994</v>
      </c>
      <c r="C8">
        <v>285.99317308999997</v>
      </c>
      <c r="D8" t="s">
        <v>3</v>
      </c>
      <c r="G8">
        <v>557.6466966239999</v>
      </c>
      <c r="H8">
        <f t="shared" si="0"/>
        <v>29.48791241999993</v>
      </c>
    </row>
    <row r="9" spans="1:15" x14ac:dyDescent="0.45">
      <c r="A9" t="s">
        <v>28</v>
      </c>
      <c r="B9">
        <v>556.05457359599984</v>
      </c>
      <c r="C9">
        <v>285.23251960999994</v>
      </c>
      <c r="D9" t="s">
        <v>3</v>
      </c>
      <c r="G9">
        <v>527.57575323599997</v>
      </c>
    </row>
    <row r="10" spans="1:15" x14ac:dyDescent="0.45">
      <c r="A10" t="s">
        <v>29</v>
      </c>
      <c r="B10">
        <v>550.29153671999984</v>
      </c>
      <c r="C10">
        <v>282.56367082999992</v>
      </c>
      <c r="D10" t="s">
        <v>3</v>
      </c>
      <c r="G10">
        <v>557.74760582999988</v>
      </c>
      <c r="H10">
        <f t="shared" si="0"/>
        <v>29.342154677999929</v>
      </c>
    </row>
    <row r="11" spans="1:15" x14ac:dyDescent="0.45">
      <c r="A11" t="s">
        <v>30</v>
      </c>
      <c r="B11">
        <v>544.8312274619999</v>
      </c>
      <c r="C11">
        <v>281.87194148999993</v>
      </c>
      <c r="D11" t="s">
        <v>3</v>
      </c>
      <c r="G11">
        <v>529.23514906799994</v>
      </c>
    </row>
    <row r="12" spans="1:15" x14ac:dyDescent="0.45">
      <c r="A12" t="s">
        <v>31</v>
      </c>
      <c r="B12">
        <v>537.33030981599984</v>
      </c>
      <c r="C12">
        <v>279.81848876999999</v>
      </c>
      <c r="D12" t="s">
        <v>3</v>
      </c>
      <c r="G12">
        <v>557.88215143799982</v>
      </c>
      <c r="H12">
        <f t="shared" si="0"/>
        <v>29.499124553999877</v>
      </c>
    </row>
    <row r="13" spans="1:15" x14ac:dyDescent="0.45">
      <c r="A13" t="s">
        <v>32</v>
      </c>
      <c r="B13">
        <v>530.09848338599988</v>
      </c>
      <c r="C13">
        <v>275.97511358999998</v>
      </c>
      <c r="D13" t="s">
        <v>3</v>
      </c>
      <c r="G13">
        <v>527.53090469999995</v>
      </c>
    </row>
    <row r="14" spans="1:15" x14ac:dyDescent="0.45">
      <c r="A14" t="s">
        <v>33</v>
      </c>
      <c r="B14">
        <v>527.90090512199993</v>
      </c>
      <c r="C14">
        <v>275.45851061999991</v>
      </c>
      <c r="D14" t="s">
        <v>3</v>
      </c>
      <c r="G14">
        <v>557.84851503599987</v>
      </c>
      <c r="H14">
        <f t="shared" si="0"/>
        <v>29.605639826999891</v>
      </c>
    </row>
    <row r="15" spans="1:15" x14ac:dyDescent="0.45">
      <c r="A15" t="s">
        <v>34</v>
      </c>
      <c r="B15">
        <v>528.24848127599989</v>
      </c>
      <c r="C15">
        <v>275.47896093999992</v>
      </c>
      <c r="D15" t="s">
        <v>3</v>
      </c>
      <c r="G15">
        <v>528.95484571799989</v>
      </c>
    </row>
    <row r="16" spans="1:15" x14ac:dyDescent="0.45">
      <c r="A16" t="s">
        <v>35</v>
      </c>
      <c r="B16">
        <v>532.55394073199989</v>
      </c>
      <c r="C16">
        <v>277.66561414</v>
      </c>
      <c r="D16" t="s">
        <v>3</v>
      </c>
      <c r="G16">
        <v>557.63548448999995</v>
      </c>
      <c r="H16">
        <f t="shared" si="0"/>
        <v>29.089881663000142</v>
      </c>
    </row>
    <row r="17" spans="1:7" x14ac:dyDescent="0.45">
      <c r="A17" t="s">
        <v>36</v>
      </c>
      <c r="B17">
        <v>535.65970184999992</v>
      </c>
      <c r="C17">
        <v>277.7515300899999</v>
      </c>
      <c r="D17" t="s">
        <v>3</v>
      </c>
      <c r="G17">
        <v>528.13635993599985</v>
      </c>
    </row>
    <row r="18" spans="1:7" x14ac:dyDescent="0.45">
      <c r="A18" t="s">
        <v>37</v>
      </c>
      <c r="B18">
        <v>542.75698267199982</v>
      </c>
      <c r="C18">
        <v>279.65796196000002</v>
      </c>
      <c r="D18" t="s">
        <v>3</v>
      </c>
    </row>
    <row r="19" spans="1:7" x14ac:dyDescent="0.45">
      <c r="A19" t="s">
        <v>38</v>
      </c>
      <c r="B19">
        <v>551.31184091399996</v>
      </c>
      <c r="C19">
        <v>283.92029529999996</v>
      </c>
      <c r="D19" t="s">
        <v>3</v>
      </c>
    </row>
    <row r="20" spans="1:7" x14ac:dyDescent="0.45">
      <c r="A20" t="s">
        <v>39</v>
      </c>
      <c r="B20">
        <v>555.76305811199984</v>
      </c>
      <c r="C20">
        <v>284.94542226999988</v>
      </c>
      <c r="D20" t="s">
        <v>3</v>
      </c>
    </row>
    <row r="21" spans="1:7" x14ac:dyDescent="0.45">
      <c r="A21" t="s">
        <v>40</v>
      </c>
      <c r="B21">
        <v>557.73639369599994</v>
      </c>
      <c r="C21">
        <v>285.76068739999999</v>
      </c>
      <c r="D21" t="s">
        <v>3</v>
      </c>
    </row>
    <row r="22" spans="1:7" x14ac:dyDescent="0.45">
      <c r="A22" t="s">
        <v>41</v>
      </c>
      <c r="B22">
        <v>556.58154389399988</v>
      </c>
      <c r="C22">
        <v>284.76306447000002</v>
      </c>
      <c r="D22" t="s">
        <v>3</v>
      </c>
    </row>
    <row r="23" spans="1:7" x14ac:dyDescent="0.45">
      <c r="A23" t="s">
        <v>42</v>
      </c>
      <c r="B23">
        <v>554.09245014599981</v>
      </c>
      <c r="C23">
        <v>285.08153445999994</v>
      </c>
      <c r="D23" t="s">
        <v>3</v>
      </c>
    </row>
    <row r="24" spans="1:7" x14ac:dyDescent="0.45">
      <c r="A24" t="s">
        <v>43</v>
      </c>
      <c r="B24">
        <v>547.09607852999989</v>
      </c>
      <c r="C24">
        <v>282.57575510999988</v>
      </c>
      <c r="D24" t="s">
        <v>3</v>
      </c>
    </row>
    <row r="25" spans="1:7" x14ac:dyDescent="0.45">
      <c r="A25" t="s">
        <v>44</v>
      </c>
      <c r="B25">
        <v>537.85728011399999</v>
      </c>
      <c r="C25">
        <v>278.40033562999997</v>
      </c>
      <c r="D25" t="s">
        <v>3</v>
      </c>
    </row>
    <row r="26" spans="1:7" x14ac:dyDescent="0.45">
      <c r="A26" t="s">
        <v>45</v>
      </c>
      <c r="B26">
        <v>533.47333571999991</v>
      </c>
      <c r="C26">
        <v>277.46362621999998</v>
      </c>
      <c r="D26" t="s">
        <v>3</v>
      </c>
    </row>
    <row r="27" spans="1:7" x14ac:dyDescent="0.45">
      <c r="A27" t="s">
        <v>46</v>
      </c>
      <c r="B27">
        <v>529.62757375799993</v>
      </c>
      <c r="C27">
        <v>276.58468622999987</v>
      </c>
      <c r="D27" t="s">
        <v>3</v>
      </c>
    </row>
    <row r="28" spans="1:7" x14ac:dyDescent="0.45">
      <c r="A28" t="s">
        <v>47</v>
      </c>
      <c r="B28">
        <v>528.74181517199997</v>
      </c>
      <c r="C28">
        <v>276.47030933999997</v>
      </c>
      <c r="D28" t="s">
        <v>3</v>
      </c>
    </row>
    <row r="29" spans="1:7" x14ac:dyDescent="0.45">
      <c r="A29" t="s">
        <v>48</v>
      </c>
      <c r="B29">
        <v>530.08727125199994</v>
      </c>
      <c r="C29">
        <v>276.41456307999994</v>
      </c>
      <c r="D29" t="s">
        <v>3</v>
      </c>
    </row>
    <row r="30" spans="1:7" x14ac:dyDescent="0.45">
      <c r="A30" t="s">
        <v>49</v>
      </c>
      <c r="B30">
        <v>534.31424576999984</v>
      </c>
      <c r="C30">
        <v>277.34814205999999</v>
      </c>
      <c r="D30" t="s">
        <v>3</v>
      </c>
    </row>
    <row r="31" spans="1:7" x14ac:dyDescent="0.45">
      <c r="A31" t="s">
        <v>50</v>
      </c>
      <c r="B31">
        <v>541.41152659199986</v>
      </c>
      <c r="C31">
        <v>279.98978753999995</v>
      </c>
      <c r="D31" t="s">
        <v>3</v>
      </c>
    </row>
    <row r="32" spans="1:7" x14ac:dyDescent="0.45">
      <c r="A32" t="s">
        <v>51</v>
      </c>
      <c r="B32">
        <v>546.60274463399981</v>
      </c>
      <c r="C32">
        <v>280.96523772999996</v>
      </c>
      <c r="D32" t="s">
        <v>3</v>
      </c>
    </row>
    <row r="33" spans="1:4" x14ac:dyDescent="0.45">
      <c r="A33" t="s">
        <v>52</v>
      </c>
      <c r="B33">
        <v>553.39729783799987</v>
      </c>
      <c r="C33">
        <v>283.44140785999991</v>
      </c>
      <c r="D33" t="s">
        <v>3</v>
      </c>
    </row>
    <row r="34" spans="1:4" x14ac:dyDescent="0.45">
      <c r="A34" t="s">
        <v>53</v>
      </c>
      <c r="B34">
        <v>557.4000296759998</v>
      </c>
      <c r="C34">
        <v>285.35210476999993</v>
      </c>
      <c r="D34" t="s">
        <v>3</v>
      </c>
    </row>
    <row r="35" spans="1:4" x14ac:dyDescent="0.45">
      <c r="A35" t="s">
        <v>54</v>
      </c>
      <c r="B35">
        <v>557.6466966239999</v>
      </c>
      <c r="C35">
        <v>285.36432574999998</v>
      </c>
      <c r="D35" t="s">
        <v>3</v>
      </c>
    </row>
    <row r="36" spans="1:4" x14ac:dyDescent="0.45">
      <c r="A36" t="s">
        <v>55</v>
      </c>
      <c r="B36">
        <v>554.76517818599984</v>
      </c>
      <c r="C36">
        <v>285.11930466999996</v>
      </c>
      <c r="D36" t="s">
        <v>3</v>
      </c>
    </row>
    <row r="37" spans="1:4" x14ac:dyDescent="0.45">
      <c r="A37" t="s">
        <v>56</v>
      </c>
      <c r="B37">
        <v>547.98183711599984</v>
      </c>
      <c r="C37">
        <v>281.64340642999997</v>
      </c>
      <c r="D37" t="s">
        <v>3</v>
      </c>
    </row>
    <row r="38" spans="1:4" x14ac:dyDescent="0.45">
      <c r="A38" t="s">
        <v>57</v>
      </c>
      <c r="B38">
        <v>542.71213413599992</v>
      </c>
      <c r="C38">
        <v>280.97736301999998</v>
      </c>
      <c r="D38" t="s">
        <v>3</v>
      </c>
    </row>
    <row r="39" spans="1:4" x14ac:dyDescent="0.45">
      <c r="A39" t="s">
        <v>58</v>
      </c>
      <c r="B39">
        <v>535.31212569599984</v>
      </c>
      <c r="C39">
        <v>279.22378908999991</v>
      </c>
      <c r="D39" t="s">
        <v>3</v>
      </c>
    </row>
    <row r="40" spans="1:4" x14ac:dyDescent="0.45">
      <c r="A40" t="s">
        <v>59</v>
      </c>
      <c r="B40">
        <v>528.98848211999984</v>
      </c>
      <c r="C40">
        <v>275.86129716999994</v>
      </c>
      <c r="D40" t="s">
        <v>3</v>
      </c>
    </row>
    <row r="41" spans="1:4" x14ac:dyDescent="0.45">
      <c r="A41" t="s">
        <v>60</v>
      </c>
      <c r="B41">
        <v>527.57575323599997</v>
      </c>
      <c r="C41">
        <v>275.7751761699999</v>
      </c>
      <c r="D41" t="s">
        <v>3</v>
      </c>
    </row>
    <row r="42" spans="1:4" x14ac:dyDescent="0.45">
      <c r="A42" t="s">
        <v>61</v>
      </c>
      <c r="B42">
        <v>528.5624210279999</v>
      </c>
      <c r="C42">
        <v>275.69877453999999</v>
      </c>
      <c r="D42" t="s">
        <v>3</v>
      </c>
    </row>
    <row r="43" spans="1:4" x14ac:dyDescent="0.45">
      <c r="A43" t="s">
        <v>62</v>
      </c>
      <c r="B43">
        <v>533.95545748199993</v>
      </c>
      <c r="C43">
        <v>277.84575739999997</v>
      </c>
      <c r="D43" t="s">
        <v>3</v>
      </c>
    </row>
    <row r="44" spans="1:4" x14ac:dyDescent="0.45">
      <c r="A44" t="s">
        <v>63</v>
      </c>
      <c r="B44">
        <v>537.15091567199988</v>
      </c>
      <c r="C44">
        <v>278.30270448999988</v>
      </c>
      <c r="D44" t="s">
        <v>3</v>
      </c>
    </row>
    <row r="45" spans="1:4" x14ac:dyDescent="0.45">
      <c r="A45" t="s">
        <v>64</v>
      </c>
      <c r="B45">
        <v>544.76395465799988</v>
      </c>
      <c r="C45">
        <v>280.61657071000002</v>
      </c>
      <c r="D45" t="s">
        <v>3</v>
      </c>
    </row>
    <row r="46" spans="1:4" x14ac:dyDescent="0.45">
      <c r="A46" t="s">
        <v>65</v>
      </c>
      <c r="B46">
        <v>553.25154009599987</v>
      </c>
      <c r="C46">
        <v>284.63462114999993</v>
      </c>
      <c r="D46" t="s">
        <v>3</v>
      </c>
    </row>
    <row r="47" spans="1:4" x14ac:dyDescent="0.45">
      <c r="A47" t="s">
        <v>66</v>
      </c>
      <c r="B47">
        <v>556.67124096599991</v>
      </c>
      <c r="C47">
        <v>284.91471944999995</v>
      </c>
      <c r="D47" t="s">
        <v>3</v>
      </c>
    </row>
    <row r="48" spans="1:4" x14ac:dyDescent="0.45">
      <c r="A48" t="s">
        <v>67</v>
      </c>
      <c r="B48">
        <v>557.74760582999988</v>
      </c>
      <c r="C48">
        <v>285.34924774000001</v>
      </c>
      <c r="D48" t="s">
        <v>3</v>
      </c>
    </row>
    <row r="49" spans="1:4" x14ac:dyDescent="0.45">
      <c r="A49" t="s">
        <v>68</v>
      </c>
      <c r="B49">
        <v>555.63972463799985</v>
      </c>
      <c r="C49">
        <v>284.55116579999992</v>
      </c>
      <c r="D49" t="s">
        <v>3</v>
      </c>
    </row>
    <row r="50" spans="1:4" x14ac:dyDescent="0.45">
      <c r="A50" t="s">
        <v>69</v>
      </c>
      <c r="B50">
        <v>552.43305431399995</v>
      </c>
      <c r="C50">
        <v>283.70754908999993</v>
      </c>
      <c r="D50" t="s">
        <v>3</v>
      </c>
    </row>
    <row r="51" spans="1:4" x14ac:dyDescent="0.45">
      <c r="A51" t="s">
        <v>70</v>
      </c>
      <c r="B51">
        <v>544.85365172999991</v>
      </c>
      <c r="C51">
        <v>281.27299043999994</v>
      </c>
      <c r="D51" t="s">
        <v>3</v>
      </c>
    </row>
    <row r="52" spans="1:4" x14ac:dyDescent="0.45">
      <c r="A52" t="s">
        <v>71</v>
      </c>
      <c r="B52">
        <v>535.91758093199985</v>
      </c>
      <c r="C52">
        <v>277.78709942999996</v>
      </c>
      <c r="D52" t="s">
        <v>3</v>
      </c>
    </row>
    <row r="53" spans="1:4" x14ac:dyDescent="0.45">
      <c r="A53" t="s">
        <v>72</v>
      </c>
      <c r="B53">
        <v>531.88121269199996</v>
      </c>
      <c r="C53">
        <v>277.03611063999995</v>
      </c>
      <c r="D53" t="s">
        <v>3</v>
      </c>
    </row>
    <row r="54" spans="1:4" x14ac:dyDescent="0.45">
      <c r="A54" t="s">
        <v>73</v>
      </c>
      <c r="B54">
        <v>529.3136340059998</v>
      </c>
      <c r="C54">
        <v>276.38511789999995</v>
      </c>
      <c r="D54" t="s">
        <v>3</v>
      </c>
    </row>
    <row r="55" spans="1:4" x14ac:dyDescent="0.45">
      <c r="A55" t="s">
        <v>74</v>
      </c>
      <c r="B55">
        <v>529.23514906799994</v>
      </c>
      <c r="C55">
        <v>276.30903067999998</v>
      </c>
      <c r="D55" t="s">
        <v>3</v>
      </c>
    </row>
    <row r="56" spans="1:4" x14ac:dyDescent="0.45">
      <c r="A56" t="s">
        <v>75</v>
      </c>
      <c r="B56">
        <v>531.00666623999984</v>
      </c>
      <c r="C56">
        <v>276.75632674999991</v>
      </c>
      <c r="D56" t="s">
        <v>3</v>
      </c>
    </row>
    <row r="57" spans="1:4" x14ac:dyDescent="0.45">
      <c r="A57" t="s">
        <v>76</v>
      </c>
      <c r="B57">
        <v>535.70455038599994</v>
      </c>
      <c r="C57">
        <v>277.75168045999999</v>
      </c>
      <c r="D57" t="s">
        <v>3</v>
      </c>
    </row>
    <row r="58" spans="1:4" x14ac:dyDescent="0.45">
      <c r="A58" t="s">
        <v>77</v>
      </c>
      <c r="B58">
        <v>543.67637765999984</v>
      </c>
      <c r="C58">
        <v>280.96847751999996</v>
      </c>
      <c r="D58" t="s">
        <v>3</v>
      </c>
    </row>
    <row r="59" spans="1:4" x14ac:dyDescent="0.45">
      <c r="A59" t="s">
        <v>78</v>
      </c>
      <c r="B59">
        <v>549.38335386599988</v>
      </c>
      <c r="C59">
        <v>282.41841340999997</v>
      </c>
      <c r="D59" t="s">
        <v>3</v>
      </c>
    </row>
    <row r="60" spans="1:4" x14ac:dyDescent="0.45">
      <c r="A60" t="s">
        <v>79</v>
      </c>
      <c r="B60">
        <v>555.24729994799986</v>
      </c>
      <c r="C60">
        <v>284.44992578</v>
      </c>
      <c r="D60" t="s">
        <v>3</v>
      </c>
    </row>
    <row r="61" spans="1:4" x14ac:dyDescent="0.45">
      <c r="A61" t="s">
        <v>80</v>
      </c>
      <c r="B61">
        <v>557.88215143799982</v>
      </c>
      <c r="C61">
        <v>285.20401765999992</v>
      </c>
      <c r="D61" t="s">
        <v>3</v>
      </c>
    </row>
    <row r="62" spans="1:4" x14ac:dyDescent="0.45">
      <c r="A62" t="s">
        <v>81</v>
      </c>
      <c r="B62">
        <v>557.60184808799988</v>
      </c>
      <c r="C62">
        <v>285.17621287999992</v>
      </c>
      <c r="D62" t="s">
        <v>3</v>
      </c>
    </row>
    <row r="63" spans="1:4" x14ac:dyDescent="0.45">
      <c r="A63" t="s">
        <v>82</v>
      </c>
      <c r="B63">
        <v>553.63275265199991</v>
      </c>
      <c r="C63">
        <v>284.68671752</v>
      </c>
      <c r="D63" t="s">
        <v>3</v>
      </c>
    </row>
    <row r="64" spans="1:4" x14ac:dyDescent="0.45">
      <c r="A64" t="s">
        <v>83</v>
      </c>
      <c r="B64">
        <v>545.6833496459999</v>
      </c>
      <c r="C64">
        <v>281.02840679999991</v>
      </c>
      <c r="D64" t="s">
        <v>3</v>
      </c>
    </row>
    <row r="65" spans="1:4" x14ac:dyDescent="0.45">
      <c r="A65" t="s">
        <v>84</v>
      </c>
      <c r="B65">
        <v>540.31273745999988</v>
      </c>
      <c r="C65">
        <v>280.46270118999996</v>
      </c>
      <c r="D65" t="s">
        <v>3</v>
      </c>
    </row>
    <row r="66" spans="1:4" x14ac:dyDescent="0.45">
      <c r="A66" t="s">
        <v>85</v>
      </c>
      <c r="B66">
        <v>533.26030517399988</v>
      </c>
      <c r="C66">
        <v>278.35130133999996</v>
      </c>
      <c r="D66" t="s">
        <v>3</v>
      </c>
    </row>
    <row r="67" spans="1:4" x14ac:dyDescent="0.45">
      <c r="A67" t="s">
        <v>86</v>
      </c>
      <c r="B67">
        <v>528.06908713199994</v>
      </c>
      <c r="C67">
        <v>275.87483046999995</v>
      </c>
      <c r="D67" t="s">
        <v>3</v>
      </c>
    </row>
    <row r="68" spans="1:4" x14ac:dyDescent="0.45">
      <c r="A68" t="s">
        <v>87</v>
      </c>
      <c r="B68">
        <v>527.53090469999995</v>
      </c>
      <c r="C68">
        <v>275.81425869999998</v>
      </c>
      <c r="D68" t="s">
        <v>3</v>
      </c>
    </row>
    <row r="69" spans="1:4" x14ac:dyDescent="0.45">
      <c r="A69" t="s">
        <v>88</v>
      </c>
      <c r="B69">
        <v>529.61636162399986</v>
      </c>
      <c r="C69">
        <v>276.27132881999995</v>
      </c>
      <c r="D69" t="s">
        <v>3</v>
      </c>
    </row>
    <row r="70" spans="1:4" x14ac:dyDescent="0.45">
      <c r="A70" t="s">
        <v>89</v>
      </c>
      <c r="B70">
        <v>535.79424745799986</v>
      </c>
      <c r="C70">
        <v>278.56294027999996</v>
      </c>
      <c r="D70" t="s">
        <v>3</v>
      </c>
    </row>
    <row r="71" spans="1:4" x14ac:dyDescent="0.45">
      <c r="A71" t="s">
        <v>90</v>
      </c>
      <c r="B71">
        <v>539.64000941999984</v>
      </c>
      <c r="C71">
        <v>279.33946463000001</v>
      </c>
      <c r="D71" t="s">
        <v>3</v>
      </c>
    </row>
    <row r="72" spans="1:4" x14ac:dyDescent="0.45">
      <c r="A72" t="s">
        <v>91</v>
      </c>
      <c r="B72">
        <v>547.76880656999981</v>
      </c>
      <c r="C72">
        <v>281.57520679999993</v>
      </c>
      <c r="D72" t="s">
        <v>3</v>
      </c>
    </row>
    <row r="73" spans="1:4" x14ac:dyDescent="0.45">
      <c r="A73" t="s">
        <v>92</v>
      </c>
      <c r="B73">
        <v>555.58366396799988</v>
      </c>
      <c r="C73">
        <v>285.57738637</v>
      </c>
      <c r="D73" t="s">
        <v>3</v>
      </c>
    </row>
    <row r="74" spans="1:4" x14ac:dyDescent="0.45">
      <c r="A74" t="s">
        <v>93</v>
      </c>
      <c r="B74">
        <v>557.83730290199981</v>
      </c>
      <c r="C74">
        <v>285.50806579999994</v>
      </c>
      <c r="D74" t="s">
        <v>3</v>
      </c>
    </row>
    <row r="75" spans="1:4" x14ac:dyDescent="0.45">
      <c r="A75" t="s">
        <v>94</v>
      </c>
      <c r="B75">
        <v>557.84851503599987</v>
      </c>
      <c r="C75">
        <v>285.4587171</v>
      </c>
      <c r="D75" t="s">
        <v>3</v>
      </c>
    </row>
    <row r="76" spans="1:4" x14ac:dyDescent="0.45">
      <c r="A76" t="s">
        <v>95</v>
      </c>
      <c r="B76">
        <v>554.17093508399989</v>
      </c>
      <c r="C76">
        <v>284.25705574999995</v>
      </c>
      <c r="D76" t="s">
        <v>3</v>
      </c>
    </row>
    <row r="77" spans="1:4" x14ac:dyDescent="0.45">
      <c r="A77" t="s">
        <v>96</v>
      </c>
      <c r="B77">
        <v>550.25790031799988</v>
      </c>
      <c r="C77">
        <v>283.17120663999992</v>
      </c>
      <c r="D77" t="s">
        <v>3</v>
      </c>
    </row>
    <row r="78" spans="1:4" x14ac:dyDescent="0.45">
      <c r="A78" t="s">
        <v>97</v>
      </c>
      <c r="B78">
        <v>542.20758810599989</v>
      </c>
      <c r="C78">
        <v>281.39640319999995</v>
      </c>
      <c r="D78" t="s">
        <v>3</v>
      </c>
    </row>
    <row r="79" spans="1:4" x14ac:dyDescent="0.45">
      <c r="A79" t="s">
        <v>98</v>
      </c>
      <c r="B79">
        <v>533.91060894599991</v>
      </c>
      <c r="C79">
        <v>277.39248753999999</v>
      </c>
      <c r="D79" t="s">
        <v>3</v>
      </c>
    </row>
    <row r="80" spans="1:4" x14ac:dyDescent="0.45">
      <c r="A80" t="s">
        <v>99</v>
      </c>
      <c r="B80">
        <v>530.52454447799983</v>
      </c>
      <c r="C80">
        <v>276.90881559999997</v>
      </c>
      <c r="D80" t="s">
        <v>3</v>
      </c>
    </row>
    <row r="81" spans="1:4" x14ac:dyDescent="0.45">
      <c r="A81" t="s">
        <v>100</v>
      </c>
      <c r="B81">
        <v>528.95484571799989</v>
      </c>
      <c r="C81">
        <v>276.44456872999996</v>
      </c>
      <c r="D81" t="s">
        <v>3</v>
      </c>
    </row>
    <row r="82" spans="1:4" x14ac:dyDescent="0.45">
      <c r="A82" t="s">
        <v>101</v>
      </c>
      <c r="B82">
        <v>530.36757460199988</v>
      </c>
      <c r="C82">
        <v>277.0317088999999</v>
      </c>
      <c r="D82" t="s">
        <v>3</v>
      </c>
    </row>
    <row r="83" spans="1:4" x14ac:dyDescent="0.45">
      <c r="A83" t="s">
        <v>102</v>
      </c>
      <c r="B83">
        <v>532.64363780399992</v>
      </c>
      <c r="C83">
        <v>277.16421220999996</v>
      </c>
      <c r="D83" t="s">
        <v>3</v>
      </c>
    </row>
    <row r="84" spans="1:4" x14ac:dyDescent="0.45">
      <c r="A84" t="s">
        <v>103</v>
      </c>
      <c r="B84">
        <v>538.0478863919999</v>
      </c>
      <c r="C84">
        <v>278.65131682999998</v>
      </c>
      <c r="D84" t="s">
        <v>3</v>
      </c>
    </row>
    <row r="85" spans="1:4" x14ac:dyDescent="0.45">
      <c r="A85" t="s">
        <v>104</v>
      </c>
      <c r="B85">
        <v>546.07577433599988</v>
      </c>
      <c r="C85">
        <v>282.46206172000001</v>
      </c>
      <c r="D85" t="s">
        <v>3</v>
      </c>
    </row>
    <row r="86" spans="1:4" x14ac:dyDescent="0.45">
      <c r="A86" t="s">
        <v>105</v>
      </c>
      <c r="B86">
        <v>551.5921442639999</v>
      </c>
      <c r="C86">
        <v>283.10533090999991</v>
      </c>
      <c r="D86" t="s">
        <v>3</v>
      </c>
    </row>
    <row r="87" spans="1:4" x14ac:dyDescent="0.45">
      <c r="A87" t="s">
        <v>106</v>
      </c>
      <c r="B87">
        <v>556.3797254819998</v>
      </c>
      <c r="C87">
        <v>284.60722647</v>
      </c>
      <c r="D87" t="s">
        <v>3</v>
      </c>
    </row>
    <row r="88" spans="1:4" x14ac:dyDescent="0.45">
      <c r="A88" t="s">
        <v>107</v>
      </c>
      <c r="B88">
        <v>557.63548448999995</v>
      </c>
      <c r="C88">
        <v>285.16714966999996</v>
      </c>
      <c r="D88" t="s">
        <v>3</v>
      </c>
    </row>
    <row r="89" spans="1:4" x14ac:dyDescent="0.45">
      <c r="A89" t="s">
        <v>108</v>
      </c>
      <c r="B89">
        <v>556.66002883199985</v>
      </c>
      <c r="C89">
        <v>285.14054784999996</v>
      </c>
      <c r="D89" t="s">
        <v>3</v>
      </c>
    </row>
    <row r="90" spans="1:4" x14ac:dyDescent="0.45">
      <c r="A90" t="s">
        <v>109</v>
      </c>
      <c r="B90">
        <v>551.7379020059999</v>
      </c>
      <c r="C90">
        <v>283.98726462999997</v>
      </c>
      <c r="D90" t="s">
        <v>3</v>
      </c>
    </row>
    <row r="91" spans="1:4" x14ac:dyDescent="0.45">
      <c r="A91" t="s">
        <v>110</v>
      </c>
      <c r="B91">
        <v>543.27274083599991</v>
      </c>
      <c r="C91">
        <v>280.37350443999998</v>
      </c>
      <c r="D91" t="s">
        <v>3</v>
      </c>
    </row>
    <row r="92" spans="1:4" x14ac:dyDescent="0.45">
      <c r="A92" t="s">
        <v>111</v>
      </c>
      <c r="B92">
        <v>538.09273492799991</v>
      </c>
      <c r="C92">
        <v>279.14302672999997</v>
      </c>
      <c r="D92" t="s">
        <v>3</v>
      </c>
    </row>
    <row r="93" spans="1:4" x14ac:dyDescent="0.45">
      <c r="A93" t="s">
        <v>112</v>
      </c>
      <c r="B93">
        <v>531.89242482599991</v>
      </c>
      <c r="C93">
        <v>277.62120031000001</v>
      </c>
      <c r="D93" t="s">
        <v>3</v>
      </c>
    </row>
    <row r="94" spans="1:4" x14ac:dyDescent="0.45">
      <c r="A94" t="s">
        <v>113</v>
      </c>
      <c r="B94">
        <v>528.20363273999988</v>
      </c>
      <c r="C94">
        <v>276.17961678999995</v>
      </c>
      <c r="D94" t="s">
        <v>3</v>
      </c>
    </row>
    <row r="95" spans="1:4" x14ac:dyDescent="0.45">
      <c r="A95" t="s">
        <v>114</v>
      </c>
      <c r="B95">
        <v>528.13635993599985</v>
      </c>
      <c r="C95">
        <v>276.04495361999994</v>
      </c>
      <c r="D95" t="s">
        <v>3</v>
      </c>
    </row>
    <row r="96" spans="1:4" x14ac:dyDescent="0.45">
      <c r="A96" t="s">
        <v>7</v>
      </c>
      <c r="B96" t="s">
        <v>168</v>
      </c>
      <c r="C96" t="s">
        <v>3</v>
      </c>
      <c r="D96" t="s">
        <v>3</v>
      </c>
    </row>
    <row r="97" spans="1:4" x14ac:dyDescent="0.45">
      <c r="A97" t="s">
        <v>9</v>
      </c>
      <c r="B97" t="s">
        <v>169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170</v>
      </c>
      <c r="C103" t="s">
        <v>18</v>
      </c>
      <c r="D103">
        <v>46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06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368</v>
      </c>
      <c r="B2">
        <v>528.10272353399989</v>
      </c>
      <c r="C2">
        <v>277.73630170999996</v>
      </c>
    </row>
    <row r="3" spans="1:15" x14ac:dyDescent="0.45">
      <c r="A3" t="s">
        <v>369</v>
      </c>
      <c r="B3">
        <v>528.02423859599992</v>
      </c>
      <c r="C3">
        <v>277.69080794999996</v>
      </c>
      <c r="D3" t="s">
        <v>3</v>
      </c>
      <c r="E3" t="s">
        <v>466</v>
      </c>
      <c r="G3">
        <v>528.02423859599992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370</v>
      </c>
      <c r="B4">
        <v>531.60090934199991</v>
      </c>
      <c r="C4">
        <v>278.66152831999995</v>
      </c>
      <c r="D4" t="s">
        <v>3</v>
      </c>
      <c r="E4">
        <f>AVERAGE(B3:B95)</f>
        <v>542.85487786348358</v>
      </c>
      <c r="G4">
        <v>557.55699955199987</v>
      </c>
      <c r="H4">
        <f>G4-((G3+G5)/2)</f>
        <v>29.056245260999958</v>
      </c>
      <c r="I4">
        <f>AVERAGE(H4,H6,H8,H10,H12,H14)</f>
        <v>28.65634581499997</v>
      </c>
      <c r="J4">
        <f>_xlfn.STDEV.S(H4,H6,H8,H10,H12,H14)</f>
        <v>0.5625393305373505</v>
      </c>
      <c r="K4">
        <f>J4/I4</f>
        <v>1.9630532593687963E-2</v>
      </c>
      <c r="L4">
        <f>I4/E4</f>
        <v>5.2788225699993488E-2</v>
      </c>
      <c r="M4">
        <f>L4*100</f>
        <v>5.278822569999349</v>
      </c>
      <c r="N4">
        <f>100*J4/E4</f>
        <v>0.10362609851666787</v>
      </c>
      <c r="O4">
        <f>N4/M4</f>
        <v>1.9630532593687963E-2</v>
      </c>
    </row>
    <row r="5" spans="1:15" x14ac:dyDescent="0.45">
      <c r="A5" t="s">
        <v>371</v>
      </c>
      <c r="B5">
        <v>537.52091609399986</v>
      </c>
      <c r="C5">
        <v>267.42515740999994</v>
      </c>
      <c r="D5" t="s">
        <v>3</v>
      </c>
      <c r="E5" t="s">
        <v>474</v>
      </c>
      <c r="G5">
        <v>528.9772699859999</v>
      </c>
    </row>
    <row r="6" spans="1:15" x14ac:dyDescent="0.45">
      <c r="A6" t="s">
        <v>372</v>
      </c>
      <c r="B6">
        <v>541.80395128199984</v>
      </c>
      <c r="C6">
        <v>268.19886574000003</v>
      </c>
      <c r="D6" t="s">
        <v>3</v>
      </c>
      <c r="E6">
        <f>MEDIAN(B3:B95)</f>
        <v>542.82425547599985</v>
      </c>
      <c r="G6">
        <v>556.70487736799987</v>
      </c>
      <c r="H6">
        <f t="shared" ref="H6:H16" si="0">G6-((G5+G7)/2)</f>
        <v>28.153668473999915</v>
      </c>
    </row>
    <row r="7" spans="1:15" x14ac:dyDescent="0.45">
      <c r="A7" t="s">
        <v>373</v>
      </c>
      <c r="B7">
        <v>549.09183838199988</v>
      </c>
      <c r="C7">
        <v>270.12351971999993</v>
      </c>
      <c r="D7" t="s">
        <v>3</v>
      </c>
      <c r="G7">
        <v>528.1251478019999</v>
      </c>
    </row>
    <row r="8" spans="1:15" x14ac:dyDescent="0.45">
      <c r="A8" t="s">
        <v>374</v>
      </c>
      <c r="B8">
        <v>555.94245225599991</v>
      </c>
      <c r="C8">
        <v>272.7781653699999</v>
      </c>
      <c r="D8" t="s">
        <v>3</v>
      </c>
      <c r="G8">
        <v>557.99427277799987</v>
      </c>
      <c r="H8">
        <f t="shared" si="0"/>
        <v>29.549579156999926</v>
      </c>
    </row>
    <row r="9" spans="1:15" x14ac:dyDescent="0.45">
      <c r="A9" t="s">
        <v>375</v>
      </c>
      <c r="B9">
        <v>557.55699955199987</v>
      </c>
      <c r="C9">
        <v>273.08996439999999</v>
      </c>
      <c r="D9" t="s">
        <v>3</v>
      </c>
      <c r="G9">
        <v>528.76423943999987</v>
      </c>
    </row>
    <row r="10" spans="1:15" x14ac:dyDescent="0.45">
      <c r="A10" t="s">
        <v>376</v>
      </c>
      <c r="B10">
        <v>556.60396816199989</v>
      </c>
      <c r="C10">
        <v>273.04036963999999</v>
      </c>
      <c r="D10" t="s">
        <v>3</v>
      </c>
      <c r="G10">
        <v>556.9627564499998</v>
      </c>
      <c r="H10">
        <f t="shared" si="0"/>
        <v>28.108819938000011</v>
      </c>
    </row>
    <row r="11" spans="1:15" x14ac:dyDescent="0.45">
      <c r="A11" t="s">
        <v>377</v>
      </c>
      <c r="B11">
        <v>551.90608401599991</v>
      </c>
      <c r="C11">
        <v>271.17744937999998</v>
      </c>
      <c r="D11" t="s">
        <v>3</v>
      </c>
      <c r="G11">
        <v>528.94363358399983</v>
      </c>
    </row>
    <row r="12" spans="1:15" x14ac:dyDescent="0.45">
      <c r="A12" t="s">
        <v>378</v>
      </c>
      <c r="B12">
        <v>548.30698900199991</v>
      </c>
      <c r="C12">
        <v>270.63468202999991</v>
      </c>
      <c r="D12" t="s">
        <v>3</v>
      </c>
      <c r="G12">
        <v>557.27669620199993</v>
      </c>
      <c r="H12">
        <f t="shared" si="0"/>
        <v>28.680638772000066</v>
      </c>
    </row>
    <row r="13" spans="1:15" x14ac:dyDescent="0.45">
      <c r="A13" t="s">
        <v>379</v>
      </c>
      <c r="B13">
        <v>540.16697971799988</v>
      </c>
      <c r="C13">
        <v>268.46921732999994</v>
      </c>
      <c r="D13" t="s">
        <v>3</v>
      </c>
      <c r="G13">
        <v>528.24848127599989</v>
      </c>
    </row>
    <row r="14" spans="1:15" x14ac:dyDescent="0.45">
      <c r="A14" t="s">
        <v>380</v>
      </c>
      <c r="B14">
        <v>532.01575829999979</v>
      </c>
      <c r="C14">
        <v>279.08909857999993</v>
      </c>
      <c r="D14" t="s">
        <v>3</v>
      </c>
      <c r="G14">
        <v>557.15336272799993</v>
      </c>
      <c r="H14">
        <f t="shared" si="0"/>
        <v>28.389123287999951</v>
      </c>
    </row>
    <row r="15" spans="1:15" x14ac:dyDescent="0.45">
      <c r="A15" t="s">
        <v>381</v>
      </c>
      <c r="B15">
        <v>529.62757375799993</v>
      </c>
      <c r="C15">
        <v>278.19248327999992</v>
      </c>
      <c r="D15" t="s">
        <v>3</v>
      </c>
      <c r="G15">
        <v>529.27999760399996</v>
      </c>
    </row>
    <row r="16" spans="1:15" x14ac:dyDescent="0.45">
      <c r="A16" t="s">
        <v>382</v>
      </c>
      <c r="B16">
        <v>528.9772699859999</v>
      </c>
      <c r="C16">
        <v>277.98357833999995</v>
      </c>
      <c r="D16" t="s">
        <v>3</v>
      </c>
      <c r="G16">
        <v>557.48972674799984</v>
      </c>
      <c r="H16">
        <f t="shared" si="0"/>
        <v>28.69745697299993</v>
      </c>
    </row>
    <row r="17" spans="1:7" x14ac:dyDescent="0.45">
      <c r="A17" t="s">
        <v>383</v>
      </c>
      <c r="B17">
        <v>531.41030306399989</v>
      </c>
      <c r="C17">
        <v>279.00724261999994</v>
      </c>
      <c r="D17" t="s">
        <v>3</v>
      </c>
      <c r="G17">
        <v>528.30454194599986</v>
      </c>
    </row>
    <row r="18" spans="1:7" x14ac:dyDescent="0.45">
      <c r="A18" t="s">
        <v>384</v>
      </c>
      <c r="B18">
        <v>533.68636626599982</v>
      </c>
      <c r="C18">
        <v>278.75669886000003</v>
      </c>
      <c r="D18" t="s">
        <v>3</v>
      </c>
    </row>
    <row r="19" spans="1:7" x14ac:dyDescent="0.45">
      <c r="A19" t="s">
        <v>385</v>
      </c>
      <c r="B19">
        <v>540.02122197599988</v>
      </c>
      <c r="C19">
        <v>280.30896836999995</v>
      </c>
      <c r="D19" t="s">
        <v>3</v>
      </c>
    </row>
    <row r="20" spans="1:7" x14ac:dyDescent="0.45">
      <c r="A20" t="s">
        <v>386</v>
      </c>
      <c r="B20">
        <v>548.66577728999994</v>
      </c>
      <c r="C20">
        <v>270.64734044999994</v>
      </c>
      <c r="D20" t="s">
        <v>3</v>
      </c>
    </row>
    <row r="21" spans="1:7" x14ac:dyDescent="0.45">
      <c r="A21" t="s">
        <v>387</v>
      </c>
      <c r="B21">
        <v>553.10578235399987</v>
      </c>
      <c r="C21">
        <v>271.23996228999994</v>
      </c>
      <c r="D21" t="s">
        <v>3</v>
      </c>
    </row>
    <row r="22" spans="1:7" x14ac:dyDescent="0.45">
      <c r="A22" t="s">
        <v>388</v>
      </c>
      <c r="B22">
        <v>556.34608907999984</v>
      </c>
      <c r="C22">
        <v>272.01919329999993</v>
      </c>
      <c r="D22" t="s">
        <v>3</v>
      </c>
    </row>
    <row r="23" spans="1:7" x14ac:dyDescent="0.45">
      <c r="A23" t="s">
        <v>389</v>
      </c>
      <c r="B23">
        <v>556.70487736799987</v>
      </c>
      <c r="C23">
        <v>272.14639264999994</v>
      </c>
      <c r="D23" t="s">
        <v>3</v>
      </c>
    </row>
    <row r="24" spans="1:7" x14ac:dyDescent="0.45">
      <c r="A24" t="s">
        <v>390</v>
      </c>
      <c r="B24">
        <v>555.10154220599986</v>
      </c>
      <c r="C24">
        <v>271.69913759000002</v>
      </c>
      <c r="D24" t="s">
        <v>3</v>
      </c>
    </row>
    <row r="25" spans="1:7" x14ac:dyDescent="0.45">
      <c r="A25" t="s">
        <v>391</v>
      </c>
      <c r="B25">
        <v>549.19274758799986</v>
      </c>
      <c r="C25">
        <v>270.77404767999991</v>
      </c>
      <c r="D25" t="s">
        <v>3</v>
      </c>
    </row>
    <row r="26" spans="1:7" x14ac:dyDescent="0.45">
      <c r="A26" t="s">
        <v>392</v>
      </c>
      <c r="B26">
        <v>540.54819227399992</v>
      </c>
      <c r="C26">
        <v>280.53583568999994</v>
      </c>
      <c r="D26" t="s">
        <v>3</v>
      </c>
    </row>
    <row r="27" spans="1:7" x14ac:dyDescent="0.45">
      <c r="A27" t="s">
        <v>393</v>
      </c>
      <c r="B27">
        <v>535.68212611799993</v>
      </c>
      <c r="C27">
        <v>279.94594784999998</v>
      </c>
      <c r="D27" t="s">
        <v>3</v>
      </c>
    </row>
    <row r="28" spans="1:7" x14ac:dyDescent="0.45">
      <c r="A28" t="s">
        <v>394</v>
      </c>
      <c r="B28">
        <v>530.69272648799983</v>
      </c>
      <c r="C28">
        <v>278.98636852999994</v>
      </c>
      <c r="D28" t="s">
        <v>3</v>
      </c>
    </row>
    <row r="29" spans="1:7" x14ac:dyDescent="0.45">
      <c r="A29" t="s">
        <v>395</v>
      </c>
      <c r="B29">
        <v>528.1251478019999</v>
      </c>
      <c r="C29">
        <v>277.96986732999994</v>
      </c>
      <c r="D29" t="s">
        <v>3</v>
      </c>
    </row>
    <row r="30" spans="1:7" x14ac:dyDescent="0.45">
      <c r="A30" t="s">
        <v>396</v>
      </c>
      <c r="B30">
        <v>528.62969383199993</v>
      </c>
      <c r="C30">
        <v>277.93554195999991</v>
      </c>
      <c r="D30" t="s">
        <v>3</v>
      </c>
    </row>
    <row r="31" spans="1:7" x14ac:dyDescent="0.45">
      <c r="A31" t="s">
        <v>397</v>
      </c>
      <c r="B31">
        <v>533.27151730799994</v>
      </c>
      <c r="C31">
        <v>279.17441304999994</v>
      </c>
      <c r="D31" t="s">
        <v>3</v>
      </c>
    </row>
    <row r="32" spans="1:7" x14ac:dyDescent="0.45">
      <c r="A32" t="s">
        <v>398</v>
      </c>
      <c r="B32">
        <v>539.75213075999989</v>
      </c>
      <c r="C32">
        <v>267.55625270999997</v>
      </c>
      <c r="D32" t="s">
        <v>3</v>
      </c>
    </row>
    <row r="33" spans="1:4" x14ac:dyDescent="0.45">
      <c r="A33" t="s">
        <v>399</v>
      </c>
      <c r="B33">
        <v>544.64062118399988</v>
      </c>
      <c r="C33">
        <v>268.60985428999993</v>
      </c>
      <c r="D33" t="s">
        <v>3</v>
      </c>
    </row>
    <row r="34" spans="1:4" x14ac:dyDescent="0.45">
      <c r="A34" t="s">
        <v>400</v>
      </c>
      <c r="B34">
        <v>551.50244719199986</v>
      </c>
      <c r="C34">
        <v>270.69790578000004</v>
      </c>
      <c r="D34" t="s">
        <v>3</v>
      </c>
    </row>
    <row r="35" spans="1:4" x14ac:dyDescent="0.45">
      <c r="A35" t="s">
        <v>401</v>
      </c>
      <c r="B35">
        <v>557.25427193399992</v>
      </c>
      <c r="C35">
        <v>272.48538130999998</v>
      </c>
      <c r="D35" t="s">
        <v>3</v>
      </c>
    </row>
    <row r="36" spans="1:4" x14ac:dyDescent="0.45">
      <c r="A36" t="s">
        <v>402</v>
      </c>
      <c r="B36">
        <v>557.99427277799987</v>
      </c>
      <c r="C36">
        <v>272.53913174999997</v>
      </c>
      <c r="D36" t="s">
        <v>3</v>
      </c>
    </row>
    <row r="37" spans="1:4" x14ac:dyDescent="0.45">
      <c r="A37" t="s">
        <v>403</v>
      </c>
      <c r="B37">
        <v>556.17790706999995</v>
      </c>
      <c r="C37">
        <v>272.51047942999998</v>
      </c>
      <c r="D37" t="s">
        <v>3</v>
      </c>
    </row>
    <row r="38" spans="1:4" x14ac:dyDescent="0.45">
      <c r="A38" t="s">
        <v>404</v>
      </c>
      <c r="B38">
        <v>550.1569911119999</v>
      </c>
      <c r="C38">
        <v>270.20666065999995</v>
      </c>
      <c r="D38" t="s">
        <v>3</v>
      </c>
    </row>
    <row r="39" spans="1:4" x14ac:dyDescent="0.45">
      <c r="A39" t="s">
        <v>405</v>
      </c>
      <c r="B39">
        <v>545.78425885199988</v>
      </c>
      <c r="C39">
        <v>269.13844584999998</v>
      </c>
      <c r="D39" t="s">
        <v>3</v>
      </c>
    </row>
    <row r="40" spans="1:4" x14ac:dyDescent="0.45">
      <c r="A40" t="s">
        <v>406</v>
      </c>
      <c r="B40">
        <v>537.59940103199983</v>
      </c>
      <c r="C40">
        <v>267.1852215699999</v>
      </c>
      <c r="D40" t="s">
        <v>3</v>
      </c>
    </row>
    <row r="41" spans="1:4" x14ac:dyDescent="0.45">
      <c r="A41" t="s">
        <v>407</v>
      </c>
      <c r="B41">
        <v>530.78242355999998</v>
      </c>
      <c r="C41">
        <v>278.40624106999996</v>
      </c>
      <c r="D41" t="s">
        <v>3</v>
      </c>
    </row>
    <row r="42" spans="1:4" x14ac:dyDescent="0.45">
      <c r="A42" t="s">
        <v>408</v>
      </c>
      <c r="B42">
        <v>528.76423943999987</v>
      </c>
      <c r="C42">
        <v>277.95216468000001</v>
      </c>
      <c r="D42" t="s">
        <v>3</v>
      </c>
    </row>
    <row r="43" spans="1:4" x14ac:dyDescent="0.45">
      <c r="A43" t="s">
        <v>409</v>
      </c>
      <c r="B43">
        <v>528.95484571799989</v>
      </c>
      <c r="C43">
        <v>278.04770430999992</v>
      </c>
      <c r="D43" t="s">
        <v>3</v>
      </c>
    </row>
    <row r="44" spans="1:4" x14ac:dyDescent="0.45">
      <c r="A44" t="s">
        <v>410</v>
      </c>
      <c r="B44">
        <v>532.76697127799991</v>
      </c>
      <c r="C44">
        <v>279.14366921999994</v>
      </c>
      <c r="D44" t="s">
        <v>3</v>
      </c>
    </row>
    <row r="45" spans="1:4" x14ac:dyDescent="0.45">
      <c r="A45" t="s">
        <v>411</v>
      </c>
      <c r="B45">
        <v>535.64848971599986</v>
      </c>
      <c r="C45">
        <v>279.60292654</v>
      </c>
      <c r="D45" t="s">
        <v>3</v>
      </c>
    </row>
    <row r="46" spans="1:4" x14ac:dyDescent="0.45">
      <c r="A46" t="s">
        <v>412</v>
      </c>
      <c r="B46">
        <v>542.82425547599985</v>
      </c>
      <c r="C46">
        <v>281.42174738</v>
      </c>
      <c r="D46" t="s">
        <v>3</v>
      </c>
    </row>
    <row r="47" spans="1:4" x14ac:dyDescent="0.45">
      <c r="A47" t="s">
        <v>413</v>
      </c>
      <c r="B47">
        <v>551.02032542999984</v>
      </c>
      <c r="C47">
        <v>271.11063041999989</v>
      </c>
      <c r="D47" t="s">
        <v>3</v>
      </c>
    </row>
    <row r="48" spans="1:4" x14ac:dyDescent="0.45">
      <c r="A48" t="s">
        <v>414</v>
      </c>
      <c r="B48">
        <v>554.92214806199991</v>
      </c>
      <c r="C48">
        <v>271.73390039999998</v>
      </c>
      <c r="D48" t="s">
        <v>3</v>
      </c>
    </row>
    <row r="49" spans="1:4" x14ac:dyDescent="0.45">
      <c r="A49" t="s">
        <v>415</v>
      </c>
      <c r="B49">
        <v>556.9627564499998</v>
      </c>
      <c r="C49">
        <v>272.05279415999991</v>
      </c>
      <c r="D49" t="s">
        <v>3</v>
      </c>
    </row>
    <row r="50" spans="1:4" x14ac:dyDescent="0.45">
      <c r="A50" t="s">
        <v>416</v>
      </c>
      <c r="B50">
        <v>555.99851292599988</v>
      </c>
      <c r="C50">
        <v>271.89389407999994</v>
      </c>
      <c r="D50" t="s">
        <v>3</v>
      </c>
    </row>
    <row r="51" spans="1:4" x14ac:dyDescent="0.45">
      <c r="A51" t="s">
        <v>417</v>
      </c>
      <c r="B51">
        <v>554.03638947599984</v>
      </c>
      <c r="C51">
        <v>271.27234651999999</v>
      </c>
      <c r="D51" t="s">
        <v>3</v>
      </c>
    </row>
    <row r="52" spans="1:4" x14ac:dyDescent="0.45">
      <c r="A52" t="s">
        <v>418</v>
      </c>
      <c r="B52">
        <v>547.08486639599982</v>
      </c>
      <c r="C52">
        <v>270.51724305999988</v>
      </c>
      <c r="D52" t="s">
        <v>3</v>
      </c>
    </row>
    <row r="53" spans="1:4" x14ac:dyDescent="0.45">
      <c r="A53" t="s">
        <v>419</v>
      </c>
      <c r="B53">
        <v>538.42909894799993</v>
      </c>
      <c r="C53">
        <v>280.32843444999992</v>
      </c>
      <c r="D53" t="s">
        <v>3</v>
      </c>
    </row>
    <row r="54" spans="1:4" x14ac:dyDescent="0.45">
      <c r="A54" t="s">
        <v>420</v>
      </c>
      <c r="B54">
        <v>534.07879095599992</v>
      </c>
      <c r="C54">
        <v>279.3390955399999</v>
      </c>
      <c r="D54" t="s">
        <v>3</v>
      </c>
    </row>
    <row r="55" spans="1:4" x14ac:dyDescent="0.45">
      <c r="A55" t="s">
        <v>421</v>
      </c>
      <c r="B55">
        <v>529.93030137599987</v>
      </c>
      <c r="C55">
        <v>278.52482831999993</v>
      </c>
      <c r="D55" t="s">
        <v>3</v>
      </c>
    </row>
    <row r="56" spans="1:4" x14ac:dyDescent="0.45">
      <c r="A56" t="s">
        <v>422</v>
      </c>
      <c r="B56">
        <v>528.94363358399983</v>
      </c>
      <c r="C56">
        <v>278.10090794999996</v>
      </c>
      <c r="D56" t="s">
        <v>3</v>
      </c>
    </row>
    <row r="57" spans="1:4" x14ac:dyDescent="0.45">
      <c r="A57" t="s">
        <v>423</v>
      </c>
      <c r="B57">
        <v>529.91908924199993</v>
      </c>
      <c r="C57">
        <v>278.37377481999994</v>
      </c>
      <c r="D57" t="s">
        <v>3</v>
      </c>
    </row>
    <row r="58" spans="1:4" x14ac:dyDescent="0.45">
      <c r="A58" t="s">
        <v>424</v>
      </c>
      <c r="B58">
        <v>534.84121606799988</v>
      </c>
      <c r="C58">
        <v>279.31453054999997</v>
      </c>
      <c r="D58" t="s">
        <v>3</v>
      </c>
    </row>
    <row r="59" spans="1:4" x14ac:dyDescent="0.45">
      <c r="A59" t="s">
        <v>425</v>
      </c>
      <c r="B59">
        <v>542.02819396199993</v>
      </c>
      <c r="C59">
        <v>268.39594612999991</v>
      </c>
      <c r="D59" t="s">
        <v>3</v>
      </c>
    </row>
    <row r="60" spans="1:4" x14ac:dyDescent="0.45">
      <c r="A60" t="s">
        <v>426</v>
      </c>
      <c r="B60">
        <v>546.54668396399984</v>
      </c>
      <c r="C60">
        <v>269.16605924999999</v>
      </c>
      <c r="D60" t="s">
        <v>3</v>
      </c>
    </row>
    <row r="61" spans="1:4" x14ac:dyDescent="0.45">
      <c r="A61" t="s">
        <v>427</v>
      </c>
      <c r="B61">
        <v>553.36366143599992</v>
      </c>
      <c r="C61">
        <v>271.04125517</v>
      </c>
      <c r="D61" t="s">
        <v>3</v>
      </c>
    </row>
    <row r="62" spans="1:4" x14ac:dyDescent="0.45">
      <c r="A62" t="s">
        <v>428</v>
      </c>
      <c r="B62">
        <v>557.09730205799985</v>
      </c>
      <c r="C62">
        <v>272.03226181999997</v>
      </c>
      <c r="D62" t="s">
        <v>3</v>
      </c>
    </row>
    <row r="63" spans="1:4" x14ac:dyDescent="0.45">
      <c r="A63" t="s">
        <v>429</v>
      </c>
      <c r="B63">
        <v>557.27669620199993</v>
      </c>
      <c r="C63">
        <v>272.02790108999994</v>
      </c>
      <c r="D63" t="s">
        <v>3</v>
      </c>
    </row>
    <row r="64" spans="1:4" x14ac:dyDescent="0.45">
      <c r="A64" t="s">
        <v>430</v>
      </c>
      <c r="B64">
        <v>554.38396562999992</v>
      </c>
      <c r="C64">
        <v>271.60209426</v>
      </c>
      <c r="D64" t="s">
        <v>3</v>
      </c>
    </row>
    <row r="65" spans="1:4" x14ac:dyDescent="0.45">
      <c r="A65" t="s">
        <v>431</v>
      </c>
      <c r="B65">
        <v>547.81365510599983</v>
      </c>
      <c r="C65">
        <v>269.47990877999996</v>
      </c>
      <c r="D65" t="s">
        <v>3</v>
      </c>
    </row>
    <row r="66" spans="1:4" x14ac:dyDescent="0.45">
      <c r="A66" t="s">
        <v>432</v>
      </c>
      <c r="B66">
        <v>543.14940736199992</v>
      </c>
      <c r="C66">
        <v>268.13789753999993</v>
      </c>
      <c r="D66" t="s">
        <v>3</v>
      </c>
    </row>
    <row r="67" spans="1:4" x14ac:dyDescent="0.45">
      <c r="A67" t="s">
        <v>433</v>
      </c>
      <c r="B67">
        <v>534.95333740799992</v>
      </c>
      <c r="C67">
        <v>266.07374120999998</v>
      </c>
      <c r="D67" t="s">
        <v>3</v>
      </c>
    </row>
    <row r="68" spans="1:4" x14ac:dyDescent="0.45">
      <c r="A68" t="s">
        <v>434</v>
      </c>
      <c r="B68">
        <v>529.36969467599988</v>
      </c>
      <c r="C68">
        <v>278.22310407999993</v>
      </c>
      <c r="D68" t="s">
        <v>3</v>
      </c>
    </row>
    <row r="69" spans="1:4" x14ac:dyDescent="0.45">
      <c r="A69" t="s">
        <v>435</v>
      </c>
      <c r="B69">
        <v>528.24848127599989</v>
      </c>
      <c r="C69">
        <v>277.82337960999996</v>
      </c>
      <c r="D69" t="s">
        <v>3</v>
      </c>
    </row>
    <row r="70" spans="1:4" x14ac:dyDescent="0.45">
      <c r="A70" t="s">
        <v>436</v>
      </c>
      <c r="B70">
        <v>529.59393735599986</v>
      </c>
      <c r="C70">
        <v>278.31383186999994</v>
      </c>
      <c r="D70" t="s">
        <v>3</v>
      </c>
    </row>
    <row r="71" spans="1:4" x14ac:dyDescent="0.45">
      <c r="A71" t="s">
        <v>437</v>
      </c>
      <c r="B71">
        <v>534.26939723399983</v>
      </c>
      <c r="C71">
        <v>265.61164052999993</v>
      </c>
      <c r="D71" t="s">
        <v>3</v>
      </c>
    </row>
    <row r="72" spans="1:4" x14ac:dyDescent="0.45">
      <c r="A72" t="s">
        <v>438</v>
      </c>
      <c r="B72">
        <v>537.18455207399984</v>
      </c>
      <c r="C72">
        <v>279.92985825999995</v>
      </c>
      <c r="D72" t="s">
        <v>3</v>
      </c>
    </row>
    <row r="73" spans="1:4" x14ac:dyDescent="0.45">
      <c r="A73" t="s">
        <v>439</v>
      </c>
      <c r="B73">
        <v>545.24607641999989</v>
      </c>
      <c r="C73">
        <v>282.51481424999997</v>
      </c>
      <c r="D73" t="s">
        <v>3</v>
      </c>
    </row>
    <row r="74" spans="1:4" x14ac:dyDescent="0.45">
      <c r="A74" t="s">
        <v>440</v>
      </c>
      <c r="B74">
        <v>553.62154051799985</v>
      </c>
      <c r="C74">
        <v>271.43089117999995</v>
      </c>
      <c r="D74" t="s">
        <v>3</v>
      </c>
    </row>
    <row r="75" spans="1:4" x14ac:dyDescent="0.45">
      <c r="A75" t="s">
        <v>441</v>
      </c>
      <c r="B75">
        <v>556.27881627599982</v>
      </c>
      <c r="C75">
        <v>271.96277720999996</v>
      </c>
      <c r="D75" t="s">
        <v>3</v>
      </c>
    </row>
    <row r="76" spans="1:4" x14ac:dyDescent="0.45">
      <c r="A76" t="s">
        <v>442</v>
      </c>
      <c r="B76">
        <v>557.15336272799993</v>
      </c>
      <c r="C76">
        <v>272.00861271999997</v>
      </c>
      <c r="D76" t="s">
        <v>3</v>
      </c>
    </row>
    <row r="77" spans="1:4" x14ac:dyDescent="0.45">
      <c r="A77" t="s">
        <v>443</v>
      </c>
      <c r="B77">
        <v>555.1912392779999</v>
      </c>
      <c r="C77">
        <v>271.57973013999998</v>
      </c>
      <c r="D77" t="s">
        <v>3</v>
      </c>
    </row>
    <row r="78" spans="1:4" x14ac:dyDescent="0.45">
      <c r="A78" t="s">
        <v>444</v>
      </c>
      <c r="B78">
        <v>553.0721459519998</v>
      </c>
      <c r="C78">
        <v>271.06519133999996</v>
      </c>
      <c r="D78" t="s">
        <v>3</v>
      </c>
    </row>
    <row r="79" spans="1:4" x14ac:dyDescent="0.45">
      <c r="A79" t="s">
        <v>445</v>
      </c>
      <c r="B79">
        <v>544.84243959599985</v>
      </c>
      <c r="C79">
        <v>269.43861170999992</v>
      </c>
      <c r="D79" t="s">
        <v>3</v>
      </c>
    </row>
    <row r="80" spans="1:4" x14ac:dyDescent="0.45">
      <c r="A80" t="s">
        <v>446</v>
      </c>
      <c r="B80">
        <v>536.24273281799992</v>
      </c>
      <c r="C80">
        <v>280.00621887999995</v>
      </c>
      <c r="D80" t="s">
        <v>3</v>
      </c>
    </row>
    <row r="81" spans="1:4" x14ac:dyDescent="0.45">
      <c r="A81" t="s">
        <v>447</v>
      </c>
      <c r="B81">
        <v>532.66606207199982</v>
      </c>
      <c r="C81">
        <v>279.05545670999993</v>
      </c>
      <c r="D81" t="s">
        <v>3</v>
      </c>
    </row>
    <row r="82" spans="1:4" x14ac:dyDescent="0.45">
      <c r="A82" t="s">
        <v>448</v>
      </c>
      <c r="B82">
        <v>529.50424028399993</v>
      </c>
      <c r="C82">
        <v>278.48830207999993</v>
      </c>
      <c r="D82" t="s">
        <v>3</v>
      </c>
    </row>
    <row r="83" spans="1:4" x14ac:dyDescent="0.45">
      <c r="A83" t="s">
        <v>449</v>
      </c>
      <c r="B83">
        <v>529.27999760399996</v>
      </c>
      <c r="C83">
        <v>278.38695269999994</v>
      </c>
      <c r="D83" t="s">
        <v>3</v>
      </c>
    </row>
    <row r="84" spans="1:4" x14ac:dyDescent="0.45">
      <c r="A84" t="s">
        <v>450</v>
      </c>
      <c r="B84">
        <v>530.77121142599992</v>
      </c>
      <c r="C84">
        <v>278.7357700899999</v>
      </c>
      <c r="D84" t="s">
        <v>3</v>
      </c>
    </row>
    <row r="85" spans="1:4" x14ac:dyDescent="0.45">
      <c r="A85" t="s">
        <v>451</v>
      </c>
      <c r="B85">
        <v>536.11939934399993</v>
      </c>
      <c r="C85">
        <v>279.78708877999998</v>
      </c>
      <c r="D85" t="s">
        <v>3</v>
      </c>
    </row>
    <row r="86" spans="1:4" x14ac:dyDescent="0.45">
      <c r="A86" t="s">
        <v>452</v>
      </c>
      <c r="B86">
        <v>544.22577222599989</v>
      </c>
      <c r="C86">
        <v>268.52243463999997</v>
      </c>
      <c r="D86" t="s">
        <v>3</v>
      </c>
    </row>
    <row r="87" spans="1:4" x14ac:dyDescent="0.45">
      <c r="A87" t="s">
        <v>453</v>
      </c>
      <c r="B87">
        <v>548.84517143399989</v>
      </c>
      <c r="C87">
        <v>269.64967651000001</v>
      </c>
      <c r="D87" t="s">
        <v>3</v>
      </c>
    </row>
    <row r="88" spans="1:4" x14ac:dyDescent="0.45">
      <c r="A88" t="s">
        <v>454</v>
      </c>
      <c r="B88">
        <v>554.76517818599984</v>
      </c>
      <c r="C88">
        <v>271.25389201999997</v>
      </c>
      <c r="D88" t="s">
        <v>3</v>
      </c>
    </row>
    <row r="89" spans="1:4" x14ac:dyDescent="0.45">
      <c r="A89" t="s">
        <v>455</v>
      </c>
      <c r="B89">
        <v>557.48972674799984</v>
      </c>
      <c r="C89">
        <v>272.06345675999995</v>
      </c>
      <c r="D89" t="s">
        <v>3</v>
      </c>
    </row>
    <row r="90" spans="1:4" x14ac:dyDescent="0.45">
      <c r="A90" t="s">
        <v>456</v>
      </c>
      <c r="B90">
        <v>557.08608992399991</v>
      </c>
      <c r="C90">
        <v>272.07627921999995</v>
      </c>
      <c r="D90" t="s">
        <v>3</v>
      </c>
    </row>
    <row r="91" spans="1:4" x14ac:dyDescent="0.45">
      <c r="A91" t="s">
        <v>457</v>
      </c>
      <c r="B91">
        <v>553.22911582799986</v>
      </c>
      <c r="C91">
        <v>271.18837170999996</v>
      </c>
      <c r="D91" t="s">
        <v>3</v>
      </c>
    </row>
    <row r="92" spans="1:4" x14ac:dyDescent="0.45">
      <c r="A92" t="s">
        <v>458</v>
      </c>
      <c r="B92">
        <v>545.48153123399982</v>
      </c>
      <c r="C92">
        <v>268.85323497000002</v>
      </c>
      <c r="D92" t="s">
        <v>3</v>
      </c>
    </row>
    <row r="93" spans="1:4" x14ac:dyDescent="0.45">
      <c r="A93" t="s">
        <v>459</v>
      </c>
      <c r="B93">
        <v>540.59304080999993</v>
      </c>
      <c r="C93">
        <v>267.16643898999996</v>
      </c>
      <c r="D93" t="s">
        <v>3</v>
      </c>
    </row>
    <row r="94" spans="1:4" x14ac:dyDescent="0.45">
      <c r="A94" t="s">
        <v>460</v>
      </c>
      <c r="B94">
        <v>533.11454743199988</v>
      </c>
      <c r="C94">
        <v>265.49936881999997</v>
      </c>
      <c r="D94" t="s">
        <v>3</v>
      </c>
    </row>
    <row r="95" spans="1:4" x14ac:dyDescent="0.45">
      <c r="A95" t="s">
        <v>461</v>
      </c>
      <c r="B95">
        <v>528.30454194599986</v>
      </c>
      <c r="C95">
        <v>278.07419676999996</v>
      </c>
      <c r="D95" t="s">
        <v>3</v>
      </c>
    </row>
    <row r="96" spans="1:4" x14ac:dyDescent="0.45">
      <c r="A96" t="s">
        <v>7</v>
      </c>
      <c r="B96" t="s">
        <v>462</v>
      </c>
      <c r="C96" t="s">
        <v>3</v>
      </c>
      <c r="D96" t="s">
        <v>3</v>
      </c>
    </row>
    <row r="97" spans="1:4" x14ac:dyDescent="0.45">
      <c r="A97" t="s">
        <v>9</v>
      </c>
      <c r="B97" t="s">
        <v>463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 t="s">
        <v>3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64</v>
      </c>
    </row>
    <row r="101" spans="1:4" x14ac:dyDescent="0.45">
      <c r="A101" t="s">
        <v>14</v>
      </c>
      <c r="B101">
        <v>512</v>
      </c>
      <c r="C101">
        <v>512</v>
      </c>
      <c r="D101">
        <v>0.6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64</v>
      </c>
    </row>
    <row r="103" spans="1:4" x14ac:dyDescent="0.45">
      <c r="A103" t="s">
        <v>16</v>
      </c>
      <c r="B103" t="s">
        <v>464</v>
      </c>
      <c r="C103" t="s">
        <v>18</v>
      </c>
      <c r="D103">
        <v>0.6</v>
      </c>
    </row>
    <row r="104" spans="1:4" x14ac:dyDescent="0.45">
      <c r="A104" t="s">
        <v>19</v>
      </c>
      <c r="B104" t="s">
        <v>20</v>
      </c>
      <c r="C104" t="s">
        <v>21</v>
      </c>
      <c r="D104">
        <v>42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  <row r="106" spans="1:4" x14ac:dyDescent="0.45">
      <c r="D106">
        <v>1</v>
      </c>
    </row>
  </sheetData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559.58639580599981</v>
      </c>
      <c r="C2">
        <v>274.42214690999992</v>
      </c>
      <c r="D2" t="s">
        <v>3</v>
      </c>
    </row>
    <row r="3" spans="1:15" x14ac:dyDescent="0.45">
      <c r="A3" t="s">
        <v>5</v>
      </c>
      <c r="B3">
        <v>559.44063806399993</v>
      </c>
      <c r="C3">
        <v>274.49683978999991</v>
      </c>
      <c r="D3" t="s">
        <v>3</v>
      </c>
      <c r="E3" t="s">
        <v>466</v>
      </c>
      <c r="G3">
        <v>559.44063806399993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559.45185019799987</v>
      </c>
      <c r="C4">
        <v>274.48296473999994</v>
      </c>
      <c r="D4" t="s">
        <v>3</v>
      </c>
      <c r="E4">
        <f>AVERAGE(B3:B88)</f>
        <v>559.76696331286007</v>
      </c>
      <c r="G4">
        <v>559.77700208399983</v>
      </c>
      <c r="H4">
        <f>G4-((G3+G5)/2)</f>
        <v>0.24106088099995304</v>
      </c>
      <c r="I4">
        <f>AVERAGE(H4,H6,H8,H10,H12,H14)</f>
        <v>0.36439435499996381</v>
      </c>
      <c r="J4">
        <f>_xlfn.STDEV.S(H4,H6,H8,H10,H12,H14)</f>
        <v>0.13580111521611288</v>
      </c>
      <c r="K4">
        <f>J4/I4</f>
        <v>0.3726762320896172</v>
      </c>
      <c r="L4">
        <f>I4/E4</f>
        <v>6.5097510014412848E-4</v>
      </c>
      <c r="M4">
        <f>L4*100</f>
        <v>6.5097510014412843E-2</v>
      </c>
      <c r="N4">
        <f>100*J4/E4</f>
        <v>2.4260294750587507E-2</v>
      </c>
      <c r="O4">
        <f>N4/M4</f>
        <v>0.37267623208961731</v>
      </c>
    </row>
    <row r="5" spans="1:15" x14ac:dyDescent="0.45">
      <c r="A5" t="s">
        <v>24</v>
      </c>
      <c r="B5">
        <v>559.49669873399989</v>
      </c>
      <c r="C5">
        <v>274.44564563999995</v>
      </c>
      <c r="D5" t="s">
        <v>3</v>
      </c>
      <c r="E5" t="s">
        <v>474</v>
      </c>
      <c r="G5">
        <v>559.63124434199983</v>
      </c>
    </row>
    <row r="6" spans="1:15" x14ac:dyDescent="0.45">
      <c r="A6" t="s">
        <v>25</v>
      </c>
      <c r="B6">
        <v>559.55275940399986</v>
      </c>
      <c r="C6">
        <v>274.46262377999994</v>
      </c>
      <c r="D6" t="s">
        <v>3</v>
      </c>
      <c r="E6">
        <f>MEDIAN(B3:B88)</f>
        <v>559.73775961499985</v>
      </c>
      <c r="G6">
        <v>559.78821421799989</v>
      </c>
      <c r="H6">
        <f t="shared" ref="H6:H14" si="0">G6-((G5+G7)/2)</f>
        <v>0.23545481400003609</v>
      </c>
    </row>
    <row r="7" spans="1:15" x14ac:dyDescent="0.45">
      <c r="A7" t="s">
        <v>26</v>
      </c>
      <c r="B7">
        <v>559.64245647599989</v>
      </c>
      <c r="C7">
        <v>274.62714222999995</v>
      </c>
      <c r="D7" t="s">
        <v>3</v>
      </c>
      <c r="G7">
        <v>559.47427446599988</v>
      </c>
    </row>
    <row r="8" spans="1:15" x14ac:dyDescent="0.45">
      <c r="A8" t="s">
        <v>27</v>
      </c>
      <c r="B8">
        <v>559.74336568199988</v>
      </c>
      <c r="C8">
        <v>274.88393317999993</v>
      </c>
      <c r="D8" t="s">
        <v>3</v>
      </c>
      <c r="G8">
        <v>559.99003262999986</v>
      </c>
      <c r="H8">
        <f t="shared" si="0"/>
        <v>0.51015209699994557</v>
      </c>
    </row>
    <row r="9" spans="1:15" x14ac:dyDescent="0.45">
      <c r="A9" t="s">
        <v>28</v>
      </c>
      <c r="B9">
        <v>559.72094141399987</v>
      </c>
      <c r="C9">
        <v>274.83604716999997</v>
      </c>
      <c r="D9" t="s">
        <v>3</v>
      </c>
      <c r="G9">
        <v>559.48548659999983</v>
      </c>
    </row>
    <row r="10" spans="1:15" x14ac:dyDescent="0.45">
      <c r="A10" t="s">
        <v>29</v>
      </c>
      <c r="B10">
        <v>559.77700208399983</v>
      </c>
      <c r="C10">
        <v>275.15756556999992</v>
      </c>
      <c r="D10" t="s">
        <v>3</v>
      </c>
      <c r="G10">
        <v>560.06851756799983</v>
      </c>
      <c r="H10">
        <f t="shared" si="0"/>
        <v>0.42045502499991017</v>
      </c>
    </row>
    <row r="11" spans="1:15" x14ac:dyDescent="0.45">
      <c r="A11" t="s">
        <v>30</v>
      </c>
      <c r="B11">
        <v>559.69851714599986</v>
      </c>
      <c r="C11">
        <v>274.75799146999992</v>
      </c>
      <c r="D11" t="s">
        <v>3</v>
      </c>
      <c r="G11">
        <v>559.8106384859999</v>
      </c>
    </row>
    <row r="12" spans="1:15" x14ac:dyDescent="0.45">
      <c r="A12" t="s">
        <v>31</v>
      </c>
      <c r="B12">
        <v>559.63124434199983</v>
      </c>
      <c r="C12">
        <v>274.53607268999991</v>
      </c>
      <c r="D12" t="s">
        <v>3</v>
      </c>
      <c r="G12">
        <v>559.93397195999989</v>
      </c>
      <c r="H12">
        <f t="shared" si="0"/>
        <v>0.25787908199993126</v>
      </c>
    </row>
    <row r="13" spans="1:15" x14ac:dyDescent="0.45">
      <c r="A13" t="s">
        <v>32</v>
      </c>
      <c r="B13">
        <v>559.6648807439999</v>
      </c>
      <c r="C13">
        <v>274.45325982999992</v>
      </c>
      <c r="D13" t="s">
        <v>3</v>
      </c>
      <c r="G13">
        <v>559.54154726999991</v>
      </c>
    </row>
    <row r="14" spans="1:15" x14ac:dyDescent="0.45">
      <c r="A14" t="s">
        <v>33</v>
      </c>
      <c r="B14">
        <v>559.70972927999992</v>
      </c>
      <c r="C14">
        <v>274.56151255999993</v>
      </c>
      <c r="D14" t="s">
        <v>3</v>
      </c>
      <c r="G14">
        <v>560.06851756799983</v>
      </c>
      <c r="H14">
        <f t="shared" si="0"/>
        <v>0.52136423100000684</v>
      </c>
    </row>
    <row r="15" spans="1:15" x14ac:dyDescent="0.45">
      <c r="A15" t="s">
        <v>34</v>
      </c>
      <c r="B15">
        <v>559.67609287799985</v>
      </c>
      <c r="C15">
        <v>274.43872861999995</v>
      </c>
      <c r="D15" t="s">
        <v>3</v>
      </c>
      <c r="G15">
        <v>559.55275940399986</v>
      </c>
    </row>
    <row r="16" spans="1:15" x14ac:dyDescent="0.45">
      <c r="A16" t="s">
        <v>35</v>
      </c>
      <c r="B16">
        <v>559.6648807439999</v>
      </c>
      <c r="C16">
        <v>274.45630823999994</v>
      </c>
      <c r="D16" t="s">
        <v>3</v>
      </c>
    </row>
    <row r="17" spans="1:4" x14ac:dyDescent="0.45">
      <c r="A17" t="s">
        <v>36</v>
      </c>
      <c r="B17">
        <v>559.70972927999992</v>
      </c>
      <c r="C17">
        <v>274.41186706999991</v>
      </c>
      <c r="D17" t="s">
        <v>3</v>
      </c>
    </row>
    <row r="18" spans="1:4" x14ac:dyDescent="0.45">
      <c r="A18" t="s">
        <v>37</v>
      </c>
      <c r="B18">
        <v>559.6648807439999</v>
      </c>
      <c r="C18">
        <v>274.39323485999995</v>
      </c>
      <c r="D18" t="s">
        <v>3</v>
      </c>
    </row>
    <row r="19" spans="1:4" x14ac:dyDescent="0.45">
      <c r="A19" t="s">
        <v>38</v>
      </c>
      <c r="B19">
        <v>559.65366860999984</v>
      </c>
      <c r="C19">
        <v>274.41562631999994</v>
      </c>
      <c r="D19" t="s">
        <v>3</v>
      </c>
    </row>
    <row r="20" spans="1:4" x14ac:dyDescent="0.45">
      <c r="A20" t="s">
        <v>39</v>
      </c>
      <c r="B20">
        <v>559.64245647599989</v>
      </c>
      <c r="C20">
        <v>274.45796230999997</v>
      </c>
      <c r="D20" t="s">
        <v>3</v>
      </c>
    </row>
    <row r="21" spans="1:4" x14ac:dyDescent="0.45">
      <c r="A21" t="s">
        <v>40</v>
      </c>
      <c r="B21">
        <v>559.6648807439999</v>
      </c>
      <c r="C21">
        <v>274.79275428</v>
      </c>
      <c r="D21" t="s">
        <v>3</v>
      </c>
    </row>
    <row r="22" spans="1:4" x14ac:dyDescent="0.45">
      <c r="A22" t="s">
        <v>41</v>
      </c>
      <c r="B22">
        <v>559.67609287799985</v>
      </c>
      <c r="C22">
        <v>274.80021809999988</v>
      </c>
      <c r="D22" t="s">
        <v>3</v>
      </c>
    </row>
    <row r="23" spans="1:4" x14ac:dyDescent="0.45">
      <c r="A23" t="s">
        <v>42</v>
      </c>
      <c r="B23">
        <v>559.63124434199983</v>
      </c>
      <c r="C23">
        <v>274.79335575999988</v>
      </c>
      <c r="D23" t="s">
        <v>3</v>
      </c>
    </row>
    <row r="24" spans="1:4" x14ac:dyDescent="0.45">
      <c r="A24" t="s">
        <v>43</v>
      </c>
      <c r="B24">
        <v>559.78821421799989</v>
      </c>
      <c r="C24">
        <v>274.79771648999997</v>
      </c>
      <c r="D24" t="s">
        <v>3</v>
      </c>
    </row>
    <row r="25" spans="1:4" x14ac:dyDescent="0.45">
      <c r="A25" t="s">
        <v>44</v>
      </c>
      <c r="B25">
        <v>559.77700208399983</v>
      </c>
      <c r="C25">
        <v>274.42184616999992</v>
      </c>
      <c r="D25" t="s">
        <v>3</v>
      </c>
    </row>
    <row r="26" spans="1:4" x14ac:dyDescent="0.45">
      <c r="A26" t="s">
        <v>45</v>
      </c>
      <c r="B26">
        <v>559.68730501199991</v>
      </c>
      <c r="C26">
        <v>274.18579260999991</v>
      </c>
      <c r="D26" t="s">
        <v>3</v>
      </c>
    </row>
    <row r="27" spans="1:4" x14ac:dyDescent="0.45">
      <c r="A27" t="s">
        <v>46</v>
      </c>
      <c r="B27">
        <v>559.47427446599988</v>
      </c>
      <c r="C27">
        <v>274.12226811999994</v>
      </c>
      <c r="D27" t="s">
        <v>3</v>
      </c>
    </row>
    <row r="28" spans="1:4" x14ac:dyDescent="0.45">
      <c r="A28" t="s">
        <v>47</v>
      </c>
      <c r="B28">
        <v>559.55275940399986</v>
      </c>
      <c r="C28">
        <v>274.24570821999993</v>
      </c>
      <c r="D28" t="s">
        <v>3</v>
      </c>
    </row>
    <row r="29" spans="1:4" x14ac:dyDescent="0.45">
      <c r="A29" t="s">
        <v>48</v>
      </c>
      <c r="B29">
        <v>559.56397153799981</v>
      </c>
      <c r="C29">
        <v>274.18092609000001</v>
      </c>
      <c r="D29" t="s">
        <v>3</v>
      </c>
    </row>
    <row r="30" spans="1:4" x14ac:dyDescent="0.45">
      <c r="A30" t="s">
        <v>49</v>
      </c>
      <c r="B30">
        <v>559.57518367199987</v>
      </c>
      <c r="C30">
        <v>274.08384174999992</v>
      </c>
      <c r="D30" t="s">
        <v>3</v>
      </c>
    </row>
    <row r="31" spans="1:4" x14ac:dyDescent="0.45">
      <c r="A31" t="s">
        <v>50</v>
      </c>
      <c r="B31">
        <v>559.6648807439999</v>
      </c>
      <c r="C31">
        <v>274.7294348399999</v>
      </c>
      <c r="D31" t="s">
        <v>3</v>
      </c>
    </row>
    <row r="32" spans="1:4" x14ac:dyDescent="0.45">
      <c r="A32" t="s">
        <v>51</v>
      </c>
      <c r="B32">
        <v>559.73215354799981</v>
      </c>
      <c r="C32">
        <v>274.73689865999995</v>
      </c>
      <c r="D32" t="s">
        <v>3</v>
      </c>
    </row>
    <row r="33" spans="1:4" x14ac:dyDescent="0.45">
      <c r="A33" t="s">
        <v>52</v>
      </c>
      <c r="B33">
        <v>559.90033555799994</v>
      </c>
      <c r="C33">
        <v>274.74430779999994</v>
      </c>
      <c r="D33" t="s">
        <v>3</v>
      </c>
    </row>
    <row r="34" spans="1:4" x14ac:dyDescent="0.45">
      <c r="A34" t="s">
        <v>53</v>
      </c>
      <c r="B34">
        <v>559.99003262999986</v>
      </c>
      <c r="C34">
        <v>274.76365084999998</v>
      </c>
      <c r="D34" t="s">
        <v>3</v>
      </c>
    </row>
    <row r="35" spans="1:4" x14ac:dyDescent="0.45">
      <c r="A35" t="s">
        <v>54</v>
      </c>
      <c r="B35">
        <v>559.93397195999989</v>
      </c>
      <c r="C35">
        <v>274.79726537999994</v>
      </c>
      <c r="D35" t="s">
        <v>3</v>
      </c>
    </row>
    <row r="36" spans="1:4" x14ac:dyDescent="0.45">
      <c r="A36" t="s">
        <v>55</v>
      </c>
      <c r="B36">
        <v>559.76578994999988</v>
      </c>
      <c r="C36">
        <v>274.73994706999997</v>
      </c>
      <c r="D36" t="s">
        <v>3</v>
      </c>
    </row>
    <row r="37" spans="1:4" x14ac:dyDescent="0.45">
      <c r="A37" t="s">
        <v>56</v>
      </c>
      <c r="B37">
        <v>559.58639580599981</v>
      </c>
      <c r="C37">
        <v>274.51301139999998</v>
      </c>
      <c r="D37" t="s">
        <v>3</v>
      </c>
    </row>
    <row r="38" spans="1:4" x14ac:dyDescent="0.45">
      <c r="A38" t="s">
        <v>57</v>
      </c>
      <c r="B38">
        <v>559.56397153799981</v>
      </c>
      <c r="C38">
        <v>274.50554757999998</v>
      </c>
      <c r="D38" t="s">
        <v>3</v>
      </c>
    </row>
    <row r="39" spans="1:4" x14ac:dyDescent="0.45">
      <c r="A39" t="s">
        <v>58</v>
      </c>
      <c r="B39">
        <v>559.48548659999983</v>
      </c>
      <c r="C39">
        <v>274.55474590999989</v>
      </c>
      <c r="D39" t="s">
        <v>3</v>
      </c>
    </row>
    <row r="40" spans="1:4" x14ac:dyDescent="0.45">
      <c r="A40" t="s">
        <v>59</v>
      </c>
      <c r="B40">
        <v>559.49669873399989</v>
      </c>
      <c r="C40">
        <v>274.47258920999997</v>
      </c>
      <c r="D40" t="s">
        <v>3</v>
      </c>
    </row>
    <row r="41" spans="1:4" x14ac:dyDescent="0.45">
      <c r="A41" t="s">
        <v>60</v>
      </c>
      <c r="B41">
        <v>559.53033513599985</v>
      </c>
      <c r="C41">
        <v>274.61471619999998</v>
      </c>
      <c r="D41" t="s">
        <v>3</v>
      </c>
    </row>
    <row r="42" spans="1:4" x14ac:dyDescent="0.45">
      <c r="A42" t="s">
        <v>61</v>
      </c>
      <c r="B42">
        <v>559.60882007399994</v>
      </c>
      <c r="C42">
        <v>274.64596581999996</v>
      </c>
      <c r="D42" t="s">
        <v>3</v>
      </c>
    </row>
    <row r="43" spans="1:4" x14ac:dyDescent="0.45">
      <c r="A43" t="s">
        <v>62</v>
      </c>
      <c r="B43">
        <v>559.69851714599986</v>
      </c>
      <c r="C43">
        <v>274.68764564999998</v>
      </c>
      <c r="D43" t="s">
        <v>3</v>
      </c>
    </row>
    <row r="44" spans="1:4" x14ac:dyDescent="0.45">
      <c r="A44" t="s">
        <v>63</v>
      </c>
      <c r="B44">
        <v>559.70972927999992</v>
      </c>
      <c r="C44">
        <v>274.61250165999996</v>
      </c>
      <c r="D44" t="s">
        <v>3</v>
      </c>
    </row>
    <row r="45" spans="1:4" x14ac:dyDescent="0.45">
      <c r="A45" t="s">
        <v>64</v>
      </c>
      <c r="B45">
        <v>559.79942635199984</v>
      </c>
      <c r="C45">
        <v>274.61150374999994</v>
      </c>
      <c r="D45" t="s">
        <v>3</v>
      </c>
    </row>
    <row r="46" spans="1:4" x14ac:dyDescent="0.45">
      <c r="A46" t="s">
        <v>65</v>
      </c>
      <c r="B46">
        <v>559.90033555799994</v>
      </c>
      <c r="C46">
        <v>274.68204094999999</v>
      </c>
      <c r="D46" t="s">
        <v>3</v>
      </c>
    </row>
    <row r="47" spans="1:4" x14ac:dyDescent="0.45">
      <c r="A47" t="s">
        <v>66</v>
      </c>
      <c r="B47">
        <v>559.92275982599995</v>
      </c>
      <c r="C47">
        <v>274.58911228999995</v>
      </c>
      <c r="D47" t="s">
        <v>3</v>
      </c>
    </row>
    <row r="48" spans="1:4" x14ac:dyDescent="0.45">
      <c r="A48" t="s">
        <v>67</v>
      </c>
      <c r="B48">
        <v>560.03488116599988</v>
      </c>
      <c r="C48">
        <v>274.70443240999992</v>
      </c>
      <c r="D48" t="s">
        <v>3</v>
      </c>
    </row>
    <row r="49" spans="1:4" x14ac:dyDescent="0.45">
      <c r="A49" t="s">
        <v>68</v>
      </c>
      <c r="B49">
        <v>560.03488116599988</v>
      </c>
      <c r="C49">
        <v>274.74551075999995</v>
      </c>
      <c r="D49" t="s">
        <v>3</v>
      </c>
    </row>
    <row r="50" spans="1:4" x14ac:dyDescent="0.45">
      <c r="A50" t="s">
        <v>69</v>
      </c>
      <c r="B50">
        <v>559.97882049599991</v>
      </c>
      <c r="C50">
        <v>274.77100530999996</v>
      </c>
      <c r="D50" t="s">
        <v>3</v>
      </c>
    </row>
    <row r="51" spans="1:4" x14ac:dyDescent="0.45">
      <c r="A51" t="s">
        <v>70</v>
      </c>
      <c r="B51">
        <v>560.06851756799983</v>
      </c>
      <c r="C51">
        <v>274.83883584999995</v>
      </c>
      <c r="D51" t="s">
        <v>3</v>
      </c>
    </row>
    <row r="52" spans="1:4" x14ac:dyDescent="0.45">
      <c r="A52" t="s">
        <v>71</v>
      </c>
      <c r="B52">
        <v>560.02366903199982</v>
      </c>
      <c r="C52">
        <v>274.74115002999997</v>
      </c>
      <c r="D52" t="s">
        <v>3</v>
      </c>
    </row>
    <row r="53" spans="1:4" x14ac:dyDescent="0.45">
      <c r="A53" t="s">
        <v>72</v>
      </c>
      <c r="B53">
        <v>559.97882049599991</v>
      </c>
      <c r="C53">
        <v>274.62517374999999</v>
      </c>
      <c r="D53" t="s">
        <v>3</v>
      </c>
    </row>
    <row r="54" spans="1:4" x14ac:dyDescent="0.45">
      <c r="A54" t="s">
        <v>73</v>
      </c>
      <c r="B54">
        <v>559.8106384859999</v>
      </c>
      <c r="C54">
        <v>274.52985283999993</v>
      </c>
      <c r="D54" t="s">
        <v>3</v>
      </c>
    </row>
    <row r="55" spans="1:4" x14ac:dyDescent="0.45">
      <c r="A55" t="s">
        <v>74</v>
      </c>
      <c r="B55">
        <v>559.85548702199992</v>
      </c>
      <c r="C55">
        <v>274.58916696999995</v>
      </c>
      <c r="D55" t="s">
        <v>3</v>
      </c>
    </row>
    <row r="56" spans="1:4" x14ac:dyDescent="0.45">
      <c r="A56" t="s">
        <v>75</v>
      </c>
      <c r="B56">
        <v>559.8106384859999</v>
      </c>
      <c r="C56">
        <v>274.59828485999992</v>
      </c>
      <c r="D56" t="s">
        <v>3</v>
      </c>
    </row>
    <row r="57" spans="1:4" x14ac:dyDescent="0.45">
      <c r="A57" t="s">
        <v>76</v>
      </c>
      <c r="B57">
        <v>559.87791128999993</v>
      </c>
      <c r="C57">
        <v>274.60905681999992</v>
      </c>
      <c r="D57" t="s">
        <v>3</v>
      </c>
    </row>
    <row r="58" spans="1:4" x14ac:dyDescent="0.45">
      <c r="A58" t="s">
        <v>77</v>
      </c>
      <c r="B58">
        <v>559.93397195999989</v>
      </c>
      <c r="C58">
        <v>274.74947505999995</v>
      </c>
      <c r="D58" t="s">
        <v>3</v>
      </c>
    </row>
    <row r="59" spans="1:4" x14ac:dyDescent="0.45">
      <c r="A59" t="s">
        <v>78</v>
      </c>
      <c r="B59">
        <v>559.92275982599995</v>
      </c>
      <c r="C59">
        <v>274.81670411999994</v>
      </c>
      <c r="D59" t="s">
        <v>3</v>
      </c>
    </row>
    <row r="60" spans="1:4" x14ac:dyDescent="0.45">
      <c r="A60" t="s">
        <v>79</v>
      </c>
      <c r="B60">
        <v>559.90033555799994</v>
      </c>
      <c r="C60">
        <v>274.85733135999999</v>
      </c>
      <c r="D60" t="s">
        <v>3</v>
      </c>
    </row>
    <row r="61" spans="1:4" x14ac:dyDescent="0.45">
      <c r="A61" t="s">
        <v>80</v>
      </c>
      <c r="B61">
        <v>559.84427488799986</v>
      </c>
      <c r="C61">
        <v>274.84240371999999</v>
      </c>
      <c r="D61" t="s">
        <v>3</v>
      </c>
    </row>
    <row r="62" spans="1:4" x14ac:dyDescent="0.45">
      <c r="A62" t="s">
        <v>81</v>
      </c>
      <c r="B62">
        <v>559.88912342399988</v>
      </c>
      <c r="C62">
        <v>274.89530661999993</v>
      </c>
      <c r="D62" t="s">
        <v>3</v>
      </c>
    </row>
    <row r="63" spans="1:4" x14ac:dyDescent="0.45">
      <c r="A63" t="s">
        <v>82</v>
      </c>
      <c r="B63">
        <v>559.92275982599995</v>
      </c>
      <c r="C63">
        <v>274.78745031999995</v>
      </c>
      <c r="D63" t="s">
        <v>3</v>
      </c>
    </row>
    <row r="64" spans="1:4" x14ac:dyDescent="0.45">
      <c r="A64" t="s">
        <v>83</v>
      </c>
      <c r="B64">
        <v>559.88912342399988</v>
      </c>
      <c r="C64">
        <v>274.69657215999996</v>
      </c>
      <c r="D64" t="s">
        <v>3</v>
      </c>
    </row>
    <row r="65" spans="1:4" x14ac:dyDescent="0.45">
      <c r="A65" t="s">
        <v>84</v>
      </c>
      <c r="B65">
        <v>559.84427488799986</v>
      </c>
      <c r="C65">
        <v>274.59473065999998</v>
      </c>
      <c r="D65" t="s">
        <v>3</v>
      </c>
    </row>
    <row r="66" spans="1:4" x14ac:dyDescent="0.45">
      <c r="A66" t="s">
        <v>85</v>
      </c>
      <c r="B66">
        <v>559.69851714599986</v>
      </c>
      <c r="C66">
        <v>274.52379702999991</v>
      </c>
      <c r="D66" t="s">
        <v>3</v>
      </c>
    </row>
    <row r="67" spans="1:4" x14ac:dyDescent="0.45">
      <c r="A67" t="s">
        <v>86</v>
      </c>
      <c r="B67">
        <v>559.67609287799985</v>
      </c>
      <c r="C67">
        <v>274.46277414999986</v>
      </c>
      <c r="D67" t="s">
        <v>3</v>
      </c>
    </row>
    <row r="68" spans="1:4" x14ac:dyDescent="0.45">
      <c r="A68" t="s">
        <v>87</v>
      </c>
      <c r="B68">
        <v>559.65366860999984</v>
      </c>
      <c r="C68">
        <v>274.41793654999992</v>
      </c>
      <c r="D68" t="s">
        <v>3</v>
      </c>
    </row>
    <row r="69" spans="1:4" x14ac:dyDescent="0.45">
      <c r="A69" t="s">
        <v>88</v>
      </c>
      <c r="B69">
        <v>559.54154726999991</v>
      </c>
      <c r="C69">
        <v>274.49157683999994</v>
      </c>
      <c r="D69" t="s">
        <v>3</v>
      </c>
    </row>
    <row r="70" spans="1:4" x14ac:dyDescent="0.45">
      <c r="A70" t="s">
        <v>89</v>
      </c>
      <c r="B70">
        <v>559.59760793999988</v>
      </c>
      <c r="C70">
        <v>274.08961048999998</v>
      </c>
      <c r="D70" t="s">
        <v>3</v>
      </c>
    </row>
    <row r="71" spans="1:4" x14ac:dyDescent="0.45">
      <c r="A71" t="s">
        <v>90</v>
      </c>
      <c r="B71">
        <v>559.6648807439999</v>
      </c>
      <c r="C71">
        <v>273.99357873999998</v>
      </c>
      <c r="D71" t="s">
        <v>3</v>
      </c>
    </row>
    <row r="72" spans="1:4" x14ac:dyDescent="0.45">
      <c r="A72" t="s">
        <v>91</v>
      </c>
      <c r="B72">
        <v>559.76578994999988</v>
      </c>
      <c r="C72">
        <v>274.28332805999992</v>
      </c>
      <c r="D72" t="s">
        <v>3</v>
      </c>
    </row>
    <row r="73" spans="1:4" x14ac:dyDescent="0.45">
      <c r="A73" t="s">
        <v>92</v>
      </c>
      <c r="B73">
        <v>559.70972927999992</v>
      </c>
      <c r="C73">
        <v>274.16490484999991</v>
      </c>
      <c r="D73" t="s">
        <v>3</v>
      </c>
    </row>
    <row r="74" spans="1:4" x14ac:dyDescent="0.45">
      <c r="A74" t="s">
        <v>93</v>
      </c>
      <c r="B74">
        <v>559.83306275399991</v>
      </c>
      <c r="C74">
        <v>274.55875121999998</v>
      </c>
      <c r="D74" t="s">
        <v>3</v>
      </c>
    </row>
    <row r="75" spans="1:4" x14ac:dyDescent="0.45">
      <c r="A75" t="s">
        <v>94</v>
      </c>
      <c r="B75">
        <v>559.96760836199996</v>
      </c>
      <c r="C75">
        <v>274.6896551399999</v>
      </c>
      <c r="D75" t="s">
        <v>3</v>
      </c>
    </row>
    <row r="76" spans="1:4" x14ac:dyDescent="0.45">
      <c r="A76" t="s">
        <v>95</v>
      </c>
      <c r="B76">
        <v>559.9563962279999</v>
      </c>
      <c r="C76">
        <v>274.17415943999998</v>
      </c>
      <c r="D76" t="s">
        <v>3</v>
      </c>
    </row>
    <row r="77" spans="1:4" x14ac:dyDescent="0.45">
      <c r="A77" t="s">
        <v>96</v>
      </c>
      <c r="B77">
        <v>559.99003262999986</v>
      </c>
      <c r="C77">
        <v>274.46035455999993</v>
      </c>
      <c r="D77" t="s">
        <v>3</v>
      </c>
    </row>
    <row r="78" spans="1:4" x14ac:dyDescent="0.45">
      <c r="A78" t="s">
        <v>97</v>
      </c>
      <c r="B78">
        <v>559.99003262999986</v>
      </c>
      <c r="C78">
        <v>274.50960756999984</v>
      </c>
      <c r="D78" t="s">
        <v>3</v>
      </c>
    </row>
    <row r="79" spans="1:4" x14ac:dyDescent="0.45">
      <c r="A79" t="s">
        <v>98</v>
      </c>
      <c r="B79">
        <v>560.06851756799983</v>
      </c>
      <c r="C79">
        <v>274.51772754999985</v>
      </c>
      <c r="D79" t="s">
        <v>3</v>
      </c>
    </row>
    <row r="80" spans="1:4" x14ac:dyDescent="0.45">
      <c r="A80" t="s">
        <v>99</v>
      </c>
      <c r="B80">
        <v>560.00124476399981</v>
      </c>
      <c r="C80">
        <v>274.52889593999993</v>
      </c>
      <c r="D80" t="s">
        <v>3</v>
      </c>
    </row>
    <row r="81" spans="1:4" x14ac:dyDescent="0.45">
      <c r="A81" t="s">
        <v>100</v>
      </c>
      <c r="B81">
        <v>559.99003262999986</v>
      </c>
      <c r="C81">
        <v>274.50340138999985</v>
      </c>
      <c r="D81" t="s">
        <v>3</v>
      </c>
    </row>
    <row r="82" spans="1:4" x14ac:dyDescent="0.45">
      <c r="A82" t="s">
        <v>101</v>
      </c>
      <c r="B82">
        <v>559.9563962279999</v>
      </c>
      <c r="C82">
        <v>274.51456977999993</v>
      </c>
      <c r="D82" t="s">
        <v>3</v>
      </c>
    </row>
    <row r="83" spans="1:4" x14ac:dyDescent="0.45">
      <c r="A83" t="s">
        <v>102</v>
      </c>
      <c r="B83">
        <v>559.96760836199996</v>
      </c>
      <c r="C83">
        <v>274.51832902999985</v>
      </c>
      <c r="D83" t="s">
        <v>3</v>
      </c>
    </row>
    <row r="84" spans="1:4" x14ac:dyDescent="0.45">
      <c r="A84" t="s">
        <v>103</v>
      </c>
      <c r="B84">
        <v>559.97882049599991</v>
      </c>
      <c r="C84">
        <v>274.57869574999989</v>
      </c>
      <c r="D84" t="s">
        <v>3</v>
      </c>
    </row>
    <row r="85" spans="1:4" x14ac:dyDescent="0.45">
      <c r="A85" t="s">
        <v>104</v>
      </c>
      <c r="B85">
        <v>559.9563962279999</v>
      </c>
      <c r="C85">
        <v>274.55254503999993</v>
      </c>
      <c r="D85" t="s">
        <v>3</v>
      </c>
    </row>
    <row r="86" spans="1:4" x14ac:dyDescent="0.45">
      <c r="A86" t="s">
        <v>105</v>
      </c>
      <c r="B86">
        <v>559.87791128999993</v>
      </c>
      <c r="C86">
        <v>274.6747274999999</v>
      </c>
      <c r="D86" t="s">
        <v>3</v>
      </c>
    </row>
    <row r="87" spans="1:4" x14ac:dyDescent="0.45">
      <c r="A87" t="s">
        <v>106</v>
      </c>
      <c r="B87">
        <v>559.72094141399987</v>
      </c>
      <c r="C87">
        <v>274.57322774999994</v>
      </c>
      <c r="D87" t="s">
        <v>3</v>
      </c>
    </row>
    <row r="88" spans="1:4" x14ac:dyDescent="0.45">
      <c r="A88" t="s">
        <v>107</v>
      </c>
      <c r="B88">
        <v>559.55275940399986</v>
      </c>
      <c r="C88">
        <v>274.46841985999993</v>
      </c>
      <c r="D88" t="s">
        <v>3</v>
      </c>
    </row>
    <row r="89" spans="1:4" x14ac:dyDescent="0.45">
      <c r="A89" t="s">
        <v>108</v>
      </c>
      <c r="B89">
        <v>559.64245647599989</v>
      </c>
      <c r="C89">
        <v>274.56305726999994</v>
      </c>
      <c r="D89" t="s">
        <v>3</v>
      </c>
    </row>
    <row r="90" spans="1:4" x14ac:dyDescent="0.45">
      <c r="A90" t="s">
        <v>109</v>
      </c>
      <c r="B90">
        <v>559.67609287799985</v>
      </c>
      <c r="C90">
        <v>274.48400365999993</v>
      </c>
      <c r="D90" t="s">
        <v>3</v>
      </c>
    </row>
    <row r="91" spans="1:4" x14ac:dyDescent="0.45">
      <c r="A91" t="s">
        <v>110</v>
      </c>
      <c r="B91">
        <v>559.73215354799981</v>
      </c>
      <c r="C91">
        <v>274.60368450999994</v>
      </c>
      <c r="D91" t="s">
        <v>3</v>
      </c>
    </row>
    <row r="92" spans="1:4" x14ac:dyDescent="0.45">
      <c r="A92" t="s">
        <v>111</v>
      </c>
      <c r="B92">
        <v>559.72094141399987</v>
      </c>
      <c r="C92">
        <v>274.39603720999992</v>
      </c>
      <c r="D92" t="s">
        <v>3</v>
      </c>
    </row>
    <row r="93" spans="1:4" x14ac:dyDescent="0.45">
      <c r="A93" t="s">
        <v>112</v>
      </c>
      <c r="B93">
        <v>559.82185061999996</v>
      </c>
      <c r="C93">
        <v>274.58405438999989</v>
      </c>
      <c r="D93" t="s">
        <v>3</v>
      </c>
    </row>
    <row r="94" spans="1:4" x14ac:dyDescent="0.45">
      <c r="A94" t="s">
        <v>113</v>
      </c>
      <c r="B94">
        <v>559.93397195999989</v>
      </c>
      <c r="C94">
        <v>274.62408014999988</v>
      </c>
      <c r="D94" t="s">
        <v>3</v>
      </c>
    </row>
    <row r="95" spans="1:4" x14ac:dyDescent="0.45">
      <c r="A95" t="s">
        <v>114</v>
      </c>
      <c r="B95">
        <v>559.87791128999993</v>
      </c>
      <c r="C95">
        <v>274.5236876699999</v>
      </c>
      <c r="D95" t="s">
        <v>3</v>
      </c>
    </row>
    <row r="96" spans="1:4" x14ac:dyDescent="0.45">
      <c r="A96" t="s">
        <v>7</v>
      </c>
      <c r="B96" t="s">
        <v>127</v>
      </c>
      <c r="C96" t="s">
        <v>3</v>
      </c>
      <c r="D96" t="s">
        <v>3</v>
      </c>
    </row>
    <row r="97" spans="1:4" x14ac:dyDescent="0.45">
      <c r="A97" t="s">
        <v>9</v>
      </c>
      <c r="B97" t="s">
        <v>128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129</v>
      </c>
      <c r="C103" t="s">
        <v>18</v>
      </c>
      <c r="D103">
        <v>36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5"/>
  <sheetViews>
    <sheetView workbookViewId="0">
      <selection activeCell="N4" sqref="N4:O4"/>
    </sheetView>
  </sheetViews>
  <sheetFormatPr defaultColWidth="8.796875" defaultRowHeight="14.25" x14ac:dyDescent="0.45"/>
  <sheetData>
    <row r="1" spans="1:16" x14ac:dyDescent="0.45">
      <c r="A1" t="s">
        <v>0</v>
      </c>
      <c r="B1" t="s">
        <v>1</v>
      </c>
      <c r="C1" t="s">
        <v>2</v>
      </c>
      <c r="D1" t="s">
        <v>3</v>
      </c>
      <c r="H1" t="s">
        <v>475</v>
      </c>
      <c r="P1" s="1"/>
    </row>
    <row r="2" spans="1:16" x14ac:dyDescent="0.45">
      <c r="A2" t="s">
        <v>4</v>
      </c>
      <c r="B2">
        <v>562.65852052199989</v>
      </c>
      <c r="C2">
        <v>273.57828413999994</v>
      </c>
      <c r="D2" t="s">
        <v>3</v>
      </c>
      <c r="P2" s="1"/>
    </row>
    <row r="3" spans="1:16" x14ac:dyDescent="0.45">
      <c r="A3" t="s">
        <v>5</v>
      </c>
      <c r="B3">
        <v>562.62488411999993</v>
      </c>
      <c r="C3">
        <v>273.63634062999995</v>
      </c>
      <c r="D3" t="s">
        <v>3</v>
      </c>
      <c r="E3" t="s">
        <v>466</v>
      </c>
      <c r="G3">
        <v>562.89397533599993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  <c r="P3" s="1"/>
    </row>
    <row r="4" spans="1:16" x14ac:dyDescent="0.45">
      <c r="A4" t="s">
        <v>6</v>
      </c>
      <c r="B4">
        <v>562.56882344999985</v>
      </c>
      <c r="C4">
        <v>273.75602147999996</v>
      </c>
      <c r="D4" t="s">
        <v>3</v>
      </c>
      <c r="E4">
        <f>AVERAGE(B18:B83)</f>
        <v>562.79646374636332</v>
      </c>
      <c r="G4">
        <v>562.8267025319999</v>
      </c>
      <c r="H4">
        <f>((G3+G5)/2)-G4</f>
        <v>0.10090920600009667</v>
      </c>
      <c r="I4">
        <f>AVERAGE(H4,H6,H8,H10,H12,H14)</f>
        <v>0.23321238719997836</v>
      </c>
      <c r="J4">
        <f>_xlfn.STDEV.S(H4,H6,H8,H10,H12,H14)</f>
        <v>0.10831466948164337</v>
      </c>
      <c r="K4">
        <f>J4/I4</f>
        <v>0.46444646779745935</v>
      </c>
      <c r="L4">
        <f>I4/E4</f>
        <v>4.1438140113311139E-4</v>
      </c>
      <c r="M4">
        <f>L4*100</f>
        <v>4.1438140113311137E-2</v>
      </c>
      <c r="N4">
        <f>100*J4/E4</f>
        <v>1.9245797807723571E-2</v>
      </c>
      <c r="O4">
        <f>N4/M4</f>
        <v>0.46444646779745941</v>
      </c>
      <c r="P4" s="1"/>
    </row>
    <row r="5" spans="1:16" x14ac:dyDescent="0.45">
      <c r="A5" t="s">
        <v>24</v>
      </c>
      <c r="B5">
        <v>562.55761131599991</v>
      </c>
      <c r="C5">
        <v>273.82390670000001</v>
      </c>
      <c r="D5" t="s">
        <v>3</v>
      </c>
      <c r="E5" t="s">
        <v>474</v>
      </c>
      <c r="G5">
        <v>562.96124813999995</v>
      </c>
      <c r="P5" s="1"/>
    </row>
    <row r="6" spans="1:16" x14ac:dyDescent="0.45">
      <c r="A6" t="s">
        <v>25</v>
      </c>
      <c r="B6">
        <v>562.5351870479999</v>
      </c>
      <c r="C6">
        <v>273.73983619999996</v>
      </c>
      <c r="D6" t="s">
        <v>3</v>
      </c>
      <c r="E6">
        <f>MEDIAN(B18:B83)</f>
        <v>562.79306612999983</v>
      </c>
      <c r="G6">
        <v>562.62488411999993</v>
      </c>
      <c r="H6">
        <f t="shared" ref="H6:H12" si="0">((G5+G7)/2)-G6</f>
        <v>0.33075795299998845</v>
      </c>
      <c r="P6" s="1"/>
    </row>
    <row r="7" spans="1:16" x14ac:dyDescent="0.45">
      <c r="A7" t="s">
        <v>26</v>
      </c>
      <c r="B7">
        <v>562.5351870479999</v>
      </c>
      <c r="C7">
        <v>273.69063786999993</v>
      </c>
      <c r="D7" t="s">
        <v>3</v>
      </c>
      <c r="G7">
        <v>562.95003600599989</v>
      </c>
      <c r="P7" s="1"/>
    </row>
    <row r="8" spans="1:16" x14ac:dyDescent="0.45">
      <c r="A8" t="s">
        <v>27</v>
      </c>
      <c r="B8">
        <v>562.49033851199988</v>
      </c>
      <c r="C8">
        <v>273.54030887999994</v>
      </c>
      <c r="D8" t="s">
        <v>3</v>
      </c>
      <c r="G8">
        <v>562.6809447899999</v>
      </c>
      <c r="H8">
        <f t="shared" si="0"/>
        <v>0.25787908199993126</v>
      </c>
      <c r="P8" s="1"/>
    </row>
    <row r="9" spans="1:16" x14ac:dyDescent="0.45">
      <c r="A9" t="s">
        <v>28</v>
      </c>
      <c r="B9">
        <v>562.44548997599986</v>
      </c>
      <c r="C9">
        <v>273.52643382999992</v>
      </c>
      <c r="D9" t="s">
        <v>3</v>
      </c>
      <c r="G9">
        <v>562.92761173799988</v>
      </c>
      <c r="P9" s="1"/>
    </row>
    <row r="10" spans="1:16" x14ac:dyDescent="0.45">
      <c r="A10" t="s">
        <v>29</v>
      </c>
      <c r="B10">
        <v>562.5351870479999</v>
      </c>
      <c r="C10">
        <v>273.68989968999989</v>
      </c>
      <c r="D10" t="s">
        <v>3</v>
      </c>
      <c r="G10">
        <v>562.73700545999986</v>
      </c>
      <c r="H10">
        <f t="shared" si="0"/>
        <v>0.14015167499997006</v>
      </c>
      <c r="P10" s="1"/>
    </row>
    <row r="11" spans="1:16" x14ac:dyDescent="0.45">
      <c r="A11" t="s">
        <v>30</v>
      </c>
      <c r="B11">
        <v>562.51276277999989</v>
      </c>
      <c r="C11">
        <v>273.68243586999995</v>
      </c>
      <c r="D11" t="s">
        <v>3</v>
      </c>
      <c r="G11">
        <v>562.8267025319999</v>
      </c>
      <c r="P11" s="1"/>
    </row>
    <row r="12" spans="1:16" x14ac:dyDescent="0.45">
      <c r="A12" t="s">
        <v>31</v>
      </c>
      <c r="B12">
        <v>562.5351870479999</v>
      </c>
      <c r="C12">
        <v>273.64506208999995</v>
      </c>
      <c r="D12" t="s">
        <v>3</v>
      </c>
      <c r="G12">
        <v>562.60245985199992</v>
      </c>
      <c r="H12">
        <f t="shared" si="0"/>
        <v>0.33636401999990539</v>
      </c>
      <c r="P12" s="1"/>
    </row>
    <row r="13" spans="1:16" x14ac:dyDescent="0.45">
      <c r="A13" t="s">
        <v>32</v>
      </c>
      <c r="B13">
        <v>562.61367198599987</v>
      </c>
      <c r="C13">
        <v>273.56025340999992</v>
      </c>
      <c r="D13" t="s">
        <v>3</v>
      </c>
      <c r="G13">
        <v>563.05094521199987</v>
      </c>
      <c r="P13" s="1"/>
    </row>
    <row r="14" spans="1:16" x14ac:dyDescent="0.45">
      <c r="A14" t="s">
        <v>33</v>
      </c>
      <c r="B14">
        <v>562.63609625399988</v>
      </c>
      <c r="C14">
        <v>273.67186895999998</v>
      </c>
      <c r="D14" t="s">
        <v>3</v>
      </c>
      <c r="P14" s="1"/>
    </row>
    <row r="15" spans="1:16" x14ac:dyDescent="0.45">
      <c r="A15" t="s">
        <v>34</v>
      </c>
      <c r="B15">
        <v>562.69215692399985</v>
      </c>
      <c r="C15">
        <v>273.6253226099999</v>
      </c>
      <c r="D15" t="s">
        <v>3</v>
      </c>
      <c r="P15" s="1"/>
    </row>
    <row r="16" spans="1:16" x14ac:dyDescent="0.45">
      <c r="A16" t="s">
        <v>35</v>
      </c>
      <c r="B16">
        <v>562.71458119199986</v>
      </c>
      <c r="C16">
        <v>273.59276066999996</v>
      </c>
      <c r="D16" t="s">
        <v>3</v>
      </c>
      <c r="P16" s="1"/>
    </row>
    <row r="17" spans="1:16" x14ac:dyDescent="0.45">
      <c r="A17" t="s">
        <v>36</v>
      </c>
      <c r="B17">
        <v>562.7257933259998</v>
      </c>
      <c r="C17">
        <v>273.45294390999993</v>
      </c>
      <c r="D17" t="s">
        <v>3</v>
      </c>
      <c r="E17" s="1"/>
      <c r="F17" s="1"/>
      <c r="I17" s="1"/>
      <c r="J17" s="1"/>
      <c r="K17" s="1"/>
      <c r="L17" s="1"/>
      <c r="M17" s="1"/>
      <c r="N17" s="1"/>
      <c r="O17" s="1"/>
      <c r="P17" s="1"/>
    </row>
    <row r="18" spans="1:16" x14ac:dyDescent="0.45">
      <c r="A18" t="s">
        <v>37</v>
      </c>
      <c r="B18">
        <v>562.89397533599993</v>
      </c>
      <c r="C18">
        <v>273.42679320000002</v>
      </c>
      <c r="D18" t="s">
        <v>3</v>
      </c>
    </row>
    <row r="19" spans="1:16" x14ac:dyDescent="0.45">
      <c r="A19" t="s">
        <v>38</v>
      </c>
      <c r="B19">
        <v>562.84912679999991</v>
      </c>
      <c r="C19">
        <v>273.30705766999995</v>
      </c>
      <c r="D19" t="s">
        <v>3</v>
      </c>
    </row>
    <row r="20" spans="1:16" x14ac:dyDescent="0.45">
      <c r="A20" t="s">
        <v>39</v>
      </c>
      <c r="B20">
        <v>562.84912679999991</v>
      </c>
      <c r="C20">
        <v>273.27344313999993</v>
      </c>
      <c r="D20" t="s">
        <v>3</v>
      </c>
    </row>
    <row r="21" spans="1:16" x14ac:dyDescent="0.45">
      <c r="A21" t="s">
        <v>40</v>
      </c>
      <c r="B21">
        <v>562.83791466599985</v>
      </c>
      <c r="C21">
        <v>273.38881793999997</v>
      </c>
      <c r="D21" t="s">
        <v>3</v>
      </c>
    </row>
    <row r="22" spans="1:16" x14ac:dyDescent="0.45">
      <c r="A22" t="s">
        <v>41</v>
      </c>
      <c r="B22">
        <v>562.8267025319999</v>
      </c>
      <c r="C22">
        <v>273.34708342999994</v>
      </c>
      <c r="D22" t="s">
        <v>3</v>
      </c>
    </row>
    <row r="23" spans="1:16" x14ac:dyDescent="0.45">
      <c r="A23" t="s">
        <v>42</v>
      </c>
      <c r="B23">
        <v>562.96124813999995</v>
      </c>
      <c r="C23">
        <v>273.55738270999996</v>
      </c>
      <c r="D23" t="s">
        <v>3</v>
      </c>
    </row>
    <row r="24" spans="1:16" x14ac:dyDescent="0.45">
      <c r="A24" t="s">
        <v>43</v>
      </c>
      <c r="B24">
        <v>562.89397533599993</v>
      </c>
      <c r="C24">
        <v>273.52071976999991</v>
      </c>
      <c r="D24" t="s">
        <v>3</v>
      </c>
    </row>
    <row r="25" spans="1:16" x14ac:dyDescent="0.45">
      <c r="A25" t="s">
        <v>44</v>
      </c>
      <c r="B25">
        <v>562.93882387199983</v>
      </c>
      <c r="C25">
        <v>273.5606908499999</v>
      </c>
      <c r="D25" t="s">
        <v>3</v>
      </c>
    </row>
    <row r="26" spans="1:16" x14ac:dyDescent="0.45">
      <c r="A26" t="s">
        <v>45</v>
      </c>
      <c r="B26">
        <v>562.83791466599985</v>
      </c>
      <c r="C26">
        <v>273.53248963999994</v>
      </c>
      <c r="D26" t="s">
        <v>3</v>
      </c>
    </row>
    <row r="27" spans="1:16" x14ac:dyDescent="0.45">
      <c r="A27" t="s">
        <v>46</v>
      </c>
      <c r="B27">
        <v>562.86033893399986</v>
      </c>
      <c r="C27">
        <v>273.44697011999989</v>
      </c>
      <c r="D27" t="s">
        <v>3</v>
      </c>
    </row>
    <row r="28" spans="1:16" x14ac:dyDescent="0.45">
      <c r="A28" t="s">
        <v>47</v>
      </c>
      <c r="B28">
        <v>562.79306612999983</v>
      </c>
      <c r="C28">
        <v>273.31467185999998</v>
      </c>
      <c r="D28" t="s">
        <v>3</v>
      </c>
    </row>
    <row r="29" spans="1:16" x14ac:dyDescent="0.45">
      <c r="A29" t="s">
        <v>48</v>
      </c>
      <c r="B29">
        <v>562.69215692399985</v>
      </c>
      <c r="C29">
        <v>273.29222571999992</v>
      </c>
      <c r="D29" t="s">
        <v>3</v>
      </c>
    </row>
    <row r="30" spans="1:16" x14ac:dyDescent="0.45">
      <c r="A30" t="s">
        <v>49</v>
      </c>
      <c r="B30">
        <v>562.63609625399988</v>
      </c>
      <c r="C30">
        <v>273.19935173999988</v>
      </c>
      <c r="D30" t="s">
        <v>3</v>
      </c>
    </row>
    <row r="31" spans="1:16" x14ac:dyDescent="0.45">
      <c r="A31" t="s">
        <v>50</v>
      </c>
      <c r="B31">
        <v>562.62488411999993</v>
      </c>
      <c r="C31">
        <v>273.20852430999992</v>
      </c>
      <c r="D31" t="s">
        <v>3</v>
      </c>
    </row>
    <row r="32" spans="1:16" x14ac:dyDescent="0.45">
      <c r="A32" t="s">
        <v>51</v>
      </c>
      <c r="B32">
        <v>562.63609625399988</v>
      </c>
      <c r="C32">
        <v>273.2709415299999</v>
      </c>
      <c r="D32" t="s">
        <v>3</v>
      </c>
    </row>
    <row r="33" spans="1:4" x14ac:dyDescent="0.45">
      <c r="A33" t="s">
        <v>52</v>
      </c>
      <c r="B33">
        <v>562.64730838799994</v>
      </c>
      <c r="C33">
        <v>273.30079680999995</v>
      </c>
      <c r="D33" t="s">
        <v>3</v>
      </c>
    </row>
    <row r="34" spans="1:4" x14ac:dyDescent="0.45">
      <c r="A34" t="s">
        <v>53</v>
      </c>
      <c r="B34">
        <v>562.7257933259998</v>
      </c>
      <c r="C34">
        <v>273.20100580999991</v>
      </c>
      <c r="D34" t="s">
        <v>3</v>
      </c>
    </row>
    <row r="35" spans="1:4" x14ac:dyDescent="0.45">
      <c r="A35" t="s">
        <v>54</v>
      </c>
      <c r="B35">
        <v>562.75942972799987</v>
      </c>
      <c r="C35">
        <v>273.18231891999989</v>
      </c>
      <c r="D35" t="s">
        <v>3</v>
      </c>
    </row>
    <row r="36" spans="1:4" x14ac:dyDescent="0.45">
      <c r="A36" t="s">
        <v>55</v>
      </c>
      <c r="B36">
        <v>562.88276320199986</v>
      </c>
      <c r="C36">
        <v>273.24678663999987</v>
      </c>
      <c r="D36" t="s">
        <v>3</v>
      </c>
    </row>
    <row r="37" spans="1:4" x14ac:dyDescent="0.45">
      <c r="A37" t="s">
        <v>56</v>
      </c>
      <c r="B37">
        <v>562.93882387199983</v>
      </c>
      <c r="C37">
        <v>273.23661615999993</v>
      </c>
      <c r="D37" t="s">
        <v>3</v>
      </c>
    </row>
    <row r="38" spans="1:4" x14ac:dyDescent="0.45">
      <c r="A38" t="s">
        <v>57</v>
      </c>
      <c r="B38">
        <v>562.95003600599989</v>
      </c>
      <c r="C38">
        <v>273.06158547999996</v>
      </c>
      <c r="D38" t="s">
        <v>3</v>
      </c>
    </row>
    <row r="39" spans="1:4" x14ac:dyDescent="0.45">
      <c r="A39" t="s">
        <v>58</v>
      </c>
      <c r="B39">
        <v>562.95003600599989</v>
      </c>
      <c r="C39">
        <v>273.22168851999993</v>
      </c>
      <c r="D39" t="s">
        <v>3</v>
      </c>
    </row>
    <row r="40" spans="1:4" x14ac:dyDescent="0.45">
      <c r="A40" t="s">
        <v>59</v>
      </c>
      <c r="B40">
        <v>562.83791466599985</v>
      </c>
      <c r="C40">
        <v>273.21422469999993</v>
      </c>
      <c r="D40" t="s">
        <v>3</v>
      </c>
    </row>
    <row r="41" spans="1:4" x14ac:dyDescent="0.45">
      <c r="A41" t="s">
        <v>60</v>
      </c>
      <c r="B41">
        <v>562.8715510679998</v>
      </c>
      <c r="C41">
        <v>273.25425045999992</v>
      </c>
      <c r="D41" t="s">
        <v>3</v>
      </c>
    </row>
    <row r="42" spans="1:4" x14ac:dyDescent="0.45">
      <c r="A42" t="s">
        <v>61</v>
      </c>
      <c r="B42">
        <v>562.6809447899999</v>
      </c>
      <c r="C42">
        <v>273.14628479999993</v>
      </c>
      <c r="D42" t="s">
        <v>3</v>
      </c>
    </row>
    <row r="43" spans="1:4" x14ac:dyDescent="0.45">
      <c r="A43" t="s">
        <v>62</v>
      </c>
      <c r="B43">
        <v>562.74821759399993</v>
      </c>
      <c r="C43">
        <v>273.2131174299999</v>
      </c>
      <c r="D43" t="s">
        <v>3</v>
      </c>
    </row>
    <row r="44" spans="1:4" x14ac:dyDescent="0.45">
      <c r="A44" t="s">
        <v>63</v>
      </c>
      <c r="B44">
        <v>562.70336905799979</v>
      </c>
      <c r="C44">
        <v>273.14323638999991</v>
      </c>
      <c r="D44" t="s">
        <v>3</v>
      </c>
    </row>
    <row r="45" spans="1:4" x14ac:dyDescent="0.45">
      <c r="A45" t="s">
        <v>64</v>
      </c>
      <c r="B45">
        <v>562.75942972799987</v>
      </c>
      <c r="C45">
        <v>273.10757135999995</v>
      </c>
      <c r="D45" t="s">
        <v>3</v>
      </c>
    </row>
    <row r="46" spans="1:4" x14ac:dyDescent="0.45">
      <c r="A46" t="s">
        <v>65</v>
      </c>
      <c r="B46">
        <v>562.75942972799987</v>
      </c>
      <c r="C46">
        <v>273.17745239999994</v>
      </c>
      <c r="D46" t="s">
        <v>3</v>
      </c>
    </row>
    <row r="47" spans="1:4" x14ac:dyDescent="0.45">
      <c r="A47" t="s">
        <v>66</v>
      </c>
      <c r="B47">
        <v>562.79306612999983</v>
      </c>
      <c r="C47">
        <v>273.37592712999998</v>
      </c>
      <c r="D47" t="s">
        <v>3</v>
      </c>
    </row>
    <row r="48" spans="1:4" x14ac:dyDescent="0.45">
      <c r="A48" t="s">
        <v>67</v>
      </c>
      <c r="B48">
        <v>562.81549039799984</v>
      </c>
      <c r="C48">
        <v>273.37082821999991</v>
      </c>
      <c r="D48" t="s">
        <v>3</v>
      </c>
    </row>
    <row r="49" spans="1:4" x14ac:dyDescent="0.45">
      <c r="A49" t="s">
        <v>68</v>
      </c>
      <c r="B49">
        <v>562.8715510679998</v>
      </c>
      <c r="C49">
        <v>273.40068349999996</v>
      </c>
      <c r="D49" t="s">
        <v>3</v>
      </c>
    </row>
    <row r="50" spans="1:4" x14ac:dyDescent="0.45">
      <c r="A50" t="s">
        <v>69</v>
      </c>
      <c r="B50">
        <v>562.92761173799988</v>
      </c>
      <c r="C50">
        <v>273.26297191999998</v>
      </c>
      <c r="D50" t="s">
        <v>3</v>
      </c>
    </row>
    <row r="51" spans="1:4" x14ac:dyDescent="0.45">
      <c r="A51" t="s">
        <v>70</v>
      </c>
      <c r="B51">
        <v>562.88276320199986</v>
      </c>
      <c r="C51">
        <v>273.22189356999996</v>
      </c>
      <c r="D51" t="s">
        <v>3</v>
      </c>
    </row>
    <row r="52" spans="1:4" x14ac:dyDescent="0.45">
      <c r="A52" t="s">
        <v>71</v>
      </c>
      <c r="B52">
        <v>562.73700545999986</v>
      </c>
      <c r="C52">
        <v>273.06544041999996</v>
      </c>
      <c r="D52" t="s">
        <v>3</v>
      </c>
    </row>
    <row r="53" spans="1:4" x14ac:dyDescent="0.45">
      <c r="A53" t="s">
        <v>72</v>
      </c>
      <c r="B53">
        <v>562.75942972799987</v>
      </c>
      <c r="C53">
        <v>273.03492897999996</v>
      </c>
      <c r="D53" t="s">
        <v>3</v>
      </c>
    </row>
    <row r="54" spans="1:4" x14ac:dyDescent="0.45">
      <c r="A54" t="s">
        <v>73</v>
      </c>
      <c r="B54">
        <v>562.77064186199982</v>
      </c>
      <c r="C54">
        <v>273.06854350999998</v>
      </c>
      <c r="D54" t="s">
        <v>3</v>
      </c>
    </row>
    <row r="55" spans="1:4" x14ac:dyDescent="0.45">
      <c r="A55" t="s">
        <v>74</v>
      </c>
      <c r="B55">
        <v>562.73700545999986</v>
      </c>
      <c r="C55">
        <v>273.02786158999993</v>
      </c>
      <c r="D55" t="s">
        <v>3</v>
      </c>
    </row>
    <row r="56" spans="1:4" x14ac:dyDescent="0.45">
      <c r="A56" t="s">
        <v>75</v>
      </c>
      <c r="B56">
        <v>562.7257933259998</v>
      </c>
      <c r="C56">
        <v>273.00607160999994</v>
      </c>
      <c r="D56" t="s">
        <v>3</v>
      </c>
    </row>
    <row r="57" spans="1:4" x14ac:dyDescent="0.45">
      <c r="A57" t="s">
        <v>76</v>
      </c>
      <c r="B57">
        <v>562.8267025319999</v>
      </c>
      <c r="C57">
        <v>273.12720147999988</v>
      </c>
      <c r="D57" t="s">
        <v>3</v>
      </c>
    </row>
    <row r="58" spans="1:4" x14ac:dyDescent="0.45">
      <c r="A58" t="s">
        <v>77</v>
      </c>
      <c r="B58">
        <v>562.8267025319999</v>
      </c>
      <c r="C58">
        <v>273.09027880999997</v>
      </c>
      <c r="D58" t="s">
        <v>3</v>
      </c>
    </row>
    <row r="59" spans="1:4" x14ac:dyDescent="0.45">
      <c r="A59" t="s">
        <v>78</v>
      </c>
      <c r="B59">
        <v>562.81549039799984</v>
      </c>
      <c r="C59">
        <v>273.07905573999994</v>
      </c>
      <c r="D59" t="s">
        <v>3</v>
      </c>
    </row>
    <row r="60" spans="1:4" x14ac:dyDescent="0.45">
      <c r="A60" t="s">
        <v>79</v>
      </c>
      <c r="B60">
        <v>562.73700545999986</v>
      </c>
      <c r="C60">
        <v>273.13130247999993</v>
      </c>
      <c r="D60" t="s">
        <v>3</v>
      </c>
    </row>
    <row r="61" spans="1:4" x14ac:dyDescent="0.45">
      <c r="A61" t="s">
        <v>80</v>
      </c>
      <c r="B61">
        <v>562.65852052199989</v>
      </c>
      <c r="C61">
        <v>273.14147295999999</v>
      </c>
      <c r="D61" t="s">
        <v>3</v>
      </c>
    </row>
    <row r="62" spans="1:4" x14ac:dyDescent="0.45">
      <c r="A62" t="s">
        <v>81</v>
      </c>
      <c r="B62">
        <v>562.65852052199989</v>
      </c>
      <c r="C62">
        <v>273.14517752999996</v>
      </c>
      <c r="D62" t="s">
        <v>3</v>
      </c>
    </row>
    <row r="63" spans="1:4" x14ac:dyDescent="0.45">
      <c r="A63" t="s">
        <v>82</v>
      </c>
      <c r="B63">
        <v>562.73700545999986</v>
      </c>
      <c r="C63">
        <v>273.23810618999994</v>
      </c>
      <c r="D63" t="s">
        <v>3</v>
      </c>
    </row>
    <row r="64" spans="1:4" x14ac:dyDescent="0.45">
      <c r="A64" t="s">
        <v>83</v>
      </c>
      <c r="B64">
        <v>562.78185399599988</v>
      </c>
      <c r="C64">
        <v>273.40157204999997</v>
      </c>
      <c r="D64" t="s">
        <v>3</v>
      </c>
    </row>
    <row r="65" spans="1:4" x14ac:dyDescent="0.45">
      <c r="A65" t="s">
        <v>84</v>
      </c>
      <c r="B65">
        <v>562.8267025319999</v>
      </c>
      <c r="C65">
        <v>273.28559576999999</v>
      </c>
      <c r="D65" t="s">
        <v>3</v>
      </c>
    </row>
    <row r="66" spans="1:4" x14ac:dyDescent="0.45">
      <c r="A66" t="s">
        <v>85</v>
      </c>
      <c r="B66">
        <v>562.8267025319999</v>
      </c>
      <c r="C66">
        <v>273.32362570999999</v>
      </c>
      <c r="D66" t="s">
        <v>3</v>
      </c>
    </row>
    <row r="67" spans="1:4" x14ac:dyDescent="0.45">
      <c r="A67" t="s">
        <v>86</v>
      </c>
      <c r="B67">
        <v>562.74821759399993</v>
      </c>
      <c r="C67">
        <v>273.41820843999994</v>
      </c>
      <c r="D67" t="s">
        <v>3</v>
      </c>
    </row>
    <row r="68" spans="1:4" x14ac:dyDescent="0.45">
      <c r="A68" t="s">
        <v>87</v>
      </c>
      <c r="B68">
        <v>562.81549039799984</v>
      </c>
      <c r="C68">
        <v>273.36530553999995</v>
      </c>
      <c r="D68" t="s">
        <v>3</v>
      </c>
    </row>
    <row r="69" spans="1:4" x14ac:dyDescent="0.45">
      <c r="A69" t="s">
        <v>88</v>
      </c>
      <c r="B69">
        <v>562.8267025319999</v>
      </c>
      <c r="C69">
        <v>273.38023317999995</v>
      </c>
      <c r="D69" t="s">
        <v>3</v>
      </c>
    </row>
    <row r="70" spans="1:4" x14ac:dyDescent="0.45">
      <c r="A70" t="s">
        <v>89</v>
      </c>
      <c r="B70">
        <v>562.78185399599988</v>
      </c>
      <c r="C70">
        <v>273.18275635999993</v>
      </c>
      <c r="D70" t="s">
        <v>3</v>
      </c>
    </row>
    <row r="71" spans="1:4" x14ac:dyDescent="0.45">
      <c r="A71" t="s">
        <v>90</v>
      </c>
      <c r="B71">
        <v>562.74821759399993</v>
      </c>
      <c r="C71">
        <v>273.28625192999993</v>
      </c>
      <c r="D71" t="s">
        <v>3</v>
      </c>
    </row>
    <row r="72" spans="1:4" x14ac:dyDescent="0.45">
      <c r="A72" t="s">
        <v>91</v>
      </c>
      <c r="B72">
        <v>562.7257933259998</v>
      </c>
      <c r="C72">
        <v>273.08917153999994</v>
      </c>
      <c r="D72" t="s">
        <v>3</v>
      </c>
    </row>
    <row r="73" spans="1:4" x14ac:dyDescent="0.45">
      <c r="A73" t="s">
        <v>92</v>
      </c>
      <c r="B73">
        <v>562.71458119199986</v>
      </c>
      <c r="C73">
        <v>272.91348469999991</v>
      </c>
      <c r="D73" t="s">
        <v>3</v>
      </c>
    </row>
    <row r="74" spans="1:4" x14ac:dyDescent="0.45">
      <c r="A74" t="s">
        <v>93</v>
      </c>
      <c r="B74">
        <v>562.66973265599995</v>
      </c>
      <c r="C74">
        <v>272.92841233999991</v>
      </c>
      <c r="D74" t="s">
        <v>3</v>
      </c>
    </row>
    <row r="75" spans="1:4" x14ac:dyDescent="0.45">
      <c r="A75" t="s">
        <v>94</v>
      </c>
      <c r="B75">
        <v>562.60245985199992</v>
      </c>
      <c r="C75">
        <v>272.82491676999996</v>
      </c>
      <c r="D75" t="s">
        <v>3</v>
      </c>
    </row>
    <row r="76" spans="1:4" x14ac:dyDescent="0.45">
      <c r="A76" t="s">
        <v>95</v>
      </c>
      <c r="B76">
        <v>562.66973265599995</v>
      </c>
      <c r="C76">
        <v>272.84901697999993</v>
      </c>
      <c r="D76" t="s">
        <v>3</v>
      </c>
    </row>
    <row r="77" spans="1:4" x14ac:dyDescent="0.45">
      <c r="A77" t="s">
        <v>96</v>
      </c>
      <c r="B77">
        <v>562.7257933259998</v>
      </c>
      <c r="C77">
        <v>272.81540244999991</v>
      </c>
      <c r="D77" t="s">
        <v>3</v>
      </c>
    </row>
    <row r="78" spans="1:4" x14ac:dyDescent="0.45">
      <c r="A78" t="s">
        <v>97</v>
      </c>
      <c r="B78">
        <v>562.78185399599988</v>
      </c>
      <c r="C78">
        <v>273.13461061999993</v>
      </c>
      <c r="D78" t="s">
        <v>3</v>
      </c>
    </row>
    <row r="79" spans="1:4" x14ac:dyDescent="0.45">
      <c r="A79" t="s">
        <v>98</v>
      </c>
      <c r="B79">
        <v>562.83791466599985</v>
      </c>
      <c r="C79">
        <v>272.90701878999988</v>
      </c>
      <c r="D79" t="s">
        <v>3</v>
      </c>
    </row>
    <row r="80" spans="1:4" x14ac:dyDescent="0.45">
      <c r="A80" t="s">
        <v>99</v>
      </c>
      <c r="B80">
        <v>562.86033893399986</v>
      </c>
      <c r="C80">
        <v>273.00430817999995</v>
      </c>
      <c r="D80" t="s">
        <v>3</v>
      </c>
    </row>
    <row r="81" spans="1:4" x14ac:dyDescent="0.45">
      <c r="A81" t="s">
        <v>100</v>
      </c>
      <c r="B81">
        <v>562.91639960399982</v>
      </c>
      <c r="C81">
        <v>273.05040341999995</v>
      </c>
      <c r="D81" t="s">
        <v>3</v>
      </c>
    </row>
    <row r="82" spans="1:4" x14ac:dyDescent="0.45">
      <c r="A82" t="s">
        <v>101</v>
      </c>
      <c r="B82">
        <v>563.02852094399987</v>
      </c>
      <c r="C82">
        <v>273.01177199999995</v>
      </c>
      <c r="D82" t="s">
        <v>3</v>
      </c>
    </row>
    <row r="83" spans="1:4" x14ac:dyDescent="0.45">
      <c r="A83" t="s">
        <v>102</v>
      </c>
      <c r="B83">
        <v>563.05094521199987</v>
      </c>
      <c r="C83">
        <v>273.03311086999992</v>
      </c>
      <c r="D83" t="s">
        <v>3</v>
      </c>
    </row>
    <row r="84" spans="1:4" x14ac:dyDescent="0.45">
      <c r="A84" t="s">
        <v>103</v>
      </c>
      <c r="B84">
        <v>563.01730880999992</v>
      </c>
      <c r="C84">
        <v>272.92465308999988</v>
      </c>
      <c r="D84" t="s">
        <v>3</v>
      </c>
    </row>
    <row r="85" spans="1:4" x14ac:dyDescent="0.45">
      <c r="A85" t="s">
        <v>104</v>
      </c>
      <c r="B85">
        <v>562.9724602739999</v>
      </c>
      <c r="C85">
        <v>272.9459919599999</v>
      </c>
      <c r="D85" t="s">
        <v>3</v>
      </c>
    </row>
    <row r="86" spans="1:4" x14ac:dyDescent="0.45">
      <c r="A86" t="s">
        <v>105</v>
      </c>
      <c r="B86">
        <v>563.01730880999992</v>
      </c>
      <c r="C86">
        <v>272.88528348999989</v>
      </c>
      <c r="D86" t="s">
        <v>3</v>
      </c>
    </row>
    <row r="87" spans="1:4" x14ac:dyDescent="0.45">
      <c r="A87" t="s">
        <v>106</v>
      </c>
      <c r="B87">
        <v>562.9724602739999</v>
      </c>
      <c r="C87">
        <v>272.78107707999993</v>
      </c>
      <c r="D87" t="s">
        <v>3</v>
      </c>
    </row>
    <row r="88" spans="1:4" x14ac:dyDescent="0.45">
      <c r="A88" t="s">
        <v>107</v>
      </c>
      <c r="B88">
        <v>562.9724602739999</v>
      </c>
      <c r="C88">
        <v>272.78859557999994</v>
      </c>
      <c r="D88" t="s">
        <v>3</v>
      </c>
    </row>
    <row r="89" spans="1:4" x14ac:dyDescent="0.45">
      <c r="A89" t="s">
        <v>108</v>
      </c>
      <c r="B89">
        <v>563.03973307799993</v>
      </c>
      <c r="C89">
        <v>273.09723683999994</v>
      </c>
      <c r="D89" t="s">
        <v>3</v>
      </c>
    </row>
    <row r="90" spans="1:4" x14ac:dyDescent="0.45">
      <c r="A90" t="s">
        <v>109</v>
      </c>
      <c r="B90">
        <v>562.9724602739999</v>
      </c>
      <c r="C90">
        <v>273.05986305999994</v>
      </c>
      <c r="D90" t="s">
        <v>3</v>
      </c>
    </row>
    <row r="91" spans="1:4" x14ac:dyDescent="0.45">
      <c r="A91" t="s">
        <v>110</v>
      </c>
      <c r="B91">
        <v>563.1182180159999</v>
      </c>
      <c r="C91">
        <v>273.09037449999994</v>
      </c>
      <c r="D91" t="s">
        <v>3</v>
      </c>
    </row>
    <row r="92" spans="1:4" x14ac:dyDescent="0.45">
      <c r="A92" t="s">
        <v>111</v>
      </c>
      <c r="B92">
        <v>563.10700588199995</v>
      </c>
      <c r="C92">
        <v>273.04117616999991</v>
      </c>
      <c r="D92" t="s">
        <v>3</v>
      </c>
    </row>
    <row r="93" spans="1:4" x14ac:dyDescent="0.45">
      <c r="A93" t="s">
        <v>112</v>
      </c>
      <c r="B93">
        <v>563.18549081999993</v>
      </c>
      <c r="C93">
        <v>273.1111118899999</v>
      </c>
      <c r="D93" t="s">
        <v>3</v>
      </c>
    </row>
    <row r="94" spans="1:4" x14ac:dyDescent="0.45">
      <c r="A94" t="s">
        <v>113</v>
      </c>
      <c r="B94">
        <v>563.15185441799986</v>
      </c>
      <c r="C94">
        <v>273.02314544000001</v>
      </c>
      <c r="D94" t="s">
        <v>3</v>
      </c>
    </row>
    <row r="95" spans="1:4" x14ac:dyDescent="0.45">
      <c r="A95" t="s">
        <v>114</v>
      </c>
      <c r="B95">
        <v>563.10700588199995</v>
      </c>
      <c r="C95">
        <v>272.97941510999993</v>
      </c>
      <c r="D95" t="s">
        <v>3</v>
      </c>
    </row>
    <row r="96" spans="1:4" x14ac:dyDescent="0.45">
      <c r="A96" t="s">
        <v>7</v>
      </c>
      <c r="B96" t="s">
        <v>141</v>
      </c>
      <c r="C96" t="s">
        <v>3</v>
      </c>
      <c r="D96" t="s">
        <v>3</v>
      </c>
    </row>
    <row r="97" spans="1:4" x14ac:dyDescent="0.45">
      <c r="A97" t="s">
        <v>9</v>
      </c>
      <c r="B97" t="s">
        <v>142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143</v>
      </c>
      <c r="C103" t="s">
        <v>18</v>
      </c>
      <c r="D103">
        <v>42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546.74850237599981</v>
      </c>
      <c r="C2">
        <v>267.43754242999995</v>
      </c>
      <c r="D2" t="s">
        <v>3</v>
      </c>
    </row>
    <row r="3" spans="1:15" x14ac:dyDescent="0.45">
      <c r="A3" t="s">
        <v>5</v>
      </c>
      <c r="B3">
        <v>546.7036538399999</v>
      </c>
      <c r="C3">
        <v>267.67499032999996</v>
      </c>
      <c r="D3" t="s">
        <v>3</v>
      </c>
      <c r="E3" t="s">
        <v>466</v>
      </c>
      <c r="G3">
        <v>546.62516890199993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546.62516890199993</v>
      </c>
      <c r="C4">
        <v>267.58852757999995</v>
      </c>
      <c r="D4" t="s">
        <v>3</v>
      </c>
      <c r="E4">
        <f>AVERAGE(B4:B92)</f>
        <v>547.17821685997717</v>
      </c>
      <c r="G4">
        <v>547.36516974599988</v>
      </c>
      <c r="H4">
        <f>G4-((G3+G5)/2)</f>
        <v>0.61106130299992856</v>
      </c>
      <c r="I4">
        <f>AVERAGE(H4,H6,H8,H10,H12,H14)</f>
        <v>0.33636402000001908</v>
      </c>
      <c r="J4">
        <f>_xlfn.STDEV.S(H4,H6,H8,H10,H12,H14)</f>
        <v>0.14755781761070005</v>
      </c>
      <c r="K4">
        <f>J4/I4</f>
        <v>0.43868490336954497</v>
      </c>
      <c r="L4">
        <f>I4/E4</f>
        <v>6.1472480013964918E-4</v>
      </c>
      <c r="M4">
        <f>L4*100</f>
        <v>6.1472480013964916E-2</v>
      </c>
      <c r="N4">
        <f>100*J4/E4</f>
        <v>2.6967048954812483E-2</v>
      </c>
      <c r="O4">
        <f>N4/M4</f>
        <v>0.43868490336954497</v>
      </c>
    </row>
    <row r="5" spans="1:15" x14ac:dyDescent="0.45">
      <c r="A5" t="s">
        <v>24</v>
      </c>
      <c r="B5">
        <v>546.77092664399993</v>
      </c>
      <c r="C5">
        <v>267.54103799999996</v>
      </c>
      <c r="D5" t="s">
        <v>3</v>
      </c>
      <c r="E5" t="s">
        <v>474</v>
      </c>
      <c r="G5">
        <v>546.88304798399986</v>
      </c>
    </row>
    <row r="6" spans="1:15" x14ac:dyDescent="0.45">
      <c r="A6" t="s">
        <v>25</v>
      </c>
      <c r="B6">
        <v>546.7036538399999</v>
      </c>
      <c r="C6">
        <v>267.28498522999996</v>
      </c>
      <c r="D6" t="s">
        <v>3</v>
      </c>
      <c r="E6">
        <f>MEDIAN(B4:B92)</f>
        <v>547.21941200399988</v>
      </c>
      <c r="G6">
        <v>547.32032120999986</v>
      </c>
      <c r="H6">
        <f t="shared" ref="H6:H14" si="0">G6-((G5+G7)/2)</f>
        <v>0.31393975200001023</v>
      </c>
    </row>
    <row r="7" spans="1:15" x14ac:dyDescent="0.45">
      <c r="A7" t="s">
        <v>26</v>
      </c>
      <c r="B7">
        <v>546.68122957199989</v>
      </c>
      <c r="C7">
        <v>267.31484050999995</v>
      </c>
      <c r="D7" t="s">
        <v>3</v>
      </c>
      <c r="G7">
        <v>547.12971493199984</v>
      </c>
    </row>
    <row r="8" spans="1:15" x14ac:dyDescent="0.45">
      <c r="A8" t="s">
        <v>27</v>
      </c>
      <c r="B8">
        <v>546.71486597399985</v>
      </c>
      <c r="C8">
        <v>267.25752219999993</v>
      </c>
      <c r="D8" t="s">
        <v>3</v>
      </c>
      <c r="G8">
        <v>547.32032120999986</v>
      </c>
      <c r="H8">
        <f t="shared" si="0"/>
        <v>0.3083336849999796</v>
      </c>
    </row>
    <row r="9" spans="1:15" x14ac:dyDescent="0.45">
      <c r="A9" t="s">
        <v>28</v>
      </c>
      <c r="B9">
        <v>546.81577517999983</v>
      </c>
      <c r="C9">
        <v>267.27791783999987</v>
      </c>
      <c r="D9" t="s">
        <v>3</v>
      </c>
      <c r="G9">
        <v>546.89426011799992</v>
      </c>
    </row>
    <row r="10" spans="1:15" x14ac:dyDescent="0.45">
      <c r="A10" t="s">
        <v>29</v>
      </c>
      <c r="B10">
        <v>546.89426011799992</v>
      </c>
      <c r="C10">
        <v>267.32606357999992</v>
      </c>
      <c r="D10" t="s">
        <v>3</v>
      </c>
      <c r="G10">
        <v>547.2866848079999</v>
      </c>
      <c r="H10">
        <f t="shared" si="0"/>
        <v>0.27469728300002316</v>
      </c>
    </row>
    <row r="11" spans="1:15" x14ac:dyDescent="0.45">
      <c r="A11" t="s">
        <v>30</v>
      </c>
      <c r="B11">
        <v>546.89426011799992</v>
      </c>
      <c r="C11">
        <v>267.39654609999991</v>
      </c>
      <c r="D11" t="s">
        <v>3</v>
      </c>
      <c r="G11">
        <v>547.12971493199984</v>
      </c>
    </row>
    <row r="12" spans="1:15" x14ac:dyDescent="0.45">
      <c r="A12" t="s">
        <v>31</v>
      </c>
      <c r="B12">
        <v>547.05122999399998</v>
      </c>
      <c r="C12">
        <v>267.39580791999998</v>
      </c>
      <c r="D12" t="s">
        <v>3</v>
      </c>
      <c r="G12">
        <v>547.48850321999998</v>
      </c>
      <c r="H12">
        <f t="shared" si="0"/>
        <v>0.3419700870001634</v>
      </c>
    </row>
    <row r="13" spans="1:15" x14ac:dyDescent="0.45">
      <c r="A13" t="s">
        <v>32</v>
      </c>
      <c r="B13">
        <v>547.10729066399983</v>
      </c>
      <c r="C13">
        <v>267.41068087999992</v>
      </c>
      <c r="D13" t="s">
        <v>3</v>
      </c>
      <c r="G13">
        <v>547.16335133399991</v>
      </c>
    </row>
    <row r="14" spans="1:15" x14ac:dyDescent="0.45">
      <c r="A14" t="s">
        <v>33</v>
      </c>
      <c r="B14">
        <v>547.27547267399984</v>
      </c>
      <c r="C14">
        <v>267.4752032799999</v>
      </c>
      <c r="D14" t="s">
        <v>3</v>
      </c>
      <c r="G14">
        <v>547.38759401399989</v>
      </c>
      <c r="H14">
        <f t="shared" si="0"/>
        <v>0.16818201000000954</v>
      </c>
    </row>
    <row r="15" spans="1:15" x14ac:dyDescent="0.45">
      <c r="A15" t="s">
        <v>34</v>
      </c>
      <c r="B15">
        <v>547.36516974599988</v>
      </c>
      <c r="C15">
        <v>267.50771053999989</v>
      </c>
      <c r="D15" t="s">
        <v>3</v>
      </c>
      <c r="G15">
        <v>547.27547267399984</v>
      </c>
    </row>
    <row r="16" spans="1:15" x14ac:dyDescent="0.45">
      <c r="A16" t="s">
        <v>35</v>
      </c>
      <c r="B16">
        <v>547.36516974599988</v>
      </c>
      <c r="C16">
        <v>267.45039222999992</v>
      </c>
      <c r="D16" t="s">
        <v>3</v>
      </c>
    </row>
    <row r="17" spans="1:4" x14ac:dyDescent="0.45">
      <c r="A17" t="s">
        <v>36</v>
      </c>
      <c r="B17">
        <v>547.27547267399984</v>
      </c>
      <c r="C17">
        <v>267.39002550999993</v>
      </c>
      <c r="D17" t="s">
        <v>3</v>
      </c>
    </row>
    <row r="18" spans="1:4" x14ac:dyDescent="0.45">
      <c r="A18" t="s">
        <v>37</v>
      </c>
      <c r="B18">
        <v>547.16335133399991</v>
      </c>
      <c r="C18">
        <v>267.33065669999996</v>
      </c>
      <c r="D18" t="s">
        <v>3</v>
      </c>
    </row>
    <row r="19" spans="1:4" x14ac:dyDescent="0.45">
      <c r="A19" t="s">
        <v>38</v>
      </c>
      <c r="B19">
        <v>547.24183627199989</v>
      </c>
      <c r="C19">
        <v>267.30245548999994</v>
      </c>
      <c r="D19" t="s">
        <v>3</v>
      </c>
    </row>
    <row r="20" spans="1:4" x14ac:dyDescent="0.45">
      <c r="A20" t="s">
        <v>39</v>
      </c>
      <c r="B20">
        <v>547.12971493199984</v>
      </c>
      <c r="C20">
        <v>267.13793703999988</v>
      </c>
      <c r="D20" t="s">
        <v>3</v>
      </c>
    </row>
    <row r="21" spans="1:4" x14ac:dyDescent="0.45">
      <c r="A21" t="s">
        <v>40</v>
      </c>
      <c r="B21">
        <v>547.07365426199988</v>
      </c>
      <c r="C21">
        <v>267.12095889999995</v>
      </c>
      <c r="D21" t="s">
        <v>3</v>
      </c>
    </row>
    <row r="22" spans="1:4" x14ac:dyDescent="0.45">
      <c r="A22" t="s">
        <v>41</v>
      </c>
      <c r="B22">
        <v>546.9951693239999</v>
      </c>
      <c r="C22">
        <v>267.19083993999988</v>
      </c>
      <c r="D22" t="s">
        <v>3</v>
      </c>
    </row>
    <row r="23" spans="1:4" x14ac:dyDescent="0.45">
      <c r="A23" t="s">
        <v>42</v>
      </c>
      <c r="B23">
        <v>546.92789651999988</v>
      </c>
      <c r="C23">
        <v>267.10671475999993</v>
      </c>
      <c r="D23" t="s">
        <v>3</v>
      </c>
    </row>
    <row r="24" spans="1:4" x14ac:dyDescent="0.45">
      <c r="A24" t="s">
        <v>43</v>
      </c>
      <c r="B24">
        <v>546.90547225199987</v>
      </c>
      <c r="C24">
        <v>267.08973661999994</v>
      </c>
      <c r="D24" t="s">
        <v>3</v>
      </c>
    </row>
    <row r="25" spans="1:4" x14ac:dyDescent="0.45">
      <c r="A25" t="s">
        <v>44</v>
      </c>
      <c r="B25">
        <v>546.88304798399986</v>
      </c>
      <c r="C25">
        <v>267.21833030999994</v>
      </c>
      <c r="D25" t="s">
        <v>3</v>
      </c>
    </row>
    <row r="26" spans="1:4" x14ac:dyDescent="0.45">
      <c r="A26" t="s">
        <v>45</v>
      </c>
      <c r="B26">
        <v>546.93910865399994</v>
      </c>
      <c r="C26">
        <v>267.09489020999996</v>
      </c>
      <c r="D26" t="s">
        <v>3</v>
      </c>
    </row>
    <row r="27" spans="1:4" x14ac:dyDescent="0.45">
      <c r="A27" t="s">
        <v>46</v>
      </c>
      <c r="B27">
        <v>546.98395718999996</v>
      </c>
      <c r="C27">
        <v>267.18035505</v>
      </c>
      <c r="D27" t="s">
        <v>3</v>
      </c>
    </row>
    <row r="28" spans="1:4" x14ac:dyDescent="0.45">
      <c r="A28" t="s">
        <v>47</v>
      </c>
      <c r="B28">
        <v>547.04001785999992</v>
      </c>
      <c r="C28">
        <v>267.19733318999994</v>
      </c>
      <c r="D28" t="s">
        <v>3</v>
      </c>
    </row>
    <row r="29" spans="1:4" x14ac:dyDescent="0.45">
      <c r="A29" t="s">
        <v>48</v>
      </c>
      <c r="B29">
        <v>547.10729066399983</v>
      </c>
      <c r="C29">
        <v>267.14568793000001</v>
      </c>
      <c r="D29" t="s">
        <v>3</v>
      </c>
    </row>
    <row r="30" spans="1:4" x14ac:dyDescent="0.45">
      <c r="A30" t="s">
        <v>49</v>
      </c>
      <c r="B30">
        <v>547.06244212799982</v>
      </c>
      <c r="C30">
        <v>267.14563324999995</v>
      </c>
      <c r="D30" t="s">
        <v>3</v>
      </c>
    </row>
    <row r="31" spans="1:4" x14ac:dyDescent="0.45">
      <c r="A31" t="s">
        <v>50</v>
      </c>
      <c r="B31">
        <v>547.21941200399988</v>
      </c>
      <c r="C31">
        <v>267.20910305999996</v>
      </c>
      <c r="D31" t="s">
        <v>3</v>
      </c>
    </row>
    <row r="32" spans="1:4" x14ac:dyDescent="0.45">
      <c r="A32" t="s">
        <v>51</v>
      </c>
      <c r="B32">
        <v>547.2866848079999</v>
      </c>
      <c r="C32">
        <v>267.16868087</v>
      </c>
      <c r="D32" t="s">
        <v>3</v>
      </c>
    </row>
    <row r="33" spans="1:4" x14ac:dyDescent="0.45">
      <c r="A33" t="s">
        <v>52</v>
      </c>
      <c r="B33">
        <v>547.32032120999986</v>
      </c>
      <c r="C33">
        <v>267.19107233</v>
      </c>
      <c r="D33" t="s">
        <v>3</v>
      </c>
    </row>
    <row r="34" spans="1:4" x14ac:dyDescent="0.45">
      <c r="A34" t="s">
        <v>53</v>
      </c>
      <c r="B34">
        <v>547.30910907599991</v>
      </c>
      <c r="C34">
        <v>267.24668188999999</v>
      </c>
      <c r="D34" t="s">
        <v>3</v>
      </c>
    </row>
    <row r="35" spans="1:4" x14ac:dyDescent="0.45">
      <c r="A35" t="s">
        <v>54</v>
      </c>
      <c r="B35">
        <v>547.29789694199985</v>
      </c>
      <c r="C35">
        <v>267.24423495999991</v>
      </c>
      <c r="D35" t="s">
        <v>3</v>
      </c>
    </row>
    <row r="36" spans="1:4" x14ac:dyDescent="0.45">
      <c r="A36" t="s">
        <v>55</v>
      </c>
      <c r="B36">
        <v>547.18577560199981</v>
      </c>
      <c r="C36">
        <v>267.19193353999992</v>
      </c>
      <c r="D36" t="s">
        <v>3</v>
      </c>
    </row>
    <row r="37" spans="1:4" x14ac:dyDescent="0.45">
      <c r="A37" t="s">
        <v>56</v>
      </c>
      <c r="B37">
        <v>547.16335133399991</v>
      </c>
      <c r="C37">
        <v>267.00371130999991</v>
      </c>
      <c r="D37" t="s">
        <v>3</v>
      </c>
    </row>
    <row r="38" spans="1:4" x14ac:dyDescent="0.45">
      <c r="A38" t="s">
        <v>57</v>
      </c>
      <c r="B38">
        <v>547.1409270659999</v>
      </c>
      <c r="C38">
        <v>267.14347338999994</v>
      </c>
      <c r="D38" t="s">
        <v>3</v>
      </c>
    </row>
    <row r="39" spans="1:4" x14ac:dyDescent="0.45">
      <c r="A39" t="s">
        <v>58</v>
      </c>
      <c r="B39">
        <v>547.12971493199984</v>
      </c>
      <c r="C39">
        <v>267.17398482999994</v>
      </c>
      <c r="D39" t="s">
        <v>3</v>
      </c>
    </row>
    <row r="40" spans="1:4" x14ac:dyDescent="0.45">
      <c r="A40" t="s">
        <v>59</v>
      </c>
      <c r="B40">
        <v>547.15213919999985</v>
      </c>
      <c r="C40">
        <v>266.99624748999992</v>
      </c>
      <c r="D40" t="s">
        <v>3</v>
      </c>
    </row>
    <row r="41" spans="1:4" x14ac:dyDescent="0.45">
      <c r="A41" t="s">
        <v>60</v>
      </c>
      <c r="B41">
        <v>547.23062413799983</v>
      </c>
      <c r="C41">
        <v>267.12649524999995</v>
      </c>
      <c r="D41" t="s">
        <v>3</v>
      </c>
    </row>
    <row r="42" spans="1:4" x14ac:dyDescent="0.45">
      <c r="A42" t="s">
        <v>61</v>
      </c>
      <c r="B42">
        <v>547.29789694199985</v>
      </c>
      <c r="C42">
        <v>267.03185783999999</v>
      </c>
      <c r="D42" t="s">
        <v>3</v>
      </c>
    </row>
    <row r="43" spans="1:4" x14ac:dyDescent="0.45">
      <c r="A43" t="s">
        <v>62</v>
      </c>
      <c r="B43">
        <v>547.29789694199985</v>
      </c>
      <c r="C43">
        <v>267.11216908999995</v>
      </c>
      <c r="D43" t="s">
        <v>3</v>
      </c>
    </row>
    <row r="44" spans="1:4" x14ac:dyDescent="0.45">
      <c r="A44" t="s">
        <v>63</v>
      </c>
      <c r="B44">
        <v>547.27547267399984</v>
      </c>
      <c r="C44">
        <v>267.03416806999996</v>
      </c>
      <c r="D44" t="s">
        <v>3</v>
      </c>
    </row>
    <row r="45" spans="1:4" x14ac:dyDescent="0.45">
      <c r="A45" t="s">
        <v>64</v>
      </c>
      <c r="B45">
        <v>547.32032120999986</v>
      </c>
      <c r="C45">
        <v>266.93377558999998</v>
      </c>
      <c r="D45" t="s">
        <v>3</v>
      </c>
    </row>
    <row r="46" spans="1:4" x14ac:dyDescent="0.45">
      <c r="A46" t="s">
        <v>65</v>
      </c>
      <c r="B46">
        <v>547.32032120999986</v>
      </c>
      <c r="C46">
        <v>266.92255252000001</v>
      </c>
      <c r="D46" t="s">
        <v>3</v>
      </c>
    </row>
    <row r="47" spans="1:4" x14ac:dyDescent="0.45">
      <c r="A47" t="s">
        <v>66</v>
      </c>
      <c r="B47">
        <v>547.21941200399988</v>
      </c>
      <c r="C47">
        <v>266.93372090999998</v>
      </c>
      <c r="D47" t="s">
        <v>3</v>
      </c>
    </row>
    <row r="48" spans="1:4" x14ac:dyDescent="0.45">
      <c r="A48" t="s">
        <v>67</v>
      </c>
      <c r="B48">
        <v>547.18577560199981</v>
      </c>
      <c r="C48">
        <v>266.95921546</v>
      </c>
      <c r="D48" t="s">
        <v>3</v>
      </c>
    </row>
    <row r="49" spans="1:4" x14ac:dyDescent="0.45">
      <c r="A49" t="s">
        <v>68</v>
      </c>
      <c r="B49">
        <v>547.19698773599987</v>
      </c>
      <c r="C49">
        <v>266.92936018</v>
      </c>
      <c r="D49" t="s">
        <v>3</v>
      </c>
    </row>
    <row r="50" spans="1:4" x14ac:dyDescent="0.45">
      <c r="A50" t="s">
        <v>69</v>
      </c>
      <c r="B50">
        <v>547.01759359199991</v>
      </c>
      <c r="C50">
        <v>266.92018760999997</v>
      </c>
      <c r="D50" t="s">
        <v>3</v>
      </c>
    </row>
    <row r="51" spans="1:4" x14ac:dyDescent="0.45">
      <c r="A51" t="s">
        <v>70</v>
      </c>
      <c r="B51">
        <v>547.04001785999992</v>
      </c>
      <c r="C51">
        <v>266.79430057999997</v>
      </c>
      <c r="D51" t="s">
        <v>3</v>
      </c>
    </row>
    <row r="52" spans="1:4" x14ac:dyDescent="0.45">
      <c r="A52" t="s">
        <v>71</v>
      </c>
      <c r="B52">
        <v>546.89426011799992</v>
      </c>
      <c r="C52">
        <v>266.75897730000003</v>
      </c>
      <c r="D52" t="s">
        <v>3</v>
      </c>
    </row>
    <row r="53" spans="1:4" x14ac:dyDescent="0.45">
      <c r="A53" t="s">
        <v>72</v>
      </c>
      <c r="B53">
        <v>547.04001785999992</v>
      </c>
      <c r="C53">
        <v>266.83803090999993</v>
      </c>
      <c r="D53" t="s">
        <v>3</v>
      </c>
    </row>
    <row r="54" spans="1:4" x14ac:dyDescent="0.45">
      <c r="A54" t="s">
        <v>73</v>
      </c>
      <c r="B54">
        <v>547.12971493199984</v>
      </c>
      <c r="C54">
        <v>266.7738502599999</v>
      </c>
      <c r="D54" t="s">
        <v>3</v>
      </c>
    </row>
    <row r="55" spans="1:4" x14ac:dyDescent="0.45">
      <c r="A55" t="s">
        <v>74</v>
      </c>
      <c r="B55">
        <v>547.16335133399991</v>
      </c>
      <c r="C55">
        <v>266.83177005000005</v>
      </c>
      <c r="D55" t="s">
        <v>3</v>
      </c>
    </row>
    <row r="56" spans="1:4" x14ac:dyDescent="0.45">
      <c r="A56" t="s">
        <v>75</v>
      </c>
      <c r="B56">
        <v>547.09607852999989</v>
      </c>
      <c r="C56">
        <v>266.73813054999999</v>
      </c>
      <c r="D56" t="s">
        <v>3</v>
      </c>
    </row>
    <row r="57" spans="1:4" x14ac:dyDescent="0.45">
      <c r="A57" t="s">
        <v>76</v>
      </c>
      <c r="B57">
        <v>547.19698773599987</v>
      </c>
      <c r="C57">
        <v>266.74690669</v>
      </c>
      <c r="D57" t="s">
        <v>3</v>
      </c>
    </row>
    <row r="58" spans="1:4" x14ac:dyDescent="0.45">
      <c r="A58" t="s">
        <v>77</v>
      </c>
      <c r="B58">
        <v>547.2866848079999</v>
      </c>
      <c r="C58">
        <v>266.81103265999991</v>
      </c>
      <c r="D58" t="s">
        <v>3</v>
      </c>
    </row>
    <row r="59" spans="1:4" x14ac:dyDescent="0.45">
      <c r="A59" t="s">
        <v>78</v>
      </c>
      <c r="B59">
        <v>547.16335133399991</v>
      </c>
      <c r="C59">
        <v>266.81684240999994</v>
      </c>
      <c r="D59" t="s">
        <v>3</v>
      </c>
    </row>
    <row r="60" spans="1:4" x14ac:dyDescent="0.45">
      <c r="A60" t="s">
        <v>79</v>
      </c>
      <c r="B60">
        <v>547.16335133399991</v>
      </c>
      <c r="C60">
        <v>266.77621516999994</v>
      </c>
      <c r="D60" t="s">
        <v>3</v>
      </c>
    </row>
    <row r="61" spans="1:4" x14ac:dyDescent="0.45">
      <c r="A61" t="s">
        <v>80</v>
      </c>
      <c r="B61">
        <v>547.21941200399988</v>
      </c>
      <c r="C61">
        <v>266.80296736000003</v>
      </c>
      <c r="D61" t="s">
        <v>3</v>
      </c>
    </row>
    <row r="62" spans="1:4" x14ac:dyDescent="0.45">
      <c r="A62" t="s">
        <v>81</v>
      </c>
      <c r="B62">
        <v>547.16335133399991</v>
      </c>
      <c r="C62">
        <v>266.75687212000003</v>
      </c>
      <c r="D62" t="s">
        <v>3</v>
      </c>
    </row>
    <row r="63" spans="1:4" x14ac:dyDescent="0.45">
      <c r="A63" t="s">
        <v>82</v>
      </c>
      <c r="B63">
        <v>547.16335133399991</v>
      </c>
      <c r="C63">
        <v>266.64591272999996</v>
      </c>
      <c r="D63" t="s">
        <v>3</v>
      </c>
    </row>
    <row r="64" spans="1:4" x14ac:dyDescent="0.45">
      <c r="A64" t="s">
        <v>83</v>
      </c>
      <c r="B64">
        <v>547.12971493199984</v>
      </c>
      <c r="C64">
        <v>266.69776303999993</v>
      </c>
      <c r="D64" t="s">
        <v>3</v>
      </c>
    </row>
    <row r="65" spans="1:4" x14ac:dyDescent="0.45">
      <c r="A65" t="s">
        <v>84</v>
      </c>
      <c r="B65">
        <v>547.24183627199989</v>
      </c>
      <c r="C65">
        <v>266.61229819999994</v>
      </c>
      <c r="D65" t="s">
        <v>3</v>
      </c>
    </row>
    <row r="66" spans="1:4" x14ac:dyDescent="0.45">
      <c r="A66" t="s">
        <v>85</v>
      </c>
      <c r="B66">
        <v>547.32032120999986</v>
      </c>
      <c r="C66">
        <v>266.63839423000002</v>
      </c>
      <c r="D66" t="s">
        <v>3</v>
      </c>
    </row>
    <row r="67" spans="1:4" x14ac:dyDescent="0.45">
      <c r="A67" t="s">
        <v>86</v>
      </c>
      <c r="B67">
        <v>547.27547267399984</v>
      </c>
      <c r="C67">
        <v>266.70146760999995</v>
      </c>
      <c r="D67" t="s">
        <v>3</v>
      </c>
    </row>
    <row r="68" spans="1:4" x14ac:dyDescent="0.45">
      <c r="A68" t="s">
        <v>87</v>
      </c>
      <c r="B68">
        <v>547.35395761199993</v>
      </c>
      <c r="C68">
        <v>266.64651421000002</v>
      </c>
      <c r="D68" t="s">
        <v>3</v>
      </c>
    </row>
    <row r="69" spans="1:4" x14ac:dyDescent="0.45">
      <c r="A69" t="s">
        <v>88</v>
      </c>
      <c r="B69">
        <v>547.43244254999991</v>
      </c>
      <c r="C69">
        <v>266.69770835999992</v>
      </c>
      <c r="D69" t="s">
        <v>3</v>
      </c>
    </row>
    <row r="70" spans="1:4" x14ac:dyDescent="0.45">
      <c r="A70" t="s">
        <v>89</v>
      </c>
      <c r="B70">
        <v>547.42123041599996</v>
      </c>
      <c r="C70">
        <v>266.77881246999999</v>
      </c>
      <c r="D70" t="s">
        <v>3</v>
      </c>
    </row>
    <row r="71" spans="1:4" x14ac:dyDescent="0.45">
      <c r="A71" t="s">
        <v>90</v>
      </c>
      <c r="B71">
        <v>547.43244254999991</v>
      </c>
      <c r="C71">
        <v>266.76012557999991</v>
      </c>
      <c r="D71" t="s">
        <v>3</v>
      </c>
    </row>
    <row r="72" spans="1:4" x14ac:dyDescent="0.45">
      <c r="A72" t="s">
        <v>91</v>
      </c>
      <c r="B72">
        <v>547.48850321999998</v>
      </c>
      <c r="C72">
        <v>266.76217607999996</v>
      </c>
      <c r="D72" t="s">
        <v>3</v>
      </c>
    </row>
    <row r="73" spans="1:4" x14ac:dyDescent="0.45">
      <c r="A73" t="s">
        <v>92</v>
      </c>
      <c r="B73">
        <v>547.47729108599992</v>
      </c>
      <c r="C73">
        <v>266.64546161999994</v>
      </c>
      <c r="D73" t="s">
        <v>3</v>
      </c>
    </row>
    <row r="74" spans="1:4" x14ac:dyDescent="0.45">
      <c r="A74" t="s">
        <v>93</v>
      </c>
      <c r="B74">
        <v>547.42123041599996</v>
      </c>
      <c r="C74">
        <v>266.63839422999996</v>
      </c>
      <c r="D74" t="s">
        <v>3</v>
      </c>
    </row>
    <row r="75" spans="1:4" x14ac:dyDescent="0.45">
      <c r="A75" t="s">
        <v>94</v>
      </c>
      <c r="B75">
        <v>547.46607895199986</v>
      </c>
      <c r="C75">
        <v>266.64651420999996</v>
      </c>
      <c r="D75" t="s">
        <v>3</v>
      </c>
    </row>
    <row r="76" spans="1:4" x14ac:dyDescent="0.45">
      <c r="A76" t="s">
        <v>95</v>
      </c>
      <c r="B76">
        <v>547.4100182819999</v>
      </c>
      <c r="C76">
        <v>266.55424170999999</v>
      </c>
      <c r="D76" t="s">
        <v>3</v>
      </c>
    </row>
    <row r="77" spans="1:4" x14ac:dyDescent="0.45">
      <c r="A77" t="s">
        <v>96</v>
      </c>
      <c r="B77">
        <v>547.39880614799984</v>
      </c>
      <c r="C77">
        <v>266.57116516999997</v>
      </c>
      <c r="D77" t="s">
        <v>3</v>
      </c>
    </row>
    <row r="78" spans="1:4" x14ac:dyDescent="0.45">
      <c r="A78" t="s">
        <v>97</v>
      </c>
      <c r="B78">
        <v>547.39880614799984</v>
      </c>
      <c r="C78">
        <v>266.57116516999997</v>
      </c>
      <c r="D78" t="s">
        <v>3</v>
      </c>
    </row>
    <row r="79" spans="1:4" x14ac:dyDescent="0.45">
      <c r="A79" t="s">
        <v>98</v>
      </c>
      <c r="B79">
        <v>547.25304840599983</v>
      </c>
      <c r="C79">
        <v>266.5775764</v>
      </c>
      <c r="D79" t="s">
        <v>3</v>
      </c>
    </row>
    <row r="80" spans="1:4" x14ac:dyDescent="0.45">
      <c r="A80" t="s">
        <v>99</v>
      </c>
      <c r="B80">
        <v>547.21941200399988</v>
      </c>
      <c r="C80">
        <v>266.44892802999999</v>
      </c>
      <c r="D80" t="s">
        <v>3</v>
      </c>
    </row>
    <row r="81" spans="1:4" x14ac:dyDescent="0.45">
      <c r="A81" t="s">
        <v>100</v>
      </c>
      <c r="B81">
        <v>547.23062413799983</v>
      </c>
      <c r="C81">
        <v>266.48895378999993</v>
      </c>
      <c r="D81" t="s">
        <v>3</v>
      </c>
    </row>
    <row r="82" spans="1:4" x14ac:dyDescent="0.45">
      <c r="A82" t="s">
        <v>101</v>
      </c>
      <c r="B82">
        <v>547.16335133399991</v>
      </c>
      <c r="C82">
        <v>266.46075257999996</v>
      </c>
      <c r="D82" t="s">
        <v>3</v>
      </c>
    </row>
    <row r="83" spans="1:4" x14ac:dyDescent="0.45">
      <c r="A83" t="s">
        <v>102</v>
      </c>
      <c r="B83">
        <v>547.16335133399991</v>
      </c>
      <c r="C83">
        <v>266.41391915999998</v>
      </c>
      <c r="D83" t="s">
        <v>3</v>
      </c>
    </row>
    <row r="84" spans="1:4" x14ac:dyDescent="0.45">
      <c r="A84" t="s">
        <v>103</v>
      </c>
      <c r="B84">
        <v>547.24183627199989</v>
      </c>
      <c r="C84">
        <v>266.53504902999998</v>
      </c>
      <c r="D84" t="s">
        <v>3</v>
      </c>
    </row>
    <row r="85" spans="1:4" x14ac:dyDescent="0.45">
      <c r="A85" t="s">
        <v>104</v>
      </c>
      <c r="B85">
        <v>547.32032120999986</v>
      </c>
      <c r="C85">
        <v>266.47468230999999</v>
      </c>
      <c r="D85" t="s">
        <v>3</v>
      </c>
    </row>
    <row r="86" spans="1:4" x14ac:dyDescent="0.45">
      <c r="A86" t="s">
        <v>105</v>
      </c>
      <c r="B86">
        <v>547.37638187999994</v>
      </c>
      <c r="C86">
        <v>266.39232055999997</v>
      </c>
      <c r="D86" t="s">
        <v>3</v>
      </c>
    </row>
    <row r="87" spans="1:4" x14ac:dyDescent="0.45">
      <c r="A87" t="s">
        <v>106</v>
      </c>
      <c r="B87">
        <v>547.38759401399989</v>
      </c>
      <c r="C87">
        <v>266.32243951999999</v>
      </c>
      <c r="D87" t="s">
        <v>3</v>
      </c>
    </row>
    <row r="88" spans="1:4" x14ac:dyDescent="0.45">
      <c r="A88" t="s">
        <v>107</v>
      </c>
      <c r="B88">
        <v>547.33153334399981</v>
      </c>
      <c r="C88">
        <v>266.37739291999998</v>
      </c>
      <c r="D88" t="s">
        <v>3</v>
      </c>
    </row>
    <row r="89" spans="1:4" x14ac:dyDescent="0.45">
      <c r="A89" t="s">
        <v>108</v>
      </c>
      <c r="B89">
        <v>547.30910907599991</v>
      </c>
      <c r="C89">
        <v>266.39232055999992</v>
      </c>
      <c r="D89" t="s">
        <v>3</v>
      </c>
    </row>
    <row r="90" spans="1:4" x14ac:dyDescent="0.45">
      <c r="A90" t="s">
        <v>109</v>
      </c>
      <c r="B90">
        <v>547.36516974599988</v>
      </c>
      <c r="C90">
        <v>266.39232055999997</v>
      </c>
      <c r="D90" t="s">
        <v>3</v>
      </c>
    </row>
    <row r="91" spans="1:4" x14ac:dyDescent="0.45">
      <c r="A91" t="s">
        <v>110</v>
      </c>
      <c r="B91">
        <v>547.27547267399984</v>
      </c>
      <c r="C91">
        <v>266.40348895</v>
      </c>
      <c r="D91" t="s">
        <v>3</v>
      </c>
    </row>
    <row r="92" spans="1:4" x14ac:dyDescent="0.45">
      <c r="A92" t="s">
        <v>111</v>
      </c>
      <c r="B92">
        <v>547.27547267399984</v>
      </c>
      <c r="C92">
        <v>266.36616985000001</v>
      </c>
      <c r="D92" t="s">
        <v>3</v>
      </c>
    </row>
    <row r="93" spans="1:4" x14ac:dyDescent="0.45">
      <c r="A93" t="s">
        <v>112</v>
      </c>
      <c r="B93">
        <v>547.30910907599991</v>
      </c>
      <c r="C93">
        <v>266.43605089000005</v>
      </c>
      <c r="D93" t="s">
        <v>3</v>
      </c>
    </row>
    <row r="94" spans="1:4" x14ac:dyDescent="0.45">
      <c r="A94" t="s">
        <v>113</v>
      </c>
      <c r="B94">
        <v>547.39880614799984</v>
      </c>
      <c r="C94">
        <v>266.50012217999995</v>
      </c>
      <c r="D94" t="s">
        <v>3</v>
      </c>
    </row>
    <row r="95" spans="1:4" x14ac:dyDescent="0.45">
      <c r="A95" t="s">
        <v>114</v>
      </c>
      <c r="B95">
        <v>547.45486681799991</v>
      </c>
      <c r="C95">
        <v>266.59305083999999</v>
      </c>
      <c r="D95" t="s">
        <v>3</v>
      </c>
    </row>
    <row r="96" spans="1:4" x14ac:dyDescent="0.45">
      <c r="A96" t="s">
        <v>7</v>
      </c>
      <c r="B96" t="s">
        <v>156</v>
      </c>
      <c r="C96" t="s">
        <v>3</v>
      </c>
      <c r="D96" t="s">
        <v>3</v>
      </c>
    </row>
    <row r="97" spans="1:4" x14ac:dyDescent="0.45">
      <c r="A97" t="s">
        <v>9</v>
      </c>
      <c r="B97" t="s">
        <v>157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158</v>
      </c>
      <c r="C103" t="s">
        <v>18</v>
      </c>
      <c r="D103">
        <v>37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2"/>
  <sheetViews>
    <sheetView topLeftCell="F1" workbookViewId="0">
      <selection activeCell="N4" sqref="N4:O4"/>
    </sheetView>
  </sheetViews>
  <sheetFormatPr defaultColWidth="8.796875" defaultRowHeight="14.25" x14ac:dyDescent="0.45"/>
  <sheetData>
    <row r="1" spans="1:16" x14ac:dyDescent="0.45">
      <c r="A1" t="s">
        <v>0</v>
      </c>
      <c r="B1" t="s">
        <v>1</v>
      </c>
      <c r="C1" t="s">
        <v>2</v>
      </c>
      <c r="D1" t="s">
        <v>3</v>
      </c>
      <c r="H1" t="s">
        <v>475</v>
      </c>
      <c r="P1" s="1"/>
    </row>
    <row r="2" spans="1:16" x14ac:dyDescent="0.45">
      <c r="A2" t="s">
        <v>174</v>
      </c>
      <c r="B2">
        <v>530.36757460199988</v>
      </c>
      <c r="C2">
        <v>255.89294035999998</v>
      </c>
      <c r="D2" t="s">
        <v>3</v>
      </c>
      <c r="P2" s="1"/>
    </row>
    <row r="3" spans="1:16" x14ac:dyDescent="0.45">
      <c r="A3" t="s">
        <v>175</v>
      </c>
      <c r="B3">
        <v>530.32272606599986</v>
      </c>
      <c r="C3">
        <v>256.09979479999998</v>
      </c>
      <c r="D3" t="s">
        <v>3</v>
      </c>
      <c r="E3" t="s">
        <v>466</v>
      </c>
      <c r="G3">
        <v>530.44605953999985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  <c r="P3" s="1"/>
    </row>
    <row r="4" spans="1:16" x14ac:dyDescent="0.45">
      <c r="A4" t="s">
        <v>176</v>
      </c>
      <c r="B4">
        <v>530.38999886999989</v>
      </c>
      <c r="C4">
        <v>256.07674717999998</v>
      </c>
      <c r="D4" t="s">
        <v>3</v>
      </c>
      <c r="E4">
        <f>AVERAGE(B6:B85)</f>
        <v>530.01817647622477</v>
      </c>
      <c r="G4">
        <v>529.97514991199989</v>
      </c>
      <c r="H4">
        <f>((G3+G5)/2)-G4</f>
        <v>0.43727322600000207</v>
      </c>
      <c r="I4">
        <f>AVERAGE(H4,H6,H8,H10,H12,H14)</f>
        <v>0.38681862300001058</v>
      </c>
      <c r="J4">
        <f>_xlfn.STDEV.S(H4,H6,H8,H10,H12,H14)</f>
        <v>5.377150568075266E-2</v>
      </c>
      <c r="K4">
        <f>J4/I4</f>
        <v>0.1390096093712406</v>
      </c>
      <c r="L4">
        <f>I4/E4</f>
        <v>7.2982142909086111E-4</v>
      </c>
      <c r="M4">
        <f>L4*100</f>
        <v>7.2982142909086112E-2</v>
      </c>
      <c r="N4">
        <f>100*J4/E4</f>
        <v>1.0145219176868118E-2</v>
      </c>
      <c r="O4">
        <f>N4/M4</f>
        <v>0.1390096093712406</v>
      </c>
      <c r="P4" s="1"/>
    </row>
    <row r="5" spans="1:16" x14ac:dyDescent="0.45">
      <c r="A5" t="s">
        <v>177</v>
      </c>
      <c r="B5">
        <v>530.34515033399998</v>
      </c>
      <c r="C5">
        <v>255.83864312</v>
      </c>
      <c r="D5" t="s">
        <v>3</v>
      </c>
      <c r="E5" t="s">
        <v>474</v>
      </c>
      <c r="G5">
        <v>530.37878673599982</v>
      </c>
      <c r="P5" s="1"/>
    </row>
    <row r="6" spans="1:16" x14ac:dyDescent="0.45">
      <c r="A6" t="s">
        <v>178</v>
      </c>
      <c r="B6">
        <v>530.44605953999985</v>
      </c>
      <c r="C6">
        <v>256.18460347999996</v>
      </c>
      <c r="D6" t="s">
        <v>3</v>
      </c>
      <c r="E6">
        <f>MEDIAN(B6:B85)</f>
        <v>529.97514991199989</v>
      </c>
      <c r="G6">
        <v>529.88545283999986</v>
      </c>
      <c r="H6">
        <f t="shared" ref="H6:H10" si="0">((G5+G7)/2)-G6</f>
        <v>0.41484895799999322</v>
      </c>
      <c r="P6" s="1"/>
    </row>
    <row r="7" spans="1:16" x14ac:dyDescent="0.45">
      <c r="A7" t="s">
        <v>179</v>
      </c>
      <c r="B7">
        <v>530.35636246799993</v>
      </c>
      <c r="C7">
        <v>256.20218310000001</v>
      </c>
      <c r="D7" t="s">
        <v>3</v>
      </c>
      <c r="G7">
        <v>530.22181685999988</v>
      </c>
      <c r="P7" s="1"/>
    </row>
    <row r="8" spans="1:16" x14ac:dyDescent="0.45">
      <c r="A8" t="s">
        <v>180</v>
      </c>
      <c r="B8">
        <v>530.34515033399998</v>
      </c>
      <c r="C8">
        <v>256.16862325</v>
      </c>
      <c r="D8" t="s">
        <v>3</v>
      </c>
      <c r="G8">
        <v>529.86302857199985</v>
      </c>
      <c r="H8">
        <f t="shared" si="0"/>
        <v>0.31393975200012392</v>
      </c>
      <c r="P8" s="1"/>
    </row>
    <row r="9" spans="1:16" x14ac:dyDescent="0.45">
      <c r="A9" t="s">
        <v>181</v>
      </c>
      <c r="B9">
        <v>530.26666539599989</v>
      </c>
      <c r="C9">
        <v>255.81519906999998</v>
      </c>
      <c r="D9" t="s">
        <v>3</v>
      </c>
      <c r="G9">
        <v>530.13211978799995</v>
      </c>
      <c r="P9" s="1"/>
    </row>
    <row r="10" spans="1:16" x14ac:dyDescent="0.45">
      <c r="A10" t="s">
        <v>182</v>
      </c>
      <c r="B10">
        <v>530.17696832399986</v>
      </c>
      <c r="C10">
        <v>255.80597182</v>
      </c>
      <c r="D10" t="s">
        <v>3</v>
      </c>
      <c r="G10">
        <v>529.69484656199995</v>
      </c>
      <c r="H10">
        <f t="shared" si="0"/>
        <v>0.3812125559999231</v>
      </c>
      <c r="P10" s="1"/>
    </row>
    <row r="11" spans="1:16" x14ac:dyDescent="0.45">
      <c r="A11" t="s">
        <v>183</v>
      </c>
      <c r="B11">
        <v>529.97514991199989</v>
      </c>
      <c r="C11">
        <v>255.47178133</v>
      </c>
      <c r="D11" t="s">
        <v>3</v>
      </c>
      <c r="G11">
        <v>530.01999844799991</v>
      </c>
      <c r="P11" s="1"/>
    </row>
    <row r="12" spans="1:16" x14ac:dyDescent="0.45">
      <c r="A12" t="s">
        <v>184</v>
      </c>
      <c r="B12">
        <v>530.03121058199986</v>
      </c>
      <c r="C12">
        <v>255.50163660999999</v>
      </c>
      <c r="D12" t="s">
        <v>3</v>
      </c>
      <c r="P12" s="1"/>
    </row>
    <row r="13" spans="1:16" x14ac:dyDescent="0.45">
      <c r="A13" t="s">
        <v>185</v>
      </c>
      <c r="B13">
        <v>530.05363484999987</v>
      </c>
      <c r="C13">
        <v>255.50229276999997</v>
      </c>
      <c r="D13" t="s">
        <v>3</v>
      </c>
      <c r="P13" s="1"/>
    </row>
    <row r="14" spans="1:16" x14ac:dyDescent="0.45">
      <c r="A14" t="s">
        <v>186</v>
      </c>
      <c r="B14">
        <v>530.08727125199994</v>
      </c>
      <c r="C14">
        <v>255.30350362999999</v>
      </c>
      <c r="D14" t="s">
        <v>3</v>
      </c>
      <c r="P14" s="1"/>
    </row>
    <row r="15" spans="1:16" x14ac:dyDescent="0.45">
      <c r="A15" t="s">
        <v>187</v>
      </c>
      <c r="B15">
        <v>530.2890896639999</v>
      </c>
      <c r="C15">
        <v>255.52733621000002</v>
      </c>
      <c r="D15" t="s">
        <v>3</v>
      </c>
      <c r="P15" s="1"/>
    </row>
    <row r="16" spans="1:16" x14ac:dyDescent="0.45">
      <c r="A16" t="s">
        <v>188</v>
      </c>
      <c r="B16">
        <v>530.38999886999989</v>
      </c>
      <c r="C16">
        <v>255.55348692000001</v>
      </c>
      <c r="D16" t="s">
        <v>3</v>
      </c>
      <c r="P16" s="1"/>
    </row>
    <row r="17" spans="1:16" x14ac:dyDescent="0.45">
      <c r="A17" t="s">
        <v>189</v>
      </c>
      <c r="B17">
        <v>530.37878673599982</v>
      </c>
      <c r="C17">
        <v>255.54898949</v>
      </c>
      <c r="D17" t="s">
        <v>3</v>
      </c>
      <c r="E17" s="1"/>
      <c r="F17" s="1"/>
      <c r="I17" s="1"/>
      <c r="J17" s="1"/>
      <c r="K17" s="1"/>
      <c r="L17" s="1"/>
      <c r="M17" s="1"/>
      <c r="N17" s="1"/>
      <c r="O17" s="1"/>
      <c r="P17" s="1"/>
    </row>
    <row r="18" spans="1:16" x14ac:dyDescent="0.45">
      <c r="A18" t="s">
        <v>190</v>
      </c>
      <c r="B18">
        <v>530.30030179799996</v>
      </c>
      <c r="C18">
        <v>255.42686171</v>
      </c>
      <c r="D18" t="s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45">
      <c r="A19" t="s">
        <v>191</v>
      </c>
      <c r="B19">
        <v>530.19939259199987</v>
      </c>
      <c r="C19">
        <v>255.67923725</v>
      </c>
      <c r="D19" t="s">
        <v>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45">
      <c r="A20" t="s">
        <v>192</v>
      </c>
      <c r="B20">
        <v>530.19939259199987</v>
      </c>
      <c r="C20">
        <v>255.58015709000003</v>
      </c>
      <c r="D20" t="s">
        <v>3</v>
      </c>
    </row>
    <row r="21" spans="1:16" x14ac:dyDescent="0.45">
      <c r="A21" t="s">
        <v>193</v>
      </c>
      <c r="B21">
        <v>530.1433319219999</v>
      </c>
      <c r="C21">
        <v>255.52594187000003</v>
      </c>
      <c r="D21" t="s">
        <v>3</v>
      </c>
    </row>
    <row r="22" spans="1:16" x14ac:dyDescent="0.45">
      <c r="A22" t="s">
        <v>194</v>
      </c>
      <c r="B22">
        <v>530.12090765399989</v>
      </c>
      <c r="C22">
        <v>255.43051159999999</v>
      </c>
      <c r="D22" t="s">
        <v>3</v>
      </c>
    </row>
    <row r="23" spans="1:16" x14ac:dyDescent="0.45">
      <c r="A23" t="s">
        <v>195</v>
      </c>
      <c r="B23">
        <v>530.13211978799995</v>
      </c>
      <c r="C23">
        <v>255.44478307999998</v>
      </c>
      <c r="D23" t="s">
        <v>3</v>
      </c>
    </row>
    <row r="24" spans="1:16" x14ac:dyDescent="0.45">
      <c r="A24" t="s">
        <v>196</v>
      </c>
      <c r="B24">
        <v>530.05363484999987</v>
      </c>
      <c r="C24">
        <v>255.60619844000004</v>
      </c>
      <c r="D24" t="s">
        <v>3</v>
      </c>
    </row>
    <row r="25" spans="1:16" x14ac:dyDescent="0.45">
      <c r="A25" t="s">
        <v>197</v>
      </c>
      <c r="B25">
        <v>530.05363484999987</v>
      </c>
      <c r="C25">
        <v>255.43797541999999</v>
      </c>
      <c r="D25" t="s">
        <v>3</v>
      </c>
    </row>
    <row r="26" spans="1:16" x14ac:dyDescent="0.45">
      <c r="A26" t="s">
        <v>198</v>
      </c>
      <c r="B26">
        <v>529.93030137599987</v>
      </c>
      <c r="C26">
        <v>255.42504360000001</v>
      </c>
      <c r="D26" t="s">
        <v>3</v>
      </c>
    </row>
    <row r="27" spans="1:16" x14ac:dyDescent="0.45">
      <c r="A27" t="s">
        <v>199</v>
      </c>
      <c r="B27">
        <v>529.93030137599987</v>
      </c>
      <c r="C27">
        <v>255.22901580000001</v>
      </c>
      <c r="D27" t="s">
        <v>3</v>
      </c>
    </row>
    <row r="28" spans="1:16" x14ac:dyDescent="0.45">
      <c r="A28" t="s">
        <v>200</v>
      </c>
      <c r="B28">
        <v>529.88545283999986</v>
      </c>
      <c r="C28">
        <v>255.21779272999999</v>
      </c>
      <c r="D28" t="s">
        <v>3</v>
      </c>
    </row>
    <row r="29" spans="1:16" x14ac:dyDescent="0.45">
      <c r="A29" t="s">
        <v>201</v>
      </c>
      <c r="B29">
        <v>529.9975741799999</v>
      </c>
      <c r="C29">
        <v>255.23576877999997</v>
      </c>
      <c r="D29" t="s">
        <v>3</v>
      </c>
    </row>
    <row r="30" spans="1:16" x14ac:dyDescent="0.45">
      <c r="A30" t="s">
        <v>202</v>
      </c>
      <c r="B30">
        <v>530.13211978799995</v>
      </c>
      <c r="C30">
        <v>255.32394028000002</v>
      </c>
      <c r="D30" t="s">
        <v>3</v>
      </c>
    </row>
    <row r="31" spans="1:16" x14ac:dyDescent="0.45">
      <c r="A31" t="s">
        <v>203</v>
      </c>
      <c r="B31">
        <v>530.19939259199987</v>
      </c>
      <c r="C31">
        <v>255.16754180999999</v>
      </c>
      <c r="D31" t="s">
        <v>3</v>
      </c>
    </row>
    <row r="32" spans="1:16" x14ac:dyDescent="0.45">
      <c r="A32" t="s">
        <v>204</v>
      </c>
      <c r="B32">
        <v>530.22181685999988</v>
      </c>
      <c r="C32">
        <v>255.24859124</v>
      </c>
      <c r="D32" t="s">
        <v>3</v>
      </c>
    </row>
    <row r="33" spans="1:4" x14ac:dyDescent="0.45">
      <c r="A33" t="s">
        <v>205</v>
      </c>
      <c r="B33">
        <v>530.21060472599993</v>
      </c>
      <c r="C33">
        <v>255.26317712999997</v>
      </c>
      <c r="D33" t="s">
        <v>3</v>
      </c>
    </row>
    <row r="34" spans="1:4" x14ac:dyDescent="0.45">
      <c r="A34" t="s">
        <v>206</v>
      </c>
      <c r="B34">
        <v>530.13211978799995</v>
      </c>
      <c r="C34">
        <v>255.09495410999997</v>
      </c>
      <c r="D34" t="s">
        <v>3</v>
      </c>
    </row>
    <row r="35" spans="1:4" x14ac:dyDescent="0.45">
      <c r="A35" t="s">
        <v>207</v>
      </c>
      <c r="B35">
        <v>530.09848338599988</v>
      </c>
      <c r="C35">
        <v>255.21397879999995</v>
      </c>
      <c r="D35" t="s">
        <v>3</v>
      </c>
    </row>
    <row r="36" spans="1:4" x14ac:dyDescent="0.45">
      <c r="A36" t="s">
        <v>208</v>
      </c>
      <c r="B36">
        <v>530.1433319219999</v>
      </c>
      <c r="C36">
        <v>255.34422655999995</v>
      </c>
      <c r="D36" t="s">
        <v>3</v>
      </c>
    </row>
    <row r="37" spans="1:4" x14ac:dyDescent="0.45">
      <c r="A37" t="s">
        <v>209</v>
      </c>
      <c r="B37">
        <v>530.03121058199986</v>
      </c>
      <c r="C37">
        <v>255.17395303999999</v>
      </c>
      <c r="D37" t="s">
        <v>3</v>
      </c>
    </row>
    <row r="38" spans="1:4" x14ac:dyDescent="0.45">
      <c r="A38" t="s">
        <v>210</v>
      </c>
      <c r="B38">
        <v>529.96393777799983</v>
      </c>
      <c r="C38">
        <v>255.16107589999999</v>
      </c>
      <c r="D38" t="s">
        <v>3</v>
      </c>
    </row>
    <row r="39" spans="1:4" x14ac:dyDescent="0.45">
      <c r="A39" t="s">
        <v>211</v>
      </c>
      <c r="B39">
        <v>529.88545283999986</v>
      </c>
      <c r="C39">
        <v>255.20585881999997</v>
      </c>
      <c r="D39" t="s">
        <v>3</v>
      </c>
    </row>
    <row r="40" spans="1:4" x14ac:dyDescent="0.45">
      <c r="A40" t="s">
        <v>212</v>
      </c>
      <c r="B40">
        <v>529.93030137599987</v>
      </c>
      <c r="C40">
        <v>255.35750012999998</v>
      </c>
      <c r="D40" t="s">
        <v>3</v>
      </c>
    </row>
    <row r="41" spans="1:4" x14ac:dyDescent="0.45">
      <c r="A41" t="s">
        <v>213</v>
      </c>
      <c r="B41">
        <v>529.8966649739998</v>
      </c>
      <c r="C41">
        <v>255.04509961999997</v>
      </c>
      <c r="D41" t="s">
        <v>3</v>
      </c>
    </row>
    <row r="42" spans="1:4" x14ac:dyDescent="0.45">
      <c r="A42" t="s">
        <v>214</v>
      </c>
      <c r="B42">
        <v>529.98636204599984</v>
      </c>
      <c r="C42">
        <v>255.20546239000001</v>
      </c>
      <c r="D42" t="s">
        <v>3</v>
      </c>
    </row>
    <row r="43" spans="1:4" x14ac:dyDescent="0.45">
      <c r="A43" t="s">
        <v>215</v>
      </c>
      <c r="B43">
        <v>529.86302857199985</v>
      </c>
      <c r="C43">
        <v>255.41807190000003</v>
      </c>
      <c r="D43" t="s">
        <v>3</v>
      </c>
    </row>
    <row r="44" spans="1:4" x14ac:dyDescent="0.45">
      <c r="A44" t="s">
        <v>216</v>
      </c>
      <c r="B44">
        <v>529.8966649739998</v>
      </c>
      <c r="C44">
        <v>255.29323746000003</v>
      </c>
      <c r="D44" t="s">
        <v>3</v>
      </c>
    </row>
    <row r="45" spans="1:4" x14ac:dyDescent="0.45">
      <c r="A45" t="s">
        <v>217</v>
      </c>
      <c r="B45">
        <v>529.95272564399988</v>
      </c>
      <c r="C45">
        <v>255.52017312999999</v>
      </c>
      <c r="D45" t="s">
        <v>3</v>
      </c>
    </row>
    <row r="46" spans="1:4" x14ac:dyDescent="0.45">
      <c r="A46" t="s">
        <v>218</v>
      </c>
      <c r="B46">
        <v>529.91908924199993</v>
      </c>
      <c r="C46">
        <v>255.76198176</v>
      </c>
      <c r="D46" t="s">
        <v>3</v>
      </c>
    </row>
    <row r="47" spans="1:4" x14ac:dyDescent="0.45">
      <c r="A47" t="s">
        <v>219</v>
      </c>
      <c r="B47">
        <v>529.94151350999982</v>
      </c>
      <c r="C47">
        <v>255.58999949</v>
      </c>
      <c r="D47" t="s">
        <v>3</v>
      </c>
    </row>
    <row r="48" spans="1:4" x14ac:dyDescent="0.45">
      <c r="A48" t="s">
        <v>220</v>
      </c>
      <c r="B48">
        <v>529.91908924199993</v>
      </c>
      <c r="C48">
        <v>255.39602219000002</v>
      </c>
      <c r="D48" t="s">
        <v>3</v>
      </c>
    </row>
    <row r="49" spans="1:4" x14ac:dyDescent="0.45">
      <c r="A49" t="s">
        <v>221</v>
      </c>
      <c r="B49">
        <v>530.08727125199994</v>
      </c>
      <c r="C49">
        <v>255.27158418000002</v>
      </c>
      <c r="D49" t="s">
        <v>3</v>
      </c>
    </row>
    <row r="50" spans="1:4" x14ac:dyDescent="0.45">
      <c r="A50" t="s">
        <v>222</v>
      </c>
      <c r="B50">
        <v>530.08727125199994</v>
      </c>
      <c r="C50">
        <v>255.16167738000004</v>
      </c>
      <c r="D50" t="s">
        <v>3</v>
      </c>
    </row>
    <row r="51" spans="1:4" x14ac:dyDescent="0.45">
      <c r="A51" t="s">
        <v>223</v>
      </c>
      <c r="B51">
        <v>530.07605911799988</v>
      </c>
      <c r="C51">
        <v>254.96044130999996</v>
      </c>
      <c r="D51" t="s">
        <v>3</v>
      </c>
    </row>
    <row r="52" spans="1:4" x14ac:dyDescent="0.45">
      <c r="A52" t="s">
        <v>224</v>
      </c>
      <c r="B52">
        <v>530.13211978799995</v>
      </c>
      <c r="C52">
        <v>255.04149073999994</v>
      </c>
      <c r="D52" t="s">
        <v>3</v>
      </c>
    </row>
    <row r="53" spans="1:4" x14ac:dyDescent="0.45">
      <c r="A53" t="s">
        <v>225</v>
      </c>
      <c r="B53">
        <v>530.08727125199994</v>
      </c>
      <c r="C53">
        <v>255.13507555999999</v>
      </c>
      <c r="D53" t="s">
        <v>3</v>
      </c>
    </row>
    <row r="54" spans="1:4" x14ac:dyDescent="0.45">
      <c r="A54" t="s">
        <v>226</v>
      </c>
      <c r="B54">
        <v>530.08727125199994</v>
      </c>
      <c r="C54">
        <v>255.07000636000004</v>
      </c>
      <c r="D54" t="s">
        <v>3</v>
      </c>
    </row>
    <row r="55" spans="1:4" x14ac:dyDescent="0.45">
      <c r="A55" t="s">
        <v>227</v>
      </c>
      <c r="B55">
        <v>530.04242271599981</v>
      </c>
      <c r="C55">
        <v>255.14253937999996</v>
      </c>
      <c r="D55" t="s">
        <v>3</v>
      </c>
    </row>
    <row r="56" spans="1:4" x14ac:dyDescent="0.45">
      <c r="A56" t="s">
        <v>228</v>
      </c>
      <c r="B56">
        <v>529.93030137599987</v>
      </c>
      <c r="C56">
        <v>255.11809741999997</v>
      </c>
      <c r="D56" t="s">
        <v>3</v>
      </c>
    </row>
    <row r="57" spans="1:4" x14ac:dyDescent="0.45">
      <c r="A57" t="s">
        <v>229</v>
      </c>
      <c r="B57">
        <v>529.91908924199993</v>
      </c>
      <c r="C57">
        <v>255.14048888000002</v>
      </c>
      <c r="D57" t="s">
        <v>3</v>
      </c>
    </row>
    <row r="58" spans="1:4" x14ac:dyDescent="0.45">
      <c r="A58" t="s">
        <v>230</v>
      </c>
      <c r="B58">
        <v>529.93030137599987</v>
      </c>
      <c r="C58">
        <v>255.31312731000003</v>
      </c>
      <c r="D58" t="s">
        <v>3</v>
      </c>
    </row>
    <row r="59" spans="1:4" x14ac:dyDescent="0.45">
      <c r="A59" t="s">
        <v>231</v>
      </c>
      <c r="B59">
        <v>530.04242271599981</v>
      </c>
      <c r="C59">
        <v>255.22529756000003</v>
      </c>
      <c r="D59" t="s">
        <v>3</v>
      </c>
    </row>
    <row r="60" spans="1:4" x14ac:dyDescent="0.45">
      <c r="A60" t="s">
        <v>232</v>
      </c>
      <c r="B60">
        <v>529.93030137599987</v>
      </c>
      <c r="C60">
        <v>255.28831626000002</v>
      </c>
      <c r="D60" t="s">
        <v>3</v>
      </c>
    </row>
    <row r="61" spans="1:4" x14ac:dyDescent="0.45">
      <c r="A61" t="s">
        <v>233</v>
      </c>
      <c r="B61">
        <v>529.8966649739998</v>
      </c>
      <c r="C61">
        <v>255.23165410999997</v>
      </c>
      <c r="D61" t="s">
        <v>3</v>
      </c>
    </row>
    <row r="62" spans="1:4" x14ac:dyDescent="0.45">
      <c r="A62" t="s">
        <v>234</v>
      </c>
      <c r="B62">
        <v>529.93030137599987</v>
      </c>
      <c r="C62">
        <v>255.35740443999995</v>
      </c>
      <c r="D62" t="s">
        <v>3</v>
      </c>
    </row>
    <row r="63" spans="1:4" x14ac:dyDescent="0.45">
      <c r="A63" t="s">
        <v>235</v>
      </c>
      <c r="B63">
        <v>529.8966649739998</v>
      </c>
      <c r="C63">
        <v>255.17385735000002</v>
      </c>
      <c r="D63" t="s">
        <v>3</v>
      </c>
    </row>
    <row r="64" spans="1:4" x14ac:dyDescent="0.45">
      <c r="A64" t="s">
        <v>236</v>
      </c>
      <c r="B64">
        <v>529.97514991199989</v>
      </c>
      <c r="C64">
        <v>255.40153120000002</v>
      </c>
      <c r="D64" t="s">
        <v>3</v>
      </c>
    </row>
    <row r="65" spans="1:4" x14ac:dyDescent="0.45">
      <c r="A65" t="s">
        <v>237</v>
      </c>
      <c r="B65">
        <v>529.90787710799987</v>
      </c>
      <c r="C65">
        <v>255.36691876</v>
      </c>
      <c r="D65" t="s">
        <v>3</v>
      </c>
    </row>
    <row r="66" spans="1:4" x14ac:dyDescent="0.45">
      <c r="A66" t="s">
        <v>238</v>
      </c>
      <c r="B66">
        <v>529.95272564399988</v>
      </c>
      <c r="C66">
        <v>255.47787814999995</v>
      </c>
      <c r="D66" t="s">
        <v>3</v>
      </c>
    </row>
    <row r="67" spans="1:4" x14ac:dyDescent="0.45">
      <c r="A67" t="s">
        <v>239</v>
      </c>
      <c r="B67">
        <v>529.87424070599991</v>
      </c>
      <c r="C67">
        <v>255.1173865799999</v>
      </c>
      <c r="D67" t="s">
        <v>3</v>
      </c>
    </row>
    <row r="68" spans="1:4" x14ac:dyDescent="0.45">
      <c r="A68" t="s">
        <v>240</v>
      </c>
      <c r="B68">
        <v>529.96393777799983</v>
      </c>
      <c r="C68">
        <v>255.04274837999995</v>
      </c>
      <c r="D68" t="s">
        <v>3</v>
      </c>
    </row>
    <row r="69" spans="1:4" x14ac:dyDescent="0.45">
      <c r="A69" t="s">
        <v>241</v>
      </c>
      <c r="B69">
        <v>529.91908924199993</v>
      </c>
      <c r="C69">
        <v>255.01263336999992</v>
      </c>
      <c r="D69" t="s">
        <v>3</v>
      </c>
    </row>
    <row r="70" spans="1:4" x14ac:dyDescent="0.45">
      <c r="A70" t="s">
        <v>242</v>
      </c>
      <c r="B70">
        <v>529.87424070599991</v>
      </c>
      <c r="C70">
        <v>255.08582254999993</v>
      </c>
      <c r="D70" t="s">
        <v>3</v>
      </c>
    </row>
    <row r="71" spans="1:4" x14ac:dyDescent="0.45">
      <c r="A71" t="s">
        <v>243</v>
      </c>
      <c r="B71">
        <v>529.86302857199985</v>
      </c>
      <c r="C71">
        <v>255.08687513999996</v>
      </c>
      <c r="D71" t="s">
        <v>3</v>
      </c>
    </row>
    <row r="72" spans="1:4" x14ac:dyDescent="0.45">
      <c r="A72" t="s">
        <v>244</v>
      </c>
      <c r="B72">
        <v>529.93030137599987</v>
      </c>
      <c r="C72">
        <v>255.52436981999995</v>
      </c>
      <c r="D72" t="s">
        <v>3</v>
      </c>
    </row>
    <row r="73" spans="1:4" x14ac:dyDescent="0.45">
      <c r="A73" t="s">
        <v>245</v>
      </c>
      <c r="B73">
        <v>529.8518164379999</v>
      </c>
      <c r="C73">
        <v>255.50263451999993</v>
      </c>
      <c r="D73" t="s">
        <v>3</v>
      </c>
    </row>
    <row r="74" spans="1:4" x14ac:dyDescent="0.45">
      <c r="A74" t="s">
        <v>246</v>
      </c>
      <c r="B74">
        <v>529.80696790199988</v>
      </c>
      <c r="C74">
        <v>255.13020903999995</v>
      </c>
      <c r="D74" t="s">
        <v>3</v>
      </c>
    </row>
    <row r="75" spans="1:4" x14ac:dyDescent="0.45">
      <c r="A75" t="s">
        <v>247</v>
      </c>
      <c r="B75">
        <v>529.80696790199988</v>
      </c>
      <c r="C75">
        <v>254.96879367999998</v>
      </c>
      <c r="D75" t="s">
        <v>3</v>
      </c>
    </row>
    <row r="76" spans="1:4" x14ac:dyDescent="0.45">
      <c r="A76" t="s">
        <v>248</v>
      </c>
      <c r="B76">
        <v>529.73969509799986</v>
      </c>
      <c r="C76">
        <v>254.91959534999998</v>
      </c>
      <c r="D76" t="s">
        <v>3</v>
      </c>
    </row>
    <row r="77" spans="1:4" x14ac:dyDescent="0.45">
      <c r="A77" t="s">
        <v>249</v>
      </c>
      <c r="B77">
        <v>529.69484656199995</v>
      </c>
      <c r="C77">
        <v>254.93213073999999</v>
      </c>
      <c r="D77" t="s">
        <v>3</v>
      </c>
    </row>
    <row r="78" spans="1:4" x14ac:dyDescent="0.45">
      <c r="A78" t="s">
        <v>250</v>
      </c>
      <c r="B78">
        <v>529.7060586959999</v>
      </c>
      <c r="C78">
        <v>254.97381056999996</v>
      </c>
      <c r="D78" t="s">
        <v>3</v>
      </c>
    </row>
    <row r="79" spans="1:4" x14ac:dyDescent="0.45">
      <c r="A79" t="s">
        <v>251</v>
      </c>
      <c r="B79">
        <v>529.80696790199988</v>
      </c>
      <c r="C79">
        <v>254.89646570999992</v>
      </c>
      <c r="D79" t="s">
        <v>3</v>
      </c>
    </row>
    <row r="80" spans="1:4" x14ac:dyDescent="0.45">
      <c r="A80" t="s">
        <v>252</v>
      </c>
      <c r="B80">
        <v>529.82939216999978</v>
      </c>
      <c r="C80">
        <v>254.93774910999997</v>
      </c>
      <c r="D80" t="s">
        <v>3</v>
      </c>
    </row>
    <row r="81" spans="1:4" x14ac:dyDescent="0.45">
      <c r="A81" t="s">
        <v>253</v>
      </c>
      <c r="B81">
        <v>529.91908924199993</v>
      </c>
      <c r="C81">
        <v>254.97572436999997</v>
      </c>
      <c r="D81" t="s">
        <v>3</v>
      </c>
    </row>
    <row r="82" spans="1:4" x14ac:dyDescent="0.45">
      <c r="A82" t="s">
        <v>254</v>
      </c>
      <c r="B82">
        <v>529.93030137599987</v>
      </c>
      <c r="C82">
        <v>255.00828630999996</v>
      </c>
      <c r="D82" t="s">
        <v>3</v>
      </c>
    </row>
    <row r="83" spans="1:4" x14ac:dyDescent="0.45">
      <c r="A83" t="s">
        <v>255</v>
      </c>
      <c r="B83">
        <v>529.94151350999982</v>
      </c>
      <c r="C83">
        <v>254.91219987999997</v>
      </c>
      <c r="D83" t="s">
        <v>3</v>
      </c>
    </row>
    <row r="84" spans="1:4" x14ac:dyDescent="0.45">
      <c r="A84" t="s">
        <v>256</v>
      </c>
      <c r="B84">
        <v>529.9975741799999</v>
      </c>
      <c r="C84">
        <v>254.98584016999996</v>
      </c>
      <c r="D84" t="s">
        <v>3</v>
      </c>
    </row>
    <row r="85" spans="1:4" x14ac:dyDescent="0.45">
      <c r="A85" t="s">
        <v>257</v>
      </c>
      <c r="B85">
        <v>530.01999844799991</v>
      </c>
      <c r="C85">
        <v>254.97091252999994</v>
      </c>
      <c r="D85" t="s">
        <v>3</v>
      </c>
    </row>
    <row r="86" spans="1:4" x14ac:dyDescent="0.45">
      <c r="A86" t="s">
        <v>258</v>
      </c>
      <c r="B86">
        <v>529.8966649739998</v>
      </c>
      <c r="C86">
        <v>254.93228110999996</v>
      </c>
      <c r="D86" t="s">
        <v>3</v>
      </c>
    </row>
    <row r="87" spans="1:4" x14ac:dyDescent="0.45">
      <c r="A87" t="s">
        <v>259</v>
      </c>
      <c r="B87">
        <v>529.94151350999982</v>
      </c>
      <c r="C87">
        <v>255.00791721999994</v>
      </c>
      <c r="D87" t="s">
        <v>3</v>
      </c>
    </row>
    <row r="88" spans="1:4" x14ac:dyDescent="0.45">
      <c r="A88" t="s">
        <v>260</v>
      </c>
      <c r="B88">
        <v>529.90787710799987</v>
      </c>
      <c r="C88">
        <v>254.63640762999992</v>
      </c>
      <c r="D88" t="s">
        <v>3</v>
      </c>
    </row>
    <row r="89" spans="1:4" x14ac:dyDescent="0.45">
      <c r="A89" t="s">
        <v>261</v>
      </c>
      <c r="B89">
        <v>529.81818003599994</v>
      </c>
      <c r="C89">
        <v>254.73990319999993</v>
      </c>
      <c r="D89" t="s">
        <v>3</v>
      </c>
    </row>
    <row r="90" spans="1:4" x14ac:dyDescent="0.45">
      <c r="A90" t="s">
        <v>262</v>
      </c>
      <c r="B90">
        <v>529.79575576799994</v>
      </c>
      <c r="C90">
        <v>254.91564471999999</v>
      </c>
      <c r="D90" t="s">
        <v>3</v>
      </c>
    </row>
    <row r="91" spans="1:4" x14ac:dyDescent="0.45">
      <c r="A91" t="s">
        <v>263</v>
      </c>
      <c r="B91">
        <v>529.73969509799986</v>
      </c>
      <c r="C91">
        <v>254.94179542999993</v>
      </c>
      <c r="D91" t="s">
        <v>3</v>
      </c>
    </row>
    <row r="92" spans="1:4" x14ac:dyDescent="0.45">
      <c r="A92" t="s">
        <v>264</v>
      </c>
      <c r="B92">
        <v>529.7060586959999</v>
      </c>
      <c r="C92">
        <v>254.86394477999991</v>
      </c>
      <c r="D92" t="s">
        <v>3</v>
      </c>
    </row>
    <row r="93" spans="1:4" x14ac:dyDescent="0.45">
      <c r="A93" t="s">
        <v>7</v>
      </c>
      <c r="B93" t="s">
        <v>265</v>
      </c>
      <c r="C93" t="s">
        <v>3</v>
      </c>
      <c r="D93" t="s">
        <v>3</v>
      </c>
    </row>
    <row r="94" spans="1:4" x14ac:dyDescent="0.45">
      <c r="A94" t="s">
        <v>9</v>
      </c>
      <c r="B94" t="s">
        <v>266</v>
      </c>
      <c r="C94" t="s">
        <v>3</v>
      </c>
      <c r="D94" t="s">
        <v>3</v>
      </c>
    </row>
    <row r="95" spans="1:4" x14ac:dyDescent="0.45">
      <c r="A95" t="s">
        <v>11</v>
      </c>
      <c r="B95">
        <v>399</v>
      </c>
      <c r="C95">
        <v>400</v>
      </c>
      <c r="D95" t="s">
        <v>3</v>
      </c>
    </row>
    <row r="96" spans="1:4" x14ac:dyDescent="0.45">
      <c r="A96" t="s">
        <v>12</v>
      </c>
      <c r="B96">
        <v>512</v>
      </c>
      <c r="C96">
        <v>512</v>
      </c>
      <c r="D96">
        <v>64</v>
      </c>
    </row>
    <row r="97" spans="1:4" x14ac:dyDescent="0.45">
      <c r="A97" t="s">
        <v>13</v>
      </c>
      <c r="B97">
        <v>0.13669999999999999</v>
      </c>
      <c r="C97">
        <v>0.13669999999999999</v>
      </c>
      <c r="D97">
        <v>0.6</v>
      </c>
    </row>
    <row r="98" spans="1:4" x14ac:dyDescent="0.45">
      <c r="A98" t="s">
        <v>14</v>
      </c>
      <c r="B98">
        <v>512</v>
      </c>
      <c r="C98">
        <v>512</v>
      </c>
      <c r="D98">
        <v>64</v>
      </c>
    </row>
    <row r="99" spans="1:4" x14ac:dyDescent="0.45">
      <c r="A99" t="s">
        <v>15</v>
      </c>
      <c r="B99">
        <v>0.13669999999999999</v>
      </c>
      <c r="C99">
        <v>0.13669999999999999</v>
      </c>
      <c r="D99">
        <v>0.6</v>
      </c>
    </row>
    <row r="100" spans="1:4" x14ac:dyDescent="0.45">
      <c r="A100" t="s">
        <v>16</v>
      </c>
      <c r="B100" t="s">
        <v>267</v>
      </c>
      <c r="C100" t="s">
        <v>18</v>
      </c>
      <c r="D100">
        <v>39</v>
      </c>
    </row>
    <row r="101" spans="1:4" x14ac:dyDescent="0.45">
      <c r="A101" t="s">
        <v>19</v>
      </c>
      <c r="B101" t="s">
        <v>20</v>
      </c>
      <c r="C101" t="s">
        <v>21</v>
      </c>
      <c r="D101">
        <v>1</v>
      </c>
    </row>
    <row r="102" spans="1:4" x14ac:dyDescent="0.45">
      <c r="A102" t="s">
        <v>22</v>
      </c>
      <c r="B102" t="s">
        <v>20</v>
      </c>
      <c r="C102" t="s">
        <v>23</v>
      </c>
      <c r="D102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5"/>
  <sheetViews>
    <sheetView workbookViewId="0">
      <selection activeCell="N4" sqref="N4:O4"/>
    </sheetView>
  </sheetViews>
  <sheetFormatPr defaultColWidth="8.796875" defaultRowHeight="14.25" x14ac:dyDescent="0.45"/>
  <sheetData>
    <row r="1" spans="1:16" x14ac:dyDescent="0.45">
      <c r="A1" t="s">
        <v>0</v>
      </c>
      <c r="B1" t="s">
        <v>1</v>
      </c>
      <c r="C1" t="s">
        <v>2</v>
      </c>
      <c r="D1" t="s">
        <v>3</v>
      </c>
      <c r="H1" t="s">
        <v>475</v>
      </c>
      <c r="P1" s="1"/>
    </row>
    <row r="2" spans="1:16" x14ac:dyDescent="0.45">
      <c r="A2" t="s">
        <v>4</v>
      </c>
      <c r="B2">
        <v>544.12486301999991</v>
      </c>
      <c r="C2">
        <v>259.14525207999998</v>
      </c>
      <c r="D2" t="s">
        <v>3</v>
      </c>
      <c r="P2" s="1"/>
    </row>
    <row r="3" spans="1:16" x14ac:dyDescent="0.45">
      <c r="A3" t="s">
        <v>5</v>
      </c>
      <c r="B3">
        <v>544.42759063799986</v>
      </c>
      <c r="C3">
        <v>259.27150819999997</v>
      </c>
      <c r="D3" t="s">
        <v>3</v>
      </c>
      <c r="E3" t="s">
        <v>466</v>
      </c>
      <c r="G3" s="1">
        <v>544.42759060000003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  <c r="P3" s="1"/>
    </row>
    <row r="4" spans="1:16" x14ac:dyDescent="0.45">
      <c r="A4" t="s">
        <v>6</v>
      </c>
      <c r="B4">
        <v>544.06880234999994</v>
      </c>
      <c r="C4">
        <v>259.19860609</v>
      </c>
      <c r="D4" t="s">
        <v>3</v>
      </c>
      <c r="E4">
        <f>AVERAGE(B3:B95)</f>
        <v>540.2231609485807</v>
      </c>
      <c r="G4">
        <v>535.52515624199987</v>
      </c>
      <c r="H4">
        <f>((G3+G5)/2)-G4</f>
        <v>8.9024343770000769</v>
      </c>
      <c r="I4">
        <f>AVERAGE(H4,H6,H8,H10,H12,H14)</f>
        <v>8.8575858568333761</v>
      </c>
      <c r="J4">
        <f>_xlfn.STDEV.S(H4,H6,H8,H10,H12,H14)</f>
        <v>0.16328963226984691</v>
      </c>
      <c r="K4">
        <f>J4/I4</f>
        <v>1.8435004177111487E-2</v>
      </c>
      <c r="L4">
        <f>I4/E4</f>
        <v>1.6396160877812597E-2</v>
      </c>
      <c r="M4">
        <f>L4*100</f>
        <v>1.6396160877812598</v>
      </c>
      <c r="N4">
        <f>100*J4/E4</f>
        <v>3.0226329427106711E-2</v>
      </c>
      <c r="O4">
        <f>N4/M4</f>
        <v>1.8435004177111483E-2</v>
      </c>
      <c r="P4" s="1"/>
    </row>
    <row r="5" spans="1:16" x14ac:dyDescent="0.45">
      <c r="A5" t="s">
        <v>24</v>
      </c>
      <c r="B5">
        <v>542.8578918779998</v>
      </c>
      <c r="C5">
        <v>258.69873519999999</v>
      </c>
      <c r="D5" t="s">
        <v>3</v>
      </c>
      <c r="E5" t="s">
        <v>474</v>
      </c>
      <c r="G5">
        <v>544.42759063799986</v>
      </c>
      <c r="P5" s="1"/>
    </row>
    <row r="6" spans="1:16" x14ac:dyDescent="0.45">
      <c r="A6" t="s">
        <v>25</v>
      </c>
      <c r="B6">
        <v>540.23425252199991</v>
      </c>
      <c r="C6">
        <v>257.52822777999995</v>
      </c>
      <c r="D6" t="s">
        <v>3</v>
      </c>
      <c r="E6">
        <f>MEDIAN(B3:B95)</f>
        <v>540.23425252199991</v>
      </c>
      <c r="G6">
        <v>535.44667130399989</v>
      </c>
      <c r="H6">
        <f t="shared" ref="H6:H16" si="0">((G5+G7)/2)-G6</f>
        <v>9.0874346069999774</v>
      </c>
      <c r="P6" s="1"/>
    </row>
    <row r="7" spans="1:16" x14ac:dyDescent="0.45">
      <c r="A7" t="s">
        <v>26</v>
      </c>
      <c r="B7">
        <v>538.0478863919999</v>
      </c>
      <c r="C7">
        <v>256.61046498999997</v>
      </c>
      <c r="D7" t="s">
        <v>3</v>
      </c>
      <c r="G7">
        <v>544.64062118399988</v>
      </c>
      <c r="P7" s="1"/>
    </row>
    <row r="8" spans="1:16" x14ac:dyDescent="0.45">
      <c r="A8" t="s">
        <v>27</v>
      </c>
      <c r="B8">
        <v>536.64636964199985</v>
      </c>
      <c r="C8">
        <v>256.11469509999995</v>
      </c>
      <c r="D8" t="s">
        <v>3</v>
      </c>
      <c r="G8">
        <v>536.00727800399989</v>
      </c>
      <c r="H8">
        <f t="shared" si="0"/>
        <v>8.5997067780000407</v>
      </c>
      <c r="P8" s="1"/>
    </row>
    <row r="9" spans="1:16" x14ac:dyDescent="0.45">
      <c r="A9" t="s">
        <v>28</v>
      </c>
      <c r="B9">
        <v>535.69333825199988</v>
      </c>
      <c r="C9">
        <v>255.75850957999995</v>
      </c>
      <c r="D9" t="s">
        <v>3</v>
      </c>
      <c r="G9">
        <v>544.57334837999986</v>
      </c>
      <c r="P9" s="1"/>
    </row>
    <row r="10" spans="1:16" x14ac:dyDescent="0.45">
      <c r="A10" t="s">
        <v>29</v>
      </c>
      <c r="B10">
        <v>535.52515624199987</v>
      </c>
      <c r="C10">
        <v>255.45041512</v>
      </c>
      <c r="D10" t="s">
        <v>3</v>
      </c>
      <c r="G10">
        <v>535.77182318999985</v>
      </c>
      <c r="H10">
        <f t="shared" si="0"/>
        <v>8.8687979940000332</v>
      </c>
      <c r="P10" s="1"/>
    </row>
    <row r="11" spans="1:16" x14ac:dyDescent="0.45">
      <c r="A11" t="s">
        <v>30</v>
      </c>
      <c r="B11">
        <v>536.14182361199994</v>
      </c>
      <c r="C11">
        <v>255.71672038999998</v>
      </c>
      <c r="D11" t="s">
        <v>3</v>
      </c>
      <c r="G11">
        <v>544.70789398799991</v>
      </c>
      <c r="P11" s="1"/>
    </row>
    <row r="12" spans="1:16" x14ac:dyDescent="0.45">
      <c r="A12" t="s">
        <v>31</v>
      </c>
      <c r="B12">
        <v>538.59728095799994</v>
      </c>
      <c r="C12">
        <v>256.83976556999994</v>
      </c>
      <c r="D12" t="s">
        <v>3</v>
      </c>
      <c r="G12">
        <v>535.80545959199981</v>
      </c>
      <c r="H12">
        <f t="shared" si="0"/>
        <v>8.7678887880001639</v>
      </c>
      <c r="P12" s="1"/>
    </row>
    <row r="13" spans="1:16" x14ac:dyDescent="0.45">
      <c r="A13" t="s">
        <v>32</v>
      </c>
      <c r="B13">
        <v>541.0863747059999</v>
      </c>
      <c r="C13">
        <v>257.69340238999996</v>
      </c>
      <c r="D13" t="s">
        <v>3</v>
      </c>
      <c r="G13">
        <v>544.43880277199992</v>
      </c>
      <c r="P13" s="1"/>
    </row>
    <row r="14" spans="1:16" x14ac:dyDescent="0.45">
      <c r="A14" t="s">
        <v>33</v>
      </c>
      <c r="B14">
        <v>542.63364919799994</v>
      </c>
      <c r="C14">
        <v>258.54649240999998</v>
      </c>
      <c r="D14" t="s">
        <v>3</v>
      </c>
      <c r="G14">
        <v>535.6148533139999</v>
      </c>
      <c r="H14">
        <f t="shared" si="0"/>
        <v>8.9192525969999679</v>
      </c>
      <c r="P14" s="1"/>
    </row>
    <row r="15" spans="1:16" x14ac:dyDescent="0.45">
      <c r="A15" t="s">
        <v>34</v>
      </c>
      <c r="B15">
        <v>544.05759021599988</v>
      </c>
      <c r="C15">
        <v>259.18268053999998</v>
      </c>
      <c r="D15" t="s">
        <v>3</v>
      </c>
      <c r="G15">
        <v>544.62940904999982</v>
      </c>
      <c r="P15" s="1"/>
    </row>
    <row r="16" spans="1:16" x14ac:dyDescent="0.45">
      <c r="A16" t="s">
        <v>35</v>
      </c>
      <c r="B16">
        <v>544.42759063799986</v>
      </c>
      <c r="C16">
        <v>259.34283825999995</v>
      </c>
      <c r="D16" t="s">
        <v>3</v>
      </c>
      <c r="G16">
        <v>536.0521265399999</v>
      </c>
      <c r="H16">
        <f t="shared" si="0"/>
        <v>8.3530398299999433</v>
      </c>
      <c r="P16" s="1"/>
    </row>
    <row r="17" spans="1:16" x14ac:dyDescent="0.45">
      <c r="A17" t="s">
        <v>36</v>
      </c>
      <c r="B17">
        <v>544.3491057</v>
      </c>
      <c r="C17">
        <v>259.25030602999999</v>
      </c>
      <c r="D17" t="s">
        <v>3</v>
      </c>
      <c r="E17" s="1"/>
      <c r="F17" s="1"/>
      <c r="G17">
        <v>544.18092368999987</v>
      </c>
      <c r="I17" s="1"/>
      <c r="J17" s="1"/>
      <c r="K17" s="1"/>
      <c r="L17" s="1"/>
      <c r="M17" s="1"/>
      <c r="N17" s="1"/>
      <c r="O17" s="1"/>
      <c r="P17" s="1"/>
    </row>
    <row r="18" spans="1:16" x14ac:dyDescent="0.45">
      <c r="A18" t="s">
        <v>37</v>
      </c>
      <c r="B18">
        <v>543.03728602199988</v>
      </c>
      <c r="C18">
        <v>258.63201192999998</v>
      </c>
      <c r="D18" t="s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45">
      <c r="A19" t="s">
        <v>38</v>
      </c>
      <c r="B19">
        <v>540.96304123199991</v>
      </c>
      <c r="C19">
        <v>257.93881989999994</v>
      </c>
      <c r="D19" t="s">
        <v>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45">
      <c r="A20" t="s">
        <v>39</v>
      </c>
      <c r="B20">
        <v>539.07940271999985</v>
      </c>
      <c r="C20">
        <v>256.78288469999995</v>
      </c>
      <c r="D20" t="s">
        <v>3</v>
      </c>
    </row>
    <row r="21" spans="1:16" x14ac:dyDescent="0.45">
      <c r="A21" t="s">
        <v>40</v>
      </c>
      <c r="B21">
        <v>536.93788512599986</v>
      </c>
      <c r="C21">
        <v>256.03834814999999</v>
      </c>
      <c r="D21" t="s">
        <v>3</v>
      </c>
    </row>
    <row r="22" spans="1:16" x14ac:dyDescent="0.45">
      <c r="A22" t="s">
        <v>41</v>
      </c>
      <c r="B22">
        <v>535.77182318999985</v>
      </c>
      <c r="C22">
        <v>255.81306654999992</v>
      </c>
      <c r="D22" t="s">
        <v>3</v>
      </c>
    </row>
    <row r="23" spans="1:16" x14ac:dyDescent="0.45">
      <c r="A23" t="s">
        <v>42</v>
      </c>
      <c r="B23">
        <v>535.44667130399989</v>
      </c>
      <c r="C23">
        <v>255.44791350999995</v>
      </c>
      <c r="D23" t="s">
        <v>3</v>
      </c>
    </row>
    <row r="24" spans="1:16" x14ac:dyDescent="0.45">
      <c r="A24" t="s">
        <v>43</v>
      </c>
      <c r="B24">
        <v>536.04091440599996</v>
      </c>
      <c r="C24">
        <v>255.64604649</v>
      </c>
      <c r="D24" t="s">
        <v>3</v>
      </c>
    </row>
    <row r="25" spans="1:16" x14ac:dyDescent="0.45">
      <c r="A25" t="s">
        <v>44</v>
      </c>
      <c r="B25">
        <v>537.80121944399991</v>
      </c>
      <c r="C25">
        <v>256.28762059999997</v>
      </c>
      <c r="D25" t="s">
        <v>3</v>
      </c>
    </row>
    <row r="26" spans="1:16" x14ac:dyDescent="0.45">
      <c r="A26" t="s">
        <v>45</v>
      </c>
      <c r="B26">
        <v>539.74091862599983</v>
      </c>
      <c r="C26">
        <v>257.27574287999994</v>
      </c>
      <c r="D26" t="s">
        <v>3</v>
      </c>
    </row>
    <row r="27" spans="1:16" x14ac:dyDescent="0.45">
      <c r="A27" t="s">
        <v>46</v>
      </c>
      <c r="B27">
        <v>542.25243664199991</v>
      </c>
      <c r="C27">
        <v>258.39958092000001</v>
      </c>
      <c r="D27" t="s">
        <v>3</v>
      </c>
    </row>
    <row r="28" spans="1:16" x14ac:dyDescent="0.45">
      <c r="A28" t="s">
        <v>47</v>
      </c>
      <c r="B28">
        <v>543.93425674199989</v>
      </c>
      <c r="C28">
        <v>259.09947124999997</v>
      </c>
      <c r="D28" t="s">
        <v>3</v>
      </c>
    </row>
    <row r="29" spans="1:16" x14ac:dyDescent="0.45">
      <c r="A29" t="s">
        <v>48</v>
      </c>
      <c r="B29">
        <v>544.60698478199993</v>
      </c>
      <c r="C29">
        <v>259.50239449999998</v>
      </c>
      <c r="D29" t="s">
        <v>3</v>
      </c>
    </row>
    <row r="30" spans="1:16" x14ac:dyDescent="0.45">
      <c r="A30" t="s">
        <v>49</v>
      </c>
      <c r="B30">
        <v>544.64062118399988</v>
      </c>
      <c r="C30">
        <v>259.24825552999994</v>
      </c>
      <c r="D30" t="s">
        <v>3</v>
      </c>
    </row>
    <row r="31" spans="1:16" x14ac:dyDescent="0.45">
      <c r="A31" t="s">
        <v>50</v>
      </c>
      <c r="B31">
        <v>544.03516594799987</v>
      </c>
      <c r="C31">
        <v>259.13143171000002</v>
      </c>
      <c r="D31" t="s">
        <v>3</v>
      </c>
    </row>
    <row r="32" spans="1:16" x14ac:dyDescent="0.45">
      <c r="A32" t="s">
        <v>51</v>
      </c>
      <c r="B32">
        <v>542.46546718799993</v>
      </c>
      <c r="C32">
        <v>258.29045330999998</v>
      </c>
      <c r="D32" t="s">
        <v>3</v>
      </c>
    </row>
    <row r="33" spans="1:4" x14ac:dyDescent="0.45">
      <c r="A33" t="s">
        <v>52</v>
      </c>
      <c r="B33">
        <v>539.81940356399991</v>
      </c>
      <c r="C33">
        <v>257.33195391999993</v>
      </c>
      <c r="D33" t="s">
        <v>3</v>
      </c>
    </row>
    <row r="34" spans="1:4" x14ac:dyDescent="0.45">
      <c r="A34" t="s">
        <v>53</v>
      </c>
      <c r="B34">
        <v>537.62182529999984</v>
      </c>
      <c r="C34">
        <v>256.30727805999999</v>
      </c>
      <c r="D34" t="s">
        <v>3</v>
      </c>
    </row>
    <row r="35" spans="1:4" x14ac:dyDescent="0.45">
      <c r="A35" t="s">
        <v>54</v>
      </c>
      <c r="B35">
        <v>536.52303616799986</v>
      </c>
      <c r="C35">
        <v>255.76039603999996</v>
      </c>
      <c r="D35" t="s">
        <v>3</v>
      </c>
    </row>
    <row r="36" spans="1:4" x14ac:dyDescent="0.45">
      <c r="A36" t="s">
        <v>55</v>
      </c>
      <c r="B36">
        <v>536.00727800399989</v>
      </c>
      <c r="C36">
        <v>255.54838800999991</v>
      </c>
      <c r="D36" t="s">
        <v>3</v>
      </c>
    </row>
    <row r="37" spans="1:4" x14ac:dyDescent="0.45">
      <c r="A37" t="s">
        <v>56</v>
      </c>
      <c r="B37">
        <v>536.04091440599996</v>
      </c>
      <c r="C37">
        <v>255.60505015999996</v>
      </c>
      <c r="D37" t="s">
        <v>3</v>
      </c>
    </row>
    <row r="38" spans="1:4" x14ac:dyDescent="0.45">
      <c r="A38" t="s">
        <v>57</v>
      </c>
      <c r="B38">
        <v>536.85940018799988</v>
      </c>
      <c r="C38">
        <v>255.91550952999995</v>
      </c>
      <c r="D38" t="s">
        <v>3</v>
      </c>
    </row>
    <row r="39" spans="1:4" x14ac:dyDescent="0.45">
      <c r="A39" t="s">
        <v>58</v>
      </c>
      <c r="B39">
        <v>539.47182740999995</v>
      </c>
      <c r="C39">
        <v>257.24765102999999</v>
      </c>
      <c r="D39" t="s">
        <v>3</v>
      </c>
    </row>
    <row r="40" spans="1:4" x14ac:dyDescent="0.45">
      <c r="A40" t="s">
        <v>59</v>
      </c>
      <c r="B40">
        <v>541.82637554999985</v>
      </c>
      <c r="C40">
        <v>258.11285266999994</v>
      </c>
      <c r="D40" t="s">
        <v>3</v>
      </c>
    </row>
    <row r="41" spans="1:4" x14ac:dyDescent="0.45">
      <c r="A41" t="s">
        <v>60</v>
      </c>
      <c r="B41">
        <v>543.14940736199992</v>
      </c>
      <c r="C41">
        <v>258.66864752999999</v>
      </c>
      <c r="D41" t="s">
        <v>3</v>
      </c>
    </row>
    <row r="42" spans="1:4" x14ac:dyDescent="0.45">
      <c r="A42" t="s">
        <v>61</v>
      </c>
      <c r="B42">
        <v>544.36031783399994</v>
      </c>
      <c r="C42">
        <v>259.22951396000002</v>
      </c>
      <c r="D42" t="s">
        <v>3</v>
      </c>
    </row>
    <row r="43" spans="1:4" x14ac:dyDescent="0.45">
      <c r="A43" t="s">
        <v>62</v>
      </c>
      <c r="B43">
        <v>544.57334837999986</v>
      </c>
      <c r="C43">
        <v>259.33676877999994</v>
      </c>
      <c r="D43" t="s">
        <v>3</v>
      </c>
    </row>
    <row r="44" spans="1:4" x14ac:dyDescent="0.45">
      <c r="A44" t="s">
        <v>63</v>
      </c>
      <c r="B44">
        <v>544.3491057</v>
      </c>
      <c r="C44">
        <v>259.29529399999996</v>
      </c>
      <c r="D44" t="s">
        <v>3</v>
      </c>
    </row>
    <row r="45" spans="1:4" x14ac:dyDescent="0.45">
      <c r="A45" t="s">
        <v>64</v>
      </c>
      <c r="B45">
        <v>542.53273999199996</v>
      </c>
      <c r="C45">
        <v>258.24050312999998</v>
      </c>
      <c r="D45" t="s">
        <v>3</v>
      </c>
    </row>
    <row r="46" spans="1:4" x14ac:dyDescent="0.45">
      <c r="A46" t="s">
        <v>65</v>
      </c>
      <c r="B46">
        <v>540.30152532599993</v>
      </c>
      <c r="C46">
        <v>257.29929629000003</v>
      </c>
      <c r="D46" t="s">
        <v>3</v>
      </c>
    </row>
    <row r="47" spans="1:4" x14ac:dyDescent="0.45">
      <c r="A47" t="s">
        <v>66</v>
      </c>
      <c r="B47">
        <v>538.68697802999986</v>
      </c>
      <c r="C47">
        <v>256.91374760999992</v>
      </c>
      <c r="D47" t="s">
        <v>3</v>
      </c>
    </row>
    <row r="48" spans="1:4" x14ac:dyDescent="0.45">
      <c r="A48" t="s">
        <v>67</v>
      </c>
      <c r="B48">
        <v>536.76970311599996</v>
      </c>
      <c r="C48">
        <v>255.91185963999993</v>
      </c>
      <c r="D48" t="s">
        <v>3</v>
      </c>
    </row>
    <row r="49" spans="1:4" x14ac:dyDescent="0.45">
      <c r="A49" t="s">
        <v>68</v>
      </c>
      <c r="B49">
        <v>535.83909599399988</v>
      </c>
      <c r="C49">
        <v>255.60957492999995</v>
      </c>
      <c r="D49" t="s">
        <v>3</v>
      </c>
    </row>
    <row r="50" spans="1:4" x14ac:dyDescent="0.45">
      <c r="A50" t="s">
        <v>69</v>
      </c>
      <c r="B50">
        <v>535.77182318999985</v>
      </c>
      <c r="C50">
        <v>255.51454108999997</v>
      </c>
      <c r="D50" t="s">
        <v>3</v>
      </c>
    </row>
    <row r="51" spans="1:4" x14ac:dyDescent="0.45">
      <c r="A51" t="s">
        <v>70</v>
      </c>
      <c r="B51">
        <v>536.80333951799992</v>
      </c>
      <c r="C51">
        <v>256.11295901</v>
      </c>
      <c r="D51" t="s">
        <v>3</v>
      </c>
    </row>
    <row r="52" spans="1:4" x14ac:dyDescent="0.45">
      <c r="A52" t="s">
        <v>71</v>
      </c>
      <c r="B52">
        <v>538.85516003999987</v>
      </c>
      <c r="C52">
        <v>257.02972388999996</v>
      </c>
      <c r="D52" t="s">
        <v>3</v>
      </c>
    </row>
    <row r="53" spans="1:4" x14ac:dyDescent="0.45">
      <c r="A53" t="s">
        <v>72</v>
      </c>
      <c r="B53">
        <v>540.59304080999993</v>
      </c>
      <c r="C53">
        <v>257.60292065999994</v>
      </c>
      <c r="D53" t="s">
        <v>3</v>
      </c>
    </row>
    <row r="54" spans="1:4" x14ac:dyDescent="0.45">
      <c r="A54" t="s">
        <v>73</v>
      </c>
      <c r="B54">
        <v>542.8578918779998</v>
      </c>
      <c r="C54">
        <v>258.41109105999999</v>
      </c>
      <c r="D54" t="s">
        <v>3</v>
      </c>
    </row>
    <row r="55" spans="1:4" x14ac:dyDescent="0.45">
      <c r="A55" t="s">
        <v>74</v>
      </c>
      <c r="B55">
        <v>544.25940862799985</v>
      </c>
      <c r="C55">
        <v>259.19114227</v>
      </c>
      <c r="D55" t="s">
        <v>3</v>
      </c>
    </row>
    <row r="56" spans="1:4" x14ac:dyDescent="0.45">
      <c r="A56" t="s">
        <v>75</v>
      </c>
      <c r="B56">
        <v>544.70789398799991</v>
      </c>
      <c r="C56">
        <v>259.41847437000007</v>
      </c>
      <c r="D56" t="s">
        <v>3</v>
      </c>
    </row>
    <row r="57" spans="1:4" x14ac:dyDescent="0.45">
      <c r="A57" t="s">
        <v>76</v>
      </c>
      <c r="B57">
        <v>544.45001490599986</v>
      </c>
      <c r="C57">
        <v>259.11573855</v>
      </c>
      <c r="D57" t="s">
        <v>3</v>
      </c>
    </row>
    <row r="58" spans="1:4" x14ac:dyDescent="0.45">
      <c r="A58" t="s">
        <v>77</v>
      </c>
      <c r="B58">
        <v>543.44092284599992</v>
      </c>
      <c r="C58">
        <v>258.56036745999995</v>
      </c>
      <c r="D58" t="s">
        <v>3</v>
      </c>
    </row>
    <row r="59" spans="1:4" x14ac:dyDescent="0.45">
      <c r="A59" t="s">
        <v>78</v>
      </c>
      <c r="B59">
        <v>541.8151634159999</v>
      </c>
      <c r="C59">
        <v>257.84980085999996</v>
      </c>
      <c r="D59" t="s">
        <v>3</v>
      </c>
    </row>
    <row r="60" spans="1:4" x14ac:dyDescent="0.45">
      <c r="A60" t="s">
        <v>79</v>
      </c>
      <c r="B60">
        <v>539.18031192599994</v>
      </c>
      <c r="C60">
        <v>256.70759033999997</v>
      </c>
      <c r="D60" t="s">
        <v>3</v>
      </c>
    </row>
    <row r="61" spans="1:4" x14ac:dyDescent="0.45">
      <c r="A61" t="s">
        <v>80</v>
      </c>
      <c r="B61">
        <v>537.21818847599991</v>
      </c>
      <c r="C61">
        <v>255.77574744999998</v>
      </c>
      <c r="D61" t="s">
        <v>3</v>
      </c>
    </row>
    <row r="62" spans="1:4" x14ac:dyDescent="0.45">
      <c r="A62" t="s">
        <v>81</v>
      </c>
      <c r="B62">
        <v>536.29879348799989</v>
      </c>
      <c r="C62">
        <v>255.21576956999994</v>
      </c>
      <c r="D62" t="s">
        <v>3</v>
      </c>
    </row>
    <row r="63" spans="1:4" x14ac:dyDescent="0.45">
      <c r="A63" t="s">
        <v>82</v>
      </c>
      <c r="B63">
        <v>535.80545959199981</v>
      </c>
      <c r="C63">
        <v>255.22599472999991</v>
      </c>
      <c r="D63" t="s">
        <v>3</v>
      </c>
    </row>
    <row r="64" spans="1:4" x14ac:dyDescent="0.45">
      <c r="A64" t="s">
        <v>83</v>
      </c>
      <c r="B64">
        <v>536.14182361199994</v>
      </c>
      <c r="C64">
        <v>255.41235783999994</v>
      </c>
      <c r="D64" t="s">
        <v>3</v>
      </c>
    </row>
    <row r="65" spans="1:4" x14ac:dyDescent="0.45">
      <c r="A65" t="s">
        <v>84</v>
      </c>
      <c r="B65">
        <v>537.26303701199993</v>
      </c>
      <c r="C65">
        <v>256.07367142999993</v>
      </c>
      <c r="D65" t="s">
        <v>3</v>
      </c>
    </row>
    <row r="66" spans="1:4" x14ac:dyDescent="0.45">
      <c r="A66" t="s">
        <v>85</v>
      </c>
      <c r="B66">
        <v>540.08849477999991</v>
      </c>
      <c r="C66">
        <v>257.28095114999996</v>
      </c>
      <c r="D66" t="s">
        <v>3</v>
      </c>
    </row>
    <row r="67" spans="1:4" x14ac:dyDescent="0.45">
      <c r="A67" t="s">
        <v>86</v>
      </c>
      <c r="B67">
        <v>542.02819396199993</v>
      </c>
      <c r="C67">
        <v>257.94699456000001</v>
      </c>
      <c r="D67" t="s">
        <v>3</v>
      </c>
    </row>
    <row r="68" spans="1:4" x14ac:dyDescent="0.45">
      <c r="A68" t="s">
        <v>87</v>
      </c>
      <c r="B68">
        <v>543.48577138199994</v>
      </c>
      <c r="C68">
        <v>258.86187297999999</v>
      </c>
      <c r="D68" t="s">
        <v>3</v>
      </c>
    </row>
    <row r="69" spans="1:4" x14ac:dyDescent="0.45">
      <c r="A69" t="s">
        <v>88</v>
      </c>
      <c r="B69">
        <v>544.41637850399979</v>
      </c>
      <c r="C69">
        <v>259.22460642999999</v>
      </c>
      <c r="D69" t="s">
        <v>3</v>
      </c>
    </row>
    <row r="70" spans="1:4" x14ac:dyDescent="0.45">
      <c r="A70" t="s">
        <v>89</v>
      </c>
      <c r="B70">
        <v>544.43880277199992</v>
      </c>
      <c r="C70">
        <v>259.13227925000001</v>
      </c>
      <c r="D70" t="s">
        <v>3</v>
      </c>
    </row>
    <row r="71" spans="1:4" x14ac:dyDescent="0.45">
      <c r="A71" t="s">
        <v>90</v>
      </c>
      <c r="B71">
        <v>543.94546887599984</v>
      </c>
      <c r="C71">
        <v>258.99146458000001</v>
      </c>
      <c r="D71" t="s">
        <v>3</v>
      </c>
    </row>
    <row r="72" spans="1:4" x14ac:dyDescent="0.45">
      <c r="A72" t="s">
        <v>91</v>
      </c>
      <c r="B72">
        <v>541.70304207599986</v>
      </c>
      <c r="C72">
        <v>257.76612678999993</v>
      </c>
      <c r="D72" t="s">
        <v>3</v>
      </c>
    </row>
    <row r="73" spans="1:4" x14ac:dyDescent="0.45">
      <c r="A73" t="s">
        <v>92</v>
      </c>
      <c r="B73">
        <v>539.46061527599988</v>
      </c>
      <c r="C73">
        <v>256.95325391</v>
      </c>
      <c r="D73" t="s">
        <v>3</v>
      </c>
    </row>
    <row r="74" spans="1:4" x14ac:dyDescent="0.45">
      <c r="A74" t="s">
        <v>93</v>
      </c>
      <c r="B74">
        <v>537.99182572199982</v>
      </c>
      <c r="C74">
        <v>256.46728540999993</v>
      </c>
      <c r="D74" t="s">
        <v>3</v>
      </c>
    </row>
    <row r="75" spans="1:4" x14ac:dyDescent="0.45">
      <c r="A75" t="s">
        <v>94</v>
      </c>
      <c r="B75">
        <v>536.23152068399986</v>
      </c>
      <c r="C75">
        <v>255.40113476999997</v>
      </c>
      <c r="D75" t="s">
        <v>3</v>
      </c>
    </row>
    <row r="76" spans="1:4" x14ac:dyDescent="0.45">
      <c r="A76" t="s">
        <v>95</v>
      </c>
      <c r="B76">
        <v>535.6148533139999</v>
      </c>
      <c r="C76">
        <v>255.10266398999997</v>
      </c>
      <c r="D76" t="s">
        <v>3</v>
      </c>
    </row>
    <row r="77" spans="1:4" x14ac:dyDescent="0.45">
      <c r="A77" t="s">
        <v>96</v>
      </c>
      <c r="B77">
        <v>535.70455038599994</v>
      </c>
      <c r="C77">
        <v>255.52912697999994</v>
      </c>
      <c r="D77" t="s">
        <v>3</v>
      </c>
    </row>
    <row r="78" spans="1:4" x14ac:dyDescent="0.45">
      <c r="A78" t="s">
        <v>97</v>
      </c>
      <c r="B78">
        <v>537.35273408399996</v>
      </c>
      <c r="C78">
        <v>256.52500014999993</v>
      </c>
      <c r="D78" t="s">
        <v>3</v>
      </c>
    </row>
    <row r="79" spans="1:4" x14ac:dyDescent="0.45">
      <c r="A79" t="s">
        <v>98</v>
      </c>
      <c r="B79">
        <v>539.62879728599989</v>
      </c>
      <c r="C79">
        <v>257.29177778999997</v>
      </c>
      <c r="D79" t="s">
        <v>3</v>
      </c>
    </row>
    <row r="80" spans="1:4" x14ac:dyDescent="0.45">
      <c r="A80" t="s">
        <v>99</v>
      </c>
      <c r="B80">
        <v>541.19849604599983</v>
      </c>
      <c r="C80">
        <v>257.55362664</v>
      </c>
      <c r="D80" t="s">
        <v>3</v>
      </c>
    </row>
    <row r="81" spans="1:4" x14ac:dyDescent="0.45">
      <c r="A81" t="s">
        <v>100</v>
      </c>
      <c r="B81">
        <v>543.37365004199989</v>
      </c>
      <c r="C81">
        <v>258.99827224000001</v>
      </c>
      <c r="D81" t="s">
        <v>3</v>
      </c>
    </row>
    <row r="82" spans="1:4" x14ac:dyDescent="0.45">
      <c r="A82" t="s">
        <v>101</v>
      </c>
      <c r="B82">
        <v>544.41637850399979</v>
      </c>
      <c r="C82">
        <v>259.32941431999996</v>
      </c>
      <c r="D82" t="s">
        <v>3</v>
      </c>
    </row>
    <row r="83" spans="1:4" x14ac:dyDescent="0.45">
      <c r="A83" t="s">
        <v>102</v>
      </c>
      <c r="B83">
        <v>544.62940904999982</v>
      </c>
      <c r="C83">
        <v>259.34129355000005</v>
      </c>
      <c r="D83" t="s">
        <v>3</v>
      </c>
    </row>
    <row r="84" spans="1:4" x14ac:dyDescent="0.45">
      <c r="A84" t="s">
        <v>103</v>
      </c>
      <c r="B84">
        <v>544.19213582399982</v>
      </c>
      <c r="C84">
        <v>259.07427744</v>
      </c>
      <c r="D84" t="s">
        <v>3</v>
      </c>
    </row>
    <row r="85" spans="1:4" x14ac:dyDescent="0.45">
      <c r="A85" t="s">
        <v>104</v>
      </c>
      <c r="B85">
        <v>542.6672855999999</v>
      </c>
      <c r="C85">
        <v>258.63117806000002</v>
      </c>
      <c r="D85" t="s">
        <v>3</v>
      </c>
    </row>
    <row r="86" spans="1:4" x14ac:dyDescent="0.45">
      <c r="A86" t="s">
        <v>105</v>
      </c>
      <c r="B86">
        <v>540.98546549999992</v>
      </c>
      <c r="C86">
        <v>257.53950552999993</v>
      </c>
      <c r="D86" t="s">
        <v>3</v>
      </c>
    </row>
    <row r="87" spans="1:4" x14ac:dyDescent="0.45">
      <c r="A87" t="s">
        <v>106</v>
      </c>
      <c r="B87">
        <v>538.51879601999985</v>
      </c>
      <c r="C87">
        <v>256.46221384</v>
      </c>
      <c r="D87" t="s">
        <v>3</v>
      </c>
    </row>
    <row r="88" spans="1:4" x14ac:dyDescent="0.45">
      <c r="A88" t="s">
        <v>107</v>
      </c>
      <c r="B88">
        <v>536.97152152799981</v>
      </c>
      <c r="C88">
        <v>255.95569932999993</v>
      </c>
      <c r="D88" t="s">
        <v>3</v>
      </c>
    </row>
    <row r="89" spans="1:4" x14ac:dyDescent="0.45">
      <c r="A89" t="s">
        <v>108</v>
      </c>
      <c r="B89">
        <v>536.25394495199998</v>
      </c>
      <c r="C89">
        <v>255.55758791999997</v>
      </c>
      <c r="D89" t="s">
        <v>3</v>
      </c>
    </row>
    <row r="90" spans="1:4" x14ac:dyDescent="0.45">
      <c r="A90" t="s">
        <v>109</v>
      </c>
      <c r="B90">
        <v>536.0521265399999</v>
      </c>
      <c r="C90">
        <v>255.67916889999995</v>
      </c>
      <c r="D90" t="s">
        <v>3</v>
      </c>
    </row>
    <row r="91" spans="1:4" x14ac:dyDescent="0.45">
      <c r="A91" t="s">
        <v>110</v>
      </c>
      <c r="B91">
        <v>536.81455165199986</v>
      </c>
      <c r="C91">
        <v>255.9637646299999</v>
      </c>
      <c r="D91" t="s">
        <v>3</v>
      </c>
    </row>
    <row r="92" spans="1:4" x14ac:dyDescent="0.45">
      <c r="A92" t="s">
        <v>111</v>
      </c>
      <c r="B92">
        <v>538.32818974199995</v>
      </c>
      <c r="C92">
        <v>256.26584428999996</v>
      </c>
      <c r="D92" t="s">
        <v>3</v>
      </c>
    </row>
    <row r="93" spans="1:4" x14ac:dyDescent="0.45">
      <c r="A93" t="s">
        <v>112</v>
      </c>
      <c r="B93">
        <v>541.16485964399988</v>
      </c>
      <c r="C93">
        <v>257.90161016000002</v>
      </c>
      <c r="D93" t="s">
        <v>3</v>
      </c>
    </row>
    <row r="94" spans="1:4" x14ac:dyDescent="0.45">
      <c r="A94" t="s">
        <v>113</v>
      </c>
      <c r="B94">
        <v>543.17183162999993</v>
      </c>
      <c r="C94">
        <v>258.76045525000001</v>
      </c>
      <c r="D94" t="s">
        <v>3</v>
      </c>
    </row>
    <row r="95" spans="1:4" x14ac:dyDescent="0.45">
      <c r="A95" t="s">
        <v>114</v>
      </c>
      <c r="B95">
        <v>544.18092368999987</v>
      </c>
      <c r="C95">
        <v>259.18324100999996</v>
      </c>
      <c r="D95" t="s">
        <v>3</v>
      </c>
    </row>
    <row r="96" spans="1:4" x14ac:dyDescent="0.45">
      <c r="A96" t="s">
        <v>7</v>
      </c>
      <c r="B96" t="s">
        <v>115</v>
      </c>
      <c r="C96" t="s">
        <v>3</v>
      </c>
      <c r="D96" t="s">
        <v>3</v>
      </c>
    </row>
    <row r="97" spans="1:4" x14ac:dyDescent="0.45">
      <c r="A97" t="s">
        <v>9</v>
      </c>
      <c r="B97" t="s">
        <v>116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117</v>
      </c>
      <c r="C103" t="s">
        <v>18</v>
      </c>
      <c r="D103">
        <v>39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5"/>
  <sheetViews>
    <sheetView workbookViewId="0">
      <selection activeCell="E4" sqref="E4"/>
    </sheetView>
  </sheetViews>
  <sheetFormatPr defaultColWidth="8.796875" defaultRowHeight="14.25" x14ac:dyDescent="0.45"/>
  <sheetData>
    <row r="1" spans="1:16" x14ac:dyDescent="0.45">
      <c r="A1" t="s">
        <v>0</v>
      </c>
      <c r="B1" t="s">
        <v>1</v>
      </c>
      <c r="C1" t="s">
        <v>2</v>
      </c>
      <c r="D1" t="s">
        <v>3</v>
      </c>
      <c r="H1" t="s">
        <v>475</v>
      </c>
      <c r="P1" s="1"/>
    </row>
    <row r="2" spans="1:16" x14ac:dyDescent="0.45">
      <c r="A2" t="s">
        <v>4</v>
      </c>
      <c r="B2">
        <v>532.22878884599982</v>
      </c>
      <c r="C2">
        <v>267.40010029999996</v>
      </c>
      <c r="D2" t="s">
        <v>3</v>
      </c>
      <c r="P2" s="1"/>
    </row>
    <row r="3" spans="1:16" x14ac:dyDescent="0.45">
      <c r="A3" t="s">
        <v>5</v>
      </c>
      <c r="B3">
        <v>533.77606333799986</v>
      </c>
      <c r="C3">
        <v>267.85516092999995</v>
      </c>
      <c r="D3" t="s">
        <v>3</v>
      </c>
      <c r="E3" t="s">
        <v>466</v>
      </c>
      <c r="G3">
        <v>534.5945491199999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  <c r="P3" s="1"/>
    </row>
    <row r="4" spans="1:16" x14ac:dyDescent="0.45">
      <c r="A4" t="s">
        <v>6</v>
      </c>
      <c r="B4">
        <v>534.38151857399987</v>
      </c>
      <c r="C4">
        <v>268.06887770999998</v>
      </c>
      <c r="D4" t="s">
        <v>3</v>
      </c>
      <c r="E4">
        <f>AVERAGE(B5:B85)</f>
        <v>530.74504977999993</v>
      </c>
      <c r="G4">
        <v>526.68999464999979</v>
      </c>
      <c r="H4">
        <f>((G3+G5)/2)-G4</f>
        <v>7.8597059340002033</v>
      </c>
      <c r="I4">
        <f>AVERAGE(H4,H6,H8,H10,H12,H14)</f>
        <v>8.0035949870000422</v>
      </c>
      <c r="J4">
        <f>_xlfn.STDEV.S(H4,H6,H8,H10,H12,H14)</f>
        <v>0.17422756740857309</v>
      </c>
      <c r="K4">
        <f>J4/I4</f>
        <v>2.17686636682097E-2</v>
      </c>
      <c r="L4">
        <f>I4/E4</f>
        <v>1.5079923949017757E-2</v>
      </c>
      <c r="M4">
        <f>L4*100</f>
        <v>1.5079923949017757</v>
      </c>
      <c r="N4" s="2">
        <f>100*J4/E4</f>
        <v>3.2826979258834814E-2</v>
      </c>
      <c r="O4" s="2">
        <f>N4/M4</f>
        <v>2.1768663668209697E-2</v>
      </c>
      <c r="P4" s="3">
        <f>O4*100</f>
        <v>2.1768663668209696</v>
      </c>
    </row>
    <row r="5" spans="1:16" x14ac:dyDescent="0.45">
      <c r="A5" t="s">
        <v>24</v>
      </c>
      <c r="B5">
        <v>534.5945491199999</v>
      </c>
      <c r="C5">
        <v>268.09132384999998</v>
      </c>
      <c r="D5" t="s">
        <v>3</v>
      </c>
      <c r="E5" t="s">
        <v>474</v>
      </c>
      <c r="G5">
        <v>534.50485204799998</v>
      </c>
      <c r="P5" s="1"/>
    </row>
    <row r="6" spans="1:16" x14ac:dyDescent="0.45">
      <c r="A6" t="s">
        <v>25</v>
      </c>
      <c r="B6">
        <v>533.77606333799986</v>
      </c>
      <c r="C6">
        <v>268.00546257999997</v>
      </c>
      <c r="D6" t="s">
        <v>3</v>
      </c>
      <c r="E6">
        <f>MEDIAN(B5:B85)</f>
        <v>530.41242313799978</v>
      </c>
      <c r="G6">
        <v>526.67878251599984</v>
      </c>
      <c r="H6">
        <f t="shared" ref="H6:H14" si="0">((G5+G7)/2)-G6</f>
        <v>8.1231910830000515</v>
      </c>
      <c r="P6" s="1"/>
    </row>
    <row r="7" spans="1:16" x14ac:dyDescent="0.45">
      <c r="A7" t="s">
        <v>26</v>
      </c>
      <c r="B7">
        <v>531.76909135199992</v>
      </c>
      <c r="C7">
        <v>267.25857479000001</v>
      </c>
      <c r="D7" t="s">
        <v>3</v>
      </c>
      <c r="G7">
        <v>535.09909514999993</v>
      </c>
      <c r="P7" s="1"/>
    </row>
    <row r="8" spans="1:16" x14ac:dyDescent="0.45">
      <c r="A8" t="s">
        <v>27</v>
      </c>
      <c r="B8">
        <v>530.13211978799995</v>
      </c>
      <c r="C8">
        <v>266.72858888999997</v>
      </c>
      <c r="D8" t="s">
        <v>3</v>
      </c>
      <c r="G8">
        <v>526.76847958799988</v>
      </c>
      <c r="H8">
        <f t="shared" si="0"/>
        <v>8.2409184900000128</v>
      </c>
      <c r="P8" s="1"/>
    </row>
    <row r="9" spans="1:16" x14ac:dyDescent="0.45">
      <c r="A9" t="s">
        <v>28</v>
      </c>
      <c r="B9">
        <v>528.30454194599986</v>
      </c>
      <c r="C9">
        <v>266.20162405999992</v>
      </c>
      <c r="D9" t="s">
        <v>3</v>
      </c>
      <c r="G9">
        <v>534.91970100599985</v>
      </c>
      <c r="P9" s="1"/>
    </row>
    <row r="10" spans="1:16" x14ac:dyDescent="0.45">
      <c r="A10" t="s">
        <v>29</v>
      </c>
      <c r="B10">
        <v>527.07120720599994</v>
      </c>
      <c r="C10">
        <v>265.76798431999998</v>
      </c>
      <c r="D10" t="s">
        <v>3</v>
      </c>
      <c r="G10">
        <v>526.65635824799983</v>
      </c>
      <c r="H10">
        <f t="shared" si="0"/>
        <v>8.0951607480001257</v>
      </c>
      <c r="P10" s="1"/>
    </row>
    <row r="11" spans="1:16" x14ac:dyDescent="0.45">
      <c r="A11" t="s">
        <v>30</v>
      </c>
      <c r="B11">
        <v>526.68999464999979</v>
      </c>
      <c r="C11">
        <v>265.68853427999994</v>
      </c>
      <c r="D11" t="s">
        <v>3</v>
      </c>
      <c r="G11">
        <v>534.58333698599995</v>
      </c>
      <c r="P11" s="1"/>
    </row>
    <row r="12" spans="1:16" x14ac:dyDescent="0.45">
      <c r="A12" t="s">
        <v>31</v>
      </c>
      <c r="B12">
        <v>526.71241891799991</v>
      </c>
      <c r="C12">
        <v>265.52521878999994</v>
      </c>
      <c r="D12" t="s">
        <v>3</v>
      </c>
      <c r="G12">
        <v>526.77969172199994</v>
      </c>
      <c r="H12">
        <f t="shared" si="0"/>
        <v>7.90455446999988</v>
      </c>
      <c r="P12" s="1"/>
    </row>
    <row r="13" spans="1:16" x14ac:dyDescent="0.45">
      <c r="A13" t="s">
        <v>32</v>
      </c>
      <c r="B13">
        <v>527.78878378199988</v>
      </c>
      <c r="C13">
        <v>265.92748587999995</v>
      </c>
      <c r="D13" t="s">
        <v>3</v>
      </c>
      <c r="G13">
        <v>534.7851553979998</v>
      </c>
      <c r="P13" s="1"/>
    </row>
    <row r="14" spans="1:16" x14ac:dyDescent="0.45">
      <c r="A14" t="s">
        <v>33</v>
      </c>
      <c r="B14">
        <v>529.34727040799987</v>
      </c>
      <c r="C14">
        <v>266.52871981999999</v>
      </c>
      <c r="D14" t="s">
        <v>3</v>
      </c>
      <c r="G14">
        <v>526.92544946399994</v>
      </c>
      <c r="H14">
        <f t="shared" si="0"/>
        <v>7.79803919699998</v>
      </c>
      <c r="P14" s="1"/>
    </row>
    <row r="15" spans="1:16" x14ac:dyDescent="0.45">
      <c r="A15" t="s">
        <v>34</v>
      </c>
      <c r="B15">
        <v>531.60090934199991</v>
      </c>
      <c r="C15">
        <v>267.25381762999996</v>
      </c>
      <c r="D15" t="s">
        <v>3</v>
      </c>
      <c r="G15">
        <v>534.66182192399992</v>
      </c>
      <c r="P15" s="1"/>
    </row>
    <row r="16" spans="1:16" x14ac:dyDescent="0.45">
      <c r="A16" t="s">
        <v>35</v>
      </c>
      <c r="B16">
        <v>533.69757839999988</v>
      </c>
      <c r="C16">
        <v>267.99529209999997</v>
      </c>
      <c r="D16" t="s">
        <v>3</v>
      </c>
      <c r="P16" s="1"/>
    </row>
    <row r="17" spans="1:16" x14ac:dyDescent="0.45">
      <c r="A17" t="s">
        <v>36</v>
      </c>
      <c r="B17">
        <v>534.28060936799989</v>
      </c>
      <c r="C17">
        <v>268.07921223</v>
      </c>
      <c r="D17" t="s">
        <v>3</v>
      </c>
      <c r="E17" s="1"/>
      <c r="F17" s="1"/>
      <c r="I17" s="1"/>
      <c r="J17" s="1"/>
      <c r="K17" s="1"/>
      <c r="L17" s="1"/>
      <c r="M17" s="1"/>
      <c r="N17" s="1"/>
      <c r="O17" s="1"/>
      <c r="P17" s="1"/>
    </row>
    <row r="18" spans="1:16" x14ac:dyDescent="0.45">
      <c r="A18" t="s">
        <v>37</v>
      </c>
      <c r="B18">
        <v>534.50485204799998</v>
      </c>
      <c r="C18">
        <v>268.22304796999998</v>
      </c>
      <c r="D18" t="s">
        <v>3</v>
      </c>
      <c r="E18" s="1"/>
      <c r="F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45">
      <c r="A19" t="s">
        <v>38</v>
      </c>
      <c r="B19">
        <v>533.93303321399992</v>
      </c>
      <c r="C19">
        <v>268.04796261000001</v>
      </c>
      <c r="D19" t="s">
        <v>3</v>
      </c>
      <c r="E19" s="1"/>
      <c r="F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45">
      <c r="A20" t="s">
        <v>39</v>
      </c>
      <c r="B20">
        <v>532.77818341199986</v>
      </c>
      <c r="C20">
        <v>267.74901337999995</v>
      </c>
      <c r="D20" t="s">
        <v>3</v>
      </c>
    </row>
    <row r="21" spans="1:16" x14ac:dyDescent="0.45">
      <c r="A21" t="s">
        <v>40</v>
      </c>
      <c r="B21">
        <v>530.56939301399996</v>
      </c>
      <c r="C21">
        <v>267.02867272999993</v>
      </c>
      <c r="D21" t="s">
        <v>3</v>
      </c>
    </row>
    <row r="22" spans="1:16" x14ac:dyDescent="0.45">
      <c r="A22" t="s">
        <v>41</v>
      </c>
      <c r="B22">
        <v>528.18120847199987</v>
      </c>
      <c r="C22">
        <v>266.16601370999996</v>
      </c>
      <c r="D22" t="s">
        <v>3</v>
      </c>
    </row>
    <row r="23" spans="1:16" x14ac:dyDescent="0.45">
      <c r="A23" t="s">
        <v>42</v>
      </c>
      <c r="B23">
        <v>527.36272268999994</v>
      </c>
      <c r="C23">
        <v>265.97308899999996</v>
      </c>
      <c r="D23" t="s">
        <v>3</v>
      </c>
    </row>
    <row r="24" spans="1:16" x14ac:dyDescent="0.45">
      <c r="A24" t="s">
        <v>43</v>
      </c>
      <c r="B24">
        <v>526.73484318599992</v>
      </c>
      <c r="C24">
        <v>265.83797471999992</v>
      </c>
      <c r="D24" t="s">
        <v>3</v>
      </c>
    </row>
    <row r="25" spans="1:16" x14ac:dyDescent="0.45">
      <c r="A25" t="s">
        <v>44</v>
      </c>
      <c r="B25">
        <v>526.67878251599984</v>
      </c>
      <c r="C25">
        <v>265.74835419999994</v>
      </c>
      <c r="D25" t="s">
        <v>3</v>
      </c>
    </row>
    <row r="26" spans="1:16" x14ac:dyDescent="0.45">
      <c r="A26" t="s">
        <v>45</v>
      </c>
      <c r="B26">
        <v>527.22817708199989</v>
      </c>
      <c r="C26">
        <v>265.92714412999999</v>
      </c>
      <c r="D26" t="s">
        <v>3</v>
      </c>
    </row>
    <row r="27" spans="1:16" x14ac:dyDescent="0.45">
      <c r="A27" t="s">
        <v>46</v>
      </c>
      <c r="B27">
        <v>528.89878504799992</v>
      </c>
      <c r="C27">
        <v>266.34801608999999</v>
      </c>
      <c r="D27" t="s">
        <v>3</v>
      </c>
    </row>
    <row r="28" spans="1:16" x14ac:dyDescent="0.45">
      <c r="A28" t="s">
        <v>47</v>
      </c>
      <c r="B28">
        <v>531.88121269199996</v>
      </c>
      <c r="C28">
        <v>267.50179142999997</v>
      </c>
      <c r="D28" t="s">
        <v>3</v>
      </c>
    </row>
    <row r="29" spans="1:16" x14ac:dyDescent="0.45">
      <c r="A29" t="s">
        <v>48</v>
      </c>
      <c r="B29">
        <v>533.26030517399988</v>
      </c>
      <c r="C29">
        <v>267.85708840000001</v>
      </c>
      <c r="D29" t="s">
        <v>3</v>
      </c>
    </row>
    <row r="30" spans="1:16" x14ac:dyDescent="0.45">
      <c r="A30" t="s">
        <v>49</v>
      </c>
      <c r="B30">
        <v>534.42636710999989</v>
      </c>
      <c r="C30">
        <v>268.29588172999996</v>
      </c>
      <c r="D30" t="s">
        <v>3</v>
      </c>
    </row>
    <row r="31" spans="1:16" x14ac:dyDescent="0.45">
      <c r="A31" t="s">
        <v>50</v>
      </c>
      <c r="B31">
        <v>535.09909514999993</v>
      </c>
      <c r="C31">
        <v>268.47664014000003</v>
      </c>
      <c r="D31" t="s">
        <v>3</v>
      </c>
    </row>
    <row r="32" spans="1:16" x14ac:dyDescent="0.45">
      <c r="A32" t="s">
        <v>51</v>
      </c>
      <c r="B32">
        <v>535.00939807799989</v>
      </c>
      <c r="C32">
        <v>268.40875491999998</v>
      </c>
      <c r="D32" t="s">
        <v>3</v>
      </c>
    </row>
    <row r="33" spans="1:4" x14ac:dyDescent="0.45">
      <c r="A33" t="s">
        <v>52</v>
      </c>
      <c r="B33">
        <v>533.97788174999982</v>
      </c>
      <c r="C33">
        <v>268.12820550999999</v>
      </c>
      <c r="D33" t="s">
        <v>3</v>
      </c>
    </row>
    <row r="34" spans="1:4" x14ac:dyDescent="0.45">
      <c r="A34" t="s">
        <v>53</v>
      </c>
      <c r="B34">
        <v>531.36545452799999</v>
      </c>
      <c r="C34">
        <v>267.06391399</v>
      </c>
      <c r="D34" t="s">
        <v>3</v>
      </c>
    </row>
    <row r="35" spans="1:4" x14ac:dyDescent="0.45">
      <c r="A35" t="s">
        <v>54</v>
      </c>
      <c r="B35">
        <v>529.8966649739998</v>
      </c>
      <c r="C35">
        <v>266.80028804</v>
      </c>
      <c r="D35" t="s">
        <v>3</v>
      </c>
    </row>
    <row r="36" spans="1:4" x14ac:dyDescent="0.45">
      <c r="A36" t="s">
        <v>55</v>
      </c>
      <c r="B36">
        <v>528.05787499799987</v>
      </c>
      <c r="C36">
        <v>266.23369387999998</v>
      </c>
      <c r="D36" t="s">
        <v>3</v>
      </c>
    </row>
    <row r="37" spans="1:4" x14ac:dyDescent="0.45">
      <c r="A37" t="s">
        <v>56</v>
      </c>
      <c r="B37">
        <v>527.00393440199991</v>
      </c>
      <c r="C37">
        <v>265.87053665999997</v>
      </c>
      <c r="D37" t="s">
        <v>3</v>
      </c>
    </row>
    <row r="38" spans="1:4" x14ac:dyDescent="0.45">
      <c r="A38" t="s">
        <v>57</v>
      </c>
      <c r="B38">
        <v>526.76847958799988</v>
      </c>
      <c r="C38">
        <v>265.72966730999997</v>
      </c>
      <c r="D38" t="s">
        <v>3</v>
      </c>
    </row>
    <row r="39" spans="1:4" x14ac:dyDescent="0.45">
      <c r="A39" t="s">
        <v>58</v>
      </c>
      <c r="B39">
        <v>526.9590858659999</v>
      </c>
      <c r="C39">
        <v>265.74459494999996</v>
      </c>
      <c r="D39" t="s">
        <v>3</v>
      </c>
    </row>
    <row r="40" spans="1:4" x14ac:dyDescent="0.45">
      <c r="A40" t="s">
        <v>59</v>
      </c>
      <c r="B40">
        <v>528.53999675999989</v>
      </c>
      <c r="C40">
        <v>266.42120526999997</v>
      </c>
      <c r="D40" t="s">
        <v>3</v>
      </c>
    </row>
    <row r="41" spans="1:4" x14ac:dyDescent="0.45">
      <c r="A41" t="s">
        <v>60</v>
      </c>
      <c r="B41">
        <v>530.23302899399994</v>
      </c>
      <c r="C41">
        <v>266.88435853999994</v>
      </c>
      <c r="D41" t="s">
        <v>3</v>
      </c>
    </row>
    <row r="42" spans="1:4" x14ac:dyDescent="0.45">
      <c r="A42" t="s">
        <v>61</v>
      </c>
      <c r="B42">
        <v>532.49788006199992</v>
      </c>
      <c r="C42">
        <v>267.60309979999994</v>
      </c>
      <c r="D42" t="s">
        <v>3</v>
      </c>
    </row>
    <row r="43" spans="1:4" x14ac:dyDescent="0.45">
      <c r="A43" t="s">
        <v>62</v>
      </c>
      <c r="B43">
        <v>534.05636668799991</v>
      </c>
      <c r="C43">
        <v>268.19182568999997</v>
      </c>
      <c r="D43" t="s">
        <v>3</v>
      </c>
    </row>
    <row r="44" spans="1:4" x14ac:dyDescent="0.45">
      <c r="A44" t="s">
        <v>63</v>
      </c>
      <c r="B44">
        <v>534.75151899599985</v>
      </c>
      <c r="C44">
        <v>268.54607006999998</v>
      </c>
      <c r="D44" t="s">
        <v>3</v>
      </c>
    </row>
    <row r="45" spans="1:4" x14ac:dyDescent="0.45">
      <c r="A45" t="s">
        <v>64</v>
      </c>
      <c r="B45">
        <v>534.91970100599985</v>
      </c>
      <c r="C45">
        <v>268.43511067999998</v>
      </c>
      <c r="D45" t="s">
        <v>3</v>
      </c>
    </row>
    <row r="46" spans="1:4" x14ac:dyDescent="0.45">
      <c r="A46" t="s">
        <v>65</v>
      </c>
      <c r="B46">
        <v>534.00030601799995</v>
      </c>
      <c r="C46">
        <v>268.11824007999996</v>
      </c>
      <c r="D46" t="s">
        <v>3</v>
      </c>
    </row>
    <row r="47" spans="1:4" x14ac:dyDescent="0.45">
      <c r="A47" t="s">
        <v>66</v>
      </c>
      <c r="B47">
        <v>532.83424408199994</v>
      </c>
      <c r="C47">
        <v>267.79225158999992</v>
      </c>
      <c r="D47" t="s">
        <v>3</v>
      </c>
    </row>
    <row r="48" spans="1:4" x14ac:dyDescent="0.45">
      <c r="A48" t="s">
        <v>67</v>
      </c>
      <c r="B48">
        <v>530.21060472599993</v>
      </c>
      <c r="C48">
        <v>267.02052540999995</v>
      </c>
      <c r="D48" t="s">
        <v>3</v>
      </c>
    </row>
    <row r="49" spans="1:4" x14ac:dyDescent="0.45">
      <c r="A49" t="s">
        <v>68</v>
      </c>
      <c r="B49">
        <v>527.95696579199989</v>
      </c>
      <c r="C49">
        <v>266.25663213999997</v>
      </c>
      <c r="D49" t="s">
        <v>3</v>
      </c>
    </row>
    <row r="50" spans="1:4" x14ac:dyDescent="0.45">
      <c r="A50" t="s">
        <v>69</v>
      </c>
      <c r="B50">
        <v>527.07120720599994</v>
      </c>
      <c r="C50">
        <v>265.85865742999999</v>
      </c>
      <c r="D50" t="s">
        <v>3</v>
      </c>
    </row>
    <row r="51" spans="1:4" x14ac:dyDescent="0.45">
      <c r="A51" t="s">
        <v>70</v>
      </c>
      <c r="B51">
        <v>526.65635824799983</v>
      </c>
      <c r="C51">
        <v>265.88104888999999</v>
      </c>
      <c r="D51" t="s">
        <v>3</v>
      </c>
    </row>
    <row r="52" spans="1:4" x14ac:dyDescent="0.45">
      <c r="A52" t="s">
        <v>71</v>
      </c>
      <c r="B52">
        <v>526.77969172199994</v>
      </c>
      <c r="C52">
        <v>265.91842266999998</v>
      </c>
      <c r="D52" t="s">
        <v>3</v>
      </c>
    </row>
    <row r="53" spans="1:4" x14ac:dyDescent="0.45">
      <c r="A53" t="s">
        <v>72</v>
      </c>
      <c r="B53">
        <v>527.47484402999987</v>
      </c>
      <c r="C53">
        <v>266.13755276999996</v>
      </c>
      <c r="D53" t="s">
        <v>3</v>
      </c>
    </row>
    <row r="54" spans="1:4" x14ac:dyDescent="0.45">
      <c r="A54" t="s">
        <v>73</v>
      </c>
      <c r="B54">
        <v>529.53787668599989</v>
      </c>
      <c r="C54">
        <v>266.54819957000001</v>
      </c>
      <c r="D54" t="s">
        <v>3</v>
      </c>
    </row>
    <row r="55" spans="1:4" x14ac:dyDescent="0.45">
      <c r="A55" t="s">
        <v>74</v>
      </c>
      <c r="B55">
        <v>532.32969805199991</v>
      </c>
      <c r="C55">
        <v>267.58785774999996</v>
      </c>
      <c r="D55" t="s">
        <v>3</v>
      </c>
    </row>
    <row r="56" spans="1:4" x14ac:dyDescent="0.45">
      <c r="A56" t="s">
        <v>75</v>
      </c>
      <c r="B56">
        <v>533.42848718399989</v>
      </c>
      <c r="C56">
        <v>268.01929661999998</v>
      </c>
      <c r="D56" t="s">
        <v>3</v>
      </c>
    </row>
    <row r="57" spans="1:4" x14ac:dyDescent="0.45">
      <c r="A57" t="s">
        <v>76</v>
      </c>
      <c r="B57">
        <v>534.26939723399983</v>
      </c>
      <c r="C57">
        <v>268.31782207999998</v>
      </c>
      <c r="D57" t="s">
        <v>3</v>
      </c>
    </row>
    <row r="58" spans="1:4" x14ac:dyDescent="0.45">
      <c r="A58" t="s">
        <v>77</v>
      </c>
      <c r="B58">
        <v>534.58333698599995</v>
      </c>
      <c r="C58">
        <v>268.32158133000001</v>
      </c>
      <c r="D58" t="s">
        <v>3</v>
      </c>
    </row>
    <row r="59" spans="1:4" x14ac:dyDescent="0.45">
      <c r="A59" t="s">
        <v>78</v>
      </c>
      <c r="B59">
        <v>534.31424576999984</v>
      </c>
      <c r="C59">
        <v>268.26181608999997</v>
      </c>
      <c r="D59" t="s">
        <v>3</v>
      </c>
    </row>
    <row r="60" spans="1:4" x14ac:dyDescent="0.45">
      <c r="A60" t="s">
        <v>79</v>
      </c>
      <c r="B60">
        <v>532.77818341199986</v>
      </c>
      <c r="C60">
        <v>267.73630027999997</v>
      </c>
      <c r="D60" t="s">
        <v>3</v>
      </c>
    </row>
    <row r="61" spans="1:4" x14ac:dyDescent="0.45">
      <c r="A61" t="s">
        <v>80</v>
      </c>
      <c r="B61">
        <v>530.25545326199983</v>
      </c>
      <c r="C61">
        <v>266.87489890000001</v>
      </c>
      <c r="D61" t="s">
        <v>3</v>
      </c>
    </row>
    <row r="62" spans="1:4" x14ac:dyDescent="0.45">
      <c r="A62" t="s">
        <v>81</v>
      </c>
      <c r="B62">
        <v>528.8763607799998</v>
      </c>
      <c r="C62">
        <v>266.27736952999993</v>
      </c>
      <c r="D62" t="s">
        <v>3</v>
      </c>
    </row>
    <row r="63" spans="1:4" x14ac:dyDescent="0.45">
      <c r="A63" t="s">
        <v>82</v>
      </c>
      <c r="B63">
        <v>527.48605616399982</v>
      </c>
      <c r="C63">
        <v>265.90780108000001</v>
      </c>
      <c r="D63" t="s">
        <v>3</v>
      </c>
    </row>
    <row r="64" spans="1:4" x14ac:dyDescent="0.45">
      <c r="A64" t="s">
        <v>83</v>
      </c>
      <c r="B64">
        <v>526.86938879399986</v>
      </c>
      <c r="C64">
        <v>265.68406418999996</v>
      </c>
      <c r="D64" t="s">
        <v>3</v>
      </c>
    </row>
    <row r="65" spans="1:4" x14ac:dyDescent="0.45">
      <c r="A65" t="s">
        <v>84</v>
      </c>
      <c r="B65">
        <v>526.77969172199994</v>
      </c>
      <c r="C65">
        <v>265.75704831999997</v>
      </c>
      <c r="D65" t="s">
        <v>3</v>
      </c>
    </row>
    <row r="66" spans="1:4" x14ac:dyDescent="0.45">
      <c r="A66" t="s">
        <v>85</v>
      </c>
      <c r="B66">
        <v>527.49726829799988</v>
      </c>
      <c r="C66">
        <v>265.94141560999992</v>
      </c>
      <c r="D66" t="s">
        <v>3</v>
      </c>
    </row>
    <row r="67" spans="1:4" x14ac:dyDescent="0.45">
      <c r="A67" t="s">
        <v>86</v>
      </c>
      <c r="B67">
        <v>529.47060388199986</v>
      </c>
      <c r="C67">
        <v>266.48086114999995</v>
      </c>
      <c r="D67" t="s">
        <v>3</v>
      </c>
    </row>
    <row r="68" spans="1:4" x14ac:dyDescent="0.45">
      <c r="A68" t="s">
        <v>87</v>
      </c>
      <c r="B68">
        <v>531.09636331199988</v>
      </c>
      <c r="C68">
        <v>267.23027788999997</v>
      </c>
      <c r="D68" t="s">
        <v>3</v>
      </c>
    </row>
    <row r="69" spans="1:4" x14ac:dyDescent="0.45">
      <c r="A69" t="s">
        <v>88</v>
      </c>
      <c r="B69">
        <v>533.11454743199988</v>
      </c>
      <c r="C69">
        <v>267.88273331999994</v>
      </c>
      <c r="D69" t="s">
        <v>3</v>
      </c>
    </row>
    <row r="70" spans="1:4" x14ac:dyDescent="0.45">
      <c r="A70" t="s">
        <v>89</v>
      </c>
      <c r="B70">
        <v>534.38151857399987</v>
      </c>
      <c r="C70">
        <v>268.43319687999997</v>
      </c>
      <c r="D70" t="s">
        <v>3</v>
      </c>
    </row>
    <row r="71" spans="1:4" x14ac:dyDescent="0.45">
      <c r="A71" t="s">
        <v>90</v>
      </c>
      <c r="B71">
        <v>534.7851553979998</v>
      </c>
      <c r="C71">
        <v>268.59230200999997</v>
      </c>
      <c r="D71" t="s">
        <v>3</v>
      </c>
    </row>
    <row r="72" spans="1:4" x14ac:dyDescent="0.45">
      <c r="A72" t="s">
        <v>91</v>
      </c>
      <c r="B72">
        <v>534.61697338799991</v>
      </c>
      <c r="C72">
        <v>268.52176480999998</v>
      </c>
      <c r="D72" t="s">
        <v>3</v>
      </c>
    </row>
    <row r="73" spans="1:4" x14ac:dyDescent="0.45">
      <c r="A73" t="s">
        <v>92</v>
      </c>
      <c r="B73">
        <v>533.52939638999987</v>
      </c>
      <c r="C73">
        <v>267.94515053999987</v>
      </c>
      <c r="D73" t="s">
        <v>3</v>
      </c>
    </row>
    <row r="74" spans="1:4" x14ac:dyDescent="0.45">
      <c r="A74" t="s">
        <v>93</v>
      </c>
      <c r="B74">
        <v>532.25121311399994</v>
      </c>
      <c r="C74">
        <v>267.58144651999993</v>
      </c>
      <c r="D74" t="s">
        <v>3</v>
      </c>
    </row>
    <row r="75" spans="1:4" x14ac:dyDescent="0.45">
      <c r="A75" t="s">
        <v>94</v>
      </c>
      <c r="B75">
        <v>529.82939216999978</v>
      </c>
      <c r="C75">
        <v>266.77810162999998</v>
      </c>
      <c r="D75" t="s">
        <v>3</v>
      </c>
    </row>
    <row r="76" spans="1:4" x14ac:dyDescent="0.45">
      <c r="A76" t="s">
        <v>95</v>
      </c>
      <c r="B76">
        <v>527.82242018399984</v>
      </c>
      <c r="C76">
        <v>265.98138668999997</v>
      </c>
      <c r="D76" t="s">
        <v>3</v>
      </c>
    </row>
    <row r="77" spans="1:4" x14ac:dyDescent="0.45">
      <c r="A77" t="s">
        <v>96</v>
      </c>
      <c r="B77">
        <v>527.17211641199981</v>
      </c>
      <c r="C77">
        <v>265.93529144999997</v>
      </c>
      <c r="D77" t="s">
        <v>3</v>
      </c>
    </row>
    <row r="78" spans="1:4" x14ac:dyDescent="0.45">
      <c r="A78" t="s">
        <v>97</v>
      </c>
      <c r="B78">
        <v>526.92544946399994</v>
      </c>
      <c r="C78">
        <v>265.82948564999992</v>
      </c>
      <c r="D78" t="s">
        <v>3</v>
      </c>
    </row>
    <row r="79" spans="1:4" x14ac:dyDescent="0.45">
      <c r="A79" t="s">
        <v>98</v>
      </c>
      <c r="B79">
        <v>527.2506013499999</v>
      </c>
      <c r="C79">
        <v>265.92346689999999</v>
      </c>
      <c r="D79" t="s">
        <v>3</v>
      </c>
    </row>
    <row r="80" spans="1:4" x14ac:dyDescent="0.45">
      <c r="A80" t="s">
        <v>99</v>
      </c>
      <c r="B80">
        <v>528.21484487399982</v>
      </c>
      <c r="C80">
        <v>266.21925835999997</v>
      </c>
      <c r="D80" t="s">
        <v>3</v>
      </c>
    </row>
    <row r="81" spans="1:4" x14ac:dyDescent="0.45">
      <c r="A81" t="s">
        <v>100</v>
      </c>
      <c r="B81">
        <v>530.41242313799978</v>
      </c>
      <c r="C81">
        <v>266.89763210999996</v>
      </c>
      <c r="D81" t="s">
        <v>3</v>
      </c>
    </row>
    <row r="82" spans="1:4" x14ac:dyDescent="0.45">
      <c r="A82" t="s">
        <v>101</v>
      </c>
      <c r="B82">
        <v>532.92394115399986</v>
      </c>
      <c r="C82">
        <v>267.79781527999995</v>
      </c>
      <c r="D82" t="s">
        <v>3</v>
      </c>
    </row>
    <row r="83" spans="1:4" x14ac:dyDescent="0.45">
      <c r="A83" t="s">
        <v>102</v>
      </c>
      <c r="B83">
        <v>533.93303321399992</v>
      </c>
      <c r="C83">
        <v>268.33650897000001</v>
      </c>
      <c r="D83" t="s">
        <v>3</v>
      </c>
    </row>
    <row r="84" spans="1:4" x14ac:dyDescent="0.45">
      <c r="A84" t="s">
        <v>103</v>
      </c>
      <c r="B84">
        <v>534.62818552199985</v>
      </c>
      <c r="C84">
        <v>268.45869142999999</v>
      </c>
      <c r="D84" t="s">
        <v>3</v>
      </c>
    </row>
    <row r="85" spans="1:4" x14ac:dyDescent="0.45">
      <c r="A85" t="s">
        <v>104</v>
      </c>
      <c r="B85">
        <v>534.66182192399992</v>
      </c>
      <c r="C85">
        <v>268.46245067999996</v>
      </c>
      <c r="D85" t="s">
        <v>3</v>
      </c>
    </row>
    <row r="86" spans="1:4" x14ac:dyDescent="0.45">
      <c r="A86" t="s">
        <v>105</v>
      </c>
      <c r="B86">
        <v>534.1797001619999</v>
      </c>
      <c r="C86">
        <v>268.28691420999996</v>
      </c>
      <c r="D86" t="s">
        <v>3</v>
      </c>
    </row>
    <row r="87" spans="1:4" x14ac:dyDescent="0.45">
      <c r="A87" t="s">
        <v>106</v>
      </c>
      <c r="B87">
        <v>532.11666750599989</v>
      </c>
      <c r="C87">
        <v>267.53660891999994</v>
      </c>
      <c r="D87" t="s">
        <v>3</v>
      </c>
    </row>
    <row r="88" spans="1:4" x14ac:dyDescent="0.45">
      <c r="A88" t="s">
        <v>107</v>
      </c>
      <c r="B88">
        <v>529.84060430399984</v>
      </c>
      <c r="C88">
        <v>266.80304937999995</v>
      </c>
      <c r="D88" t="s">
        <v>3</v>
      </c>
    </row>
    <row r="89" spans="1:4" x14ac:dyDescent="0.45">
      <c r="A89" t="s">
        <v>108</v>
      </c>
      <c r="B89">
        <v>528.42787541999985</v>
      </c>
      <c r="C89">
        <v>266.20262196999994</v>
      </c>
      <c r="D89" t="s">
        <v>3</v>
      </c>
    </row>
    <row r="90" spans="1:4" x14ac:dyDescent="0.45">
      <c r="A90" t="s">
        <v>109</v>
      </c>
      <c r="B90">
        <v>527.22817708199989</v>
      </c>
      <c r="C90">
        <v>265.81371046999999</v>
      </c>
      <c r="D90" t="s">
        <v>3</v>
      </c>
    </row>
    <row r="91" spans="1:4" x14ac:dyDescent="0.45">
      <c r="A91" t="s">
        <v>110</v>
      </c>
      <c r="B91">
        <v>526.71241891799991</v>
      </c>
      <c r="C91">
        <v>265.56427398</v>
      </c>
      <c r="D91" t="s">
        <v>3</v>
      </c>
    </row>
    <row r="92" spans="1:4" x14ac:dyDescent="0.45">
      <c r="A92" t="s">
        <v>111</v>
      </c>
      <c r="B92">
        <v>526.93666159799989</v>
      </c>
      <c r="C92">
        <v>265.59108084999991</v>
      </c>
      <c r="D92" t="s">
        <v>3</v>
      </c>
    </row>
    <row r="93" spans="1:4" x14ac:dyDescent="0.45">
      <c r="A93" t="s">
        <v>112</v>
      </c>
      <c r="B93">
        <v>528.05787499799987</v>
      </c>
      <c r="C93">
        <v>266.03534217999993</v>
      </c>
      <c r="D93" t="s">
        <v>3</v>
      </c>
    </row>
    <row r="94" spans="1:4" x14ac:dyDescent="0.45">
      <c r="A94" t="s">
        <v>113</v>
      </c>
      <c r="B94">
        <v>530.67030221999994</v>
      </c>
      <c r="C94">
        <v>267.06525364999999</v>
      </c>
      <c r="D94" t="s">
        <v>3</v>
      </c>
    </row>
    <row r="95" spans="1:4" x14ac:dyDescent="0.45">
      <c r="A95" t="s">
        <v>114</v>
      </c>
      <c r="B95">
        <v>531.97090976399988</v>
      </c>
      <c r="C95">
        <v>267.50470313999995</v>
      </c>
      <c r="D95" t="s">
        <v>3</v>
      </c>
    </row>
    <row r="96" spans="1:4" x14ac:dyDescent="0.45">
      <c r="A96" t="s">
        <v>7</v>
      </c>
      <c r="B96" t="s">
        <v>130</v>
      </c>
      <c r="C96" t="s">
        <v>3</v>
      </c>
      <c r="D96" t="s">
        <v>3</v>
      </c>
    </row>
    <row r="97" spans="1:4" x14ac:dyDescent="0.45">
      <c r="A97" t="s">
        <v>9</v>
      </c>
      <c r="B97" t="s">
        <v>131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129</v>
      </c>
      <c r="C103" t="s">
        <v>18</v>
      </c>
      <c r="D103">
        <v>41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5"/>
  <sheetViews>
    <sheetView workbookViewId="0">
      <selection activeCell="N4" sqref="N4:O4"/>
    </sheetView>
  </sheetViews>
  <sheetFormatPr defaultColWidth="8.796875" defaultRowHeight="14.25" x14ac:dyDescent="0.45"/>
  <sheetData>
    <row r="1" spans="1:15" x14ac:dyDescent="0.45">
      <c r="A1" t="s">
        <v>0</v>
      </c>
      <c r="B1" t="s">
        <v>1</v>
      </c>
      <c r="C1" t="s">
        <v>2</v>
      </c>
      <c r="D1" t="s">
        <v>3</v>
      </c>
      <c r="H1" t="s">
        <v>465</v>
      </c>
    </row>
    <row r="2" spans="1:15" x14ac:dyDescent="0.45">
      <c r="A2" t="s">
        <v>4</v>
      </c>
      <c r="B2">
        <v>550.97547689399983</v>
      </c>
      <c r="C2">
        <v>263.64402173999997</v>
      </c>
      <c r="D2" t="s">
        <v>3</v>
      </c>
    </row>
    <row r="3" spans="1:15" x14ac:dyDescent="0.45">
      <c r="A3" t="s">
        <v>5</v>
      </c>
      <c r="B3">
        <v>549.92153629799986</v>
      </c>
      <c r="C3">
        <v>263.48134873999993</v>
      </c>
      <c r="D3" t="s">
        <v>3</v>
      </c>
      <c r="E3" t="s">
        <v>466</v>
      </c>
      <c r="G3">
        <v>549.78699068999981</v>
      </c>
      <c r="I3" t="s">
        <v>467</v>
      </c>
      <c r="J3" t="s">
        <v>468</v>
      </c>
      <c r="K3" t="s">
        <v>469</v>
      </c>
      <c r="L3" t="s">
        <v>470</v>
      </c>
      <c r="M3" t="s">
        <v>471</v>
      </c>
      <c r="N3" t="s">
        <v>472</v>
      </c>
      <c r="O3" t="s">
        <v>473</v>
      </c>
    </row>
    <row r="4" spans="1:15" x14ac:dyDescent="0.45">
      <c r="A4" t="s">
        <v>6</v>
      </c>
      <c r="B4">
        <v>549.78699068999981</v>
      </c>
      <c r="C4">
        <v>263.47764416999996</v>
      </c>
      <c r="D4" t="s">
        <v>3</v>
      </c>
      <c r="E4">
        <f>AVERAGE(B4:B95)</f>
        <v>554.40992415763037</v>
      </c>
      <c r="G4">
        <v>558.25215185999991</v>
      </c>
      <c r="H4">
        <f>G4-((G3+G5)/2)</f>
        <v>8.4707672370000182</v>
      </c>
      <c r="I4">
        <f>AVERAGE(H4,H6,H8,H10,H12,H14)</f>
        <v>8.4707672369999987</v>
      </c>
      <c r="J4">
        <f>_xlfn.STDEV.S(H4,H6,H8,H10,H12,H14)</f>
        <v>0.1367236877487335</v>
      </c>
      <c r="K4">
        <f>J4/I4</f>
        <v>1.6140649828215028E-2</v>
      </c>
      <c r="L4">
        <f>I4/E4</f>
        <v>1.5278888179843587E-2</v>
      </c>
      <c r="M4">
        <f>L4*100</f>
        <v>1.5278888179843586</v>
      </c>
      <c r="N4">
        <f>100*J4/E4</f>
        <v>2.4661118387530899E-2</v>
      </c>
      <c r="O4">
        <f>N4/M4</f>
        <v>1.6140649828215028E-2</v>
      </c>
    </row>
    <row r="5" spans="1:15" x14ac:dyDescent="0.45">
      <c r="A5" t="s">
        <v>24</v>
      </c>
      <c r="B5">
        <v>550.76244634799991</v>
      </c>
      <c r="C5">
        <v>263.81409021000002</v>
      </c>
      <c r="D5" t="s">
        <v>3</v>
      </c>
      <c r="E5" t="s">
        <v>474</v>
      </c>
      <c r="G5">
        <v>549.77577855599986</v>
      </c>
    </row>
    <row r="6" spans="1:15" x14ac:dyDescent="0.45">
      <c r="A6" t="s">
        <v>25</v>
      </c>
      <c r="B6">
        <v>552.83669113799988</v>
      </c>
      <c r="C6">
        <v>264.44330663999995</v>
      </c>
      <c r="D6" t="s">
        <v>3</v>
      </c>
      <c r="E6">
        <f>MEDIAN(B4:B95)</f>
        <v>554.54093550599987</v>
      </c>
      <c r="G6">
        <v>558.62215228199989</v>
      </c>
      <c r="H6">
        <f t="shared" ref="H6:H14" si="0">G6-((G5+G7)/2)</f>
        <v>8.7174341850000019</v>
      </c>
    </row>
    <row r="7" spans="1:15" x14ac:dyDescent="0.45">
      <c r="A7" t="s">
        <v>26</v>
      </c>
      <c r="B7">
        <v>554.37275349599986</v>
      </c>
      <c r="C7">
        <v>264.82438522999996</v>
      </c>
      <c r="D7" t="s">
        <v>3</v>
      </c>
      <c r="G7">
        <v>550.03365763799991</v>
      </c>
    </row>
    <row r="8" spans="1:15" x14ac:dyDescent="0.45">
      <c r="A8" t="s">
        <v>27</v>
      </c>
      <c r="B8">
        <v>556.67124096599991</v>
      </c>
      <c r="C8">
        <v>265.55809513999992</v>
      </c>
      <c r="D8" t="s">
        <v>3</v>
      </c>
      <c r="G8">
        <v>558.46518240599983</v>
      </c>
      <c r="H8">
        <f t="shared" si="0"/>
        <v>8.3642519639998909</v>
      </c>
    </row>
    <row r="9" spans="1:15" x14ac:dyDescent="0.45">
      <c r="A9" t="s">
        <v>28</v>
      </c>
      <c r="B9">
        <v>557.94942424199985</v>
      </c>
      <c r="C9">
        <v>265.91698731999998</v>
      </c>
      <c r="D9" t="s">
        <v>3</v>
      </c>
      <c r="G9">
        <v>550.16820324599985</v>
      </c>
    </row>
    <row r="10" spans="1:15" x14ac:dyDescent="0.45">
      <c r="A10" t="s">
        <v>29</v>
      </c>
      <c r="B10">
        <v>558.25215185999991</v>
      </c>
      <c r="C10">
        <v>266.15133212999996</v>
      </c>
      <c r="D10" t="s">
        <v>3</v>
      </c>
      <c r="G10">
        <v>558.56609161199981</v>
      </c>
      <c r="H10">
        <f t="shared" si="0"/>
        <v>8.4707672370000182</v>
      </c>
    </row>
    <row r="11" spans="1:15" x14ac:dyDescent="0.45">
      <c r="A11" t="s">
        <v>30</v>
      </c>
      <c r="B11">
        <v>558.17366692199994</v>
      </c>
      <c r="C11">
        <v>265.98100392999993</v>
      </c>
      <c r="D11" t="s">
        <v>3</v>
      </c>
      <c r="G11">
        <v>550.02244550399985</v>
      </c>
    </row>
    <row r="12" spans="1:15" x14ac:dyDescent="0.45">
      <c r="A12" t="s">
        <v>31</v>
      </c>
      <c r="B12">
        <v>557.13093845999992</v>
      </c>
      <c r="C12">
        <v>265.42463492999997</v>
      </c>
      <c r="D12" t="s">
        <v>3</v>
      </c>
      <c r="G12">
        <v>558.58851587999993</v>
      </c>
      <c r="H12">
        <f t="shared" si="0"/>
        <v>8.4763733040000488</v>
      </c>
    </row>
    <row r="13" spans="1:15" x14ac:dyDescent="0.45">
      <c r="A13" t="s">
        <v>32</v>
      </c>
      <c r="B13">
        <v>555.59487610199994</v>
      </c>
      <c r="C13">
        <v>265.10597355999994</v>
      </c>
      <c r="D13" t="s">
        <v>3</v>
      </c>
      <c r="G13">
        <v>550.20183964799992</v>
      </c>
    </row>
    <row r="14" spans="1:15" x14ac:dyDescent="0.45">
      <c r="A14" t="s">
        <v>33</v>
      </c>
      <c r="B14">
        <v>553.04972168399991</v>
      </c>
      <c r="C14">
        <v>264.11806999999999</v>
      </c>
      <c r="D14" t="s">
        <v>3</v>
      </c>
      <c r="G14">
        <v>558.51003094199984</v>
      </c>
      <c r="H14">
        <f t="shared" si="0"/>
        <v>8.3250094950000175</v>
      </c>
    </row>
    <row r="15" spans="1:15" x14ac:dyDescent="0.45">
      <c r="A15" t="s">
        <v>34</v>
      </c>
      <c r="B15">
        <v>551.11002250199988</v>
      </c>
      <c r="C15">
        <v>263.83928401999998</v>
      </c>
      <c r="D15" t="s">
        <v>3</v>
      </c>
      <c r="G15">
        <v>550.16820324599985</v>
      </c>
    </row>
    <row r="16" spans="1:15" x14ac:dyDescent="0.45">
      <c r="A16" t="s">
        <v>35</v>
      </c>
      <c r="B16">
        <v>550.33638525599986</v>
      </c>
      <c r="C16">
        <v>263.49095874999995</v>
      </c>
      <c r="D16" t="s">
        <v>3</v>
      </c>
      <c r="G16">
        <v>558.52124307599991</v>
      </c>
      <c r="H16">
        <f>G16-((G15+G17)/2)</f>
        <v>7.8653120010000066</v>
      </c>
    </row>
    <row r="17" spans="1:7" x14ac:dyDescent="0.45">
      <c r="A17" t="s">
        <v>36</v>
      </c>
      <c r="B17">
        <v>549.77577855599986</v>
      </c>
      <c r="C17">
        <v>263.37768912999991</v>
      </c>
      <c r="D17" t="s">
        <v>3</v>
      </c>
      <c r="G17">
        <v>551.14365890399995</v>
      </c>
    </row>
    <row r="18" spans="1:7" x14ac:dyDescent="0.45">
      <c r="A18" t="s">
        <v>37</v>
      </c>
      <c r="B18">
        <v>550.16820324599985</v>
      </c>
      <c r="C18">
        <v>263.54485955999996</v>
      </c>
      <c r="D18" t="s">
        <v>3</v>
      </c>
    </row>
    <row r="19" spans="1:7" x14ac:dyDescent="0.45">
      <c r="A19" t="s">
        <v>38</v>
      </c>
      <c r="B19">
        <v>551.40153798599988</v>
      </c>
      <c r="C19">
        <v>263.89087459999996</v>
      </c>
      <c r="D19" t="s">
        <v>3</v>
      </c>
    </row>
    <row r="20" spans="1:7" x14ac:dyDescent="0.45">
      <c r="A20" t="s">
        <v>39</v>
      </c>
      <c r="B20">
        <v>554.50729910399991</v>
      </c>
      <c r="C20">
        <v>264.3832953399999</v>
      </c>
      <c r="D20" t="s">
        <v>3</v>
      </c>
    </row>
    <row r="21" spans="1:7" x14ac:dyDescent="0.45">
      <c r="A21" t="s">
        <v>40</v>
      </c>
      <c r="B21">
        <v>556.40214974999992</v>
      </c>
      <c r="C21">
        <v>265.00467885999996</v>
      </c>
      <c r="D21" t="s">
        <v>3</v>
      </c>
    </row>
    <row r="22" spans="1:7" x14ac:dyDescent="0.45">
      <c r="A22" t="s">
        <v>41</v>
      </c>
      <c r="B22">
        <v>557.51215101599985</v>
      </c>
      <c r="C22">
        <v>265.29818742999993</v>
      </c>
      <c r="D22" t="s">
        <v>3</v>
      </c>
    </row>
    <row r="23" spans="1:7" x14ac:dyDescent="0.45">
      <c r="A23" t="s">
        <v>42</v>
      </c>
      <c r="B23">
        <v>558.42033386999981</v>
      </c>
      <c r="C23">
        <v>265.31166604999987</v>
      </c>
      <c r="D23" t="s">
        <v>3</v>
      </c>
    </row>
    <row r="24" spans="1:7" x14ac:dyDescent="0.45">
      <c r="A24" t="s">
        <v>43</v>
      </c>
      <c r="B24">
        <v>558.62215228199989</v>
      </c>
      <c r="C24">
        <v>265.71337266999984</v>
      </c>
      <c r="D24" t="s">
        <v>3</v>
      </c>
    </row>
    <row r="25" spans="1:7" x14ac:dyDescent="0.45">
      <c r="A25" t="s">
        <v>44</v>
      </c>
      <c r="B25">
        <v>558.21851545799996</v>
      </c>
      <c r="C25">
        <v>265.35109032999986</v>
      </c>
      <c r="D25" t="s">
        <v>3</v>
      </c>
    </row>
    <row r="26" spans="1:7" x14ac:dyDescent="0.45">
      <c r="A26" t="s">
        <v>45</v>
      </c>
      <c r="B26">
        <v>555.90881585399984</v>
      </c>
      <c r="C26">
        <v>264.94063490999997</v>
      </c>
      <c r="D26" t="s">
        <v>3</v>
      </c>
    </row>
    <row r="27" spans="1:7" x14ac:dyDescent="0.45">
      <c r="A27" t="s">
        <v>46</v>
      </c>
      <c r="B27">
        <v>553.61032838399979</v>
      </c>
      <c r="C27">
        <v>264.21535938999995</v>
      </c>
      <c r="D27" t="s">
        <v>3</v>
      </c>
    </row>
    <row r="28" spans="1:7" x14ac:dyDescent="0.45">
      <c r="A28" t="s">
        <v>47</v>
      </c>
      <c r="B28">
        <v>552.37699364399998</v>
      </c>
      <c r="C28">
        <v>263.75191905000003</v>
      </c>
      <c r="D28" t="s">
        <v>3</v>
      </c>
    </row>
    <row r="29" spans="1:7" x14ac:dyDescent="0.45">
      <c r="A29" t="s">
        <v>48</v>
      </c>
      <c r="B29">
        <v>550.58305220399984</v>
      </c>
      <c r="C29">
        <v>263.35003472</v>
      </c>
      <c r="D29" t="s">
        <v>3</v>
      </c>
    </row>
    <row r="30" spans="1:7" x14ac:dyDescent="0.45">
      <c r="A30" t="s">
        <v>49</v>
      </c>
      <c r="B30">
        <v>550.03365763799991</v>
      </c>
      <c r="C30">
        <v>263.22964302999992</v>
      </c>
      <c r="D30" t="s">
        <v>3</v>
      </c>
    </row>
    <row r="31" spans="1:7" x14ac:dyDescent="0.45">
      <c r="A31" t="s">
        <v>50</v>
      </c>
      <c r="B31">
        <v>550.06729403999987</v>
      </c>
      <c r="C31">
        <v>263.27778876999997</v>
      </c>
      <c r="D31" t="s">
        <v>3</v>
      </c>
    </row>
    <row r="32" spans="1:7" x14ac:dyDescent="0.45">
      <c r="A32" t="s">
        <v>51</v>
      </c>
      <c r="B32">
        <v>551.35668944999998</v>
      </c>
      <c r="C32">
        <v>263.60674365</v>
      </c>
      <c r="D32" t="s">
        <v>3</v>
      </c>
    </row>
    <row r="33" spans="1:4" x14ac:dyDescent="0.45">
      <c r="A33" t="s">
        <v>52</v>
      </c>
      <c r="B33">
        <v>553.47578277599996</v>
      </c>
      <c r="C33">
        <v>264.30045514</v>
      </c>
      <c r="D33" t="s">
        <v>3</v>
      </c>
    </row>
    <row r="34" spans="1:4" x14ac:dyDescent="0.45">
      <c r="A34" t="s">
        <v>53</v>
      </c>
      <c r="B34">
        <v>555.01184513399994</v>
      </c>
      <c r="C34">
        <v>264.65934731999999</v>
      </c>
      <c r="D34" t="s">
        <v>3</v>
      </c>
    </row>
    <row r="35" spans="1:4" x14ac:dyDescent="0.45">
      <c r="A35" t="s">
        <v>54</v>
      </c>
      <c r="B35">
        <v>557.24305979999986</v>
      </c>
      <c r="C35">
        <v>264.99750210999997</v>
      </c>
      <c r="D35" t="s">
        <v>3</v>
      </c>
    </row>
    <row r="36" spans="1:4" x14ac:dyDescent="0.45">
      <c r="A36" t="s">
        <v>55</v>
      </c>
      <c r="B36">
        <v>558.24093972599985</v>
      </c>
      <c r="C36">
        <v>265.22814234999993</v>
      </c>
      <c r="D36" t="s">
        <v>3</v>
      </c>
    </row>
    <row r="37" spans="1:4" x14ac:dyDescent="0.45">
      <c r="A37" t="s">
        <v>56</v>
      </c>
      <c r="B37">
        <v>558.46518240599983</v>
      </c>
      <c r="C37">
        <v>265.23190160000001</v>
      </c>
      <c r="D37" t="s">
        <v>3</v>
      </c>
    </row>
    <row r="38" spans="1:4" x14ac:dyDescent="0.45">
      <c r="A38" t="s">
        <v>57</v>
      </c>
      <c r="B38">
        <v>558.31942466399994</v>
      </c>
      <c r="C38">
        <v>265.39471129999998</v>
      </c>
      <c r="D38" t="s">
        <v>3</v>
      </c>
    </row>
    <row r="39" spans="1:4" x14ac:dyDescent="0.45">
      <c r="A39" t="s">
        <v>58</v>
      </c>
      <c r="B39">
        <v>557.04124138799989</v>
      </c>
      <c r="C39">
        <v>265.02094615999999</v>
      </c>
      <c r="D39" t="s">
        <v>3</v>
      </c>
    </row>
    <row r="40" spans="1:4" x14ac:dyDescent="0.45">
      <c r="A40" t="s">
        <v>59</v>
      </c>
      <c r="B40">
        <v>555.35942128799991</v>
      </c>
      <c r="C40">
        <v>264.59613724000002</v>
      </c>
      <c r="D40" t="s">
        <v>3</v>
      </c>
    </row>
    <row r="41" spans="1:4" x14ac:dyDescent="0.45">
      <c r="A41" t="s">
        <v>60</v>
      </c>
      <c r="B41">
        <v>552.69093339599988</v>
      </c>
      <c r="C41">
        <v>264.01956397999999</v>
      </c>
      <c r="D41" t="s">
        <v>3</v>
      </c>
    </row>
    <row r="42" spans="1:4" x14ac:dyDescent="0.45">
      <c r="A42" t="s">
        <v>61</v>
      </c>
      <c r="B42">
        <v>550.98668902799989</v>
      </c>
      <c r="C42">
        <v>263.47922989</v>
      </c>
      <c r="D42" t="s">
        <v>3</v>
      </c>
    </row>
    <row r="43" spans="1:4" x14ac:dyDescent="0.45">
      <c r="A43" t="s">
        <v>62</v>
      </c>
      <c r="B43">
        <v>550.4709308639998</v>
      </c>
      <c r="C43">
        <v>263.20064895999991</v>
      </c>
      <c r="D43" t="s">
        <v>3</v>
      </c>
    </row>
    <row r="44" spans="1:4" x14ac:dyDescent="0.45">
      <c r="A44" t="s">
        <v>63</v>
      </c>
      <c r="B44">
        <v>550.16820324599985</v>
      </c>
      <c r="C44">
        <v>263.01203029999994</v>
      </c>
      <c r="D44" t="s">
        <v>3</v>
      </c>
    </row>
    <row r="45" spans="1:4" x14ac:dyDescent="0.45">
      <c r="A45" t="s">
        <v>64</v>
      </c>
      <c r="B45">
        <v>550.89699195599985</v>
      </c>
      <c r="C45">
        <v>263.33294721999994</v>
      </c>
      <c r="D45" t="s">
        <v>3</v>
      </c>
    </row>
    <row r="46" spans="1:4" x14ac:dyDescent="0.45">
      <c r="A46" t="s">
        <v>65</v>
      </c>
      <c r="B46">
        <v>551.99578108799983</v>
      </c>
      <c r="C46">
        <v>263.69289198999996</v>
      </c>
      <c r="D46" t="s">
        <v>3</v>
      </c>
    </row>
    <row r="47" spans="1:4" x14ac:dyDescent="0.45">
      <c r="A47" t="s">
        <v>66</v>
      </c>
      <c r="B47">
        <v>555.14639074199977</v>
      </c>
      <c r="C47">
        <v>264.38042464</v>
      </c>
      <c r="D47" t="s">
        <v>3</v>
      </c>
    </row>
    <row r="48" spans="1:4" x14ac:dyDescent="0.45">
      <c r="A48" t="s">
        <v>67</v>
      </c>
      <c r="B48">
        <v>557.0636656559999</v>
      </c>
      <c r="C48">
        <v>264.93323943999997</v>
      </c>
      <c r="D48" t="s">
        <v>3</v>
      </c>
    </row>
    <row r="49" spans="1:4" x14ac:dyDescent="0.45">
      <c r="A49" t="s">
        <v>68</v>
      </c>
      <c r="B49">
        <v>558.05033344799983</v>
      </c>
      <c r="C49">
        <v>265.17173992999994</v>
      </c>
      <c r="D49" t="s">
        <v>3</v>
      </c>
    </row>
    <row r="50" spans="1:4" x14ac:dyDescent="0.45">
      <c r="A50" t="s">
        <v>69</v>
      </c>
      <c r="B50">
        <v>558.55487947799986</v>
      </c>
      <c r="C50">
        <v>265.14598564999994</v>
      </c>
      <c r="D50" t="s">
        <v>3</v>
      </c>
    </row>
    <row r="51" spans="1:4" x14ac:dyDescent="0.45">
      <c r="A51" t="s">
        <v>70</v>
      </c>
      <c r="B51">
        <v>558.56609161199981</v>
      </c>
      <c r="C51">
        <v>265.20093904999993</v>
      </c>
      <c r="D51" t="s">
        <v>3</v>
      </c>
    </row>
    <row r="52" spans="1:4" x14ac:dyDescent="0.45">
      <c r="A52" t="s">
        <v>71</v>
      </c>
      <c r="B52">
        <v>557.9382121079999</v>
      </c>
      <c r="C52">
        <v>265.15946426999994</v>
      </c>
      <c r="D52" t="s">
        <v>3</v>
      </c>
    </row>
    <row r="53" spans="1:4" x14ac:dyDescent="0.45">
      <c r="A53" t="s">
        <v>72</v>
      </c>
      <c r="B53">
        <v>555.50517902999991</v>
      </c>
      <c r="C53">
        <v>264.77145498999994</v>
      </c>
      <c r="D53" t="s">
        <v>3</v>
      </c>
    </row>
    <row r="54" spans="1:4" x14ac:dyDescent="0.45">
      <c r="A54" t="s">
        <v>73</v>
      </c>
      <c r="B54">
        <v>553.0721459519998</v>
      </c>
      <c r="C54">
        <v>263.89593249999996</v>
      </c>
      <c r="D54" t="s">
        <v>3</v>
      </c>
    </row>
    <row r="55" spans="1:4" x14ac:dyDescent="0.45">
      <c r="A55" t="s">
        <v>74</v>
      </c>
      <c r="B55">
        <v>551.74911413999985</v>
      </c>
      <c r="C55">
        <v>263.45898461999997</v>
      </c>
      <c r="D55" t="s">
        <v>3</v>
      </c>
    </row>
    <row r="56" spans="1:4" x14ac:dyDescent="0.45">
      <c r="A56" t="s">
        <v>75</v>
      </c>
      <c r="B56">
        <v>550.42608232799989</v>
      </c>
      <c r="C56">
        <v>262.94645530999992</v>
      </c>
      <c r="D56" t="s">
        <v>3</v>
      </c>
    </row>
    <row r="57" spans="1:4" x14ac:dyDescent="0.45">
      <c r="A57" t="s">
        <v>76</v>
      </c>
      <c r="B57">
        <v>550.02244550399985</v>
      </c>
      <c r="C57">
        <v>263.04353964999996</v>
      </c>
      <c r="D57" t="s">
        <v>3</v>
      </c>
    </row>
    <row r="58" spans="1:4" x14ac:dyDescent="0.45">
      <c r="A58" t="s">
        <v>77</v>
      </c>
      <c r="B58">
        <v>550.16820324599985</v>
      </c>
      <c r="C58">
        <v>263.08091342999995</v>
      </c>
      <c r="D58" t="s">
        <v>3</v>
      </c>
    </row>
    <row r="59" spans="1:4" x14ac:dyDescent="0.45">
      <c r="A59" t="s">
        <v>78</v>
      </c>
      <c r="B59">
        <v>552.1751752319999</v>
      </c>
      <c r="C59">
        <v>263.70326751999994</v>
      </c>
      <c r="D59" t="s">
        <v>3</v>
      </c>
    </row>
    <row r="60" spans="1:4" x14ac:dyDescent="0.45">
      <c r="A60" t="s">
        <v>79</v>
      </c>
      <c r="B60">
        <v>554.56335977399999</v>
      </c>
      <c r="C60">
        <v>264.15106937999997</v>
      </c>
      <c r="D60" t="s">
        <v>3</v>
      </c>
    </row>
    <row r="61" spans="1:4" x14ac:dyDescent="0.45">
      <c r="A61" t="s">
        <v>80</v>
      </c>
      <c r="B61">
        <v>556.2115434719999</v>
      </c>
      <c r="C61">
        <v>264.74937793999993</v>
      </c>
      <c r="D61" t="s">
        <v>3</v>
      </c>
    </row>
    <row r="62" spans="1:4" x14ac:dyDescent="0.45">
      <c r="A62" t="s">
        <v>81</v>
      </c>
      <c r="B62">
        <v>557.73639369599994</v>
      </c>
      <c r="C62">
        <v>265.11092209999998</v>
      </c>
      <c r="D62" t="s">
        <v>3</v>
      </c>
    </row>
    <row r="63" spans="1:4" x14ac:dyDescent="0.45">
      <c r="A63" t="s">
        <v>82</v>
      </c>
      <c r="B63">
        <v>558.3530610659999</v>
      </c>
      <c r="C63">
        <v>265.24051369999995</v>
      </c>
      <c r="D63" t="s">
        <v>3</v>
      </c>
    </row>
    <row r="64" spans="1:4" x14ac:dyDescent="0.45">
      <c r="A64" t="s">
        <v>83</v>
      </c>
      <c r="B64">
        <v>558.58851587999993</v>
      </c>
      <c r="C64">
        <v>265.24797751999995</v>
      </c>
      <c r="D64" t="s">
        <v>3</v>
      </c>
    </row>
    <row r="65" spans="1:4" x14ac:dyDescent="0.45">
      <c r="A65" t="s">
        <v>84</v>
      </c>
      <c r="B65">
        <v>557.70275729399987</v>
      </c>
      <c r="C65">
        <v>265.00711211999987</v>
      </c>
      <c r="D65" t="s">
        <v>3</v>
      </c>
    </row>
    <row r="66" spans="1:4" x14ac:dyDescent="0.45">
      <c r="A66" t="s">
        <v>85</v>
      </c>
      <c r="B66">
        <v>555.90881585399984</v>
      </c>
      <c r="C66">
        <v>264.63539747999994</v>
      </c>
      <c r="D66" t="s">
        <v>3</v>
      </c>
    </row>
    <row r="67" spans="1:4" x14ac:dyDescent="0.45">
      <c r="A67" t="s">
        <v>86</v>
      </c>
      <c r="B67">
        <v>554.26063215599982</v>
      </c>
      <c r="C67">
        <v>263.87950115999996</v>
      </c>
      <c r="D67" t="s">
        <v>3</v>
      </c>
    </row>
    <row r="68" spans="1:4" x14ac:dyDescent="0.45">
      <c r="A68" t="s">
        <v>87</v>
      </c>
      <c r="B68">
        <v>551.77153840799986</v>
      </c>
      <c r="C68">
        <v>263.46303093999995</v>
      </c>
      <c r="D68" t="s">
        <v>3</v>
      </c>
    </row>
    <row r="69" spans="1:4" x14ac:dyDescent="0.45">
      <c r="A69" t="s">
        <v>88</v>
      </c>
      <c r="B69">
        <v>550.41487019399983</v>
      </c>
      <c r="C69">
        <v>263.04177621999997</v>
      </c>
      <c r="D69" t="s">
        <v>3</v>
      </c>
    </row>
    <row r="70" spans="1:4" x14ac:dyDescent="0.45">
      <c r="A70" t="s">
        <v>89</v>
      </c>
      <c r="B70">
        <v>550.20183964799992</v>
      </c>
      <c r="C70">
        <v>262.94474655999994</v>
      </c>
      <c r="D70" t="s">
        <v>3</v>
      </c>
    </row>
    <row r="71" spans="1:4" x14ac:dyDescent="0.45">
      <c r="A71" t="s">
        <v>90</v>
      </c>
      <c r="B71">
        <v>550.25790031799988</v>
      </c>
      <c r="C71">
        <v>262.92235509999995</v>
      </c>
      <c r="D71" t="s">
        <v>3</v>
      </c>
    </row>
    <row r="72" spans="1:4" x14ac:dyDescent="0.45">
      <c r="A72" t="s">
        <v>91</v>
      </c>
      <c r="B72">
        <v>551.46881078999991</v>
      </c>
      <c r="C72">
        <v>263.59524717999989</v>
      </c>
      <c r="D72" t="s">
        <v>3</v>
      </c>
    </row>
    <row r="73" spans="1:4" x14ac:dyDescent="0.45">
      <c r="A73" t="s">
        <v>92</v>
      </c>
      <c r="B73">
        <v>552.96002461199998</v>
      </c>
      <c r="C73">
        <v>263.94502146999997</v>
      </c>
      <c r="D73" t="s">
        <v>3</v>
      </c>
    </row>
    <row r="74" spans="1:4" x14ac:dyDescent="0.45">
      <c r="A74" t="s">
        <v>93</v>
      </c>
      <c r="B74">
        <v>555.87517945199988</v>
      </c>
      <c r="C74">
        <v>264.68924361000001</v>
      </c>
      <c r="D74" t="s">
        <v>3</v>
      </c>
    </row>
    <row r="75" spans="1:4" x14ac:dyDescent="0.45">
      <c r="A75" t="s">
        <v>94</v>
      </c>
      <c r="B75">
        <v>557.61306022199983</v>
      </c>
      <c r="C75">
        <v>264.92495541999995</v>
      </c>
      <c r="D75" t="s">
        <v>3</v>
      </c>
    </row>
    <row r="76" spans="1:4" x14ac:dyDescent="0.45">
      <c r="A76" t="s">
        <v>95</v>
      </c>
      <c r="B76">
        <v>558.21851545799996</v>
      </c>
      <c r="C76">
        <v>265.13425678999999</v>
      </c>
      <c r="D76" t="s">
        <v>3</v>
      </c>
    </row>
    <row r="77" spans="1:4" x14ac:dyDescent="0.45">
      <c r="A77" t="s">
        <v>96</v>
      </c>
      <c r="B77">
        <v>558.51003094199984</v>
      </c>
      <c r="C77">
        <v>265.04463627000001</v>
      </c>
      <c r="D77" t="s">
        <v>3</v>
      </c>
    </row>
    <row r="78" spans="1:4" x14ac:dyDescent="0.45">
      <c r="A78" t="s">
        <v>97</v>
      </c>
      <c r="B78">
        <v>558.17366692199994</v>
      </c>
      <c r="C78">
        <v>265.05210009000001</v>
      </c>
      <c r="D78" t="s">
        <v>3</v>
      </c>
    </row>
    <row r="79" spans="1:4" x14ac:dyDescent="0.45">
      <c r="A79" t="s">
        <v>98</v>
      </c>
      <c r="B79">
        <v>556.95154431599985</v>
      </c>
      <c r="C79">
        <v>265.05004958999996</v>
      </c>
      <c r="D79" t="s">
        <v>3</v>
      </c>
    </row>
    <row r="80" spans="1:4" x14ac:dyDescent="0.45">
      <c r="A80" t="s">
        <v>99</v>
      </c>
      <c r="B80">
        <v>554.51851123799986</v>
      </c>
      <c r="C80">
        <v>264.22580326999997</v>
      </c>
      <c r="D80" t="s">
        <v>3</v>
      </c>
    </row>
    <row r="81" spans="1:4" x14ac:dyDescent="0.45">
      <c r="A81" t="s">
        <v>100</v>
      </c>
      <c r="B81">
        <v>552.27608443799988</v>
      </c>
      <c r="C81">
        <v>263.61824011999994</v>
      </c>
      <c r="D81" t="s">
        <v>3</v>
      </c>
    </row>
    <row r="82" spans="1:4" x14ac:dyDescent="0.45">
      <c r="A82" t="s">
        <v>101</v>
      </c>
      <c r="B82">
        <v>551.1548710379999</v>
      </c>
      <c r="C82">
        <v>263.14978288999998</v>
      </c>
      <c r="D82" t="s">
        <v>3</v>
      </c>
    </row>
    <row r="83" spans="1:4" x14ac:dyDescent="0.45">
      <c r="A83" t="s">
        <v>102</v>
      </c>
      <c r="B83">
        <v>550.28032458599989</v>
      </c>
      <c r="C83">
        <v>262.81604350999993</v>
      </c>
      <c r="D83" t="s">
        <v>3</v>
      </c>
    </row>
    <row r="84" spans="1:4" x14ac:dyDescent="0.45">
      <c r="A84" t="s">
        <v>103</v>
      </c>
      <c r="B84">
        <v>550.16820324599985</v>
      </c>
      <c r="C84">
        <v>262.85231001999989</v>
      </c>
      <c r="D84" t="s">
        <v>3</v>
      </c>
    </row>
    <row r="85" spans="1:4" x14ac:dyDescent="0.45">
      <c r="A85" t="s">
        <v>104</v>
      </c>
      <c r="B85">
        <v>550.58305220399984</v>
      </c>
      <c r="C85">
        <v>263.00124466999995</v>
      </c>
      <c r="D85" t="s">
        <v>3</v>
      </c>
    </row>
    <row r="86" spans="1:4" x14ac:dyDescent="0.45">
      <c r="A86" t="s">
        <v>105</v>
      </c>
      <c r="B86">
        <v>553.06093381799985</v>
      </c>
      <c r="C86">
        <v>263.63803428</v>
      </c>
      <c r="D86" t="s">
        <v>3</v>
      </c>
    </row>
    <row r="87" spans="1:4" x14ac:dyDescent="0.45">
      <c r="A87" t="s">
        <v>106</v>
      </c>
      <c r="B87">
        <v>555.40426982399993</v>
      </c>
      <c r="C87">
        <v>264.16304429999997</v>
      </c>
      <c r="D87" t="s">
        <v>3</v>
      </c>
    </row>
    <row r="88" spans="1:4" x14ac:dyDescent="0.45">
      <c r="A88" t="s">
        <v>107</v>
      </c>
      <c r="B88">
        <v>556.70487736799987</v>
      </c>
      <c r="C88">
        <v>264.75773030999994</v>
      </c>
      <c r="D88" t="s">
        <v>3</v>
      </c>
    </row>
    <row r="89" spans="1:4" x14ac:dyDescent="0.45">
      <c r="A89" t="s">
        <v>108</v>
      </c>
      <c r="B89">
        <v>558.07275771599996</v>
      </c>
      <c r="C89">
        <v>264.95686119999988</v>
      </c>
      <c r="D89" t="s">
        <v>3</v>
      </c>
    </row>
    <row r="90" spans="1:4" x14ac:dyDescent="0.45">
      <c r="A90" t="s">
        <v>109</v>
      </c>
      <c r="B90">
        <v>558.52124307599991</v>
      </c>
      <c r="C90">
        <v>265.17528045999995</v>
      </c>
      <c r="D90" t="s">
        <v>3</v>
      </c>
    </row>
    <row r="91" spans="1:4" x14ac:dyDescent="0.45">
      <c r="A91" t="s">
        <v>110</v>
      </c>
      <c r="B91">
        <v>558.34184893199995</v>
      </c>
      <c r="C91">
        <v>264.98421486999996</v>
      </c>
      <c r="D91" t="s">
        <v>3</v>
      </c>
    </row>
    <row r="92" spans="1:4" x14ac:dyDescent="0.45">
      <c r="A92" t="s">
        <v>111</v>
      </c>
      <c r="B92">
        <v>557.13093845999992</v>
      </c>
      <c r="C92">
        <v>264.82986689999996</v>
      </c>
      <c r="D92" t="s">
        <v>3</v>
      </c>
    </row>
    <row r="93" spans="1:4" x14ac:dyDescent="0.45">
      <c r="A93" t="s">
        <v>112</v>
      </c>
      <c r="B93">
        <v>555.14639074199977</v>
      </c>
      <c r="C93">
        <v>264.27024443999994</v>
      </c>
      <c r="D93" t="s">
        <v>3</v>
      </c>
    </row>
    <row r="94" spans="1:4" x14ac:dyDescent="0.45">
      <c r="A94" t="s">
        <v>113</v>
      </c>
      <c r="B94">
        <v>553.66638905399986</v>
      </c>
      <c r="C94">
        <v>263.87292589000003</v>
      </c>
      <c r="D94" t="s">
        <v>3</v>
      </c>
    </row>
    <row r="95" spans="1:4" x14ac:dyDescent="0.45">
      <c r="A95" t="s">
        <v>114</v>
      </c>
      <c r="B95">
        <v>551.14365890399995</v>
      </c>
      <c r="C95">
        <v>263.26034584999996</v>
      </c>
      <c r="D95" t="s">
        <v>3</v>
      </c>
    </row>
    <row r="96" spans="1:4" x14ac:dyDescent="0.45">
      <c r="A96" t="s">
        <v>7</v>
      </c>
      <c r="B96" t="s">
        <v>144</v>
      </c>
      <c r="C96" t="s">
        <v>3</v>
      </c>
      <c r="D96" t="s">
        <v>3</v>
      </c>
    </row>
    <row r="97" spans="1:4" x14ac:dyDescent="0.45">
      <c r="A97" t="s">
        <v>9</v>
      </c>
      <c r="B97" t="s">
        <v>145</v>
      </c>
      <c r="C97" t="s">
        <v>3</v>
      </c>
      <c r="D97" t="s">
        <v>3</v>
      </c>
    </row>
    <row r="98" spans="1:4" x14ac:dyDescent="0.45">
      <c r="A98" t="s">
        <v>11</v>
      </c>
      <c r="B98">
        <v>399</v>
      </c>
      <c r="C98">
        <v>400</v>
      </c>
      <c r="D98" t="s">
        <v>3</v>
      </c>
    </row>
    <row r="99" spans="1:4" x14ac:dyDescent="0.45">
      <c r="A99" t="s">
        <v>12</v>
      </c>
      <c r="B99">
        <v>512</v>
      </c>
      <c r="C99">
        <v>512</v>
      </c>
      <c r="D99">
        <v>64</v>
      </c>
    </row>
    <row r="100" spans="1:4" x14ac:dyDescent="0.45">
      <c r="A100" t="s">
        <v>13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14</v>
      </c>
      <c r="B101">
        <v>512</v>
      </c>
      <c r="C101">
        <v>512</v>
      </c>
      <c r="D101">
        <v>64</v>
      </c>
    </row>
    <row r="102" spans="1:4" x14ac:dyDescent="0.45">
      <c r="A102" t="s">
        <v>15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16</v>
      </c>
      <c r="B103" t="s">
        <v>146</v>
      </c>
      <c r="C103" t="s">
        <v>18</v>
      </c>
      <c r="D103">
        <v>43</v>
      </c>
    </row>
    <row r="104" spans="1:4" x14ac:dyDescent="0.45">
      <c r="A104" t="s">
        <v>19</v>
      </c>
      <c r="B104" t="s">
        <v>20</v>
      </c>
      <c r="C104" t="s">
        <v>21</v>
      </c>
      <c r="D104">
        <v>1</v>
      </c>
    </row>
    <row r="105" spans="1:4" x14ac:dyDescent="0.45">
      <c r="A105" t="s">
        <v>22</v>
      </c>
      <c r="B105" t="s">
        <v>20</v>
      </c>
      <c r="C105" t="s">
        <v>23</v>
      </c>
      <c r="D105">
        <v>1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Legend</vt:lpstr>
      <vt:lpstr>EXPII-000-00</vt:lpstr>
      <vt:lpstr>EXPII-012-00</vt:lpstr>
      <vt:lpstr>EXPII-025-00</vt:lpstr>
      <vt:lpstr>EXPII-050-00</vt:lpstr>
      <vt:lpstr>EXPII-070-00</vt:lpstr>
      <vt:lpstr>EXPII-000-10</vt:lpstr>
      <vt:lpstr>EXPII-012-10</vt:lpstr>
      <vt:lpstr>EXPII-025-10</vt:lpstr>
      <vt:lpstr>EXPII-050-10</vt:lpstr>
      <vt:lpstr>EXPII-070-10</vt:lpstr>
      <vt:lpstr>EXPII-000-15</vt:lpstr>
      <vt:lpstr>EXPII-012-15</vt:lpstr>
      <vt:lpstr>EXPII-025-15</vt:lpstr>
      <vt:lpstr>EXPII-050-15</vt:lpstr>
      <vt:lpstr>EXPII-070-15</vt:lpstr>
      <vt:lpstr>EXPII-000-20</vt:lpstr>
      <vt:lpstr>EXPII-012-20</vt:lpstr>
      <vt:lpstr>EXPII-025-20</vt:lpstr>
      <vt:lpstr>EXPII-050-20</vt:lpstr>
      <vt:lpstr>EXPII-070-20</vt:lpstr>
      <vt:lpstr>EXPII-000-25</vt:lpstr>
      <vt:lpstr>EXPII-012-25</vt:lpstr>
      <vt:lpstr>EXPII-025-25</vt:lpstr>
      <vt:lpstr>EXPII-050-25</vt:lpstr>
      <vt:lpstr>EXPII-070-25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LME Calculator</dc:creator>
  <cp:lastModifiedBy>Axel Vanrossomme</cp:lastModifiedBy>
  <dcterms:created xsi:type="dcterms:W3CDTF">2015-06-05T18:17:20Z</dcterms:created>
  <dcterms:modified xsi:type="dcterms:W3CDTF">2025-11-26T09:02:19Z</dcterms:modified>
</cp:coreProperties>
</file>