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3440235c\Desktop\TESI 2021\ARTICLE SEGON\"/>
    </mc:Choice>
  </mc:AlternateContent>
  <xr:revisionPtr revIDLastSave="0" documentId="8_{423B852D-12E8-458A-848E-513484610DCC}" xr6:coauthVersionLast="47" xr6:coauthVersionMax="47" xr10:uidLastSave="{00000000-0000-0000-0000-000000000000}"/>
  <bookViews>
    <workbookView xWindow="-19310" yWindow="-110" windowWidth="19420" windowHeight="10420" xr2:uid="{52F237A1-0E0D-4A9D-A322-931D578601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6" i="1" s="1"/>
  <c r="D7" i="1"/>
</calcChain>
</file>

<file path=xl/sharedStrings.xml><?xml version="1.0" encoding="utf-8"?>
<sst xmlns="http://schemas.openxmlformats.org/spreadsheetml/2006/main" count="20" uniqueCount="17">
  <si>
    <t>x</t>
  </si>
  <si>
    <t>CONSTANT</t>
  </si>
  <si>
    <r>
      <t>Num CHT cycles</t>
    </r>
    <r>
      <rPr>
        <vertAlign val="superscript"/>
        <sz val="11"/>
        <color theme="0"/>
        <rFont val="Aptos Narrow"/>
        <family val="2"/>
        <scheme val="minor"/>
      </rPr>
      <t>1</t>
    </r>
  </si>
  <si>
    <r>
      <t>AcMo</t>
    </r>
    <r>
      <rPr>
        <vertAlign val="superscript"/>
        <sz val="11"/>
        <color theme="0"/>
        <rFont val="Aptos Narrow"/>
        <family val="2"/>
        <scheme val="minor"/>
      </rPr>
      <t>2</t>
    </r>
  </si>
  <si>
    <r>
      <t>PORTAL EMBOLIZATION-LIGATION</t>
    </r>
    <r>
      <rPr>
        <vertAlign val="superscript"/>
        <sz val="11"/>
        <color theme="0"/>
        <rFont val="Aptos Narrow"/>
        <family val="2"/>
        <scheme val="minor"/>
      </rPr>
      <t>3</t>
    </r>
  </si>
  <si>
    <r>
      <t>1</t>
    </r>
    <r>
      <rPr>
        <sz val="11"/>
        <color theme="1"/>
        <rFont val="Aptos Narrow"/>
        <family val="2"/>
        <scheme val="minor"/>
      </rPr>
      <t>Number of cycles of chemotherapy (CHT)</t>
    </r>
  </si>
  <si>
    <r>
      <t>2</t>
    </r>
    <r>
      <rPr>
        <sz val="11"/>
        <color theme="1"/>
        <rFont val="Aptos Narrow"/>
        <family val="2"/>
        <scheme val="minor"/>
      </rPr>
      <t>Monoclonal antibody (AcMo): 0=EGFR inhibitor; 1=VEGF inhibitor</t>
    </r>
  </si>
  <si>
    <r>
      <t>3</t>
    </r>
    <r>
      <rPr>
        <sz val="11"/>
        <color theme="1"/>
        <rFont val="Aptos Narrow"/>
        <family val="2"/>
        <scheme val="minor"/>
      </rPr>
      <t>Portal Embolization or ligation: 0=NO; 1=YES</t>
    </r>
  </si>
  <si>
    <r>
      <t>P SOS (G2-3)</t>
    </r>
    <r>
      <rPr>
        <vertAlign val="superscript"/>
        <sz val="11"/>
        <color theme="0"/>
        <rFont val="Aptos Narrow"/>
        <family val="2"/>
        <scheme val="minor"/>
      </rPr>
      <t>4</t>
    </r>
  </si>
  <si>
    <r>
      <t>TYPE LIVER SURGERY</t>
    </r>
    <r>
      <rPr>
        <vertAlign val="superscript"/>
        <sz val="11"/>
        <color theme="0"/>
        <rFont val="Aptos Narrow"/>
        <family val="2"/>
        <scheme val="minor"/>
      </rPr>
      <t>5</t>
    </r>
  </si>
  <si>
    <r>
      <t>5</t>
    </r>
    <r>
      <rPr>
        <sz val="11"/>
        <color theme="1"/>
        <rFont val="Aptos Narrow"/>
        <family val="2"/>
        <scheme val="minor"/>
      </rPr>
      <t>Type of liver Surgery: 0=minor hepatectomy; 1=major hepatectomy</t>
    </r>
  </si>
  <si>
    <t xml:space="preserve">Risk calculator to predict the probability to develop grade 2–3 SOS and ePHT </t>
  </si>
  <si>
    <r>
      <t>PROBABILITY TO SOS</t>
    </r>
    <r>
      <rPr>
        <vertAlign val="superscript"/>
        <sz val="11"/>
        <color theme="1"/>
        <rFont val="Aptos Narrow"/>
        <family val="2"/>
        <scheme val="minor"/>
      </rPr>
      <t>4</t>
    </r>
  </si>
  <si>
    <r>
      <t>PROBABILITY TO ePHT</t>
    </r>
    <r>
      <rPr>
        <vertAlign val="superscript"/>
        <sz val="11"/>
        <color theme="1"/>
        <rFont val="Aptos Narrow"/>
        <family val="2"/>
        <scheme val="minor"/>
      </rPr>
      <t>6</t>
    </r>
  </si>
  <si>
    <r>
      <t>4</t>
    </r>
    <r>
      <rPr>
        <sz val="11"/>
        <color theme="1"/>
        <rFont val="Aptos Narrow"/>
        <family val="2"/>
        <scheme val="minor"/>
      </rPr>
      <t>Probability to Sinusoidal Obstruction Syndrome (SOS) G2-3</t>
    </r>
  </si>
  <si>
    <r>
      <rPr>
        <vertAlign val="superscript"/>
        <sz val="11"/>
        <color theme="1"/>
        <rFont val="Aptos Narrow"/>
        <family val="2"/>
        <scheme val="minor"/>
      </rPr>
      <t>6</t>
    </r>
    <r>
      <rPr>
        <sz val="11"/>
        <color theme="1"/>
        <rFont val="Aptos Narrow"/>
        <family val="2"/>
        <scheme val="minor"/>
      </rPr>
      <t>Probability to Early Portal Hypertension</t>
    </r>
  </si>
  <si>
    <t>COEFFICIENT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</si>
</sst>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vertAlign val="superscript"/>
      <sz val="11"/>
      <color theme="0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0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1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1" applyFont="1" applyBorder="1"/>
    <xf numFmtId="0" fontId="2" fillId="2" borderId="1" xfId="2" applyBorder="1" applyAlignment="1">
      <alignment horizontal="center"/>
    </xf>
    <xf numFmtId="0" fontId="2" fillId="2" borderId="2" xfId="2" applyBorder="1" applyAlignment="1">
      <alignment horizontal="center"/>
    </xf>
    <xf numFmtId="0" fontId="2" fillId="2" borderId="3" xfId="2" applyBorder="1" applyAlignment="1">
      <alignment horizontal="center"/>
    </xf>
    <xf numFmtId="0" fontId="3" fillId="0" borderId="8" xfId="0" applyFont="1" applyBorder="1"/>
    <xf numFmtId="0" fontId="5" fillId="0" borderId="0" xfId="0" applyFont="1"/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6" fillId="0" borderId="0" xfId="0" applyFont="1"/>
  </cellXfs>
  <cellStyles count="3">
    <cellStyle name="Encabezado 4" xfId="1" builtinId="19"/>
    <cellStyle name="Énfasis1" xfId="2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3E4F2-4915-4C16-B970-5E8571026725}">
  <dimension ref="A1:F16"/>
  <sheetViews>
    <sheetView tabSelected="1" zoomScale="85" zoomScaleNormal="85" workbookViewId="0">
      <selection activeCell="D3" sqref="D3"/>
    </sheetView>
  </sheetViews>
  <sheetFormatPr baseColWidth="10" defaultRowHeight="15" x14ac:dyDescent="0.25"/>
  <cols>
    <col min="1" max="1" width="42.7109375" customWidth="1"/>
    <col min="2" max="2" width="15.85546875" customWidth="1"/>
    <col min="3" max="3" width="13.5703125" customWidth="1"/>
    <col min="4" max="4" width="33.42578125" customWidth="1"/>
    <col min="6" max="6" width="18.140625" customWidth="1"/>
    <col min="7" max="7" width="23.85546875" customWidth="1"/>
  </cols>
  <sheetData>
    <row r="1" spans="1:6" ht="15.75" thickBot="1" x14ac:dyDescent="0.3">
      <c r="A1" s="14" t="s">
        <v>11</v>
      </c>
    </row>
    <row r="2" spans="1:6" ht="17.25" x14ac:dyDescent="0.25">
      <c r="B2" s="6" t="s">
        <v>2</v>
      </c>
      <c r="C2" s="7" t="s">
        <v>3</v>
      </c>
      <c r="D2" s="8" t="s">
        <v>4</v>
      </c>
      <c r="F2" s="10" t="s">
        <v>5</v>
      </c>
    </row>
    <row r="3" spans="1:6" ht="17.25" x14ac:dyDescent="0.25">
      <c r="A3" t="s">
        <v>0</v>
      </c>
      <c r="B3" s="11">
        <v>4</v>
      </c>
      <c r="C3" s="12">
        <v>1</v>
      </c>
      <c r="D3" s="13">
        <v>0</v>
      </c>
      <c r="F3" s="10" t="s">
        <v>6</v>
      </c>
    </row>
    <row r="4" spans="1:6" ht="17.25" x14ac:dyDescent="0.25">
      <c r="A4" t="s">
        <v>16</v>
      </c>
      <c r="B4" s="1">
        <v>8.2000000000000003E-2</v>
      </c>
      <c r="C4">
        <v>-1.54</v>
      </c>
      <c r="D4" s="2">
        <v>1.036</v>
      </c>
      <c r="F4" s="10" t="s">
        <v>7</v>
      </c>
    </row>
    <row r="5" spans="1:6" x14ac:dyDescent="0.25">
      <c r="A5" t="s">
        <v>1</v>
      </c>
      <c r="B5" s="1">
        <v>-1.621</v>
      </c>
      <c r="D5" s="2"/>
    </row>
    <row r="6" spans="1:6" x14ac:dyDescent="0.25">
      <c r="B6" s="1"/>
      <c r="D6" s="2"/>
    </row>
    <row r="7" spans="1:6" ht="18" thickBot="1" x14ac:dyDescent="0.3">
      <c r="A7" t="s">
        <v>12</v>
      </c>
      <c r="B7" s="3"/>
      <c r="C7" s="4"/>
      <c r="D7" s="5">
        <f>1/(1+EXP(-(-1.621 + 0.082*B3 - 1.54*C3 + 1.036*D3)))</f>
        <v>5.5566750595280309E-2</v>
      </c>
    </row>
    <row r="10" spans="1:6" ht="15.75" thickBot="1" x14ac:dyDescent="0.3"/>
    <row r="11" spans="1:6" ht="17.25" x14ac:dyDescent="0.25">
      <c r="B11" s="6"/>
      <c r="C11" s="7" t="s">
        <v>8</v>
      </c>
      <c r="D11" s="8" t="s">
        <v>9</v>
      </c>
      <c r="F11" s="10" t="s">
        <v>14</v>
      </c>
    </row>
    <row r="12" spans="1:6" ht="17.25" x14ac:dyDescent="0.25">
      <c r="A12" t="s">
        <v>0</v>
      </c>
      <c r="B12" s="1"/>
      <c r="C12">
        <f>1/(1+EXP(-(-1.621 + 0.082*B3 - 1.54*C3 + 1.036*D3)))</f>
        <v>5.5566750595280309E-2</v>
      </c>
      <c r="D12" s="13">
        <v>1</v>
      </c>
      <c r="F12" s="10" t="s">
        <v>10</v>
      </c>
    </row>
    <row r="13" spans="1:6" ht="17.25" x14ac:dyDescent="0.25">
      <c r="A13" t="s">
        <v>16</v>
      </c>
      <c r="B13" s="1"/>
      <c r="C13">
        <v>3.7090000000000001</v>
      </c>
      <c r="D13" s="2">
        <v>2.052</v>
      </c>
      <c r="F13" t="s">
        <v>15</v>
      </c>
    </row>
    <row r="14" spans="1:6" x14ac:dyDescent="0.25">
      <c r="A14" t="s">
        <v>1</v>
      </c>
      <c r="B14" s="1"/>
      <c r="C14">
        <v>-3.585</v>
      </c>
      <c r="D14" s="2"/>
    </row>
    <row r="15" spans="1:6" x14ac:dyDescent="0.25">
      <c r="B15" s="1"/>
      <c r="D15" s="2"/>
    </row>
    <row r="16" spans="1:6" ht="18" thickBot="1" x14ac:dyDescent="0.3">
      <c r="A16" t="s">
        <v>13</v>
      </c>
      <c r="B16" s="3"/>
      <c r="C16" s="4"/>
      <c r="D16" s="9">
        <f>1/(1+EXP(-(-3.585 + 3.709*C12 + 2.052*D12)))</f>
        <v>0.20967211967788837</v>
      </c>
    </row>
  </sheetData>
  <sheetProtection sheet="1" objects="1" scenarios="1" selectLockedCells="1"/>
  <dataValidations count="2">
    <dataValidation type="whole" allowBlank="1" showInputMessage="1" showErrorMessage="1" sqref="C3 D3 D12" xr:uid="{71B7E124-6553-4285-98B1-2119239699C4}">
      <formula1>0</formula1>
      <formula2>1</formula2>
    </dataValidation>
    <dataValidation type="whole" allowBlank="1" showInputMessage="1" showErrorMessage="1" sqref="B3" xr:uid="{AF2E3695-1358-400A-A196-B1A6F225A87C}">
      <formula1>4</formula1>
      <formula2>33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Hernandez Yague</dc:creator>
  <cp:lastModifiedBy>Xavier Hernandez Yague</cp:lastModifiedBy>
  <dcterms:created xsi:type="dcterms:W3CDTF">2025-09-02T14:25:52Z</dcterms:created>
  <dcterms:modified xsi:type="dcterms:W3CDTF">2025-11-24T19:45:41Z</dcterms:modified>
</cp:coreProperties>
</file>