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qopare1\Desktop\KARI Paper\"/>
    </mc:Choice>
  </mc:AlternateContent>
  <xr:revisionPtr revIDLastSave="0" documentId="13_ncr:1_{AC38E197-753D-4049-B284-C93414AE89E9}" xr6:coauthVersionLast="47" xr6:coauthVersionMax="47" xr10:uidLastSave="{00000000-0000-0000-0000-000000000000}"/>
  <bookViews>
    <workbookView xWindow="-110" yWindow="-110" windowWidth="19420" windowHeight="10300" xr2:uid="{DE110FC7-2B6C-5A4A-AECA-11B445427AE6}"/>
  </bookViews>
  <sheets>
    <sheet name="Contents" sheetId="3" r:id="rId1"/>
    <sheet name="S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3" i="2"/>
</calcChain>
</file>

<file path=xl/sharedStrings.xml><?xml version="1.0" encoding="utf-8"?>
<sst xmlns="http://schemas.openxmlformats.org/spreadsheetml/2006/main" count="82" uniqueCount="51">
  <si>
    <t>N1</t>
  </si>
  <si>
    <t>NADPH</t>
  </si>
  <si>
    <t>N29</t>
  </si>
  <si>
    <t>NADH</t>
  </si>
  <si>
    <t>N79</t>
  </si>
  <si>
    <t>N95</t>
  </si>
  <si>
    <t>N227</t>
  </si>
  <si>
    <t>N459</t>
  </si>
  <si>
    <t>N608</t>
  </si>
  <si>
    <t>N615</t>
  </si>
  <si>
    <t>MAKIYYDKDADLDLLKGKTIAVIGYGSQGHAQAQNLRDSGVNVIVGLRKGSKSWERAKEDGLEVMTVAEAAKKADIIQILIPDEVQPEVYKEEIEPNLKEGNALGFSHGFNIHFGQIVPPENVDVFMVAPKGPGHLVRRMYQEGKGVPALIAVHQDYTGKAKEIALAYAKGIGCTRAGVIETTFKEETETDLFGEQAVLCGGVTELIKAGFETLVEAGYQPEIAYFECLHELKLIVDLIYEGGLSGMRYSVSDTAEYGDLTRGPRIINEETREEMKKILEEIQSGEFAREWILENQAGRPVFNALRKQEKEHPIEKVGKKLRAMMPWLKKKE</t>
  </si>
  <si>
    <t>MAKIYYDKDADLNLLKGKTIAIIGYGSQGHAQAQNLRDSGVNVIVAELPGSPNWEQAKKDGFKPVSAAEAAKQADIIQILVPDEVQAKVYKKEIEPNLKPGKALVFSHGFNIHFGQIVPPKDVDVFMVAPKGPGHLVRRMYEEGKGVPCLIAVHQDASGKAKELALAYAKGIGGTRAGVIETTFKEETETDLFGEQAVLCGGVTELIKAGFETLVEAGYQPEIAYFECLHELKLIVDLIYEGGISGMRYSISDTAEYGDLTRGPRIITEETRKEMKKILSEIQSGEFAREWILENQAGRPVFNALRKKDKEHLIEKVGKKLRAMMPWLKK</t>
  </si>
  <si>
    <t>MAKIYYDKDADLNLLKGKTIAIIGYGIQGRAQALNLRDSGLDVIVSELPGSPNWEQAKEDGFKPVSAAEAAKQADIIQILTQDHVQAKVYKNEIEPNLKKGNALVFSHGFNIHFGQIVPPENVDVFMVAPKGPGSLVRQMYEEGKGVPCLIAVHQDATGKAKQLALAYAKGIGGTRAGVIETTFKEETETDLFGEQAVLCGGVSELIKAGFETLVEAGYQPEIAYFECLHELKLIVDLIYEGGITGMRKRVSDTAEYGDLTRGPRIINEETRKEMKKILKEIQSGEFAREWILENQAGRPVFNALEKKDEEHPIEKVGKKLRAMMPWLKKE</t>
  </si>
  <si>
    <t>MAKIYYDKDADLNLLKGKTIAVIGYGSQGHAHALNLRDSGVNVIVGLRPGSKSWEKAKEDGFEVMTVAEAAKKADIIMILVPDEVQPEVYKEEIEPNLKPGKALAFAHGFNIHFGQIVPPKDVDVFMVAPKGPGHLVRRMYEEGKGVPCLIAVHQDATGKAKEIALAYAKGIGGTRAGVIETTFKEETETDLFGEQAVLCGGVTELIKAGFETLVEAGYQPEIAYFECLHELKLIVDLIYEGGISGMRYSISDTAEYGDLTRGPRIINEETRKEMKKILKEIQSGEFAREWILENQAGRPVFNALRKKEKEHPIEKVGKKLRAMMPWLKKKE</t>
  </si>
  <si>
    <t>MAKIYYDKDADLNLLKGKTIAVIGYGSQGHAHALNLRDSGVDVVVGLRPGSKSWEKAEEDGFEVMTVAEAAKKADIIMILVPDETQPEVYKEEIEPNLKPGKALAFAHGFNIHFGQIVPPPDVDVFMVAPKGPGHLVRRMYEEGKGVPCLIAVHQDATGKAKEIALAYAKGIGGTRAGVIETTFKEETETDLFGEQAVLCGGVTELIKAGFETLVEAGYQPEIAYFECLHELKLIVDLIYEGGISGMRYSISDTAEYGDLTRGPRIITEETRKEMKKILKEIQSGEFAREWILENQAGRPVFNAMRRREAEHPIEQVGKKLRSMMPWLKKKEEEEEARQDQEAR</t>
  </si>
  <si>
    <t>MKIYYDQDADLNLLKGKKVAVIGYGSQGHAHALNLRDSGVDVVVGLRPGSKSWEKAEEAGLKVMTVAEAAKQADIIMILVPDETQAEVYEEEIAPNLKPGNALAFAHGFNIHFGQIEPPADVDVFMVAPKGPGHLVRRVYTEGSGVPCLIAVHQDASGKAKEIALAYAKGIGGTRAGVIETTFKEETETDLFGEQAVLCGGVTALIQAGFETLVEAGYQPEIAYFECLHELKLIVDLMYEGGLSRMRYSISNTAEYGDYTRGPRVITEETRKEMKKILKEIQSGTFAREWILENQAGQPNFKAMRRQQAEHPIEQVGKELRSMMPWIKKNKQEEEATE</t>
  </si>
  <si>
    <t>MAKIYYDKDADLDVLKGKTIAVIGYGSQGHAQAQNLRDSGLNVIVGLRKGGKSWERAKEDGLEVMTVAEAAKKADIIQILIPDEVQPEVYKEQIEPNLKEGNALGFSHGFNIHFGQIVPPENVDVFMVAPKGPGHLVRRMYQEGKGVPALIAVHQDYTGKAKEIALAYAKGIGCTRAGVIETTFKEETETDLFGEQAVLCGGVTELIKAGFETLVEAGYQPEIAYFECLHELKLIVDLIYEGGLSGMWNSVSDTAEYGGLTRGPRIINEETREEMKKILEEIQSGEFAREWILENQAGRPVFNALRKQEKEHPIEKVGKKLRAMMPWLKKKE</t>
  </si>
  <si>
    <t>MVKIYHDKDVDLDVLKGKTIAVIGYGSQGRAQAQCMRDSGLNVIVGVREDGKSWKKAKEDGFKVMSIPEAAKKADIIHILIPDEVQPEVYEKQIKPNLKEGKTLSFSHGFNITYKQIVPPENVDVIMVAPKSPGAMERKTYLEGFGVPALIAVEQDATGKAKEIALAMAKAMGFTRAGVIETTFDEETTTDLFGEQAVLCGGVTELIKAGFETLVEAGYQPEIAYFECLHELKLIVDLIYEGGLEHMWDNVSNTAEYGGRTRGPRIINEETKKRMKKILKEIESGKFAKEWISEYKSGMPNLKKMREEESEHQIEVVGKEIRKLFEKPKKKE</t>
  </si>
  <si>
    <t>Protein ID</t>
  </si>
  <si>
    <t>Ancestor/Extant</t>
  </si>
  <si>
    <t>Ancestor</t>
  </si>
  <si>
    <t>Sequence</t>
  </si>
  <si>
    <t>Molecular weight (Da)</t>
  </si>
  <si>
    <t>GsKARI</t>
  </si>
  <si>
    <t xml:space="preserve">Extant </t>
  </si>
  <si>
    <t>MrKARI_T84S</t>
  </si>
  <si>
    <t>Extant (mutant)</t>
  </si>
  <si>
    <r>
      <t>k</t>
    </r>
    <r>
      <rPr>
        <b/>
        <vertAlign val="subscript"/>
        <sz val="12"/>
        <color rgb="FF000000"/>
        <rFont val="Aptos"/>
      </rPr>
      <t>cat</t>
    </r>
  </si>
  <si>
    <r>
      <t>K</t>
    </r>
    <r>
      <rPr>
        <b/>
        <vertAlign val="subscript"/>
        <sz val="12"/>
        <color rgb="FF000000"/>
        <rFont val="Aptos"/>
      </rPr>
      <t>m</t>
    </r>
  </si>
  <si>
    <t>No. of extants under  node</t>
  </si>
  <si>
    <r>
      <t>k</t>
    </r>
    <r>
      <rPr>
        <b/>
        <vertAlign val="subscript"/>
        <sz val="12"/>
        <color theme="1"/>
        <rFont val="Aptos"/>
      </rPr>
      <t>cat</t>
    </r>
    <r>
      <rPr>
        <b/>
        <sz val="12"/>
        <color theme="1"/>
        <rFont val="Aptos"/>
      </rPr>
      <t>/</t>
    </r>
    <r>
      <rPr>
        <b/>
        <i/>
        <sz val="12"/>
        <color theme="1"/>
        <rFont val="Aptos"/>
      </rPr>
      <t>K</t>
    </r>
    <r>
      <rPr>
        <b/>
        <vertAlign val="subscript"/>
        <sz val="12"/>
        <color theme="1"/>
        <rFont val="Aptos"/>
      </rPr>
      <t>m</t>
    </r>
  </si>
  <si>
    <t>MAKVYYNGDANEQYLQGKTVAIIGYGSQGHAHAQNLRDSGVRVIVGLRKGKSWEQAEQDGFEVYSVREAAKQADIVMVLLPDEKQPAVYKEEIEPGLEPGNALVFAHGFNIHFSQIVPPEHVDVFLVAPKGPGHLVRRTYAEGAGVPALIAVYQDVTGHAKETALAYAKAIGAARAGVLETTFKEETETDLFGEQAVLCGGLTALIKAGFETLVEAGYQPEVAYFECLHEMKLIVDLLYEGGLSWMRYSISDTAQWGDFITGPRIINDAVKAEMKKVLDDIQTGKFAKSWILENQANRPEFNAINRRENEHLIEVVGRELRSMMPFVKAKQKEAVVPGAKH</t>
  </si>
  <si>
    <t>MKIYYDQDADIGFIKDKTVAILGFGSQGHAHALNLRDSGIKVVVGLRPGSRNEEKARKAGLEVLPVGEAVRRADVVMILLPDETQGAVYKAEVEPNLKEGAALAFAHGFNIHFGQIKPRRDLDVWMVAPKGPGHLVRSEYEKGSGVPSLVAVYQDASGSAFPTALAYAKANGGTRAGTIATTFKDETETDLFGEQTVLCGGLTQLIAAGFETLVEAGYPPEMAYFECLHEVKLIVDLIYESGFAGMRYSISNTAEYGDYTRGPMVINREETKARMREVLRQIQQGEFAREWMLENVVGQPTLNANRNYWKDHPIEQVGPKLRAMMPFLKSRFTKEEVGS</t>
  </si>
  <si>
    <t>Organism</t>
  </si>
  <si>
    <t>β2-αB loop</t>
  </si>
  <si>
    <t>LRPGSRN</t>
  </si>
  <si>
    <t>Meiothermus ruber</t>
  </si>
  <si>
    <t xml:space="preserve">Geobacillus stearothermophilus </t>
  </si>
  <si>
    <t>LRKGGKS</t>
  </si>
  <si>
    <t>LRKGSKS</t>
  </si>
  <si>
    <t>VREDGKS</t>
  </si>
  <si>
    <t>ELPGSPN</t>
  </si>
  <si>
    <t>LRPGSKS</t>
  </si>
  <si>
    <t>LREGSKS</t>
  </si>
  <si>
    <t>LRKGKS</t>
  </si>
  <si>
    <t>NA</t>
  </si>
  <si>
    <t>Cofactor preference</t>
  </si>
  <si>
    <t>NADH/  NADPH ratio of kcat/KM</t>
  </si>
  <si>
    <t>S1</t>
  </si>
  <si>
    <t>Table of Contents</t>
  </si>
  <si>
    <t>Characteristics of ancestral proteins selected in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</si>
</sst>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"/>
    </font>
    <font>
      <b/>
      <sz val="12"/>
      <color theme="1"/>
      <name val="Aptos"/>
    </font>
    <font>
      <b/>
      <sz val="12"/>
      <color theme="1"/>
      <name val="Times New Roman"/>
      <family val="1"/>
    </font>
    <font>
      <sz val="10"/>
      <color rgb="FF000000"/>
      <name val="Arial Unicode MS"/>
      <family val="2"/>
    </font>
    <font>
      <b/>
      <vertAlign val="subscript"/>
      <sz val="12"/>
      <color theme="1"/>
      <name val="Aptos"/>
    </font>
    <font>
      <b/>
      <i/>
      <sz val="12"/>
      <color theme="1"/>
      <name val="Aptos"/>
    </font>
    <font>
      <b/>
      <vertAlign val="subscript"/>
      <sz val="12"/>
      <color rgb="FF000000"/>
      <name val="Aptos"/>
    </font>
    <font>
      <b/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7F7F7F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9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2" xfId="0" applyBorder="1" applyAlignment="1">
      <alignment wrapText="1"/>
    </xf>
    <xf numFmtId="0" fontId="1" fillId="0" borderId="0" xfId="0" applyFont="1"/>
    <xf numFmtId="0" fontId="9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D0C0D-26D3-441D-8575-49C41A9513B5}">
  <dimension ref="A1:B2"/>
  <sheetViews>
    <sheetView tabSelected="1" workbookViewId="0">
      <selection activeCell="G3" sqref="G3"/>
    </sheetView>
  </sheetViews>
  <sheetFormatPr defaultRowHeight="16"/>
  <cols>
    <col min="1" max="1" width="16.83203125" customWidth="1"/>
  </cols>
  <sheetData>
    <row r="1" spans="1:2">
      <c r="A1" t="s">
        <v>49</v>
      </c>
    </row>
    <row r="2" spans="1:2">
      <c r="A2" s="12" t="s">
        <v>48</v>
      </c>
      <c r="B2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8C18E-87C3-584A-8F5C-62A5721E2D54}">
  <dimension ref="A1:O1048540"/>
  <sheetViews>
    <sheetView zoomScale="85" zoomScaleNormal="85" workbookViewId="0">
      <pane xSplit="1" topLeftCell="B1" activePane="topRight" state="frozen"/>
      <selection pane="topRight" activeCell="N7" sqref="N7"/>
    </sheetView>
  </sheetViews>
  <sheetFormatPr defaultColWidth="10.6640625" defaultRowHeight="16"/>
  <cols>
    <col min="1" max="1" width="11.5" customWidth="1"/>
    <col min="2" max="2" width="17.1640625" customWidth="1"/>
    <col min="3" max="3" width="14.6640625" customWidth="1"/>
    <col min="4" max="4" width="12.5" customWidth="1"/>
    <col min="5" max="5" width="17" customWidth="1"/>
    <col min="6" max="6" width="17.83203125" customWidth="1"/>
    <col min="7" max="7" width="7.5" customWidth="1"/>
    <col min="8" max="8" width="11" customWidth="1"/>
    <col min="9" max="9" width="10.83203125" customWidth="1"/>
    <col min="10" max="10" width="8" customWidth="1"/>
    <col min="11" max="11" width="7.83203125" customWidth="1"/>
    <col min="12" max="12" width="11.33203125" customWidth="1"/>
    <col min="13" max="13" width="8.1640625" customWidth="1"/>
    <col min="14" max="14" width="19.83203125" customWidth="1"/>
    <col min="15" max="15" width="16.6640625" customWidth="1"/>
  </cols>
  <sheetData>
    <row r="1" spans="1:15" ht="16.5" thickBot="1">
      <c r="H1" s="13" t="s">
        <v>3</v>
      </c>
      <c r="I1" s="13"/>
      <c r="J1" s="13"/>
      <c r="K1" s="13" t="s">
        <v>1</v>
      </c>
      <c r="L1" s="13"/>
      <c r="M1" s="13"/>
    </row>
    <row r="2" spans="1:15" ht="66" customHeight="1" thickBot="1">
      <c r="A2" s="5" t="s">
        <v>18</v>
      </c>
      <c r="B2" s="5" t="s">
        <v>19</v>
      </c>
      <c r="C2" s="5" t="s">
        <v>29</v>
      </c>
      <c r="D2" s="5" t="s">
        <v>33</v>
      </c>
      <c r="E2" s="7" t="s">
        <v>34</v>
      </c>
      <c r="F2" s="5" t="s">
        <v>46</v>
      </c>
      <c r="G2" s="11" t="s">
        <v>47</v>
      </c>
      <c r="H2" s="6" t="s">
        <v>27</v>
      </c>
      <c r="I2" s="6" t="s">
        <v>28</v>
      </c>
      <c r="J2" s="6" t="s">
        <v>30</v>
      </c>
      <c r="K2" s="6" t="s">
        <v>27</v>
      </c>
      <c r="L2" s="6" t="s">
        <v>28</v>
      </c>
      <c r="M2" s="6" t="s">
        <v>30</v>
      </c>
      <c r="N2" s="5" t="s">
        <v>21</v>
      </c>
      <c r="O2" s="5" t="s">
        <v>22</v>
      </c>
    </row>
    <row r="3" spans="1:15">
      <c r="A3" s="3" t="s">
        <v>0</v>
      </c>
      <c r="B3" s="3" t="s">
        <v>20</v>
      </c>
      <c r="C3" s="3">
        <v>608</v>
      </c>
      <c r="D3" s="3" t="s">
        <v>45</v>
      </c>
      <c r="E3" s="3" t="s">
        <v>39</v>
      </c>
      <c r="F3" s="3" t="s">
        <v>1</v>
      </c>
      <c r="G3" s="10">
        <f>J3/M3</f>
        <v>0.38957277335264301</v>
      </c>
      <c r="H3" s="9">
        <v>2.403</v>
      </c>
      <c r="I3" s="9">
        <v>4.47</v>
      </c>
      <c r="J3" s="9">
        <v>0.53800000000000003</v>
      </c>
      <c r="K3" s="9">
        <v>1.9550000000000001</v>
      </c>
      <c r="L3" s="9">
        <v>1.4159999999999999</v>
      </c>
      <c r="M3" s="9">
        <v>1.381</v>
      </c>
      <c r="N3" s="2" t="s">
        <v>10</v>
      </c>
      <c r="O3">
        <v>39884</v>
      </c>
    </row>
    <row r="4" spans="1:15">
      <c r="A4" s="3" t="s">
        <v>2</v>
      </c>
      <c r="B4" s="3" t="s">
        <v>20</v>
      </c>
      <c r="C4" s="3">
        <v>50</v>
      </c>
      <c r="D4" s="3" t="s">
        <v>45</v>
      </c>
      <c r="E4" s="3" t="s">
        <v>41</v>
      </c>
      <c r="F4" s="3" t="s">
        <v>3</v>
      </c>
      <c r="G4" s="10">
        <f t="shared" ref="G4:G12" si="0">J4/M4</f>
        <v>2.4779005524861875</v>
      </c>
      <c r="H4" s="9">
        <v>0.39900000000000002</v>
      </c>
      <c r="I4" s="9">
        <v>7.3999999999999996E-2</v>
      </c>
      <c r="J4" s="9">
        <v>5.3819999999999997</v>
      </c>
      <c r="K4" s="9">
        <v>0.29499999999999998</v>
      </c>
      <c r="L4" s="9">
        <v>0.13600000000000001</v>
      </c>
      <c r="M4" s="9">
        <v>2.1720000000000002</v>
      </c>
      <c r="N4" s="2" t="s">
        <v>11</v>
      </c>
      <c r="O4">
        <v>39343</v>
      </c>
    </row>
    <row r="5" spans="1:15">
      <c r="A5" s="3" t="s">
        <v>4</v>
      </c>
      <c r="B5" s="3" t="s">
        <v>20</v>
      </c>
      <c r="C5" s="3">
        <v>11</v>
      </c>
      <c r="D5" s="3" t="s">
        <v>45</v>
      </c>
      <c r="E5" s="3" t="s">
        <v>41</v>
      </c>
      <c r="F5" s="3" t="s">
        <v>3</v>
      </c>
      <c r="G5" s="10">
        <f t="shared" si="0"/>
        <v>29.294898192633262</v>
      </c>
      <c r="H5" s="9">
        <v>0.45500000000000002</v>
      </c>
      <c r="I5" s="9">
        <v>4.0000000000000001E-3</v>
      </c>
      <c r="J5" s="9">
        <v>128.048</v>
      </c>
      <c r="K5" s="9">
        <v>0.7</v>
      </c>
      <c r="L5" s="9">
        <v>0.16</v>
      </c>
      <c r="M5" s="9">
        <v>4.3710000000000004</v>
      </c>
      <c r="N5" s="2" t="s">
        <v>12</v>
      </c>
      <c r="O5">
        <v>39545</v>
      </c>
    </row>
    <row r="6" spans="1:15">
      <c r="A6" s="3" t="s">
        <v>5</v>
      </c>
      <c r="B6" s="3" t="s">
        <v>20</v>
      </c>
      <c r="C6" s="3">
        <v>514</v>
      </c>
      <c r="D6" s="3" t="s">
        <v>45</v>
      </c>
      <c r="E6" s="3" t="s">
        <v>42</v>
      </c>
      <c r="F6" s="3" t="s">
        <v>1</v>
      </c>
      <c r="G6" s="10">
        <f t="shared" si="0"/>
        <v>1.0582283708445179</v>
      </c>
      <c r="H6" s="9">
        <v>1.1439999999999999</v>
      </c>
      <c r="I6" s="9">
        <v>0.223</v>
      </c>
      <c r="J6" s="9">
        <v>5.125</v>
      </c>
      <c r="K6" s="9">
        <v>1.246</v>
      </c>
      <c r="L6" s="9">
        <v>0.25700000000000001</v>
      </c>
      <c r="M6" s="9">
        <v>4.843</v>
      </c>
      <c r="N6" s="2" t="s">
        <v>13</v>
      </c>
      <c r="O6">
        <v>39729</v>
      </c>
    </row>
    <row r="7" spans="1:15">
      <c r="A7" s="3" t="s">
        <v>6</v>
      </c>
      <c r="B7" s="3" t="s">
        <v>20</v>
      </c>
      <c r="C7" s="3">
        <v>382</v>
      </c>
      <c r="D7" s="3" t="s">
        <v>45</v>
      </c>
      <c r="E7" s="3" t="s">
        <v>42</v>
      </c>
      <c r="F7" s="3" t="s">
        <v>1</v>
      </c>
      <c r="G7" s="10">
        <f t="shared" si="0"/>
        <v>0.89912642162518541</v>
      </c>
      <c r="H7" s="9">
        <v>0.93</v>
      </c>
      <c r="I7" s="9">
        <v>0.17</v>
      </c>
      <c r="J7" s="9">
        <v>5.4550000000000001</v>
      </c>
      <c r="K7" s="9">
        <v>1.3819999999999999</v>
      </c>
      <c r="L7" s="9">
        <v>0.22800000000000001</v>
      </c>
      <c r="M7" s="9">
        <v>6.0670000000000002</v>
      </c>
      <c r="N7" s="2" t="s">
        <v>14</v>
      </c>
      <c r="O7">
        <v>41179</v>
      </c>
    </row>
    <row r="8" spans="1:15">
      <c r="A8" s="3" t="s">
        <v>7</v>
      </c>
      <c r="B8" s="3" t="s">
        <v>20</v>
      </c>
      <c r="C8" s="3">
        <v>150</v>
      </c>
      <c r="D8" s="3" t="s">
        <v>45</v>
      </c>
      <c r="E8" s="3" t="s">
        <v>43</v>
      </c>
      <c r="F8" s="3" t="s">
        <v>1</v>
      </c>
      <c r="G8" s="10">
        <f t="shared" si="0"/>
        <v>0.40387160009801515</v>
      </c>
      <c r="H8" s="9">
        <v>2.113</v>
      </c>
      <c r="I8" s="9">
        <v>0.128</v>
      </c>
      <c r="J8" s="9">
        <v>16.481999999999999</v>
      </c>
      <c r="K8" s="9">
        <v>2.4380000000000002</v>
      </c>
      <c r="L8" s="9">
        <v>0.06</v>
      </c>
      <c r="M8" s="9">
        <v>40.81</v>
      </c>
      <c r="N8" s="2" t="s">
        <v>15</v>
      </c>
      <c r="O8">
        <v>40202</v>
      </c>
    </row>
    <row r="9" spans="1:15">
      <c r="A9" s="3" t="s">
        <v>8</v>
      </c>
      <c r="B9" s="3" t="s">
        <v>20</v>
      </c>
      <c r="C9" s="3">
        <v>108</v>
      </c>
      <c r="D9" s="3" t="s">
        <v>45</v>
      </c>
      <c r="E9" s="3" t="s">
        <v>38</v>
      </c>
      <c r="F9" s="3" t="s">
        <v>1</v>
      </c>
      <c r="G9" s="10">
        <f t="shared" si="0"/>
        <v>0.37363494539781594</v>
      </c>
      <c r="H9" s="9">
        <v>1.617</v>
      </c>
      <c r="I9" s="9">
        <v>1.125</v>
      </c>
      <c r="J9" s="9">
        <v>1.4370000000000001</v>
      </c>
      <c r="K9" s="9">
        <v>2.1389999999999998</v>
      </c>
      <c r="L9" s="9">
        <v>0.55600000000000005</v>
      </c>
      <c r="M9" s="9">
        <v>3.8460000000000001</v>
      </c>
      <c r="N9" s="2" t="s">
        <v>16</v>
      </c>
      <c r="O9">
        <v>39776</v>
      </c>
    </row>
    <row r="10" spans="1:15">
      <c r="A10" s="3" t="s">
        <v>9</v>
      </c>
      <c r="B10" s="3" t="s">
        <v>20</v>
      </c>
      <c r="C10" s="3">
        <v>22</v>
      </c>
      <c r="D10" s="3" t="s">
        <v>45</v>
      </c>
      <c r="E10" s="3" t="s">
        <v>40</v>
      </c>
      <c r="F10" s="3" t="s">
        <v>1</v>
      </c>
      <c r="G10" s="10">
        <f t="shared" si="0"/>
        <v>0.16333298787439116</v>
      </c>
      <c r="H10" s="9">
        <v>0.39500000000000002</v>
      </c>
      <c r="I10" s="9">
        <v>0.251</v>
      </c>
      <c r="J10" s="9">
        <v>1.5760000000000001</v>
      </c>
      <c r="K10" s="9">
        <v>1.018</v>
      </c>
      <c r="L10" s="9">
        <v>0.106</v>
      </c>
      <c r="M10" s="9">
        <v>9.6489999999999991</v>
      </c>
      <c r="N10" s="2" t="s">
        <v>17</v>
      </c>
      <c r="O10">
        <v>40090</v>
      </c>
    </row>
    <row r="11" spans="1:15">
      <c r="A11" s="3" t="s">
        <v>23</v>
      </c>
      <c r="B11" s="3" t="s">
        <v>24</v>
      </c>
      <c r="C11" t="s">
        <v>45</v>
      </c>
      <c r="D11" t="s">
        <v>37</v>
      </c>
      <c r="E11" s="8" t="s">
        <v>44</v>
      </c>
      <c r="F11" s="3" t="s">
        <v>1</v>
      </c>
      <c r="G11" s="10">
        <f t="shared" si="0"/>
        <v>0.29501953124999997</v>
      </c>
      <c r="H11" s="9">
        <v>1.63</v>
      </c>
      <c r="I11" s="9">
        <v>0.27</v>
      </c>
      <c r="J11" s="9">
        <v>6.0419999999999998</v>
      </c>
      <c r="K11" s="9">
        <v>2.5619999999999998</v>
      </c>
      <c r="L11" s="9">
        <v>0.125</v>
      </c>
      <c r="M11" s="9">
        <v>20.48</v>
      </c>
      <c r="N11" s="2" t="s">
        <v>31</v>
      </c>
      <c r="O11">
        <v>37598</v>
      </c>
    </row>
    <row r="12" spans="1:15">
      <c r="A12" s="4" t="s">
        <v>25</v>
      </c>
      <c r="B12" s="4" t="s">
        <v>26</v>
      </c>
      <c r="C12" t="s">
        <v>45</v>
      </c>
      <c r="D12" t="s">
        <v>36</v>
      </c>
      <c r="E12" s="8" t="s">
        <v>35</v>
      </c>
      <c r="F12" s="3" t="s">
        <v>1</v>
      </c>
      <c r="G12" s="10">
        <f t="shared" si="0"/>
        <v>8.7962795410951464E-2</v>
      </c>
      <c r="H12" s="9">
        <v>1.7330000000000001</v>
      </c>
      <c r="I12" s="9">
        <v>0.35699999999999998</v>
      </c>
      <c r="J12" s="9">
        <v>4.8609999999999998</v>
      </c>
      <c r="K12" s="9">
        <v>2.363</v>
      </c>
      <c r="L12" s="9">
        <v>4.2999999999999997E-2</v>
      </c>
      <c r="M12" s="9">
        <v>55.262</v>
      </c>
      <c r="N12" s="2" t="s">
        <v>32</v>
      </c>
      <c r="O12">
        <v>37362</v>
      </c>
    </row>
    <row r="14" spans="1:15">
      <c r="B14" s="2"/>
    </row>
    <row r="16" spans="1:15">
      <c r="B16" s="2"/>
    </row>
    <row r="1048540" spans="2:2" ht="16.5" thickBot="1">
      <c r="B1048540" s="1"/>
    </row>
  </sheetData>
  <mergeCells count="2">
    <mergeCell ref="H1:J1"/>
    <mergeCell ref="K1:M1"/>
  </mergeCells>
  <conditionalFormatting sqref="G3:G12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:H1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:I1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:J12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:K12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:L12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:M12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Georgina Joyce</dc:creator>
  <cp:lastModifiedBy>Oscar Daniel Paredes Trujillo</cp:lastModifiedBy>
  <dcterms:created xsi:type="dcterms:W3CDTF">2025-11-06T01:40:49Z</dcterms:created>
  <dcterms:modified xsi:type="dcterms:W3CDTF">2025-11-21T01:03:05Z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488380-630a-4f55-a077-a19445e3f360_Enabled">
    <vt:lpwstr>true</vt:lpwstr>
  </property>
  <property fmtid="{D5CDD505-2E9C-101B-9397-08002B2CF9AE}" pid="3" name="MSIP_Label_0f488380-630a-4f55-a077-a19445e3f360_SetDate">
    <vt:lpwstr>2025-11-06T02:37:54Z</vt:lpwstr>
  </property>
  <property fmtid="{D5CDD505-2E9C-101B-9397-08002B2CF9AE}" pid="4" name="MSIP_Label_0f488380-630a-4f55-a077-a19445e3f360_Method">
    <vt:lpwstr>Standard</vt:lpwstr>
  </property>
  <property fmtid="{D5CDD505-2E9C-101B-9397-08002B2CF9AE}" pid="5" name="MSIP_Label_0f488380-630a-4f55-a077-a19445e3f360_Name">
    <vt:lpwstr>OFFICIAL - INTERNAL</vt:lpwstr>
  </property>
  <property fmtid="{D5CDD505-2E9C-101B-9397-08002B2CF9AE}" pid="6" name="MSIP_Label_0f488380-630a-4f55-a077-a19445e3f360_SiteId">
    <vt:lpwstr>b6e377cf-9db3-46cb-91a2-fad9605bb15c</vt:lpwstr>
  </property>
  <property fmtid="{D5CDD505-2E9C-101B-9397-08002B2CF9AE}" pid="7" name="MSIP_Label_0f488380-630a-4f55-a077-a19445e3f360_ActionId">
    <vt:lpwstr>3b882175-ba4d-4897-a3da-c5b6ad57f05c</vt:lpwstr>
  </property>
  <property fmtid="{D5CDD505-2E9C-101B-9397-08002B2CF9AE}" pid="8" name="MSIP_Label_0f488380-630a-4f55-a077-a19445e3f360_ContentBits">
    <vt:lpwstr>0</vt:lpwstr>
  </property>
  <property fmtid="{D5CDD505-2E9C-101B-9397-08002B2CF9AE}" pid="9" name="MSIP_Label_0f488380-630a-4f55-a077-a19445e3f360_Tag">
    <vt:lpwstr>50, 3, 0, 1</vt:lpwstr>
  </property>
</Properties>
</file>