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 unidad\Mardones Lab\Manuscritos\Bioethanol Hybrids\Manuscript Eubayanus Hybrids\Tables\"/>
    </mc:Choice>
  </mc:AlternateContent>
  <xr:revisionPtr revIDLastSave="0" documentId="13_ncr:1_{F432F9B6-862E-4E74-A813-34F83E47148B}" xr6:coauthVersionLast="47" xr6:coauthVersionMax="47" xr10:uidLastSave="{00000000-0000-0000-0000-000000000000}"/>
  <bookViews>
    <workbookView xWindow="-120" yWindow="-120" windowWidth="20730" windowHeight="11160" activeTab="2" xr2:uid="{FEE3D738-61B1-4A76-A5C4-F9E343C285B6}"/>
  </bookViews>
  <sheets>
    <sheet name="S2a" sheetId="2" r:id="rId1"/>
    <sheet name="S2b" sheetId="1" r:id="rId2"/>
    <sheet name="S2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3" l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" i="3"/>
  <c r="F32" i="3"/>
  <c r="E32" i="3"/>
  <c r="F31" i="3"/>
  <c r="E31" i="3"/>
  <c r="F30" i="3"/>
  <c r="E30" i="3"/>
  <c r="F29" i="3"/>
  <c r="E29" i="3"/>
  <c r="F28" i="3"/>
  <c r="E28" i="3"/>
  <c r="F27" i="3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F4" i="3"/>
  <c r="E4" i="3"/>
  <c r="F3" i="3"/>
  <c r="E3" i="3"/>
</calcChain>
</file>

<file path=xl/sharedStrings.xml><?xml version="1.0" encoding="utf-8"?>
<sst xmlns="http://schemas.openxmlformats.org/spreadsheetml/2006/main" count="124" uniqueCount="60">
  <si>
    <t>DTT</t>
  </si>
  <si>
    <t>G418</t>
  </si>
  <si>
    <t>H2O2</t>
  </si>
  <si>
    <t>KCl</t>
  </si>
  <si>
    <t>SDS</t>
  </si>
  <si>
    <t>Caffeine</t>
  </si>
  <si>
    <t>CuSO4</t>
  </si>
  <si>
    <t>Strain</t>
  </si>
  <si>
    <t>Malt extract</t>
  </si>
  <si>
    <t>Fructose</t>
  </si>
  <si>
    <t>Galactose</t>
  </si>
  <si>
    <t>Glycerol</t>
  </si>
  <si>
    <t>Lactose</t>
  </si>
  <si>
    <t>Maltodextrin</t>
  </si>
  <si>
    <t>Maltose</t>
  </si>
  <si>
    <t>Sucrose</t>
  </si>
  <si>
    <t>Sorbitol</t>
  </si>
  <si>
    <t>Xilose</t>
  </si>
  <si>
    <t>W34/70</t>
  </si>
  <si>
    <r>
      <t>Table S2b. Kinetic parameter (</t>
    </r>
    <r>
      <rPr>
        <sz val="11"/>
        <color theme="1"/>
        <rFont val="Aptos Narrow"/>
        <family val="2"/>
      </rPr>
      <t>µ</t>
    </r>
    <r>
      <rPr>
        <sz val="11"/>
        <color theme="1"/>
        <rFont val="Aptos Narrow"/>
        <family val="2"/>
        <scheme val="minor"/>
      </rPr>
      <t xml:space="preserve">max) of </t>
    </r>
    <r>
      <rPr>
        <i/>
        <sz val="11"/>
        <color theme="1"/>
        <rFont val="Aptos Narrow"/>
        <family val="2"/>
        <scheme val="minor"/>
      </rPr>
      <t>S. eubayanus hybrids</t>
    </r>
    <r>
      <rPr>
        <sz val="11"/>
        <color theme="1"/>
        <rFont val="Aptos Narrow"/>
        <family val="2"/>
        <scheme val="minor"/>
      </rPr>
      <t xml:space="preserve"> in stressor media</t>
    </r>
  </si>
  <si>
    <r>
      <t>Table S2a. Kinetic parameter (</t>
    </r>
    <r>
      <rPr>
        <sz val="11"/>
        <color theme="1"/>
        <rFont val="Aptos Narrow"/>
        <family val="2"/>
      </rPr>
      <t>µ</t>
    </r>
    <r>
      <rPr>
        <sz val="11"/>
        <color theme="1"/>
        <rFont val="Aptos Narrow"/>
        <family val="2"/>
        <scheme val="minor"/>
      </rPr>
      <t xml:space="preserve">max) of </t>
    </r>
    <r>
      <rPr>
        <i/>
        <sz val="11"/>
        <color theme="1"/>
        <rFont val="Aptos Narrow"/>
        <family val="2"/>
        <scheme val="minor"/>
      </rPr>
      <t>S. eubayanus hybrids</t>
    </r>
    <r>
      <rPr>
        <sz val="11"/>
        <color theme="1"/>
        <rFont val="Aptos Narrow"/>
        <family val="2"/>
        <scheme val="minor"/>
      </rPr>
      <t xml:space="preserve"> in different carbon sources</t>
    </r>
  </si>
  <si>
    <r>
      <t>Table S2b. Fermentative performance of S</t>
    </r>
    <r>
      <rPr>
        <i/>
        <sz val="11"/>
        <color theme="1"/>
        <rFont val="Aptos Narrow"/>
        <family val="2"/>
        <scheme val="minor"/>
      </rPr>
      <t>. eubayanus hybrids</t>
    </r>
    <r>
      <rPr>
        <sz val="11"/>
        <color theme="1"/>
        <rFont val="Aptos Narrow"/>
        <family val="2"/>
        <scheme val="minor"/>
      </rPr>
      <t xml:space="preserve"> in SMB</t>
    </r>
  </si>
  <si>
    <t>Mean CO2 loss</t>
  </si>
  <si>
    <t>SD CO2 loss</t>
  </si>
  <si>
    <t>H2-YPD</t>
  </si>
  <si>
    <t>H3-YPD</t>
  </si>
  <si>
    <t>H5-YPD</t>
  </si>
  <si>
    <t>H7-YPD</t>
  </si>
  <si>
    <t>H8-YPD</t>
  </si>
  <si>
    <t>H10-YPD</t>
  </si>
  <si>
    <t>H13-YPD</t>
  </si>
  <si>
    <t>H16-YPD</t>
  </si>
  <si>
    <t>H17-YPD</t>
  </si>
  <si>
    <t>H18-YPD</t>
  </si>
  <si>
    <t>H20-YPD</t>
  </si>
  <si>
    <t>H21-YPD</t>
  </si>
  <si>
    <t>H22-YPD</t>
  </si>
  <si>
    <t>H26-YPD</t>
  </si>
  <si>
    <t>H30-YPD</t>
  </si>
  <si>
    <t>H1-SMB</t>
  </si>
  <si>
    <t>H3-SMB</t>
  </si>
  <si>
    <t>H7-SMB</t>
  </si>
  <si>
    <t>H9-SMB</t>
  </si>
  <si>
    <t>H10-SMB</t>
  </si>
  <si>
    <t>H11-SMB</t>
  </si>
  <si>
    <t>H12-SMB</t>
  </si>
  <si>
    <t>H13-SMB</t>
  </si>
  <si>
    <t>H14-SMB</t>
  </si>
  <si>
    <t>H17-SMB</t>
  </si>
  <si>
    <t>H18-SMB</t>
  </si>
  <si>
    <t>H23-SMB</t>
  </si>
  <si>
    <t>H26-SMB</t>
  </si>
  <si>
    <t>H28-SMB</t>
  </si>
  <si>
    <t>H30-SMB</t>
  </si>
  <si>
    <t>R1</t>
  </si>
  <si>
    <t>R2</t>
  </si>
  <si>
    <t>R3</t>
  </si>
  <si>
    <t>H2-SMB</t>
  </si>
  <si>
    <r>
      <t>*Comparison with CL824.1 fermentative capacity (20 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g/L)</t>
    </r>
  </si>
  <si>
    <t>Increasing compared to best parental (%)*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</si>
</sst>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2" fontId="0" fillId="0" borderId="1" xfId="0" applyNumberFormat="1" applyBorder="1"/>
    <xf numFmtId="164" fontId="0" fillId="0" borderId="1" xfId="0" applyNumberFormat="1" applyBorder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C344-E09D-4695-B316-3E736D1EBA73}">
  <dimension ref="A1:J34"/>
  <sheetViews>
    <sheetView workbookViewId="0">
      <selection activeCell="H8" sqref="H8"/>
    </sheetView>
  </sheetViews>
  <sheetFormatPr defaultColWidth="11.42578125" defaultRowHeight="15" x14ac:dyDescent="0.25"/>
  <sheetData>
    <row r="1" spans="1:10" x14ac:dyDescent="0.25">
      <c r="A1" t="s">
        <v>20</v>
      </c>
    </row>
    <row r="2" spans="1:10" x14ac:dyDescent="0.25">
      <c r="A2" s="2" t="s">
        <v>7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8</v>
      </c>
      <c r="G2" s="2" t="s">
        <v>13</v>
      </c>
      <c r="H2" s="2" t="s">
        <v>14</v>
      </c>
      <c r="I2" s="2" t="s">
        <v>15</v>
      </c>
      <c r="J2" s="2" t="s">
        <v>17</v>
      </c>
    </row>
    <row r="3" spans="1:10" x14ac:dyDescent="0.25">
      <c r="A3" s="1" t="s">
        <v>29</v>
      </c>
      <c r="B3" s="4">
        <v>0.94570378896770924</v>
      </c>
      <c r="C3" s="4">
        <v>0.70071569319759996</v>
      </c>
      <c r="D3" s="4">
        <v>0.57813092920700571</v>
      </c>
      <c r="E3" s="4">
        <v>0.59448111975478557</v>
      </c>
      <c r="F3" s="4">
        <v>0.39607173865529482</v>
      </c>
      <c r="G3" s="4">
        <v>0.49418583851586567</v>
      </c>
      <c r="H3" s="4">
        <v>0.57677603005189859</v>
      </c>
      <c r="I3" s="4">
        <v>1.0007413315866949</v>
      </c>
      <c r="J3" s="4">
        <v>0.55813682794845787</v>
      </c>
    </row>
    <row r="4" spans="1:10" x14ac:dyDescent="0.25">
      <c r="A4" s="1" t="s">
        <v>30</v>
      </c>
      <c r="B4" s="4">
        <v>0.9186286024543755</v>
      </c>
      <c r="C4" s="4">
        <v>0.77576828204596138</v>
      </c>
      <c r="D4" s="4">
        <v>0.54732138822250787</v>
      </c>
      <c r="E4" s="4">
        <v>0.57288436727091829</v>
      </c>
      <c r="F4" s="4">
        <v>0.33739571755319026</v>
      </c>
      <c r="G4" s="4">
        <v>0.44706642881352748</v>
      </c>
      <c r="H4" s="4">
        <v>0.70989711798426924</v>
      </c>
      <c r="I4" s="4">
        <v>0.9206574583358047</v>
      </c>
      <c r="J4" s="4">
        <v>0.52493010846925403</v>
      </c>
    </row>
    <row r="5" spans="1:10" x14ac:dyDescent="0.25">
      <c r="A5" s="1" t="s">
        <v>31</v>
      </c>
      <c r="B5" s="4">
        <v>0.99134271807788921</v>
      </c>
      <c r="C5" s="4">
        <v>0.82921910716780844</v>
      </c>
      <c r="D5" s="4">
        <v>0.63383711005717602</v>
      </c>
      <c r="E5" s="4">
        <v>0.79812892957940018</v>
      </c>
      <c r="F5" s="4">
        <v>0.46486420216428087</v>
      </c>
      <c r="G5" s="4">
        <v>0.31913898470679586</v>
      </c>
      <c r="H5" s="4">
        <v>0.80144742853953255</v>
      </c>
      <c r="I5" s="4">
        <v>1.0011048080764575</v>
      </c>
      <c r="J5" s="4">
        <v>0.69719832913703117</v>
      </c>
    </row>
    <row r="6" spans="1:10" x14ac:dyDescent="0.25">
      <c r="A6" s="1" t="s">
        <v>32</v>
      </c>
      <c r="B6" s="4">
        <v>0.99737135600846616</v>
      </c>
      <c r="C6" s="4">
        <v>0.79914182090391939</v>
      </c>
      <c r="D6" s="4">
        <v>0.50017303228599619</v>
      </c>
      <c r="E6" s="4">
        <v>0.69946393162957465</v>
      </c>
      <c r="F6" s="4">
        <v>0.24626148229887793</v>
      </c>
      <c r="G6" s="4">
        <v>0.51860590482089441</v>
      </c>
      <c r="H6" s="4">
        <v>0.51957617306902903</v>
      </c>
      <c r="I6" s="4">
        <v>0.89231471168405319</v>
      </c>
      <c r="J6" s="4">
        <v>0.51742457611022086</v>
      </c>
    </row>
    <row r="7" spans="1:10" x14ac:dyDescent="0.25">
      <c r="A7" s="1" t="s">
        <v>33</v>
      </c>
      <c r="B7" s="4">
        <v>0.70323305401464087</v>
      </c>
      <c r="C7" s="4">
        <v>0.45613011109766577</v>
      </c>
      <c r="D7" s="4">
        <v>0.64017497111843358</v>
      </c>
      <c r="E7" s="4">
        <v>0.23148011030889246</v>
      </c>
      <c r="F7" s="4">
        <v>0.14036978120904314</v>
      </c>
      <c r="G7" s="4">
        <v>0.3379493722997996</v>
      </c>
      <c r="H7" s="4">
        <v>0.53981592053166383</v>
      </c>
      <c r="I7" s="4">
        <v>0.68997723187961268</v>
      </c>
      <c r="J7" s="4">
        <v>0.45667422323815543</v>
      </c>
    </row>
    <row r="8" spans="1:10" x14ac:dyDescent="0.25">
      <c r="A8" s="1" t="s">
        <v>24</v>
      </c>
      <c r="B8" s="4">
        <v>0.92421391456099355</v>
      </c>
      <c r="C8" s="4">
        <v>0.78603788160635535</v>
      </c>
      <c r="D8" s="4">
        <v>0.52292216468732877</v>
      </c>
      <c r="E8" s="4">
        <v>0.57612743548603385</v>
      </c>
      <c r="F8" s="4">
        <v>0.4257570279843505</v>
      </c>
      <c r="G8" s="4">
        <v>0.41596161857013148</v>
      </c>
      <c r="H8" s="4">
        <v>0.70569460967553532</v>
      </c>
      <c r="I8" s="4">
        <v>0.94470560483589305</v>
      </c>
      <c r="J8" s="4">
        <v>0.56892617370671761</v>
      </c>
    </row>
    <row r="9" spans="1:10" x14ac:dyDescent="0.25">
      <c r="A9" s="1" t="s">
        <v>34</v>
      </c>
      <c r="B9" s="4">
        <v>0.9358194848863769</v>
      </c>
      <c r="C9" s="4">
        <v>0.7605715863309116</v>
      </c>
      <c r="D9" s="4">
        <v>0.71856098623565301</v>
      </c>
      <c r="E9" s="4">
        <v>0.50222172465701775</v>
      </c>
      <c r="F9" s="4">
        <v>0.27102239935012146</v>
      </c>
      <c r="G9" s="4">
        <v>0.40903820434149435</v>
      </c>
      <c r="H9" s="4">
        <v>0.760416013744039</v>
      </c>
      <c r="I9" s="4">
        <v>0.86362188221283587</v>
      </c>
      <c r="J9" s="4">
        <v>0.54625853091697318</v>
      </c>
    </row>
    <row r="10" spans="1:10" x14ac:dyDescent="0.25">
      <c r="A10" s="1" t="s">
        <v>35</v>
      </c>
      <c r="B10" s="4">
        <v>0.89128275278174485</v>
      </c>
      <c r="C10" s="4">
        <v>0.70835190881922327</v>
      </c>
      <c r="D10" s="4">
        <v>0.57834363516663723</v>
      </c>
      <c r="E10" s="4">
        <v>0.46136436069921583</v>
      </c>
      <c r="F10" s="4">
        <v>0.25793388303616699</v>
      </c>
      <c r="G10" s="4">
        <v>0.34930404785880204</v>
      </c>
      <c r="H10" s="4">
        <v>0.6547441459168204</v>
      </c>
      <c r="I10" s="4">
        <v>0.78638337797435143</v>
      </c>
      <c r="J10" s="4">
        <v>0.43770627787522298</v>
      </c>
    </row>
    <row r="11" spans="1:10" x14ac:dyDescent="0.25">
      <c r="A11" s="1" t="s">
        <v>36</v>
      </c>
      <c r="B11" s="4">
        <v>0.90895957620470547</v>
      </c>
      <c r="C11" s="4">
        <v>0.68029435875090083</v>
      </c>
      <c r="D11" s="4">
        <v>0.58045010439027289</v>
      </c>
      <c r="E11" s="4">
        <v>0.59278090616278512</v>
      </c>
      <c r="F11" s="4">
        <v>0.36765391367115813</v>
      </c>
      <c r="G11" s="4">
        <v>0.42580645125188588</v>
      </c>
      <c r="H11" s="4">
        <v>0.5310914609932027</v>
      </c>
      <c r="I11" s="4">
        <v>0.85094436101845938</v>
      </c>
      <c r="J11" s="4">
        <v>0.46646922463308266</v>
      </c>
    </row>
    <row r="12" spans="1:10" x14ac:dyDescent="0.25">
      <c r="A12" s="1" t="s">
        <v>37</v>
      </c>
      <c r="B12" s="4">
        <v>0.94883583422519691</v>
      </c>
      <c r="C12" s="4">
        <v>0.63615104328838878</v>
      </c>
      <c r="D12" s="4">
        <v>0.61433707052042308</v>
      </c>
      <c r="E12" s="4">
        <v>0.51952480859397565</v>
      </c>
      <c r="F12" s="4">
        <v>0.29480622714807314</v>
      </c>
      <c r="G12" s="4">
        <v>0.42981306556494164</v>
      </c>
      <c r="H12" s="4">
        <v>0.68511706540888651</v>
      </c>
      <c r="I12" s="4">
        <v>0.94762192982880156</v>
      </c>
      <c r="J12" s="4">
        <v>0.44651808045231084</v>
      </c>
    </row>
    <row r="13" spans="1:10" x14ac:dyDescent="0.25">
      <c r="A13" s="1" t="s">
        <v>25</v>
      </c>
      <c r="B13" s="4">
        <v>0.94608603456744611</v>
      </c>
      <c r="C13" s="4">
        <v>0.77096532305873933</v>
      </c>
      <c r="D13" s="4">
        <v>0.57082279968203642</v>
      </c>
      <c r="E13" s="4">
        <v>0.60150664292550382</v>
      </c>
      <c r="F13" s="4">
        <v>0.40280717936118604</v>
      </c>
      <c r="G13" s="4">
        <v>0.38450326739269158</v>
      </c>
      <c r="H13" s="4">
        <v>0.69825622862048498</v>
      </c>
      <c r="I13" s="4">
        <v>0.98606094534376232</v>
      </c>
      <c r="J13" s="4">
        <v>0.58249300410892535</v>
      </c>
    </row>
    <row r="14" spans="1:10" x14ac:dyDescent="0.25">
      <c r="A14" s="1" t="s">
        <v>38</v>
      </c>
      <c r="B14" s="4">
        <v>0.92686002485624464</v>
      </c>
      <c r="C14" s="4">
        <v>0.72022568025722022</v>
      </c>
      <c r="D14" s="4">
        <v>0.58245680742799044</v>
      </c>
      <c r="E14" s="4">
        <v>0.46548517638495363</v>
      </c>
      <c r="F14" s="4">
        <v>0.40244503887851807</v>
      </c>
      <c r="G14" s="4">
        <v>0.48945520908953105</v>
      </c>
      <c r="H14" s="4">
        <v>0.65024056654077933</v>
      </c>
      <c r="I14" s="4">
        <v>0.97912468643150607</v>
      </c>
      <c r="J14" s="4">
        <v>0.52684906590348379</v>
      </c>
    </row>
    <row r="15" spans="1:10" x14ac:dyDescent="0.25">
      <c r="A15" s="1" t="s">
        <v>26</v>
      </c>
      <c r="B15" s="4">
        <v>0.9914050152609134</v>
      </c>
      <c r="C15" s="4">
        <v>0.72492238742342652</v>
      </c>
      <c r="D15" s="4">
        <v>0.60223806296805182</v>
      </c>
      <c r="E15" s="4">
        <v>0.54115618613771765</v>
      </c>
      <c r="F15" s="4">
        <v>0.45526949361465968</v>
      </c>
      <c r="G15" s="4">
        <v>0.50644038540557546</v>
      </c>
      <c r="H15" s="4">
        <v>0.69095748409418223</v>
      </c>
      <c r="I15" s="4">
        <v>0.95582635329230026</v>
      </c>
      <c r="J15" s="4">
        <v>0.57087549249894065</v>
      </c>
    </row>
    <row r="16" spans="1:10" x14ac:dyDescent="0.25">
      <c r="A16" s="1" t="s">
        <v>27</v>
      </c>
      <c r="B16" s="4">
        <v>0.94768587602491894</v>
      </c>
      <c r="C16" s="4">
        <v>0.75213012246760091</v>
      </c>
      <c r="D16" s="4">
        <v>0.60979536132072276</v>
      </c>
      <c r="E16" s="4">
        <v>0.59839060171639469</v>
      </c>
      <c r="F16" s="4">
        <v>0.51367112446859342</v>
      </c>
      <c r="G16" s="4">
        <v>0.42190436621026617</v>
      </c>
      <c r="H16" s="4">
        <v>0.68926550069187309</v>
      </c>
      <c r="I16" s="4">
        <v>0.96568072931626858</v>
      </c>
      <c r="J16" s="4">
        <v>0.56883793729202736</v>
      </c>
    </row>
    <row r="17" spans="1:10" x14ac:dyDescent="0.25">
      <c r="A17" s="1" t="s">
        <v>28</v>
      </c>
      <c r="B17" s="4">
        <v>0.93632466191078467</v>
      </c>
      <c r="C17" s="4">
        <v>0.7087843899141375</v>
      </c>
      <c r="D17" s="4">
        <v>0.48469292072949305</v>
      </c>
      <c r="E17" s="4">
        <v>0.62064161757025083</v>
      </c>
      <c r="F17" s="4">
        <v>0.34045272258484655</v>
      </c>
      <c r="G17" s="4">
        <v>0.38863139228360088</v>
      </c>
      <c r="H17" s="4">
        <v>0.73519884638824318</v>
      </c>
      <c r="I17" s="4">
        <v>0.99233828874158791</v>
      </c>
      <c r="J17" s="4">
        <v>0.56131367110526897</v>
      </c>
    </row>
    <row r="18" spans="1:10" x14ac:dyDescent="0.25">
      <c r="A18" s="1" t="s">
        <v>39</v>
      </c>
      <c r="B18" s="4">
        <v>1.0065429093122333</v>
      </c>
      <c r="C18" s="4">
        <v>0.7677743683488939</v>
      </c>
      <c r="D18" s="4">
        <v>0.62814572024349158</v>
      </c>
      <c r="E18" s="4">
        <v>0.66672714078374484</v>
      </c>
      <c r="F18" s="4">
        <v>0.32586497300177464</v>
      </c>
      <c r="G18" s="4">
        <v>0.48014107001914358</v>
      </c>
      <c r="H18" s="4">
        <v>0.69726994835037392</v>
      </c>
      <c r="I18" s="4">
        <v>0.98366250338761196</v>
      </c>
      <c r="J18" s="4">
        <v>1.3692911996842247</v>
      </c>
    </row>
    <row r="19" spans="1:10" x14ac:dyDescent="0.25">
      <c r="A19" s="1" t="s">
        <v>43</v>
      </c>
      <c r="B19" s="4">
        <v>0.93779033562729175</v>
      </c>
      <c r="C19" s="4">
        <v>0.76523860604662142</v>
      </c>
      <c r="D19" s="4">
        <v>0.61398936383501101</v>
      </c>
      <c r="E19" s="4">
        <v>0.43739383752964717</v>
      </c>
      <c r="F19" s="4">
        <v>0.24826067777742614</v>
      </c>
      <c r="G19" s="4">
        <v>0.44854213917285007</v>
      </c>
      <c r="H19" s="4">
        <v>0.73131203183958804</v>
      </c>
      <c r="I19" s="4">
        <v>0.79584154008226793</v>
      </c>
      <c r="J19" s="4">
        <v>0.48136727623092462</v>
      </c>
    </row>
    <row r="20" spans="1:10" x14ac:dyDescent="0.25">
      <c r="A20" s="1" t="s">
        <v>44</v>
      </c>
      <c r="B20" s="4">
        <v>0.95559872193685147</v>
      </c>
      <c r="C20" s="4">
        <v>0.74899431370828884</v>
      </c>
      <c r="D20" s="4">
        <v>0.70124237893913233</v>
      </c>
      <c r="E20" s="4">
        <v>0.5285598949923086</v>
      </c>
      <c r="F20" s="4">
        <v>0.2900542904475864</v>
      </c>
      <c r="G20" s="4">
        <v>0.49468455036795544</v>
      </c>
      <c r="H20" s="4">
        <v>0.72692232283683766</v>
      </c>
      <c r="I20" s="4">
        <v>0.82360396454106022</v>
      </c>
      <c r="J20" s="4">
        <v>0.51959342854631485</v>
      </c>
    </row>
    <row r="21" spans="1:10" x14ac:dyDescent="0.25">
      <c r="A21" s="1" t="s">
        <v>45</v>
      </c>
      <c r="B21" s="4">
        <v>1.0195194247098418</v>
      </c>
      <c r="C21" s="4">
        <v>0.93073982661970245</v>
      </c>
      <c r="D21" s="4">
        <v>0.63240878239261844</v>
      </c>
      <c r="E21" s="4">
        <v>0.39892235765951772</v>
      </c>
      <c r="F21" s="4">
        <v>0.30978928301555086</v>
      </c>
      <c r="G21" s="4">
        <v>0.51889208600298709</v>
      </c>
      <c r="H21" s="4">
        <v>0.6766324684524031</v>
      </c>
      <c r="I21" s="4">
        <v>0.96378229468990184</v>
      </c>
      <c r="J21" s="4">
        <v>0.47887419131373465</v>
      </c>
    </row>
    <row r="22" spans="1:10" x14ac:dyDescent="0.25">
      <c r="A22" s="1" t="s">
        <v>46</v>
      </c>
      <c r="B22" s="4">
        <v>0.97384239066798206</v>
      </c>
      <c r="C22" s="4">
        <v>0.86376868425755504</v>
      </c>
      <c r="D22" s="4">
        <v>0.32499194047990471</v>
      </c>
      <c r="E22" s="4">
        <v>0.2346995691402316</v>
      </c>
      <c r="F22" s="4">
        <v>0.37955854056110228</v>
      </c>
      <c r="G22" s="4">
        <v>1.54010176104482</v>
      </c>
      <c r="H22" s="4">
        <v>0.4863682020639018</v>
      </c>
      <c r="I22" s="4">
        <v>0.81041419161026318</v>
      </c>
      <c r="J22" s="4">
        <v>0.26044334537905284</v>
      </c>
    </row>
    <row r="23" spans="1:10" x14ac:dyDescent="0.25">
      <c r="A23" s="1" t="s">
        <v>47</v>
      </c>
      <c r="B23" s="4">
        <v>0.93021677122754953</v>
      </c>
      <c r="C23" s="4">
        <v>0.79870787006245636</v>
      </c>
      <c r="D23" s="4">
        <v>0.5696980333926579</v>
      </c>
      <c r="E23" s="4">
        <v>0.71388747950238762</v>
      </c>
      <c r="F23" s="4">
        <v>0.31763660898089319</v>
      </c>
      <c r="G23" s="4">
        <v>0.4662925524600241</v>
      </c>
      <c r="H23" s="4">
        <v>0.68854532099676846</v>
      </c>
      <c r="I23" s="4">
        <v>1.0143652968397439</v>
      </c>
      <c r="J23" s="4">
        <v>0.64667801246246348</v>
      </c>
    </row>
    <row r="24" spans="1:10" x14ac:dyDescent="0.25">
      <c r="A24" s="1" t="s">
        <v>48</v>
      </c>
      <c r="B24" s="4">
        <v>0.93987711429334109</v>
      </c>
      <c r="C24" s="4">
        <v>0.79117475291770645</v>
      </c>
      <c r="D24" s="4">
        <v>0.76175824209324694</v>
      </c>
      <c r="E24" s="4">
        <v>0.5823039591727277</v>
      </c>
      <c r="F24" s="4">
        <v>0.49360611374539892</v>
      </c>
      <c r="G24" s="4">
        <v>0.47204024063995759</v>
      </c>
      <c r="H24" s="4">
        <v>0.71661976845522701</v>
      </c>
      <c r="I24" s="4">
        <v>0.89653246589861557</v>
      </c>
      <c r="J24" s="4">
        <v>0.63697391161451333</v>
      </c>
    </row>
    <row r="25" spans="1:10" x14ac:dyDescent="0.25">
      <c r="A25" s="1" t="s">
        <v>49</v>
      </c>
      <c r="B25" s="4">
        <v>0.98702022936299061</v>
      </c>
      <c r="C25" s="4">
        <v>0.80094298580226331</v>
      </c>
      <c r="D25" s="4">
        <v>0.77861753494251051</v>
      </c>
      <c r="E25" s="4">
        <v>0.72274993341124671</v>
      </c>
      <c r="F25" s="4">
        <v>0.35023918764184009</v>
      </c>
      <c r="G25" s="4">
        <v>0.52643098665964361</v>
      </c>
      <c r="H25" s="4">
        <v>0.92649512450426763</v>
      </c>
      <c r="I25" s="4">
        <v>1.0407815419744959</v>
      </c>
      <c r="J25" s="4">
        <v>0.6574862282121261</v>
      </c>
    </row>
    <row r="26" spans="1:10" x14ac:dyDescent="0.25">
      <c r="A26" s="1" t="s">
        <v>57</v>
      </c>
      <c r="B26" s="4">
        <v>0.93341893325617376</v>
      </c>
      <c r="C26" s="4">
        <v>0.71855646182739419</v>
      </c>
      <c r="D26" s="4">
        <v>0.57291666666666685</v>
      </c>
      <c r="E26" s="4">
        <v>0.62594624601227233</v>
      </c>
      <c r="F26" s="4">
        <v>0.36579861111111139</v>
      </c>
      <c r="G26" s="4">
        <v>0.36887254901960798</v>
      </c>
      <c r="H26" s="4">
        <v>0.75414540816326503</v>
      </c>
      <c r="I26" s="4">
        <v>0.96387130801687704</v>
      </c>
      <c r="J26" s="4">
        <v>0.61781609195402376</v>
      </c>
    </row>
    <row r="27" spans="1:10" x14ac:dyDescent="0.25">
      <c r="A27" s="1" t="s">
        <v>50</v>
      </c>
      <c r="B27" s="4">
        <v>0.96647790798798261</v>
      </c>
      <c r="C27" s="4">
        <v>0.71925117160181373</v>
      </c>
      <c r="D27" s="4">
        <v>0.64472697211238628</v>
      </c>
      <c r="E27" s="4">
        <v>0.54380863125413059</v>
      </c>
      <c r="F27" s="4">
        <v>0.28188952098059078</v>
      </c>
      <c r="G27" s="4">
        <v>0.6168809359299815</v>
      </c>
      <c r="H27" s="4">
        <v>0.73559720173031751</v>
      </c>
      <c r="I27" s="4">
        <v>0.92389051133334821</v>
      </c>
      <c r="J27" s="4">
        <v>0.54883212047828112</v>
      </c>
    </row>
    <row r="28" spans="1:10" x14ac:dyDescent="0.25">
      <c r="A28" s="1" t="s">
        <v>51</v>
      </c>
      <c r="B28" s="4">
        <v>0.96522777812712535</v>
      </c>
      <c r="C28" s="4">
        <v>0.74743879889678211</v>
      </c>
      <c r="D28" s="4">
        <v>0.67388231276608257</v>
      </c>
      <c r="E28" s="4">
        <v>0.61407431223300657</v>
      </c>
      <c r="F28" s="4">
        <v>0.29447708621599189</v>
      </c>
      <c r="G28" s="4">
        <v>0.50105301455138607</v>
      </c>
      <c r="H28" s="4">
        <v>0.76986348740914379</v>
      </c>
      <c r="I28" s="4">
        <v>0.98247307147206164</v>
      </c>
      <c r="J28" s="4">
        <v>0.58379181394555502</v>
      </c>
    </row>
    <row r="29" spans="1:10" x14ac:dyDescent="0.25">
      <c r="A29" s="1" t="s">
        <v>52</v>
      </c>
      <c r="B29" s="4">
        <v>0.96541039196072109</v>
      </c>
      <c r="C29" s="4">
        <v>0.69143075240870289</v>
      </c>
      <c r="D29" s="4">
        <v>0.65409504948212871</v>
      </c>
      <c r="E29" s="4">
        <v>0.62414617195619937</v>
      </c>
      <c r="F29" s="4">
        <v>0.301753788148518</v>
      </c>
      <c r="G29" s="4">
        <v>0.54662893532773082</v>
      </c>
      <c r="H29" s="4">
        <v>0.73968162322281028</v>
      </c>
      <c r="I29" s="4">
        <v>0.97059384516453684</v>
      </c>
      <c r="J29" s="4">
        <v>0.5960256747602557</v>
      </c>
    </row>
    <row r="30" spans="1:10" x14ac:dyDescent="0.25">
      <c r="A30" s="1" t="s">
        <v>40</v>
      </c>
      <c r="B30" s="4">
        <v>1.0043012806841238</v>
      </c>
      <c r="C30" s="4">
        <v>0.72629816729029206</v>
      </c>
      <c r="D30" s="4">
        <v>0.57286547015036227</v>
      </c>
      <c r="E30" s="4">
        <v>0.53170732123932707</v>
      </c>
      <c r="F30" s="4">
        <v>0.45124885022094674</v>
      </c>
      <c r="G30" s="4">
        <v>0.51826145645189514</v>
      </c>
      <c r="H30" s="4">
        <v>0.53753334322137347</v>
      </c>
      <c r="I30" s="4">
        <v>1.0151059026074605</v>
      </c>
      <c r="J30" s="4">
        <v>0.55922725496370496</v>
      </c>
    </row>
    <row r="31" spans="1:10" x14ac:dyDescent="0.25">
      <c r="A31" s="1" t="s">
        <v>53</v>
      </c>
      <c r="B31" s="4">
        <v>0.74357228031532252</v>
      </c>
      <c r="C31" s="4">
        <v>0.62634579340191499</v>
      </c>
      <c r="D31" s="4">
        <v>0.1952310878706045</v>
      </c>
      <c r="E31" s="4">
        <v>0.62750125600763573</v>
      </c>
      <c r="F31" s="4">
        <v>0.20074897459433358</v>
      </c>
      <c r="G31" s="4">
        <v>0.96566144050746161</v>
      </c>
      <c r="H31" s="4">
        <v>0.5118437043843368</v>
      </c>
      <c r="I31" s="4">
        <v>2.4610784483697006</v>
      </c>
      <c r="J31" s="4">
        <v>0.52435938850733799</v>
      </c>
    </row>
    <row r="32" spans="1:10" x14ac:dyDescent="0.25">
      <c r="A32" s="1" t="s">
        <v>41</v>
      </c>
      <c r="B32" s="4">
        <v>0.93740876575796162</v>
      </c>
      <c r="C32" s="4">
        <v>0.95871803655102039</v>
      </c>
      <c r="D32" s="4">
        <v>0.30840178032221011</v>
      </c>
      <c r="E32" s="4">
        <v>0.69989044752581075</v>
      </c>
      <c r="F32" s="4">
        <v>0.35602122881487358</v>
      </c>
      <c r="G32" s="4">
        <v>1.2665989298436349</v>
      </c>
      <c r="H32" s="4">
        <v>0.44491764607104156</v>
      </c>
      <c r="I32" s="4">
        <v>0.89924829217509072</v>
      </c>
      <c r="J32" s="4">
        <v>0.27629609336196753</v>
      </c>
    </row>
    <row r="33" spans="1:10" x14ac:dyDescent="0.25">
      <c r="A33" s="1" t="s">
        <v>42</v>
      </c>
      <c r="B33" s="4">
        <v>0.90158374407134212</v>
      </c>
      <c r="C33" s="4">
        <v>0.7218903006208629</v>
      </c>
      <c r="D33" s="4">
        <v>0.57777221981677396</v>
      </c>
      <c r="E33" s="4">
        <v>0.51675747828911911</v>
      </c>
      <c r="F33" s="4">
        <v>0.27345131120705646</v>
      </c>
      <c r="G33" s="4">
        <v>0.44848112206935903</v>
      </c>
      <c r="H33" s="4">
        <v>0.66535693074049174</v>
      </c>
      <c r="I33" s="4">
        <v>0.77934275206938197</v>
      </c>
      <c r="J33" s="4">
        <v>0.46698304084872583</v>
      </c>
    </row>
    <row r="34" spans="1:10" x14ac:dyDescent="0.25">
      <c r="A34" s="1" t="s">
        <v>18</v>
      </c>
      <c r="B34" s="4">
        <v>0.54264002585542737</v>
      </c>
      <c r="C34" s="4">
        <v>0.94799846448990344</v>
      </c>
      <c r="D34" s="4">
        <v>0.80945904207997055</v>
      </c>
      <c r="E34" s="4">
        <v>0.28633689995739608</v>
      </c>
      <c r="F34" s="4">
        <v>0.15742735212594811</v>
      </c>
      <c r="G34" s="4">
        <v>0.50960526901160685</v>
      </c>
      <c r="H34" s="4">
        <v>0.4711640736619388</v>
      </c>
      <c r="I34" s="4">
        <v>0.61858260987867564</v>
      </c>
      <c r="J34" s="4">
        <v>0.52358598750808349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1C8A-9FF3-4C41-A189-B9F39F36EA4B}">
  <dimension ref="A1:I34"/>
  <sheetViews>
    <sheetView zoomScale="85" zoomScaleNormal="85" workbookViewId="0">
      <selection activeCell="I11" sqref="I11"/>
    </sheetView>
  </sheetViews>
  <sheetFormatPr defaultColWidth="8.85546875" defaultRowHeight="15" x14ac:dyDescent="0.25"/>
  <sheetData>
    <row r="1" spans="1:9" x14ac:dyDescent="0.25">
      <c r="A1" t="s">
        <v>19</v>
      </c>
    </row>
    <row r="2" spans="1:9" x14ac:dyDescent="0.25">
      <c r="A2" s="2" t="s">
        <v>7</v>
      </c>
      <c r="B2" s="2" t="s">
        <v>5</v>
      </c>
      <c r="C2" s="2" t="s">
        <v>6</v>
      </c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16</v>
      </c>
    </row>
    <row r="3" spans="1:9" x14ac:dyDescent="0.25">
      <c r="A3" s="1" t="s">
        <v>29</v>
      </c>
      <c r="B3" s="4">
        <v>0.64371475136456713</v>
      </c>
      <c r="C3" s="4">
        <v>0.87293435622858739</v>
      </c>
      <c r="D3" s="4">
        <v>0.79131575911273444</v>
      </c>
      <c r="E3" s="4">
        <v>0.47200982410633691</v>
      </c>
      <c r="F3" s="4">
        <v>0.89704604445137737</v>
      </c>
      <c r="G3" s="4">
        <v>0.98956745087402087</v>
      </c>
      <c r="H3" s="4">
        <v>1.0032617460941886</v>
      </c>
      <c r="I3" s="4">
        <v>0.51964263845874825</v>
      </c>
    </row>
    <row r="4" spans="1:9" x14ac:dyDescent="0.25">
      <c r="A4" s="1" t="s">
        <v>30</v>
      </c>
      <c r="B4" s="4">
        <v>0.74083024154231381</v>
      </c>
      <c r="C4" s="4">
        <v>0.90489251362944445</v>
      </c>
      <c r="D4" s="4">
        <v>0.80857625779347286</v>
      </c>
      <c r="E4" s="4">
        <v>0.56563352650818444</v>
      </c>
      <c r="F4" s="4">
        <v>0.59551924290423941</v>
      </c>
      <c r="G4" s="4">
        <v>1.0199646035966297</v>
      </c>
      <c r="H4" s="4">
        <v>0.96895711734866286</v>
      </c>
      <c r="I4" s="4">
        <v>0.46237722450159674</v>
      </c>
    </row>
    <row r="5" spans="1:9" x14ac:dyDescent="0.25">
      <c r="A5" s="1" t="s">
        <v>31</v>
      </c>
      <c r="B5" s="4">
        <v>0.6195786561413561</v>
      </c>
      <c r="C5" s="4">
        <v>1.0050698435402292</v>
      </c>
      <c r="D5" s="4">
        <v>0.80271371860360108</v>
      </c>
      <c r="E5" s="4">
        <v>0.53053387812674213</v>
      </c>
      <c r="F5" s="4">
        <v>1.0611685179020147</v>
      </c>
      <c r="G5" s="4">
        <v>0.96394825149469043</v>
      </c>
      <c r="H5" s="4">
        <v>1.0256129436256813</v>
      </c>
      <c r="I5" s="4">
        <v>0.58686551843740042</v>
      </c>
    </row>
    <row r="6" spans="1:9" x14ac:dyDescent="0.25">
      <c r="A6" s="1" t="s">
        <v>32</v>
      </c>
      <c r="B6" s="4">
        <v>0.53522716384838798</v>
      </c>
      <c r="C6" s="4">
        <v>1.1326439008821123</v>
      </c>
      <c r="D6" s="4">
        <v>0.79559890534536848</v>
      </c>
      <c r="E6" s="4">
        <v>0.68318693758541693</v>
      </c>
      <c r="F6" s="4">
        <v>0.88440013593304068</v>
      </c>
      <c r="G6" s="4">
        <v>1.0136905411619719</v>
      </c>
      <c r="H6" s="4">
        <v>0.98053850018987698</v>
      </c>
      <c r="I6" s="4">
        <v>0.60683995920029854</v>
      </c>
    </row>
    <row r="7" spans="1:9" x14ac:dyDescent="0.25">
      <c r="A7" s="1" t="s">
        <v>33</v>
      </c>
      <c r="B7" s="4">
        <v>0.54283411376156454</v>
      </c>
      <c r="C7" s="4">
        <v>0.33841618449121524</v>
      </c>
      <c r="D7" s="4">
        <v>0.65027148197375506</v>
      </c>
      <c r="E7" s="4">
        <v>0.48706295499916524</v>
      </c>
      <c r="F7" s="4">
        <v>0.13120936996627841</v>
      </c>
      <c r="G7" s="4">
        <v>0.5834036329619664</v>
      </c>
      <c r="H7" s="4">
        <v>0.32135327967137439</v>
      </c>
      <c r="I7" s="4">
        <v>0.23327019469832072</v>
      </c>
    </row>
    <row r="8" spans="1:9" x14ac:dyDescent="0.25">
      <c r="A8" s="1" t="s">
        <v>24</v>
      </c>
      <c r="B8" s="4">
        <v>0.6339814513053047</v>
      </c>
      <c r="C8" s="4">
        <v>0.94134730672385636</v>
      </c>
      <c r="D8" s="4">
        <v>0.81383904448338784</v>
      </c>
      <c r="E8" s="4">
        <v>0.38925917513687575</v>
      </c>
      <c r="F8" s="4">
        <v>0.80586920608690438</v>
      </c>
      <c r="G8" s="4">
        <v>0.9442004559161612</v>
      </c>
      <c r="H8" s="4">
        <v>0.95322552473540623</v>
      </c>
      <c r="I8" s="4">
        <v>0.44556954802055548</v>
      </c>
    </row>
    <row r="9" spans="1:9" x14ac:dyDescent="0.25">
      <c r="A9" s="1" t="s">
        <v>34</v>
      </c>
      <c r="B9" s="4">
        <v>0.64185875751050758</v>
      </c>
      <c r="C9" s="4">
        <v>0.90172623599752266</v>
      </c>
      <c r="D9" s="4">
        <v>0.75663771119934808</v>
      </c>
      <c r="E9" s="4">
        <v>1.964932399148041</v>
      </c>
      <c r="F9" s="4">
        <v>0.44007404027916741</v>
      </c>
      <c r="G9" s="4">
        <v>0.92207807631753524</v>
      </c>
      <c r="H9" s="4">
        <v>0.81169726953013588</v>
      </c>
      <c r="I9" s="4">
        <v>0.31149276576076329</v>
      </c>
    </row>
    <row r="10" spans="1:9" x14ac:dyDescent="0.25">
      <c r="A10" s="1" t="s">
        <v>35</v>
      </c>
      <c r="B10" s="4">
        <v>0.62294158137870104</v>
      </c>
      <c r="C10" s="4">
        <v>0.94786232070654652</v>
      </c>
      <c r="D10" s="4">
        <v>0.82558709501183536</v>
      </c>
      <c r="E10" s="4">
        <v>0.6381402399790802</v>
      </c>
      <c r="F10" s="4">
        <v>0.86919934067957372</v>
      </c>
      <c r="G10" s="4">
        <v>0.94179258662930476</v>
      </c>
      <c r="H10" s="4">
        <v>0.77940062750738515</v>
      </c>
      <c r="I10" s="4">
        <v>0.38261733964491568</v>
      </c>
    </row>
    <row r="11" spans="1:9" x14ac:dyDescent="0.25">
      <c r="A11" s="1" t="s">
        <v>36</v>
      </c>
      <c r="B11" s="4">
        <v>0.5542210572081806</v>
      </c>
      <c r="C11" s="4">
        <v>0.8199364447794063</v>
      </c>
      <c r="D11" s="4">
        <v>0.78309570359495584</v>
      </c>
      <c r="E11" s="4">
        <v>1.119183943873608</v>
      </c>
      <c r="F11" s="4">
        <v>0.87696786534432591</v>
      </c>
      <c r="G11" s="4">
        <v>0.96841111992068185</v>
      </c>
      <c r="H11" s="4">
        <v>0.76817390876251201</v>
      </c>
      <c r="I11" s="4">
        <v>0.43100411822700407</v>
      </c>
    </row>
    <row r="12" spans="1:9" x14ac:dyDescent="0.25">
      <c r="A12" s="1" t="s">
        <v>37</v>
      </c>
      <c r="B12" s="4">
        <v>0.64220631139345352</v>
      </c>
      <c r="C12" s="4">
        <v>0.87632680632220439</v>
      </c>
      <c r="D12" s="4">
        <v>0.81016510377626338</v>
      </c>
      <c r="E12" s="4">
        <v>0.19780075238602118</v>
      </c>
      <c r="F12" s="4">
        <v>0.57296552074586493</v>
      </c>
      <c r="G12" s="4">
        <v>0.93210439961929936</v>
      </c>
      <c r="H12" s="4">
        <v>0.90918143158868858</v>
      </c>
      <c r="I12" s="4">
        <v>0.50359796920441391</v>
      </c>
    </row>
    <row r="13" spans="1:9" x14ac:dyDescent="0.25">
      <c r="A13" s="1" t="s">
        <v>25</v>
      </c>
      <c r="B13" s="4">
        <v>0.54464994168332936</v>
      </c>
      <c r="C13" s="4">
        <v>0.92602167293305737</v>
      </c>
      <c r="D13" s="4">
        <v>0.82043710878896103</v>
      </c>
      <c r="E13" s="4">
        <v>0.44287137985161484</v>
      </c>
      <c r="F13" s="4">
        <v>0.91049108674162949</v>
      </c>
      <c r="G13" s="4">
        <v>0.94990781893513687</v>
      </c>
      <c r="H13" s="4">
        <v>0.94796907443294876</v>
      </c>
      <c r="I13" s="4">
        <v>0.5272572425930212</v>
      </c>
    </row>
    <row r="14" spans="1:9" x14ac:dyDescent="0.25">
      <c r="A14" s="1" t="s">
        <v>38</v>
      </c>
      <c r="B14" s="4">
        <v>0.63207510739000172</v>
      </c>
      <c r="C14" s="4">
        <v>0.89591982441997864</v>
      </c>
      <c r="D14" s="4">
        <v>0.83082848618517113</v>
      </c>
      <c r="E14" s="4">
        <v>0.27358825500133221</v>
      </c>
      <c r="F14" s="4">
        <v>1.3551227302965194</v>
      </c>
      <c r="G14" s="4">
        <v>0.94061392529690102</v>
      </c>
      <c r="H14" s="4">
        <v>0.94748004476359049</v>
      </c>
      <c r="I14" s="4">
        <v>0.47429897717189667</v>
      </c>
    </row>
    <row r="15" spans="1:9" x14ac:dyDescent="0.25">
      <c r="A15" s="1" t="s">
        <v>26</v>
      </c>
      <c r="B15" s="4">
        <v>0.60413388466554818</v>
      </c>
      <c r="C15" s="4">
        <v>0.89713267952991249</v>
      </c>
      <c r="D15" s="4">
        <v>0.81430601230987099</v>
      </c>
      <c r="E15" s="4">
        <v>0.50473063768594284</v>
      </c>
      <c r="F15" s="4">
        <v>0.88437110119347717</v>
      </c>
      <c r="G15" s="4">
        <v>0.92619338198607515</v>
      </c>
      <c r="H15" s="4">
        <v>0.95014840104199116</v>
      </c>
      <c r="I15" s="4">
        <v>0.54405896927409247</v>
      </c>
    </row>
    <row r="16" spans="1:9" x14ac:dyDescent="0.25">
      <c r="A16" s="1" t="s">
        <v>27</v>
      </c>
      <c r="B16" s="4">
        <v>0.67400284077772044</v>
      </c>
      <c r="C16" s="4">
        <v>0.94174047337600109</v>
      </c>
      <c r="D16" s="4">
        <v>0.79697883359753718</v>
      </c>
      <c r="E16" s="4">
        <v>0.55359892181587911</v>
      </c>
      <c r="F16" s="4">
        <v>0.74371875464941672</v>
      </c>
      <c r="G16" s="4">
        <v>0.95470774041335471</v>
      </c>
      <c r="H16" s="4">
        <v>0.93920179244782787</v>
      </c>
      <c r="I16" s="4">
        <v>0.49005517070091958</v>
      </c>
    </row>
    <row r="17" spans="1:9" x14ac:dyDescent="0.25">
      <c r="A17" s="1" t="s">
        <v>28</v>
      </c>
      <c r="B17" s="4">
        <v>0.64092071310124155</v>
      </c>
      <c r="C17" s="4">
        <v>0.97324755857728296</v>
      </c>
      <c r="D17" s="4">
        <v>0.82348266406113246</v>
      </c>
      <c r="E17" s="4">
        <v>0.41445610124106802</v>
      </c>
      <c r="F17" s="4">
        <v>0.88593199488930041</v>
      </c>
      <c r="G17" s="4">
        <v>0.9439177738380562</v>
      </c>
      <c r="H17" s="4">
        <v>0.97404582708325116</v>
      </c>
      <c r="I17" s="4">
        <v>0.48922866981907703</v>
      </c>
    </row>
    <row r="18" spans="1:9" x14ac:dyDescent="0.25">
      <c r="A18" s="1" t="s">
        <v>39</v>
      </c>
      <c r="B18" s="4">
        <v>0.63448020717721088</v>
      </c>
      <c r="C18" s="4">
        <v>0.93622334719788802</v>
      </c>
      <c r="D18" s="4">
        <v>0.85640546623606872</v>
      </c>
      <c r="E18" s="4">
        <v>1.6827770246119358</v>
      </c>
      <c r="F18" s="4">
        <v>0.89690825702999999</v>
      </c>
      <c r="G18" s="4">
        <v>1.0418089835747755</v>
      </c>
      <c r="H18" s="4">
        <v>1.0312120708365689</v>
      </c>
      <c r="I18" s="4">
        <v>0.57766972486678381</v>
      </c>
    </row>
    <row r="19" spans="1:9" x14ac:dyDescent="0.25">
      <c r="A19" s="1" t="s">
        <v>43</v>
      </c>
      <c r="B19" s="4">
        <v>0.60486433290312291</v>
      </c>
      <c r="C19" s="4">
        <v>0.84290759282662664</v>
      </c>
      <c r="D19" s="4">
        <v>0.77422034979384535</v>
      </c>
      <c r="E19" s="4">
        <v>1.01656618575854</v>
      </c>
      <c r="F19" s="4">
        <v>0.79790199601067946</v>
      </c>
      <c r="G19" s="4">
        <v>0.83337199682602936</v>
      </c>
      <c r="H19" s="4">
        <v>0.96069901291304793</v>
      </c>
      <c r="I19" s="4">
        <v>0.24453359128278818</v>
      </c>
    </row>
    <row r="20" spans="1:9" x14ac:dyDescent="0.25">
      <c r="A20" s="1" t="s">
        <v>44</v>
      </c>
      <c r="B20" s="4">
        <v>0.68410798092617997</v>
      </c>
      <c r="C20" s="4">
        <v>0.93630911646722925</v>
      </c>
      <c r="D20" s="4">
        <v>0.83960426047299919</v>
      </c>
      <c r="E20" s="4">
        <v>0.3047226300569143</v>
      </c>
      <c r="F20" s="4">
        <v>0.76409457347526055</v>
      </c>
      <c r="G20" s="4">
        <v>0.93597922785422472</v>
      </c>
      <c r="H20" s="4">
        <v>0.87062142677365162</v>
      </c>
      <c r="I20" s="4">
        <v>0.4003296107743658</v>
      </c>
    </row>
    <row r="21" spans="1:9" x14ac:dyDescent="0.25">
      <c r="A21" s="1" t="s">
        <v>45</v>
      </c>
      <c r="B21" s="4">
        <v>0.64576318513722097</v>
      </c>
      <c r="C21" s="4">
        <v>0.87386541464849765</v>
      </c>
      <c r="D21" s="4">
        <v>0.8136036128514843</v>
      </c>
      <c r="E21" s="4">
        <v>0.16671326858922386</v>
      </c>
      <c r="F21" s="4">
        <v>0.96499303918876489</v>
      </c>
      <c r="G21" s="4">
        <v>0.83322126827134124</v>
      </c>
      <c r="H21" s="4">
        <v>0.83903211430905567</v>
      </c>
      <c r="I21" s="4">
        <v>0.32733995453771703</v>
      </c>
    </row>
    <row r="22" spans="1:9" x14ac:dyDescent="0.25">
      <c r="A22" s="1" t="s">
        <v>46</v>
      </c>
      <c r="B22" s="4">
        <v>0.78644892138045552</v>
      </c>
      <c r="C22" s="4">
        <v>0.82855115368121557</v>
      </c>
      <c r="D22" s="4">
        <v>0.86304613533824714</v>
      </c>
      <c r="E22" s="4">
        <v>0.40721096377045335</v>
      </c>
      <c r="F22" s="4">
        <v>0.91198153587734487</v>
      </c>
      <c r="G22" s="4">
        <v>0.84493507558266079</v>
      </c>
      <c r="H22" s="4">
        <v>0.90944832392475483</v>
      </c>
      <c r="I22" s="4">
        <v>0.50135439192207309</v>
      </c>
    </row>
    <row r="23" spans="1:9" x14ac:dyDescent="0.25">
      <c r="A23" s="1" t="s">
        <v>47</v>
      </c>
      <c r="B23" s="4">
        <v>0.67599197015419388</v>
      </c>
      <c r="C23" s="4">
        <v>0.94199436178391649</v>
      </c>
      <c r="D23" s="4">
        <v>0.9454445043667582</v>
      </c>
      <c r="E23" s="4">
        <v>0.47371659392183718</v>
      </c>
      <c r="F23" s="4">
        <v>0.86093977849831271</v>
      </c>
      <c r="G23" s="4">
        <v>0.98120414461058647</v>
      </c>
      <c r="H23" s="4">
        <v>1.095444512410894</v>
      </c>
      <c r="I23" s="4">
        <v>0.54747547429419152</v>
      </c>
    </row>
    <row r="24" spans="1:9" x14ac:dyDescent="0.25">
      <c r="A24" s="1" t="s">
        <v>48</v>
      </c>
      <c r="B24" s="4">
        <v>0.59728638256935895</v>
      </c>
      <c r="C24" s="4">
        <v>0.90115775873692172</v>
      </c>
      <c r="D24" s="4">
        <v>0.75349120677229553</v>
      </c>
      <c r="E24" s="4">
        <v>0.51834970378750733</v>
      </c>
      <c r="F24" s="4">
        <v>0.86523098124172526</v>
      </c>
      <c r="G24" s="4">
        <v>0.98207720369623763</v>
      </c>
      <c r="H24" s="4">
        <v>0.98132051873627968</v>
      </c>
      <c r="I24" s="4">
        <v>0.56494153394465541</v>
      </c>
    </row>
    <row r="25" spans="1:9" x14ac:dyDescent="0.25">
      <c r="A25" s="1" t="s">
        <v>49</v>
      </c>
      <c r="B25" s="4">
        <v>0.499597591283722</v>
      </c>
      <c r="C25" s="4">
        <v>1.2962758983055329</v>
      </c>
      <c r="D25" s="4">
        <v>0.70653320640737882</v>
      </c>
      <c r="E25" s="4">
        <v>0.9891716615127093</v>
      </c>
      <c r="F25" s="4">
        <v>0.76908125140385386</v>
      </c>
      <c r="G25" s="4">
        <v>0.94309832823717343</v>
      </c>
      <c r="H25" s="4">
        <v>0.99703322939924555</v>
      </c>
      <c r="I25" s="4">
        <v>0.58996604713438694</v>
      </c>
    </row>
    <row r="26" spans="1:9" x14ac:dyDescent="0.25">
      <c r="A26" s="1" t="s">
        <v>57</v>
      </c>
      <c r="B26" s="4">
        <v>0.61945921985815566</v>
      </c>
      <c r="C26" s="4">
        <v>0.92750420875420791</v>
      </c>
      <c r="D26" s="4">
        <v>0.81305005500550021</v>
      </c>
      <c r="E26" s="4">
        <v>0.42156862745098217</v>
      </c>
      <c r="F26" s="4">
        <v>0.89583333333333615</v>
      </c>
      <c r="G26" s="4">
        <v>0.99822625815582444</v>
      </c>
      <c r="H26" s="4">
        <v>0.97288921957672048</v>
      </c>
      <c r="I26" s="4">
        <v>0.3200293485449735</v>
      </c>
    </row>
    <row r="27" spans="1:9" x14ac:dyDescent="0.25">
      <c r="A27" s="1" t="s">
        <v>50</v>
      </c>
      <c r="B27" s="4">
        <v>0.54883849785421712</v>
      </c>
      <c r="C27" s="4">
        <v>0.93713587697847134</v>
      </c>
      <c r="D27" s="4">
        <v>0.86525341823192048</v>
      </c>
      <c r="E27" s="4">
        <v>0.56703657293185239</v>
      </c>
      <c r="F27" s="4">
        <v>0.79440479930138419</v>
      </c>
      <c r="G27" s="4">
        <v>0.84639279340802687</v>
      </c>
      <c r="H27" s="4">
        <v>0.87947427557850899</v>
      </c>
      <c r="I27" s="4">
        <v>0.41784916352935925</v>
      </c>
    </row>
    <row r="28" spans="1:9" x14ac:dyDescent="0.25">
      <c r="A28" s="1" t="s">
        <v>51</v>
      </c>
      <c r="B28" s="4">
        <v>0.64152166115016529</v>
      </c>
      <c r="C28" s="4">
        <v>1.012155829415057</v>
      </c>
      <c r="D28" s="4">
        <v>0.84336183528946085</v>
      </c>
      <c r="E28" s="4">
        <v>0.46093034171503405</v>
      </c>
      <c r="F28" s="4">
        <v>0.77680772208912163</v>
      </c>
      <c r="G28" s="4">
        <v>1.007186413608286</v>
      </c>
      <c r="H28" s="4">
        <v>1.0055249388609226</v>
      </c>
      <c r="I28" s="4">
        <v>0.47045008492019813</v>
      </c>
    </row>
    <row r="29" spans="1:9" x14ac:dyDescent="0.25">
      <c r="A29" s="1" t="s">
        <v>52</v>
      </c>
      <c r="B29" s="4">
        <v>0.61936464670928038</v>
      </c>
      <c r="C29" s="4">
        <v>0.89734308170848787</v>
      </c>
      <c r="D29" s="4">
        <v>0.68599246530139701</v>
      </c>
      <c r="E29" s="4">
        <v>0.44886304619212747</v>
      </c>
      <c r="F29" s="4">
        <v>0.87040879344038036</v>
      </c>
      <c r="G29" s="4">
        <v>0.82007161333325396</v>
      </c>
      <c r="H29" s="4">
        <v>0.97610497797219908</v>
      </c>
      <c r="I29" s="4">
        <v>0.43607679372001218</v>
      </c>
    </row>
    <row r="30" spans="1:9" x14ac:dyDescent="0.25">
      <c r="A30" s="1" t="s">
        <v>40</v>
      </c>
      <c r="B30" s="4">
        <v>0.55694462746845874</v>
      </c>
      <c r="C30" s="4">
        <v>0.82305077873731047</v>
      </c>
      <c r="D30" s="4">
        <v>0.80955734389859613</v>
      </c>
      <c r="E30" s="4">
        <v>0.32819414113789236</v>
      </c>
      <c r="F30" s="4">
        <v>0.87717748914750915</v>
      </c>
      <c r="G30" s="4">
        <v>0.95733101707264889</v>
      </c>
      <c r="H30" s="4">
        <v>0.94198882654385152</v>
      </c>
      <c r="I30" s="4">
        <v>0.51582257909372187</v>
      </c>
    </row>
    <row r="31" spans="1:9" x14ac:dyDescent="0.25">
      <c r="A31" s="1" t="s">
        <v>53</v>
      </c>
      <c r="B31" s="4">
        <v>0.54265601823437504</v>
      </c>
      <c r="C31" s="4">
        <v>0.7073542244164247</v>
      </c>
      <c r="D31" s="4">
        <v>0.56665113166343861</v>
      </c>
      <c r="E31" s="4">
        <v>0.74475375432059165</v>
      </c>
      <c r="F31" s="4">
        <v>1.6818721995318415</v>
      </c>
      <c r="G31" s="4">
        <v>0.44286712390570326</v>
      </c>
      <c r="H31" s="4">
        <v>0.93289987890735859</v>
      </c>
      <c r="I31" s="4">
        <v>0.46678734464276228</v>
      </c>
    </row>
    <row r="32" spans="1:9" x14ac:dyDescent="0.25">
      <c r="A32" s="1" t="s">
        <v>41</v>
      </c>
      <c r="B32" s="4">
        <v>0.81141451059245395</v>
      </c>
      <c r="C32" s="4">
        <v>0.91981006445300184</v>
      </c>
      <c r="D32" s="4">
        <v>0.87434278633120588</v>
      </c>
      <c r="E32" s="4">
        <v>0.73184994023203853</v>
      </c>
      <c r="F32" s="4">
        <v>0.93386146797675429</v>
      </c>
      <c r="G32" s="4">
        <v>0.91965071105899288</v>
      </c>
      <c r="H32" s="4">
        <v>0.94652821887728011</v>
      </c>
      <c r="I32" s="4">
        <v>0.60822979587066883</v>
      </c>
    </row>
    <row r="33" spans="1:9" x14ac:dyDescent="0.25">
      <c r="A33" s="1" t="s">
        <v>42</v>
      </c>
      <c r="B33" s="4">
        <v>0.56971662859758543</v>
      </c>
      <c r="C33" s="4">
        <v>0.92346503938253766</v>
      </c>
      <c r="D33" s="4">
        <v>0.72091891369358108</v>
      </c>
      <c r="E33" s="4">
        <v>0.50133195748174419</v>
      </c>
      <c r="F33" s="4">
        <v>0.89342550447688418</v>
      </c>
      <c r="G33" s="4">
        <v>0.91047289762822936</v>
      </c>
      <c r="H33" s="4">
        <v>0.88095177767800814</v>
      </c>
      <c r="I33" s="4">
        <v>0.41525900852005787</v>
      </c>
    </row>
    <row r="34" spans="1:9" x14ac:dyDescent="0.25">
      <c r="A34" s="1" t="s">
        <v>18</v>
      </c>
      <c r="B34" s="4">
        <v>0.23369430413528552</v>
      </c>
      <c r="C34" s="4">
        <v>0.45795906809006626</v>
      </c>
      <c r="D34" s="4">
        <v>0.93276878015997178</v>
      </c>
      <c r="E34" s="4">
        <v>0.70153295990598774</v>
      </c>
      <c r="F34" s="4">
        <v>1.2711502035846329</v>
      </c>
      <c r="G34" s="4">
        <v>0.58986611410206735</v>
      </c>
      <c r="H34" s="4">
        <v>0.58604522831247663</v>
      </c>
      <c r="I34" s="4">
        <v>0.2601127346514181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5EF76-4A4F-4DBB-B82F-DA61C9AD5F10}">
  <dimension ref="A1:G33"/>
  <sheetViews>
    <sheetView tabSelected="1" topLeftCell="A16" workbookViewId="0">
      <selection activeCell="G32" sqref="G32"/>
    </sheetView>
  </sheetViews>
  <sheetFormatPr defaultColWidth="8.85546875" defaultRowHeight="15" x14ac:dyDescent="0.25"/>
  <cols>
    <col min="2" max="4" width="4.5703125" bestFit="1" customWidth="1"/>
    <col min="5" max="5" width="14.140625" bestFit="1" customWidth="1"/>
    <col min="6" max="6" width="12" bestFit="1" customWidth="1"/>
    <col min="7" max="7" width="37.7109375" customWidth="1"/>
  </cols>
  <sheetData>
    <row r="1" spans="1:7" x14ac:dyDescent="0.25">
      <c r="A1" t="s">
        <v>21</v>
      </c>
    </row>
    <row r="2" spans="1:7" x14ac:dyDescent="0.25">
      <c r="A2" s="3" t="s">
        <v>7</v>
      </c>
      <c r="B2" s="3" t="s">
        <v>54</v>
      </c>
      <c r="C2" s="3" t="s">
        <v>55</v>
      </c>
      <c r="D2" s="3" t="s">
        <v>56</v>
      </c>
      <c r="E2" s="3" t="s">
        <v>22</v>
      </c>
      <c r="F2" s="3" t="s">
        <v>23</v>
      </c>
      <c r="G2" s="3" t="s">
        <v>59</v>
      </c>
    </row>
    <row r="3" spans="1:7" x14ac:dyDescent="0.25">
      <c r="A3" s="1" t="s">
        <v>24</v>
      </c>
      <c r="B3" s="5">
        <v>23.499999999999943</v>
      </c>
      <c r="C3" s="5">
        <v>25.499999999999901</v>
      </c>
      <c r="D3" s="5">
        <v>25</v>
      </c>
      <c r="E3" s="5">
        <f>(B3+C3+D3)/3</f>
        <v>24.666666666666615</v>
      </c>
      <c r="F3" s="5">
        <f>STDEV(B3,C3,D3)</f>
        <v>1.0408329997330585</v>
      </c>
      <c r="G3" s="5">
        <f>((E3*100)/20)-100</f>
        <v>23.333333333333073</v>
      </c>
    </row>
    <row r="4" spans="1:7" x14ac:dyDescent="0.25">
      <c r="A4" s="1" t="s">
        <v>25</v>
      </c>
      <c r="B4" s="5">
        <v>17.749999999999844</v>
      </c>
      <c r="C4" s="5">
        <v>22.000000000000064</v>
      </c>
      <c r="D4" s="5">
        <v>19.500000000000028</v>
      </c>
      <c r="E4" s="5">
        <f t="shared" ref="E4:E32" si="0">(B4+C4+D4)/3</f>
        <v>19.749999999999979</v>
      </c>
      <c r="F4" s="5">
        <f t="shared" ref="F4:F32" si="1">STDEV(B4,C4,D4)</f>
        <v>2.1360009363294878</v>
      </c>
      <c r="G4" s="5">
        <f t="shared" ref="G4:G32" si="2">((E4*100)/20)-100</f>
        <v>-1.2500000000000995</v>
      </c>
    </row>
    <row r="5" spans="1:7" x14ac:dyDescent="0.25">
      <c r="A5" s="1" t="s">
        <v>26</v>
      </c>
      <c r="B5" s="5">
        <v>23.000000000000043</v>
      </c>
      <c r="C5" s="5">
        <v>14.250000000000007</v>
      </c>
      <c r="D5" s="5">
        <v>16.749999999999865</v>
      </c>
      <c r="E5" s="5">
        <f t="shared" si="0"/>
        <v>17.999999999999972</v>
      </c>
      <c r="F5" s="5">
        <f t="shared" si="1"/>
        <v>4.5069390943300247</v>
      </c>
      <c r="G5" s="5">
        <f t="shared" si="2"/>
        <v>-10.000000000000142</v>
      </c>
    </row>
    <row r="6" spans="1:7" x14ac:dyDescent="0.25">
      <c r="A6" s="1" t="s">
        <v>27</v>
      </c>
      <c r="B6" s="5">
        <v>17.499999999999893</v>
      </c>
      <c r="C6" s="5">
        <v>16.999999999999993</v>
      </c>
      <c r="D6" s="5">
        <v>18.000000000000149</v>
      </c>
      <c r="E6" s="5">
        <f t="shared" si="0"/>
        <v>17.500000000000011</v>
      </c>
      <c r="F6" s="5">
        <f t="shared" si="1"/>
        <v>0.50000000000007816</v>
      </c>
      <c r="G6" s="5">
        <f t="shared" si="2"/>
        <v>-12.499999999999943</v>
      </c>
    </row>
    <row r="7" spans="1:7" x14ac:dyDescent="0.25">
      <c r="A7" s="1" t="s">
        <v>28</v>
      </c>
      <c r="B7" s="5">
        <v>15.750000000000064</v>
      </c>
      <c r="C7" s="5">
        <v>26.499999999999879</v>
      </c>
      <c r="D7" s="5">
        <v>17.999999999999972</v>
      </c>
      <c r="E7" s="5">
        <f t="shared" si="0"/>
        <v>20.083333333333304</v>
      </c>
      <c r="F7" s="5">
        <f t="shared" si="1"/>
        <v>5.6697295643912637</v>
      </c>
      <c r="G7" s="5">
        <f t="shared" si="2"/>
        <v>0.41666666666651508</v>
      </c>
    </row>
    <row r="8" spans="1:7" x14ac:dyDescent="0.25">
      <c r="A8" s="1" t="s">
        <v>29</v>
      </c>
      <c r="B8" s="5">
        <v>17.249999999999943</v>
      </c>
      <c r="C8" s="5">
        <v>20.500000000000007</v>
      </c>
      <c r="D8" s="5">
        <v>26.250000000000107</v>
      </c>
      <c r="E8" s="5">
        <f t="shared" si="0"/>
        <v>21.333333333333353</v>
      </c>
      <c r="F8" s="5">
        <f t="shared" si="1"/>
        <v>4.5575029712918642</v>
      </c>
      <c r="G8" s="5">
        <f t="shared" si="2"/>
        <v>6.6666666666667709</v>
      </c>
    </row>
    <row r="9" spans="1:7" x14ac:dyDescent="0.25">
      <c r="A9" s="1" t="s">
        <v>30</v>
      </c>
      <c r="B9" s="5">
        <v>8.9999999999999858</v>
      </c>
      <c r="C9" s="5">
        <v>8.7500000000000355</v>
      </c>
      <c r="D9" s="5">
        <v>9.7500000000000142</v>
      </c>
      <c r="E9" s="5">
        <f t="shared" si="0"/>
        <v>9.1666666666666785</v>
      </c>
      <c r="F9" s="5">
        <f t="shared" si="1"/>
        <v>0.52041649986652927</v>
      </c>
      <c r="G9" s="5">
        <f t="shared" si="2"/>
        <v>-54.166666666666607</v>
      </c>
    </row>
    <row r="10" spans="1:7" x14ac:dyDescent="0.25">
      <c r="A10" s="1" t="s">
        <v>31</v>
      </c>
      <c r="B10" s="5">
        <v>21.250000000000036</v>
      </c>
      <c r="C10" s="5">
        <v>15.000000000000036</v>
      </c>
      <c r="D10" s="5">
        <v>18.99999999999995</v>
      </c>
      <c r="E10" s="5">
        <f t="shared" si="0"/>
        <v>18.416666666666675</v>
      </c>
      <c r="F10" s="5">
        <f t="shared" si="1"/>
        <v>3.1655699855370933</v>
      </c>
      <c r="G10" s="5">
        <f t="shared" si="2"/>
        <v>-7.9166666666666288</v>
      </c>
    </row>
    <row r="11" spans="1:7" x14ac:dyDescent="0.25">
      <c r="A11" s="1" t="s">
        <v>32</v>
      </c>
      <c r="B11" s="5">
        <v>30.499999999999972</v>
      </c>
      <c r="C11" s="5">
        <v>14.750000000000085</v>
      </c>
      <c r="D11" s="5">
        <v>25.500000000000078</v>
      </c>
      <c r="E11" s="5">
        <f t="shared" si="0"/>
        <v>23.583333333333382</v>
      </c>
      <c r="F11" s="5">
        <f t="shared" si="1"/>
        <v>8.0480328859499863</v>
      </c>
      <c r="G11" s="5">
        <f t="shared" si="2"/>
        <v>17.916666666666899</v>
      </c>
    </row>
    <row r="12" spans="1:7" x14ac:dyDescent="0.25">
      <c r="A12" s="1" t="s">
        <v>33</v>
      </c>
      <c r="B12" s="5">
        <v>16.999999999999993</v>
      </c>
      <c r="C12" s="5">
        <v>24.250000000000149</v>
      </c>
      <c r="D12" s="5">
        <v>29.499999999999993</v>
      </c>
      <c r="E12" s="5">
        <f t="shared" si="0"/>
        <v>23.583333333333382</v>
      </c>
      <c r="F12" s="5">
        <f t="shared" si="1"/>
        <v>6.276610019216843</v>
      </c>
      <c r="G12" s="5">
        <f t="shared" si="2"/>
        <v>17.916666666666899</v>
      </c>
    </row>
    <row r="13" spans="1:7" x14ac:dyDescent="0.25">
      <c r="A13" s="1" t="s">
        <v>34</v>
      </c>
      <c r="B13" s="5">
        <v>25.500000000000078</v>
      </c>
      <c r="C13" s="5">
        <v>14.499999999999957</v>
      </c>
      <c r="D13" s="5">
        <v>19.749999999999979</v>
      </c>
      <c r="E13" s="5">
        <f t="shared" si="0"/>
        <v>19.916666666666671</v>
      </c>
      <c r="F13" s="5">
        <f t="shared" si="1"/>
        <v>5.5018936134147429</v>
      </c>
      <c r="G13" s="5">
        <f t="shared" si="2"/>
        <v>-0.41666666666664298</v>
      </c>
    </row>
    <row r="14" spans="1:7" x14ac:dyDescent="0.25">
      <c r="A14" s="1" t="s">
        <v>35</v>
      </c>
      <c r="B14" s="5">
        <v>16.750000000000043</v>
      </c>
      <c r="C14" s="5">
        <v>18.250000000000099</v>
      </c>
      <c r="D14" s="5">
        <v>27.499999999999858</v>
      </c>
      <c r="E14" s="5">
        <f t="shared" si="0"/>
        <v>20.833333333333332</v>
      </c>
      <c r="F14" s="5">
        <f t="shared" si="1"/>
        <v>5.8220128249027425</v>
      </c>
      <c r="G14" s="5">
        <f t="shared" si="2"/>
        <v>4.1666666666666572</v>
      </c>
    </row>
    <row r="15" spans="1:7" x14ac:dyDescent="0.25">
      <c r="A15" s="1" t="s">
        <v>36</v>
      </c>
      <c r="B15" s="5">
        <v>25.24999999999995</v>
      </c>
      <c r="C15" s="5">
        <v>17.750000000000021</v>
      </c>
      <c r="D15" s="5">
        <v>18.99999999999995</v>
      </c>
      <c r="E15" s="5">
        <f t="shared" si="0"/>
        <v>20.666666666666639</v>
      </c>
      <c r="F15" s="5">
        <f t="shared" si="1"/>
        <v>4.0181878170803742</v>
      </c>
      <c r="G15" s="5">
        <f t="shared" si="2"/>
        <v>3.3333333333331865</v>
      </c>
    </row>
    <row r="16" spans="1:7" x14ac:dyDescent="0.25">
      <c r="A16" s="1" t="s">
        <v>37</v>
      </c>
      <c r="B16" s="5">
        <v>17.500000000000071</v>
      </c>
      <c r="C16" s="5">
        <v>16.750000000000043</v>
      </c>
      <c r="D16" s="5">
        <v>16.249999999999964</v>
      </c>
      <c r="E16" s="5">
        <f t="shared" si="0"/>
        <v>16.833333333333361</v>
      </c>
      <c r="F16" s="5">
        <f t="shared" si="1"/>
        <v>0.62915286960594707</v>
      </c>
      <c r="G16" s="5">
        <f t="shared" si="2"/>
        <v>-15.833333333333201</v>
      </c>
    </row>
    <row r="17" spans="1:7" x14ac:dyDescent="0.25">
      <c r="A17" s="1" t="s">
        <v>38</v>
      </c>
      <c r="B17" s="5">
        <v>26.250000000000107</v>
      </c>
      <c r="C17" s="5">
        <v>18.249999999999922</v>
      </c>
      <c r="D17" s="5">
        <v>12.000000000000099</v>
      </c>
      <c r="E17" s="5">
        <f t="shared" si="0"/>
        <v>18.833333333333375</v>
      </c>
      <c r="F17" s="5">
        <f t="shared" si="1"/>
        <v>7.1428869046999033</v>
      </c>
      <c r="G17" s="5">
        <f t="shared" si="2"/>
        <v>-5.8333333333331154</v>
      </c>
    </row>
    <row r="18" spans="1:7" x14ac:dyDescent="0.25">
      <c r="A18" s="1" t="s">
        <v>39</v>
      </c>
      <c r="B18" s="5">
        <v>17.999999999999972</v>
      </c>
      <c r="C18" s="5">
        <v>15.750000000000064</v>
      </c>
      <c r="D18" s="5">
        <v>12.25000000000005</v>
      </c>
      <c r="E18" s="5">
        <f t="shared" si="0"/>
        <v>15.333333333333362</v>
      </c>
      <c r="F18" s="5">
        <f t="shared" si="1"/>
        <v>2.8975564417855955</v>
      </c>
      <c r="G18" s="5">
        <f t="shared" si="2"/>
        <v>-23.333333333333186</v>
      </c>
    </row>
    <row r="19" spans="1:7" x14ac:dyDescent="0.25">
      <c r="A19" s="1" t="s">
        <v>40</v>
      </c>
      <c r="B19" s="5">
        <v>15.500000000000114</v>
      </c>
      <c r="C19" s="5">
        <v>23.000000000000043</v>
      </c>
      <c r="D19" s="5">
        <v>19.249999999999901</v>
      </c>
      <c r="E19" s="5">
        <f t="shared" si="0"/>
        <v>19.250000000000018</v>
      </c>
      <c r="F19" s="5">
        <f t="shared" si="1"/>
        <v>3.7499999999999698</v>
      </c>
      <c r="G19" s="5">
        <f t="shared" si="2"/>
        <v>-3.7499999999999147</v>
      </c>
    </row>
    <row r="20" spans="1:7" x14ac:dyDescent="0.25">
      <c r="A20" s="1" t="s">
        <v>41</v>
      </c>
      <c r="B20" s="5">
        <v>20.749999999999957</v>
      </c>
      <c r="C20" s="5">
        <v>14.749999999999908</v>
      </c>
      <c r="D20" s="5">
        <v>27.749999999999986</v>
      </c>
      <c r="E20" s="5">
        <f t="shared" si="0"/>
        <v>21.083333333333282</v>
      </c>
      <c r="F20" s="5">
        <f t="shared" si="1"/>
        <v>6.5064070986477498</v>
      </c>
      <c r="G20" s="5">
        <f t="shared" si="2"/>
        <v>5.4166666666664014</v>
      </c>
    </row>
    <row r="21" spans="1:7" x14ac:dyDescent="0.25">
      <c r="A21" s="1" t="s">
        <v>42</v>
      </c>
      <c r="B21" s="5">
        <v>20.999999999999908</v>
      </c>
      <c r="C21" s="5">
        <v>17.500000000000071</v>
      </c>
      <c r="D21" s="5">
        <v>14.499999999999957</v>
      </c>
      <c r="E21" s="5">
        <f t="shared" si="0"/>
        <v>17.666666666666647</v>
      </c>
      <c r="F21" s="5">
        <f t="shared" si="1"/>
        <v>3.2532035493238269</v>
      </c>
      <c r="G21" s="5">
        <f t="shared" si="2"/>
        <v>-11.666666666666771</v>
      </c>
    </row>
    <row r="22" spans="1:7" x14ac:dyDescent="0.25">
      <c r="A22" s="1" t="s">
        <v>43</v>
      </c>
      <c r="B22" s="5">
        <v>20.250000000000057</v>
      </c>
      <c r="C22" s="5">
        <v>15.499999999999936</v>
      </c>
      <c r="D22" s="5">
        <v>22.749999999999915</v>
      </c>
      <c r="E22" s="5">
        <f t="shared" si="0"/>
        <v>19.499999999999968</v>
      </c>
      <c r="F22" s="5">
        <f t="shared" si="1"/>
        <v>3.6827299656640586</v>
      </c>
      <c r="G22" s="5">
        <f t="shared" si="2"/>
        <v>-2.5000000000001563</v>
      </c>
    </row>
    <row r="23" spans="1:7" x14ac:dyDescent="0.25">
      <c r="A23" s="1" t="s">
        <v>44</v>
      </c>
      <c r="B23" s="5">
        <v>18.75</v>
      </c>
      <c r="C23" s="5">
        <v>15.750000000000064</v>
      </c>
      <c r="D23" s="5">
        <v>17.750000000000021</v>
      </c>
      <c r="E23" s="5">
        <f t="shared" si="0"/>
        <v>17.416666666666696</v>
      </c>
      <c r="F23" s="5">
        <f t="shared" si="1"/>
        <v>1.5275252316519141</v>
      </c>
      <c r="G23" s="5">
        <f t="shared" si="2"/>
        <v>-12.916666666666515</v>
      </c>
    </row>
    <row r="24" spans="1:7" x14ac:dyDescent="0.25">
      <c r="A24" s="1" t="s">
        <v>45</v>
      </c>
      <c r="B24" s="5">
        <v>21.749999999999936</v>
      </c>
      <c r="C24" s="5">
        <v>20.500000000000007</v>
      </c>
      <c r="D24" s="5">
        <v>25.999999999999979</v>
      </c>
      <c r="E24" s="5">
        <f t="shared" si="0"/>
        <v>22.749999999999972</v>
      </c>
      <c r="F24" s="5">
        <f t="shared" si="1"/>
        <v>2.8831406486677187</v>
      </c>
      <c r="G24" s="5">
        <f t="shared" si="2"/>
        <v>13.749999999999858</v>
      </c>
    </row>
    <row r="25" spans="1:7" x14ac:dyDescent="0.25">
      <c r="A25" s="1" t="s">
        <v>46</v>
      </c>
      <c r="B25" s="5">
        <v>21.250000000000036</v>
      </c>
      <c r="C25" s="5">
        <v>19.749999999999979</v>
      </c>
      <c r="D25" s="5">
        <v>16.999999999999993</v>
      </c>
      <c r="E25" s="5">
        <f t="shared" si="0"/>
        <v>19.333333333333336</v>
      </c>
      <c r="F25" s="5">
        <f t="shared" si="1"/>
        <v>2.155419526062945</v>
      </c>
      <c r="G25" s="5">
        <f t="shared" si="2"/>
        <v>-3.3333333333333286</v>
      </c>
    </row>
    <row r="26" spans="1:7" x14ac:dyDescent="0.25">
      <c r="A26" s="1" t="s">
        <v>47</v>
      </c>
      <c r="B26" s="5">
        <v>22.000000000000064</v>
      </c>
      <c r="C26" s="5">
        <v>22.250000000000014</v>
      </c>
      <c r="D26" s="5">
        <v>16.000000000000014</v>
      </c>
      <c r="E26" s="5">
        <f t="shared" si="0"/>
        <v>20.083333333333364</v>
      </c>
      <c r="F26" s="5">
        <f t="shared" si="1"/>
        <v>3.5384789575937123</v>
      </c>
      <c r="G26" s="5">
        <f t="shared" si="2"/>
        <v>0.41666666666682772</v>
      </c>
    </row>
    <row r="27" spans="1:7" x14ac:dyDescent="0.25">
      <c r="A27" s="1" t="s">
        <v>48</v>
      </c>
      <c r="B27" s="5">
        <v>18.249999999999922</v>
      </c>
      <c r="C27" s="5">
        <v>18.250000000000099</v>
      </c>
      <c r="D27" s="5">
        <v>14.250000000000007</v>
      </c>
      <c r="E27" s="5">
        <f t="shared" si="0"/>
        <v>16.916666666666675</v>
      </c>
      <c r="F27" s="5">
        <f t="shared" si="1"/>
        <v>2.3094010767585114</v>
      </c>
      <c r="G27" s="5">
        <f t="shared" si="2"/>
        <v>-15.416666666666629</v>
      </c>
    </row>
    <row r="28" spans="1:7" x14ac:dyDescent="0.25">
      <c r="A28" s="1" t="s">
        <v>49</v>
      </c>
      <c r="B28" s="5">
        <v>17.999999999999972</v>
      </c>
      <c r="C28" s="5">
        <v>22.750000000000092</v>
      </c>
      <c r="D28" s="5">
        <v>22.499999999999964</v>
      </c>
      <c r="E28" s="5">
        <f t="shared" si="0"/>
        <v>21.083333333333343</v>
      </c>
      <c r="F28" s="5">
        <f t="shared" si="1"/>
        <v>2.6731691553909349</v>
      </c>
      <c r="G28" s="5">
        <f t="shared" si="2"/>
        <v>5.416666666666714</v>
      </c>
    </row>
    <row r="29" spans="1:7" x14ac:dyDescent="0.25">
      <c r="A29" s="1" t="s">
        <v>50</v>
      </c>
      <c r="B29" s="5">
        <v>20.749999999999957</v>
      </c>
      <c r="C29" s="5">
        <v>23.499999999999943</v>
      </c>
      <c r="D29" s="5">
        <v>28.500000000000014</v>
      </c>
      <c r="E29" s="5">
        <f t="shared" si="0"/>
        <v>24.249999999999972</v>
      </c>
      <c r="F29" s="5">
        <f t="shared" si="1"/>
        <v>3.929058411375471</v>
      </c>
      <c r="G29" s="5">
        <f t="shared" si="2"/>
        <v>21.249999999999858</v>
      </c>
    </row>
    <row r="30" spans="1:7" x14ac:dyDescent="0.25">
      <c r="A30" s="1" t="s">
        <v>51</v>
      </c>
      <c r="B30" s="5">
        <v>16.249999999999964</v>
      </c>
      <c r="C30" s="5">
        <v>22.000000000000064</v>
      </c>
      <c r="D30" s="5">
        <v>30.499999999999972</v>
      </c>
      <c r="E30" s="5">
        <f t="shared" si="0"/>
        <v>22.916666666666668</v>
      </c>
      <c r="F30" s="5">
        <f t="shared" si="1"/>
        <v>7.169088738001042</v>
      </c>
      <c r="G30" s="5">
        <f t="shared" si="2"/>
        <v>14.583333333333343</v>
      </c>
    </row>
    <row r="31" spans="1:7" x14ac:dyDescent="0.25">
      <c r="A31" s="1" t="s">
        <v>52</v>
      </c>
      <c r="B31" s="5">
        <v>24.75000000000005</v>
      </c>
      <c r="C31" s="5">
        <v>18.99999999999995</v>
      </c>
      <c r="D31" s="5">
        <v>17.500000000000071</v>
      </c>
      <c r="E31" s="5">
        <f t="shared" si="0"/>
        <v>20.416666666666689</v>
      </c>
      <c r="F31" s="5">
        <f t="shared" si="1"/>
        <v>3.8269875010683645</v>
      </c>
      <c r="G31" s="5">
        <f t="shared" si="2"/>
        <v>2.0833333333334565</v>
      </c>
    </row>
    <row r="32" spans="1:7" x14ac:dyDescent="0.25">
      <c r="A32" s="1" t="s">
        <v>53</v>
      </c>
      <c r="B32" s="5">
        <v>26.249999999999929</v>
      </c>
      <c r="C32" s="5">
        <v>24.000000000000021</v>
      </c>
      <c r="D32" s="5">
        <v>26.499999999999879</v>
      </c>
      <c r="E32" s="5">
        <f t="shared" si="0"/>
        <v>25.583333333333275</v>
      </c>
      <c r="F32" s="5">
        <f t="shared" si="1"/>
        <v>1.3768926368214558</v>
      </c>
      <c r="G32" s="5">
        <f t="shared" si="2"/>
        <v>27.916666666666373</v>
      </c>
    </row>
    <row r="33" spans="1:1" ht="18" x14ac:dyDescent="0.35">
      <c r="A33" s="6" t="s">
        <v>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S2a</vt:lpstr>
      <vt:lpstr>S2b</vt:lpstr>
      <vt:lpstr>S2c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EDUARDO GUARDA VALDIVIA</dc:creator>
  <cp:lastModifiedBy>Wladimir Mardones</cp:lastModifiedBy>
  <dcterms:created xsi:type="dcterms:W3CDTF">2024-10-01T21:24:26Z</dcterms:created>
  <dcterms:modified xsi:type="dcterms:W3CDTF">2025-11-13T12:37:15Z</dcterms:modified>
</cp:coreProperties>
</file>