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Supplementary Tables/"/>
    </mc:Choice>
  </mc:AlternateContent>
  <xr:revisionPtr revIDLastSave="0" documentId="8_{BB34FB67-8758-174C-A496-BDC1D79A5C7C}" xr6:coauthVersionLast="45" xr6:coauthVersionMax="45" xr10:uidLastSave="{00000000-0000-0000-0000-000000000000}"/>
  <bookViews>
    <workbookView xWindow="280" yWindow="460" windowWidth="28240" windowHeight="17040" xr2:uid="{CFC46A12-BDD4-B94A-832D-96F1A9902E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" i="1" l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28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" i="1"/>
</calcChain>
</file>

<file path=xl/sharedStrings.xml><?xml version="1.0" encoding="utf-8"?>
<sst xmlns="http://schemas.openxmlformats.org/spreadsheetml/2006/main" count="118" uniqueCount="21">
  <si>
    <t>Notes</t>
  </si>
  <si>
    <t>Sex</t>
  </si>
  <si>
    <t>Sex Code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</si>
  <si>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</si>
  <si>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</si>
  <si>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</si>
  <si>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</si>
  <si>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</si>
  <si>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</si>
  <si>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</si>
  <si>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</si>
  <si>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</si>
  <si>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</si>
  <si>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</si>
  <si>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</si>
  <si>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% of Total Deaths</t>
  </si>
  <si>
    <t>Female</t>
  </si>
  <si>
    <t>F</t>
  </si>
  <si>
    <t>Total</t>
    <phoneticPr fontId="1" type="noConversion"/>
  </si>
  <si>
    <t>Male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</si>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</sst>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E95E-1BEB-8F43-944A-239E5D97AE60}">
  <dimension ref="A1:P52"/>
  <sheetViews>
    <sheetView tabSelected="1" workbookViewId="0">
      <selection activeCell="H17" sqref="H17"/>
    </sheetView>
  </sheetViews>
  <sheetFormatPr baseColWidth="10" defaultRowHeight="16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B2" t="s">
        <v>16</v>
      </c>
      <c r="C2" t="s">
        <v>17</v>
      </c>
      <c r="D2">
        <v>1999</v>
      </c>
      <c r="E2">
        <v>1999</v>
      </c>
      <c r="F2">
        <v>28892</v>
      </c>
      <c r="G2">
        <v>94123092</v>
      </c>
      <c r="H2">
        <v>30.695974160999999</v>
      </c>
      <c r="I2">
        <v>30.342018641999999</v>
      </c>
      <c r="J2">
        <v>31.049929680999998</v>
      </c>
      <c r="K2">
        <v>0.18058955099999999</v>
      </c>
      <c r="L2">
        <v>27.538404462999999</v>
      </c>
      <c r="M2">
        <v>27.219028044000002</v>
      </c>
      <c r="N2">
        <v>27.857780881</v>
      </c>
      <c r="O2">
        <v>0.16294715200000001</v>
      </c>
      <c r="P2" s="1">
        <f>F2/651916</f>
        <v>4.4318593192988052E-2</v>
      </c>
    </row>
    <row r="3" spans="1:16">
      <c r="B3" t="s">
        <v>16</v>
      </c>
      <c r="C3" t="s">
        <v>17</v>
      </c>
      <c r="D3">
        <v>2000</v>
      </c>
      <c r="E3">
        <v>2000</v>
      </c>
      <c r="F3">
        <v>28998</v>
      </c>
      <c r="G3">
        <v>94864102</v>
      </c>
      <c r="H3">
        <v>30.567938123000001</v>
      </c>
      <c r="I3">
        <v>30.216103808</v>
      </c>
      <c r="J3">
        <v>30.919772436999999</v>
      </c>
      <c r="K3">
        <v>0.17950730300000001</v>
      </c>
      <c r="L3">
        <v>27.313321907999999</v>
      </c>
      <c r="M3">
        <v>26.997077010000002</v>
      </c>
      <c r="N3">
        <v>27.629566807</v>
      </c>
      <c r="O3">
        <v>0.16134943800000001</v>
      </c>
      <c r="P3" s="1">
        <f t="shared" ref="P3:P26" si="0">F3/651916</f>
        <v>4.4481190828266216E-2</v>
      </c>
    </row>
    <row r="4" spans="1:16">
      <c r="B4" t="s">
        <v>16</v>
      </c>
      <c r="C4" t="s">
        <v>17</v>
      </c>
      <c r="D4">
        <v>2001</v>
      </c>
      <c r="E4">
        <v>2001</v>
      </c>
      <c r="F4">
        <v>28640</v>
      </c>
      <c r="G4">
        <v>95984408</v>
      </c>
      <c r="H4">
        <v>29.838179551</v>
      </c>
      <c r="I4">
        <v>29.492604892999999</v>
      </c>
      <c r="J4">
        <v>30.18375421</v>
      </c>
      <c r="K4">
        <v>0.17631360099999999</v>
      </c>
      <c r="L4">
        <v>26.657397158999999</v>
      </c>
      <c r="M4">
        <v>26.346881121999999</v>
      </c>
      <c r="N4">
        <v>26.967913195000001</v>
      </c>
      <c r="O4">
        <v>0.158426549</v>
      </c>
      <c r="P4" s="1">
        <f t="shared" si="0"/>
        <v>4.393204032421355E-2</v>
      </c>
    </row>
    <row r="5" spans="1:16">
      <c r="B5" t="s">
        <v>16</v>
      </c>
      <c r="C5" t="s">
        <v>17</v>
      </c>
      <c r="D5">
        <v>2002</v>
      </c>
      <c r="E5">
        <v>2002</v>
      </c>
      <c r="F5">
        <v>28224</v>
      </c>
      <c r="G5">
        <v>96927703</v>
      </c>
      <c r="H5">
        <v>29.118610187000002</v>
      </c>
      <c r="I5">
        <v>28.778893067999999</v>
      </c>
      <c r="J5">
        <v>29.458327306000001</v>
      </c>
      <c r="K5">
        <v>0.173325061</v>
      </c>
      <c r="L5">
        <v>25.933206384000002</v>
      </c>
      <c r="M5">
        <v>25.628962818000002</v>
      </c>
      <c r="N5">
        <v>26.237449949999998</v>
      </c>
      <c r="O5">
        <v>0.15522630900000001</v>
      </c>
      <c r="P5" s="1">
        <f t="shared" si="0"/>
        <v>4.3293921302744523E-2</v>
      </c>
    </row>
    <row r="6" spans="1:16">
      <c r="B6" t="s">
        <v>16</v>
      </c>
      <c r="C6" t="s">
        <v>17</v>
      </c>
      <c r="D6">
        <v>2003</v>
      </c>
      <c r="E6">
        <v>2003</v>
      </c>
      <c r="F6">
        <v>27935</v>
      </c>
      <c r="G6">
        <v>97893297</v>
      </c>
      <c r="H6">
        <v>28.536172400000002</v>
      </c>
      <c r="I6">
        <v>28.201532706999998</v>
      </c>
      <c r="J6">
        <v>28.870812093000001</v>
      </c>
      <c r="K6">
        <v>0.17073453699999999</v>
      </c>
      <c r="L6">
        <v>25.268273187999998</v>
      </c>
      <c r="M6">
        <v>24.970238235</v>
      </c>
      <c r="N6">
        <v>25.566308141</v>
      </c>
      <c r="O6">
        <v>0.15205864999999999</v>
      </c>
      <c r="P6" s="1">
        <f t="shared" si="0"/>
        <v>4.2850612655618209E-2</v>
      </c>
    </row>
    <row r="7" spans="1:16">
      <c r="B7" t="s">
        <v>16</v>
      </c>
      <c r="C7" t="s">
        <v>17</v>
      </c>
      <c r="D7">
        <v>2004</v>
      </c>
      <c r="E7">
        <v>2004</v>
      </c>
      <c r="F7">
        <v>26822</v>
      </c>
      <c r="G7">
        <v>98921524</v>
      </c>
      <c r="H7">
        <v>27.11442254</v>
      </c>
      <c r="I7">
        <v>26.789925415999999</v>
      </c>
      <c r="J7">
        <v>27.438919663</v>
      </c>
      <c r="K7">
        <v>0.165559757</v>
      </c>
      <c r="L7">
        <v>23.958449870999999</v>
      </c>
      <c r="M7">
        <v>23.669924424000001</v>
      </c>
      <c r="N7">
        <v>24.246975317</v>
      </c>
      <c r="O7">
        <v>0.14720686099999999</v>
      </c>
      <c r="P7" s="1">
        <f t="shared" si="0"/>
        <v>4.1143337485197481E-2</v>
      </c>
    </row>
    <row r="8" spans="1:16">
      <c r="B8" t="s">
        <v>16</v>
      </c>
      <c r="C8" t="s">
        <v>17</v>
      </c>
      <c r="D8">
        <v>2005</v>
      </c>
      <c r="E8">
        <v>2005</v>
      </c>
      <c r="F8">
        <v>26389</v>
      </c>
      <c r="G8">
        <v>100097839</v>
      </c>
      <c r="H8">
        <v>26.363206502000001</v>
      </c>
      <c r="I8">
        <v>26.045121761000001</v>
      </c>
      <c r="J8">
        <v>26.681291244000001</v>
      </c>
      <c r="K8">
        <v>0.162288133</v>
      </c>
      <c r="L8">
        <v>23.213783150000001</v>
      </c>
      <c r="M8">
        <v>22.931705604000001</v>
      </c>
      <c r="N8">
        <v>23.495860697000001</v>
      </c>
      <c r="O8">
        <v>0.14391711600000001</v>
      </c>
      <c r="P8" s="1">
        <f t="shared" si="0"/>
        <v>4.0479141484485733E-2</v>
      </c>
    </row>
    <row r="9" spans="1:16">
      <c r="B9" t="s">
        <v>16</v>
      </c>
      <c r="C9" t="s">
        <v>17</v>
      </c>
      <c r="D9">
        <v>2006</v>
      </c>
      <c r="E9">
        <v>2006</v>
      </c>
      <c r="F9">
        <v>26605</v>
      </c>
      <c r="G9">
        <v>101328442</v>
      </c>
      <c r="H9">
        <v>26.256201591</v>
      </c>
      <c r="I9">
        <v>25.940696524</v>
      </c>
      <c r="J9">
        <v>26.571706657</v>
      </c>
      <c r="K9">
        <v>0.16097197299999999</v>
      </c>
      <c r="L9">
        <v>23.045811138000001</v>
      </c>
      <c r="M9">
        <v>22.766672276000001</v>
      </c>
      <c r="N9">
        <v>23.324950000000001</v>
      </c>
      <c r="O9">
        <v>0.14241778699999999</v>
      </c>
      <c r="P9" s="1">
        <f t="shared" si="0"/>
        <v>4.0810472514863881E-2</v>
      </c>
    </row>
    <row r="10" spans="1:16">
      <c r="B10" t="s">
        <v>16</v>
      </c>
      <c r="C10" t="s">
        <v>17</v>
      </c>
      <c r="D10">
        <v>2007</v>
      </c>
      <c r="E10">
        <v>2007</v>
      </c>
      <c r="F10">
        <v>26451</v>
      </c>
      <c r="G10">
        <v>102513830</v>
      </c>
      <c r="H10">
        <v>25.802372225999999</v>
      </c>
      <c r="I10">
        <v>25.491419292</v>
      </c>
      <c r="J10">
        <v>26.113325160999999</v>
      </c>
      <c r="K10">
        <v>0.15864945599999999</v>
      </c>
      <c r="L10">
        <v>22.524305281</v>
      </c>
      <c r="M10">
        <v>22.250370318000002</v>
      </c>
      <c r="N10">
        <v>22.798240243999999</v>
      </c>
      <c r="O10">
        <v>0.139762736</v>
      </c>
      <c r="P10" s="1">
        <f t="shared" si="0"/>
        <v>4.0574245761723901E-2</v>
      </c>
    </row>
    <row r="11" spans="1:16">
      <c r="B11" t="s">
        <v>16</v>
      </c>
      <c r="C11" t="s">
        <v>17</v>
      </c>
      <c r="D11">
        <v>2008</v>
      </c>
      <c r="E11">
        <v>2008</v>
      </c>
      <c r="F11">
        <v>26200</v>
      </c>
      <c r="G11">
        <v>103688156</v>
      </c>
      <c r="H11">
        <v>25.268074012</v>
      </c>
      <c r="I11">
        <v>24.962104914000001</v>
      </c>
      <c r="J11">
        <v>25.574043110000002</v>
      </c>
      <c r="K11">
        <v>0.156106683</v>
      </c>
      <c r="L11">
        <v>21.955743864999999</v>
      </c>
      <c r="M11">
        <v>21.687158031999999</v>
      </c>
      <c r="N11">
        <v>22.224329697999998</v>
      </c>
      <c r="O11">
        <v>0.13703358800000001</v>
      </c>
      <c r="P11" s="1">
        <f t="shared" si="0"/>
        <v>4.0189226832904851E-2</v>
      </c>
    </row>
    <row r="12" spans="1:16">
      <c r="B12" t="s">
        <v>16</v>
      </c>
      <c r="C12" t="s">
        <v>17</v>
      </c>
      <c r="D12">
        <v>2009</v>
      </c>
      <c r="E12">
        <v>2009</v>
      </c>
      <c r="F12">
        <v>25407</v>
      </c>
      <c r="G12">
        <v>104834186</v>
      </c>
      <c r="H12">
        <v>24.235414963</v>
      </c>
      <c r="I12">
        <v>23.937405648999999</v>
      </c>
      <c r="J12">
        <v>24.533424277000002</v>
      </c>
      <c r="K12">
        <v>0.15204556799999999</v>
      </c>
      <c r="L12">
        <v>20.925566571000001</v>
      </c>
      <c r="M12">
        <v>20.665262285000001</v>
      </c>
      <c r="N12">
        <v>21.185870856000001</v>
      </c>
      <c r="O12">
        <v>0.13280830900000001</v>
      </c>
      <c r="P12" s="1">
        <f t="shared" si="0"/>
        <v>3.8972812448229525E-2</v>
      </c>
    </row>
    <row r="13" spans="1:16">
      <c r="B13" t="s">
        <v>16</v>
      </c>
      <c r="C13" t="s">
        <v>17</v>
      </c>
      <c r="D13">
        <v>2010</v>
      </c>
      <c r="E13">
        <v>2010</v>
      </c>
      <c r="F13">
        <v>25312</v>
      </c>
      <c r="G13">
        <v>105717426</v>
      </c>
      <c r="H13">
        <v>23.943072545</v>
      </c>
      <c r="I13">
        <v>23.648106027000001</v>
      </c>
      <c r="J13">
        <v>24.238039062999999</v>
      </c>
      <c r="K13">
        <v>0.15049312200000001</v>
      </c>
      <c r="L13">
        <v>20.578294138</v>
      </c>
      <c r="M13">
        <v>20.321429648999999</v>
      </c>
      <c r="N13">
        <v>20.835158627999999</v>
      </c>
      <c r="O13">
        <v>0.13105331100000001</v>
      </c>
      <c r="P13" s="1">
        <f t="shared" si="0"/>
        <v>3.8827088152461359E-2</v>
      </c>
    </row>
    <row r="14" spans="1:16">
      <c r="B14" t="s">
        <v>16</v>
      </c>
      <c r="C14" t="s">
        <v>17</v>
      </c>
      <c r="D14">
        <v>2011</v>
      </c>
      <c r="E14">
        <v>2011</v>
      </c>
      <c r="F14">
        <v>25289</v>
      </c>
      <c r="G14">
        <v>107004480</v>
      </c>
      <c r="H14">
        <v>23.633589920999999</v>
      </c>
      <c r="I14">
        <v>23.342303700999999</v>
      </c>
      <c r="J14">
        <v>23.924876139999999</v>
      </c>
      <c r="K14">
        <v>0.148615418</v>
      </c>
      <c r="L14">
        <v>20.112418935000001</v>
      </c>
      <c r="M14">
        <v>19.860538556000002</v>
      </c>
      <c r="N14">
        <v>20.364299315</v>
      </c>
      <c r="O14">
        <v>0.128510398</v>
      </c>
      <c r="P14" s="1">
        <f t="shared" si="0"/>
        <v>3.8791807533485906E-2</v>
      </c>
    </row>
    <row r="15" spans="1:16">
      <c r="B15" t="s">
        <v>16</v>
      </c>
      <c r="C15" t="s">
        <v>17</v>
      </c>
      <c r="D15">
        <v>2012</v>
      </c>
      <c r="E15">
        <v>2012</v>
      </c>
      <c r="F15">
        <v>24967</v>
      </c>
      <c r="G15">
        <v>108088829</v>
      </c>
      <c r="H15">
        <v>23.098594212999998</v>
      </c>
      <c r="I15">
        <v>22.812071905</v>
      </c>
      <c r="J15">
        <v>23.38511652</v>
      </c>
      <c r="K15">
        <v>0.146184851</v>
      </c>
      <c r="L15">
        <v>19.464323214</v>
      </c>
      <c r="M15">
        <v>19.218872843</v>
      </c>
      <c r="N15">
        <v>19.709773585000001</v>
      </c>
      <c r="O15">
        <v>0.12522978100000001</v>
      </c>
      <c r="P15" s="1">
        <f t="shared" si="0"/>
        <v>3.82978788678296E-2</v>
      </c>
    </row>
    <row r="16" spans="1:16">
      <c r="B16" t="s">
        <v>16</v>
      </c>
      <c r="C16" t="s">
        <v>17</v>
      </c>
      <c r="D16">
        <v>2013</v>
      </c>
      <c r="E16">
        <v>2013</v>
      </c>
      <c r="F16">
        <v>24882</v>
      </c>
      <c r="G16">
        <v>109172782</v>
      </c>
      <c r="H16">
        <v>22.79139502</v>
      </c>
      <c r="I16">
        <v>22.508200832</v>
      </c>
      <c r="J16">
        <v>23.074589208999999</v>
      </c>
      <c r="K16">
        <v>0.14448683100000001</v>
      </c>
      <c r="L16">
        <v>19.066538153</v>
      </c>
      <c r="M16">
        <v>18.825264594</v>
      </c>
      <c r="N16">
        <v>19.307811711999999</v>
      </c>
      <c r="O16">
        <v>0.123098755</v>
      </c>
      <c r="P16" s="1">
        <f t="shared" si="0"/>
        <v>3.8167493971615972E-2</v>
      </c>
    </row>
    <row r="17" spans="1:16">
      <c r="B17" t="s">
        <v>16</v>
      </c>
      <c r="C17" t="s">
        <v>17</v>
      </c>
      <c r="D17">
        <v>2014</v>
      </c>
      <c r="E17">
        <v>2014</v>
      </c>
      <c r="F17">
        <v>24909</v>
      </c>
      <c r="G17">
        <v>110581619</v>
      </c>
      <c r="H17">
        <v>22.525443401</v>
      </c>
      <c r="I17">
        <v>22.245705525000002</v>
      </c>
      <c r="J17">
        <v>22.805181277999999</v>
      </c>
      <c r="K17">
        <v>0.142723406</v>
      </c>
      <c r="L17">
        <v>18.724532692</v>
      </c>
      <c r="M17">
        <v>18.487334528000002</v>
      </c>
      <c r="N17">
        <v>18.961730855999999</v>
      </c>
      <c r="O17">
        <v>0.121019472</v>
      </c>
      <c r="P17" s="1">
        <f t="shared" si="0"/>
        <v>3.8208910350413246E-2</v>
      </c>
    </row>
    <row r="18" spans="1:16">
      <c r="B18" t="s">
        <v>16</v>
      </c>
      <c r="C18" t="s">
        <v>17</v>
      </c>
      <c r="D18">
        <v>2015</v>
      </c>
      <c r="E18">
        <v>2015</v>
      </c>
      <c r="F18">
        <v>25351</v>
      </c>
      <c r="G18">
        <v>111947362</v>
      </c>
      <c r="H18">
        <v>22.645464392000001</v>
      </c>
      <c r="I18">
        <v>22.366698423999999</v>
      </c>
      <c r="J18">
        <v>22.924230360999999</v>
      </c>
      <c r="K18">
        <v>0.14222753499999999</v>
      </c>
      <c r="L18">
        <v>18.698452678999999</v>
      </c>
      <c r="M18">
        <v>18.463285976000002</v>
      </c>
      <c r="N18">
        <v>18.933619382</v>
      </c>
      <c r="O18">
        <v>0.119983012</v>
      </c>
      <c r="P18" s="1">
        <f t="shared" si="0"/>
        <v>3.8886911810724081E-2</v>
      </c>
    </row>
    <row r="19" spans="1:16">
      <c r="B19" t="s">
        <v>16</v>
      </c>
      <c r="C19" t="s">
        <v>17</v>
      </c>
      <c r="D19">
        <v>2016</v>
      </c>
      <c r="E19">
        <v>2016</v>
      </c>
      <c r="F19">
        <v>25187</v>
      </c>
      <c r="G19">
        <v>112990913</v>
      </c>
      <c r="H19">
        <v>22.291173096000001</v>
      </c>
      <c r="I19">
        <v>22.015876543000001</v>
      </c>
      <c r="J19">
        <v>22.566469649999998</v>
      </c>
      <c r="K19">
        <v>0.140457425</v>
      </c>
      <c r="L19">
        <v>18.302168976000001</v>
      </c>
      <c r="M19">
        <v>18.070871815</v>
      </c>
      <c r="N19">
        <v>18.533466137000001</v>
      </c>
      <c r="O19">
        <v>0.11800875600000001</v>
      </c>
      <c r="P19" s="1">
        <f t="shared" si="0"/>
        <v>3.8635345658029563E-2</v>
      </c>
    </row>
    <row r="20" spans="1:16">
      <c r="B20" t="s">
        <v>16</v>
      </c>
      <c r="C20" t="s">
        <v>17</v>
      </c>
      <c r="D20">
        <v>2017</v>
      </c>
      <c r="E20">
        <v>2017</v>
      </c>
      <c r="F20">
        <v>25338</v>
      </c>
      <c r="G20">
        <v>114358026</v>
      </c>
      <c r="H20">
        <v>22.156730827000001</v>
      </c>
      <c r="I20">
        <v>21.883911215000001</v>
      </c>
      <c r="J20">
        <v>22.429550439</v>
      </c>
      <c r="K20">
        <v>0.13919367999999999</v>
      </c>
      <c r="L20">
        <v>18.036681775000002</v>
      </c>
      <c r="M20">
        <v>17.809527535000001</v>
      </c>
      <c r="N20">
        <v>18.263836015999999</v>
      </c>
      <c r="O20">
        <v>0.115895021</v>
      </c>
      <c r="P20" s="1">
        <f t="shared" si="0"/>
        <v>3.8866970591303174E-2</v>
      </c>
    </row>
    <row r="21" spans="1:16">
      <c r="B21" t="s">
        <v>16</v>
      </c>
      <c r="C21" t="s">
        <v>17</v>
      </c>
      <c r="D21">
        <v>2018</v>
      </c>
      <c r="E21">
        <v>2018</v>
      </c>
      <c r="F21">
        <v>24784</v>
      </c>
      <c r="G21">
        <v>115265998</v>
      </c>
      <c r="H21">
        <v>21.501570653999998</v>
      </c>
      <c r="I21">
        <v>21.233875471000001</v>
      </c>
      <c r="J21">
        <v>21.769265836999999</v>
      </c>
      <c r="K21">
        <v>0.136579175</v>
      </c>
      <c r="L21">
        <v>17.33393792</v>
      </c>
      <c r="M21">
        <v>17.11299885</v>
      </c>
      <c r="N21">
        <v>17.55487699</v>
      </c>
      <c r="O21">
        <v>0.112724015</v>
      </c>
      <c r="P21" s="1">
        <f t="shared" si="0"/>
        <v>3.8017167855981443E-2</v>
      </c>
    </row>
    <row r="22" spans="1:16">
      <c r="B22" t="s">
        <v>16</v>
      </c>
      <c r="C22" t="s">
        <v>17</v>
      </c>
      <c r="D22">
        <v>2019</v>
      </c>
      <c r="E22">
        <v>2019</v>
      </c>
      <c r="F22">
        <v>24876</v>
      </c>
      <c r="G22">
        <v>116084432</v>
      </c>
      <c r="H22">
        <v>21.429230062999999</v>
      </c>
      <c r="I22">
        <v>21.162929328000001</v>
      </c>
      <c r="J22">
        <v>21.695530797</v>
      </c>
      <c r="K22">
        <v>0.135867722</v>
      </c>
      <c r="L22">
        <v>17.121179678000001</v>
      </c>
      <c r="M22">
        <v>16.903315654</v>
      </c>
      <c r="N22">
        <v>17.339043701000001</v>
      </c>
      <c r="O22">
        <v>0.111155114</v>
      </c>
      <c r="P22" s="1">
        <f t="shared" si="0"/>
        <v>3.8158290331883248E-2</v>
      </c>
    </row>
    <row r="23" spans="1:16">
      <c r="B23" t="s">
        <v>16</v>
      </c>
      <c r="C23" t="s">
        <v>17</v>
      </c>
      <c r="D23">
        <v>2020</v>
      </c>
      <c r="E23">
        <v>2020</v>
      </c>
      <c r="F23">
        <v>24571</v>
      </c>
      <c r="G23">
        <v>116909132</v>
      </c>
      <c r="H23">
        <v>21.017177683</v>
      </c>
      <c r="I23">
        <v>20.754381501000001</v>
      </c>
      <c r="J23">
        <v>21.279973864999999</v>
      </c>
      <c r="K23">
        <v>0.134079685</v>
      </c>
      <c r="L23">
        <v>16.696720461999998</v>
      </c>
      <c r="M23">
        <v>16.482678491000001</v>
      </c>
      <c r="N23">
        <v>16.910762432999999</v>
      </c>
      <c r="O23">
        <v>0.10920508700000001</v>
      </c>
      <c r="P23" s="1">
        <f t="shared" si="0"/>
        <v>3.7690438645469664E-2</v>
      </c>
    </row>
    <row r="24" spans="1:16">
      <c r="B24" t="s">
        <v>16</v>
      </c>
      <c r="C24" t="s">
        <v>17</v>
      </c>
      <c r="D24">
        <v>2021</v>
      </c>
      <c r="E24">
        <v>2021</v>
      </c>
      <c r="F24">
        <v>25190</v>
      </c>
      <c r="G24">
        <v>116838617</v>
      </c>
      <c r="H24">
        <v>21.559652662000001</v>
      </c>
      <c r="I24">
        <v>21.293406260000001</v>
      </c>
      <c r="J24">
        <v>21.825899064000001</v>
      </c>
      <c r="K24">
        <v>0.13584000099999999</v>
      </c>
      <c r="L24">
        <v>17.577089359999999</v>
      </c>
      <c r="M24">
        <v>17.355198898000001</v>
      </c>
      <c r="N24">
        <v>17.798979822</v>
      </c>
      <c r="O24">
        <v>0.11320941900000001</v>
      </c>
      <c r="P24" s="1">
        <f t="shared" si="0"/>
        <v>3.8639947477895925E-2</v>
      </c>
    </row>
    <row r="25" spans="1:16">
      <c r="B25" t="s">
        <v>16</v>
      </c>
      <c r="C25" t="s">
        <v>17</v>
      </c>
      <c r="D25">
        <v>2022</v>
      </c>
      <c r="E25">
        <v>2022</v>
      </c>
      <c r="F25">
        <v>25224</v>
      </c>
      <c r="G25">
        <v>117317971</v>
      </c>
      <c r="H25">
        <v>21.500542317000001</v>
      </c>
      <c r="I25">
        <v>21.235204893999999</v>
      </c>
      <c r="J25">
        <v>21.765879739999999</v>
      </c>
      <c r="K25">
        <v>0.13537623600000001</v>
      </c>
      <c r="L25">
        <v>16.997274491999999</v>
      </c>
      <c r="M25">
        <v>16.782051515999999</v>
      </c>
      <c r="N25">
        <v>17.212497466999999</v>
      </c>
      <c r="O25">
        <v>0.10980764</v>
      </c>
      <c r="P25" s="1">
        <f t="shared" si="0"/>
        <v>3.8692101436381375E-2</v>
      </c>
    </row>
    <row r="26" spans="1:16">
      <c r="B26" t="s">
        <v>16</v>
      </c>
      <c r="C26" t="s">
        <v>17</v>
      </c>
      <c r="D26">
        <v>2023</v>
      </c>
      <c r="E26">
        <v>2023</v>
      </c>
      <c r="F26">
        <v>25473</v>
      </c>
      <c r="G26">
        <v>118635845</v>
      </c>
      <c r="H26">
        <v>21.471588119</v>
      </c>
      <c r="I26">
        <v>21.207906297000001</v>
      </c>
      <c r="J26">
        <v>21.735269940999999</v>
      </c>
      <c r="K26">
        <v>0.134531542</v>
      </c>
      <c r="L26">
        <v>17.094300324999999</v>
      </c>
      <c r="M26">
        <v>16.879492066000001</v>
      </c>
      <c r="N26">
        <v>17.309108584000001</v>
      </c>
      <c r="O26">
        <v>0.109596051</v>
      </c>
      <c r="P26" s="1">
        <f t="shared" si="0"/>
        <v>3.9074052485289515E-2</v>
      </c>
    </row>
    <row r="27" spans="1:16">
      <c r="A27" t="s">
        <v>18</v>
      </c>
      <c r="B27" t="s">
        <v>16</v>
      </c>
    </row>
    <row r="28" spans="1:16">
      <c r="B28" t="s">
        <v>19</v>
      </c>
      <c r="C28" t="s">
        <v>20</v>
      </c>
      <c r="D28">
        <v>1999</v>
      </c>
      <c r="E28">
        <v>1999</v>
      </c>
      <c r="F28">
        <v>28212</v>
      </c>
      <c r="G28">
        <v>86285677</v>
      </c>
      <c r="H28">
        <v>32.696040619000001</v>
      </c>
      <c r="I28">
        <v>32.314505693999998</v>
      </c>
      <c r="J28">
        <v>33.077575543000002</v>
      </c>
      <c r="K28">
        <v>0.194660676</v>
      </c>
      <c r="L28">
        <v>39.088099028000002</v>
      </c>
      <c r="M28">
        <v>38.623234691</v>
      </c>
      <c r="N28">
        <v>39.552963364999997</v>
      </c>
      <c r="O28">
        <v>0.237175682</v>
      </c>
      <c r="P28" s="1">
        <f>F28/694840</f>
        <v>4.0602153013643429E-2</v>
      </c>
    </row>
    <row r="29" spans="1:16">
      <c r="B29" t="s">
        <v>19</v>
      </c>
      <c r="C29" t="s">
        <v>20</v>
      </c>
      <c r="D29">
        <v>2000</v>
      </c>
      <c r="E29">
        <v>2000</v>
      </c>
      <c r="F29">
        <v>28436</v>
      </c>
      <c r="G29">
        <v>87120538</v>
      </c>
      <c r="H29">
        <v>32.639835167000001</v>
      </c>
      <c r="I29">
        <v>32.260459234999999</v>
      </c>
      <c r="J29">
        <v>33.019211099000003</v>
      </c>
      <c r="K29">
        <v>0.19355914900000001</v>
      </c>
      <c r="L29">
        <v>38.792567597999998</v>
      </c>
      <c r="M29">
        <v>38.333674190000004</v>
      </c>
      <c r="N29">
        <v>39.251461005000003</v>
      </c>
      <c r="O29">
        <v>0.23412928899999999</v>
      </c>
      <c r="P29" s="1">
        <f t="shared" ref="P29:P52" si="1">F29/694840</f>
        <v>4.0924529388060564E-2</v>
      </c>
    </row>
    <row r="30" spans="1:16">
      <c r="B30" t="s">
        <v>19</v>
      </c>
      <c r="C30" t="s">
        <v>20</v>
      </c>
      <c r="D30">
        <v>2001</v>
      </c>
      <c r="E30">
        <v>2001</v>
      </c>
      <c r="F30">
        <v>28201</v>
      </c>
      <c r="G30">
        <v>88320720</v>
      </c>
      <c r="H30">
        <v>31.930219772000001</v>
      </c>
      <c r="I30">
        <v>31.557548663999999</v>
      </c>
      <c r="J30">
        <v>32.30289088</v>
      </c>
      <c r="K30">
        <v>0.190138321</v>
      </c>
      <c r="L30">
        <v>37.565747299000002</v>
      </c>
      <c r="M30">
        <v>37.119539295000003</v>
      </c>
      <c r="N30">
        <v>38.011955303999997</v>
      </c>
      <c r="O30">
        <v>0.22765714500000001</v>
      </c>
      <c r="P30" s="1">
        <f t="shared" si="1"/>
        <v>4.0586322030971157E-2</v>
      </c>
    </row>
    <row r="31" spans="1:16">
      <c r="B31" t="s">
        <v>19</v>
      </c>
      <c r="C31" t="s">
        <v>20</v>
      </c>
      <c r="D31">
        <v>2002</v>
      </c>
      <c r="E31">
        <v>2002</v>
      </c>
      <c r="F31">
        <v>28464</v>
      </c>
      <c r="G31">
        <v>89280325</v>
      </c>
      <c r="H31">
        <v>31.881604373999998</v>
      </c>
      <c r="I31">
        <v>31.511223737000002</v>
      </c>
      <c r="J31">
        <v>32.251985011000002</v>
      </c>
      <c r="K31">
        <v>0.18896971300000001</v>
      </c>
      <c r="L31">
        <v>36.993422854999999</v>
      </c>
      <c r="M31">
        <v>36.555896259999997</v>
      </c>
      <c r="N31">
        <v>37.43094945</v>
      </c>
      <c r="O31">
        <v>0.223227854</v>
      </c>
      <c r="P31" s="1">
        <f t="shared" si="1"/>
        <v>4.0964826434862704E-2</v>
      </c>
    </row>
    <row r="32" spans="1:16">
      <c r="B32" t="s">
        <v>19</v>
      </c>
      <c r="C32" t="s">
        <v>20</v>
      </c>
      <c r="D32">
        <v>2003</v>
      </c>
      <c r="E32">
        <v>2003</v>
      </c>
      <c r="F32">
        <v>27978</v>
      </c>
      <c r="G32">
        <v>90197132</v>
      </c>
      <c r="H32">
        <v>31.018724631000001</v>
      </c>
      <c r="I32">
        <v>30.655252032</v>
      </c>
      <c r="J32">
        <v>31.382197228999999</v>
      </c>
      <c r="K32">
        <v>0.185445203</v>
      </c>
      <c r="L32">
        <v>35.716098189999997</v>
      </c>
      <c r="M32">
        <v>35.290102806999997</v>
      </c>
      <c r="N32">
        <v>36.142093572</v>
      </c>
      <c r="O32">
        <v>0.21734458300000001</v>
      </c>
      <c r="P32" s="1">
        <f t="shared" si="1"/>
        <v>4.0265384836796959E-2</v>
      </c>
    </row>
    <row r="33" spans="2:16">
      <c r="B33" t="s">
        <v>19</v>
      </c>
      <c r="C33" t="s">
        <v>20</v>
      </c>
      <c r="D33">
        <v>2004</v>
      </c>
      <c r="E33">
        <v>2004</v>
      </c>
      <c r="F33">
        <v>26895</v>
      </c>
      <c r="G33">
        <v>91283860</v>
      </c>
      <c r="H33">
        <v>29.463039797</v>
      </c>
      <c r="I33">
        <v>29.110913995000001</v>
      </c>
      <c r="J33">
        <v>29.815165599</v>
      </c>
      <c r="K33">
        <v>0.179656022</v>
      </c>
      <c r="L33">
        <v>33.623027110999999</v>
      </c>
      <c r="M33">
        <v>33.213908656999998</v>
      </c>
      <c r="N33">
        <v>34.032145565999997</v>
      </c>
      <c r="O33">
        <v>0.208733905</v>
      </c>
      <c r="P33" s="1">
        <f t="shared" si="1"/>
        <v>3.8706752633699847E-2</v>
      </c>
    </row>
    <row r="34" spans="2:16">
      <c r="B34" t="s">
        <v>19</v>
      </c>
      <c r="C34" t="s">
        <v>20</v>
      </c>
      <c r="D34">
        <v>2005</v>
      </c>
      <c r="E34">
        <v>2005</v>
      </c>
      <c r="F34">
        <v>26809</v>
      </c>
      <c r="G34">
        <v>92453545</v>
      </c>
      <c r="H34">
        <v>28.997265599999999</v>
      </c>
      <c r="I34">
        <v>28.650151055999999</v>
      </c>
      <c r="J34">
        <v>29.344380142999999</v>
      </c>
      <c r="K34">
        <v>0.17709925700000001</v>
      </c>
      <c r="L34">
        <v>32.733189463000002</v>
      </c>
      <c r="M34">
        <v>32.334483816000002</v>
      </c>
      <c r="N34">
        <v>33.131895108999998</v>
      </c>
      <c r="O34">
        <v>0.203421248</v>
      </c>
      <c r="P34" s="1">
        <f t="shared" si="1"/>
        <v>3.8582983132807551E-2</v>
      </c>
    </row>
    <row r="35" spans="2:16">
      <c r="B35" t="s">
        <v>19</v>
      </c>
      <c r="C35" t="s">
        <v>20</v>
      </c>
      <c r="D35">
        <v>2006</v>
      </c>
      <c r="E35">
        <v>2006</v>
      </c>
      <c r="F35">
        <v>26898</v>
      </c>
      <c r="G35">
        <v>93690917</v>
      </c>
      <c r="H35">
        <v>28.709293131999999</v>
      </c>
      <c r="I35">
        <v>28.366194824000001</v>
      </c>
      <c r="J35">
        <v>29.052391440000001</v>
      </c>
      <c r="K35">
        <v>0.17505015700000001</v>
      </c>
      <c r="L35">
        <v>31.975686809999999</v>
      </c>
      <c r="M35">
        <v>31.587053181999998</v>
      </c>
      <c r="N35">
        <v>32.364320437000003</v>
      </c>
      <c r="O35">
        <v>0.19828246299999999</v>
      </c>
      <c r="P35" s="1">
        <f t="shared" si="1"/>
        <v>3.8711070174428645E-2</v>
      </c>
    </row>
    <row r="36" spans="2:16">
      <c r="B36" t="s">
        <v>19</v>
      </c>
      <c r="C36" t="s">
        <v>20</v>
      </c>
      <c r="D36">
        <v>2007</v>
      </c>
      <c r="E36">
        <v>2007</v>
      </c>
      <c r="F36">
        <v>27097</v>
      </c>
      <c r="G36">
        <v>94889947</v>
      </c>
      <c r="H36">
        <v>28.556238945</v>
      </c>
      <c r="I36">
        <v>28.2162252</v>
      </c>
      <c r="J36">
        <v>28.896252689000001</v>
      </c>
      <c r="K36">
        <v>0.1734764</v>
      </c>
      <c r="L36">
        <v>31.311235561</v>
      </c>
      <c r="M36">
        <v>30.932090652999999</v>
      </c>
      <c r="N36">
        <v>31.690380469000001</v>
      </c>
      <c r="O36">
        <v>0.19344127999999999</v>
      </c>
      <c r="P36" s="1">
        <f t="shared" si="1"/>
        <v>3.8997467042772439E-2</v>
      </c>
    </row>
    <row r="37" spans="2:16">
      <c r="B37" t="s">
        <v>19</v>
      </c>
      <c r="C37" t="s">
        <v>20</v>
      </c>
      <c r="D37">
        <v>2008</v>
      </c>
      <c r="E37">
        <v>2008</v>
      </c>
      <c r="F37">
        <v>27065</v>
      </c>
      <c r="G37">
        <v>96106934</v>
      </c>
      <c r="H37">
        <v>28.161339535</v>
      </c>
      <c r="I37">
        <v>27.825829615</v>
      </c>
      <c r="J37">
        <v>28.496849453999999</v>
      </c>
      <c r="K37">
        <v>0.17117853</v>
      </c>
      <c r="L37">
        <v>30.456802667000002</v>
      </c>
      <c r="M37">
        <v>30.087796770000001</v>
      </c>
      <c r="N37">
        <v>30.825808564999999</v>
      </c>
      <c r="O37">
        <v>0.18826831499999999</v>
      </c>
      <c r="P37" s="1">
        <f t="shared" si="1"/>
        <v>3.8951413274998563E-2</v>
      </c>
    </row>
    <row r="38" spans="2:16">
      <c r="B38" t="s">
        <v>19</v>
      </c>
      <c r="C38" t="s">
        <v>20</v>
      </c>
      <c r="D38">
        <v>2009</v>
      </c>
      <c r="E38">
        <v>2009</v>
      </c>
      <c r="F38">
        <v>26940</v>
      </c>
      <c r="G38">
        <v>97272830</v>
      </c>
      <c r="H38">
        <v>27.695297855</v>
      </c>
      <c r="I38">
        <v>27.364575679000001</v>
      </c>
      <c r="J38">
        <v>28.026020030000002</v>
      </c>
      <c r="K38">
        <v>0.16873580399999999</v>
      </c>
      <c r="L38">
        <v>29.540374480000001</v>
      </c>
      <c r="M38">
        <v>29.181292289000002</v>
      </c>
      <c r="N38">
        <v>29.899456671999999</v>
      </c>
      <c r="O38">
        <v>0.18320520000000001</v>
      </c>
      <c r="P38" s="1">
        <f t="shared" si="1"/>
        <v>3.8771515744631856E-2</v>
      </c>
    </row>
    <row r="39" spans="2:16">
      <c r="B39" t="s">
        <v>19</v>
      </c>
      <c r="C39" t="s">
        <v>20</v>
      </c>
      <c r="D39">
        <v>2010</v>
      </c>
      <c r="E39">
        <v>2010</v>
      </c>
      <c r="F39">
        <v>27251</v>
      </c>
      <c r="G39">
        <v>98174557</v>
      </c>
      <c r="H39">
        <v>27.757701010000002</v>
      </c>
      <c r="I39">
        <v>27.428130500999998</v>
      </c>
      <c r="J39">
        <v>28.087271519000002</v>
      </c>
      <c r="K39">
        <v>0.16814821899999999</v>
      </c>
      <c r="L39">
        <v>29.348843774999999</v>
      </c>
      <c r="M39">
        <v>28.993908740999998</v>
      </c>
      <c r="N39">
        <v>29.703778809999999</v>
      </c>
      <c r="O39">
        <v>0.18108930300000001</v>
      </c>
      <c r="P39" s="1">
        <f t="shared" si="1"/>
        <v>3.9219100800184217E-2</v>
      </c>
    </row>
    <row r="40" spans="2:16">
      <c r="B40" t="s">
        <v>19</v>
      </c>
      <c r="C40" t="s">
        <v>20</v>
      </c>
      <c r="D40">
        <v>2011</v>
      </c>
      <c r="E40">
        <v>2011</v>
      </c>
      <c r="F40">
        <v>26938</v>
      </c>
      <c r="G40">
        <v>99588456</v>
      </c>
      <c r="H40">
        <v>27.049319853</v>
      </c>
      <c r="I40">
        <v>26.726299605000001</v>
      </c>
      <c r="J40">
        <v>27.372340100999999</v>
      </c>
      <c r="K40">
        <v>0.16480624899999999</v>
      </c>
      <c r="L40">
        <v>28.027182882000002</v>
      </c>
      <c r="M40">
        <v>27.686168807000001</v>
      </c>
      <c r="N40">
        <v>28.368196957999999</v>
      </c>
      <c r="O40">
        <v>0.17398677300000001</v>
      </c>
      <c r="P40" s="1">
        <f t="shared" si="1"/>
        <v>3.8768637384145987E-2</v>
      </c>
    </row>
    <row r="41" spans="2:16">
      <c r="B41" t="s">
        <v>19</v>
      </c>
      <c r="C41" t="s">
        <v>20</v>
      </c>
      <c r="D41">
        <v>2012</v>
      </c>
      <c r="E41">
        <v>2012</v>
      </c>
      <c r="F41">
        <v>26997</v>
      </c>
      <c r="G41">
        <v>100737208</v>
      </c>
      <c r="H41">
        <v>26.79943244</v>
      </c>
      <c r="I41">
        <v>26.479746220999999</v>
      </c>
      <c r="J41">
        <v>27.119118659000002</v>
      </c>
      <c r="K41">
        <v>0.163105214</v>
      </c>
      <c r="L41">
        <v>27.32441833</v>
      </c>
      <c r="M41">
        <v>26.992252675</v>
      </c>
      <c r="N41">
        <v>27.656583986000001</v>
      </c>
      <c r="O41">
        <v>0.16947227300000001</v>
      </c>
      <c r="P41" s="1">
        <f t="shared" si="1"/>
        <v>3.8853549018479074E-2</v>
      </c>
    </row>
    <row r="42" spans="2:16">
      <c r="B42" t="s">
        <v>19</v>
      </c>
      <c r="C42" t="s">
        <v>20</v>
      </c>
      <c r="D42">
        <v>2013</v>
      </c>
      <c r="E42">
        <v>2013</v>
      </c>
      <c r="F42">
        <v>27323</v>
      </c>
      <c r="G42">
        <v>101912532</v>
      </c>
      <c r="H42">
        <v>26.810245475999999</v>
      </c>
      <c r="I42">
        <v>26.492343907999999</v>
      </c>
      <c r="J42">
        <v>27.128147044999999</v>
      </c>
      <c r="K42">
        <v>0.16219467800000001</v>
      </c>
      <c r="L42">
        <v>26.881953466999999</v>
      </c>
      <c r="M42">
        <v>26.556946282999998</v>
      </c>
      <c r="N42">
        <v>27.206960650999999</v>
      </c>
      <c r="O42">
        <v>0.165819992</v>
      </c>
      <c r="P42" s="1">
        <f t="shared" si="1"/>
        <v>3.9322721777675436E-2</v>
      </c>
    </row>
    <row r="43" spans="2:16">
      <c r="B43" t="s">
        <v>19</v>
      </c>
      <c r="C43" t="s">
        <v>20</v>
      </c>
      <c r="D43">
        <v>2014</v>
      </c>
      <c r="E43">
        <v>2014</v>
      </c>
      <c r="F43">
        <v>27271</v>
      </c>
      <c r="G43">
        <v>103227661</v>
      </c>
      <c r="H43">
        <v>26.418306619999999</v>
      </c>
      <c r="I43">
        <v>26.104753940999998</v>
      </c>
      <c r="J43">
        <v>26.7318593</v>
      </c>
      <c r="K43">
        <v>0.159975857</v>
      </c>
      <c r="L43">
        <v>26.157367883999999</v>
      </c>
      <c r="M43">
        <v>25.840572956999999</v>
      </c>
      <c r="N43">
        <v>26.474162810999999</v>
      </c>
      <c r="O43">
        <v>0.16163006499999999</v>
      </c>
      <c r="P43" s="1">
        <f t="shared" si="1"/>
        <v>3.9247884405042885E-2</v>
      </c>
    </row>
    <row r="44" spans="2:16">
      <c r="B44" t="s">
        <v>19</v>
      </c>
      <c r="C44" t="s">
        <v>20</v>
      </c>
      <c r="D44">
        <v>2015</v>
      </c>
      <c r="E44">
        <v>2015</v>
      </c>
      <c r="F44">
        <v>27783</v>
      </c>
      <c r="G44">
        <v>104606455</v>
      </c>
      <c r="H44">
        <v>26.559546444999999</v>
      </c>
      <c r="I44">
        <v>26.247235534000001</v>
      </c>
      <c r="J44">
        <v>26.871857355</v>
      </c>
      <c r="K44">
        <v>0.15934230099999999</v>
      </c>
      <c r="L44">
        <v>25.93301752</v>
      </c>
      <c r="M44">
        <v>25.621638277999999</v>
      </c>
      <c r="N44">
        <v>26.244396763000001</v>
      </c>
      <c r="O44">
        <v>0.15886696</v>
      </c>
      <c r="P44" s="1">
        <f t="shared" si="1"/>
        <v>3.9984744689424902E-2</v>
      </c>
    </row>
    <row r="45" spans="2:16">
      <c r="B45" t="s">
        <v>19</v>
      </c>
      <c r="C45" t="s">
        <v>20</v>
      </c>
      <c r="D45">
        <v>2016</v>
      </c>
      <c r="E45">
        <v>2016</v>
      </c>
      <c r="F45">
        <v>27915</v>
      </c>
      <c r="G45">
        <v>105650504</v>
      </c>
      <c r="H45">
        <v>26.422022558999998</v>
      </c>
      <c r="I45">
        <v>26.112064227000001</v>
      </c>
      <c r="J45">
        <v>26.731980889999999</v>
      </c>
      <c r="K45">
        <v>0.158142006</v>
      </c>
      <c r="L45">
        <v>25.414369739000001</v>
      </c>
      <c r="M45">
        <v>25.109780387000001</v>
      </c>
      <c r="N45">
        <v>25.718959090999999</v>
      </c>
      <c r="O45">
        <v>0.15540273099999999</v>
      </c>
      <c r="P45" s="1">
        <f t="shared" si="1"/>
        <v>4.0174716481492144E-2</v>
      </c>
    </row>
    <row r="46" spans="2:16">
      <c r="B46" t="s">
        <v>19</v>
      </c>
      <c r="C46" t="s">
        <v>20</v>
      </c>
      <c r="D46">
        <v>2017</v>
      </c>
      <c r="E46">
        <v>2017</v>
      </c>
      <c r="F46">
        <v>28068</v>
      </c>
      <c r="G46">
        <v>107089305</v>
      </c>
      <c r="H46">
        <v>26.209900231999999</v>
      </c>
      <c r="I46">
        <v>25.903269481999999</v>
      </c>
      <c r="J46">
        <v>26.516530981999999</v>
      </c>
      <c r="K46">
        <v>0.15644426</v>
      </c>
      <c r="L46">
        <v>24.966701834999999</v>
      </c>
      <c r="M46">
        <v>24.668368063999999</v>
      </c>
      <c r="N46">
        <v>25.265035606000001</v>
      </c>
      <c r="O46">
        <v>0.15221110800000001</v>
      </c>
      <c r="P46" s="1">
        <f t="shared" si="1"/>
        <v>4.0394911058660984E-2</v>
      </c>
    </row>
    <row r="47" spans="2:16">
      <c r="B47" t="s">
        <v>19</v>
      </c>
      <c r="C47" t="s">
        <v>20</v>
      </c>
      <c r="D47">
        <v>2018</v>
      </c>
      <c r="E47">
        <v>2018</v>
      </c>
      <c r="F47">
        <v>28275</v>
      </c>
      <c r="G47">
        <v>108045192</v>
      </c>
      <c r="H47">
        <v>26.16960503</v>
      </c>
      <c r="I47">
        <v>25.864568443</v>
      </c>
      <c r="J47">
        <v>26.474641616</v>
      </c>
      <c r="K47">
        <v>0.15563091200000001</v>
      </c>
      <c r="L47">
        <v>24.634488765</v>
      </c>
      <c r="M47">
        <v>24.341568371000001</v>
      </c>
      <c r="N47">
        <v>24.927409159</v>
      </c>
      <c r="O47">
        <v>0.14944918099999999</v>
      </c>
      <c r="P47" s="1">
        <f t="shared" si="1"/>
        <v>4.0692821368948244E-2</v>
      </c>
    </row>
    <row r="48" spans="2:16">
      <c r="B48" t="s">
        <v>19</v>
      </c>
      <c r="C48" t="s">
        <v>20</v>
      </c>
      <c r="D48">
        <v>2019</v>
      </c>
      <c r="E48">
        <v>2019</v>
      </c>
      <c r="F48">
        <v>28072</v>
      </c>
      <c r="G48">
        <v>108896735</v>
      </c>
      <c r="H48">
        <v>25.778550661000001</v>
      </c>
      <c r="I48">
        <v>25.476987775000001</v>
      </c>
      <c r="J48">
        <v>26.080113546</v>
      </c>
      <c r="K48">
        <v>0.153858615</v>
      </c>
      <c r="L48">
        <v>23.880494125999999</v>
      </c>
      <c r="M48">
        <v>23.595448959999999</v>
      </c>
      <c r="N48">
        <v>24.165539291000002</v>
      </c>
      <c r="O48">
        <v>0.14543120700000001</v>
      </c>
      <c r="P48" s="1">
        <f t="shared" si="1"/>
        <v>4.0400667779632721E-2</v>
      </c>
    </row>
    <row r="49" spans="2:16">
      <c r="B49" t="s">
        <v>19</v>
      </c>
      <c r="C49" t="s">
        <v>20</v>
      </c>
      <c r="D49">
        <v>2020</v>
      </c>
      <c r="E49">
        <v>2020</v>
      </c>
      <c r="F49">
        <v>28477</v>
      </c>
      <c r="G49">
        <v>109725881</v>
      </c>
      <c r="H49">
        <v>25.952856100000002</v>
      </c>
      <c r="I49">
        <v>25.651420798</v>
      </c>
      <c r="J49">
        <v>26.254291402</v>
      </c>
      <c r="K49">
        <v>0.15379352099999999</v>
      </c>
      <c r="L49">
        <v>23.769407854000001</v>
      </c>
      <c r="M49">
        <v>23.487558293999999</v>
      </c>
      <c r="N49">
        <v>24.051257413999998</v>
      </c>
      <c r="O49">
        <v>0.14380079600000001</v>
      </c>
      <c r="P49" s="1">
        <f t="shared" si="1"/>
        <v>4.0983535778020837E-2</v>
      </c>
    </row>
    <row r="50" spans="2:16">
      <c r="B50" t="s">
        <v>19</v>
      </c>
      <c r="C50" t="s">
        <v>20</v>
      </c>
      <c r="D50">
        <v>2021</v>
      </c>
      <c r="E50">
        <v>2021</v>
      </c>
      <c r="F50">
        <v>28883</v>
      </c>
      <c r="G50">
        <v>111399795</v>
      </c>
      <c r="H50">
        <v>25.927336759999999</v>
      </c>
      <c r="I50">
        <v>25.62832186</v>
      </c>
      <c r="J50">
        <v>26.226351659999999</v>
      </c>
      <c r="K50">
        <v>0.152558622</v>
      </c>
      <c r="L50">
        <v>24.151635294999998</v>
      </c>
      <c r="M50">
        <v>23.865370161000001</v>
      </c>
      <c r="N50">
        <v>24.437900428999999</v>
      </c>
      <c r="O50">
        <v>0.14605364000000001</v>
      </c>
      <c r="P50" s="1">
        <f t="shared" si="1"/>
        <v>4.156784295665189E-2</v>
      </c>
    </row>
    <row r="51" spans="2:16">
      <c r="B51" t="s">
        <v>19</v>
      </c>
      <c r="C51" t="s">
        <v>20</v>
      </c>
      <c r="D51">
        <v>2022</v>
      </c>
      <c r="E51">
        <v>2022</v>
      </c>
      <c r="F51">
        <v>29008</v>
      </c>
      <c r="G51">
        <v>112190628</v>
      </c>
      <c r="H51">
        <v>25.855992178000001</v>
      </c>
      <c r="I51">
        <v>25.558443253</v>
      </c>
      <c r="J51">
        <v>26.153541102999998</v>
      </c>
      <c r="K51">
        <v>0.15181067600000001</v>
      </c>
      <c r="L51">
        <v>23.590740476000001</v>
      </c>
      <c r="M51">
        <v>23.312972599999998</v>
      </c>
      <c r="N51">
        <v>23.868508351999999</v>
      </c>
      <c r="O51">
        <v>0.14171830399999999</v>
      </c>
      <c r="P51" s="1">
        <f t="shared" si="1"/>
        <v>4.1747740487018598E-2</v>
      </c>
    </row>
    <row r="52" spans="2:16">
      <c r="B52" t="s">
        <v>19</v>
      </c>
      <c r="C52" t="s">
        <v>20</v>
      </c>
      <c r="D52">
        <v>2023</v>
      </c>
      <c r="E52">
        <v>2023</v>
      </c>
      <c r="F52">
        <v>29584</v>
      </c>
      <c r="G52">
        <v>112893917</v>
      </c>
      <c r="H52">
        <v>26.205132027000001</v>
      </c>
      <c r="I52">
        <v>25.906515406</v>
      </c>
      <c r="J52">
        <v>26.503748647999998</v>
      </c>
      <c r="K52">
        <v>0.15235541899999999</v>
      </c>
      <c r="L52">
        <v>23.682913331000002</v>
      </c>
      <c r="M52">
        <v>23.406549544000001</v>
      </c>
      <c r="N52">
        <v>23.959277118999999</v>
      </c>
      <c r="O52">
        <v>0.141001932</v>
      </c>
      <c r="P52" s="1">
        <f t="shared" si="1"/>
        <v>4.257670830694836E-2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2025-11-01T16:06:59Z</dcterms:created>
  <dcterms:modified xsi:type="dcterms:W3CDTF">2025-11-01T16:10:17Z</dcterms:modified>
</cp:coreProperties>
</file>