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8f93bd922fe3f52e/manuscript_luxi_sulfur_isotope/"/>
    </mc:Choice>
  </mc:AlternateContent>
  <xr:revisionPtr revIDLastSave="340" documentId="11_F25DC773A252ABDACC10489851D865485BDE58EA" xr6:coauthVersionLast="47" xr6:coauthVersionMax="47" xr10:uidLastSave="{A0FB6FBC-A61D-4889-9917-EF5CDB42F8D5}"/>
  <bookViews>
    <workbookView xWindow="-110" yWindow="-110" windowWidth="38620" windowHeight="21100" activeTab="2" xr2:uid="{00000000-000D-0000-FFFF-FFFF00000000}"/>
  </bookViews>
  <sheets>
    <sheet name="Table S1" sheetId="1" r:id="rId1"/>
    <sheet name="Table S2" sheetId="2" r:id="rId2"/>
    <sheet name="Table S3" sheetId="3" r:id="rId3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3" l="1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<sst xmlns="http://schemas.openxmlformats.org/spreadsheetml/2006/main" count="206" uniqueCount="167">
  <si>
    <t>Sample ID</t>
  </si>
  <si>
    <t>24QXT 18</t>
  </si>
  <si>
    <t>24 MY 17</t>
  </si>
  <si>
    <t>24YLG 6</t>
  </si>
  <si>
    <t>24MY 10</t>
  </si>
  <si>
    <t>24 MY 15</t>
  </si>
  <si>
    <t>24 MY 11</t>
  </si>
  <si>
    <t>24MY 05</t>
  </si>
  <si>
    <t>24YLG 05</t>
  </si>
  <si>
    <t>24MY 13-2</t>
  </si>
  <si>
    <t>24YLG 04</t>
  </si>
  <si>
    <t>24MY 07</t>
  </si>
  <si>
    <t>24QXT 01</t>
  </si>
  <si>
    <t>24YLG 03</t>
  </si>
  <si>
    <t>24QXT 13</t>
  </si>
  <si>
    <t>24MY 01</t>
  </si>
  <si>
    <t>24MY08-1</t>
  </si>
  <si>
    <t>24QXT 03-3</t>
  </si>
  <si>
    <t>24QXT 04</t>
  </si>
  <si>
    <t>24QXT 19</t>
  </si>
  <si>
    <t>24MY 03</t>
  </si>
  <si>
    <t>24QXT 10-1</t>
  </si>
  <si>
    <t>24QXT 10-2</t>
  </si>
  <si>
    <t>24MY 13-1</t>
  </si>
  <si>
    <t>24QXT 06-2</t>
  </si>
  <si>
    <t>24MY 16-1</t>
  </si>
  <si>
    <t>24YLG 11</t>
  </si>
  <si>
    <t>24QXT 17-2</t>
  </si>
  <si>
    <t>24QXT 6-1</t>
  </si>
  <si>
    <t>Lithology</t>
  </si>
  <si>
    <t>tonalite</t>
  </si>
  <si>
    <t>trondhjemite</t>
  </si>
  <si>
    <t>trondhjemite-granodiorite</t>
  </si>
  <si>
    <t>granodiorite</t>
  </si>
  <si>
    <t>trondhjemite-granite</t>
  </si>
  <si>
    <t>tonalite-granodiorite</t>
  </si>
  <si>
    <r>
      <t>δ</t>
    </r>
    <r>
      <rPr>
        <vertAlign val="superscript"/>
        <sz val="11"/>
        <color theme="1"/>
        <rFont val="Calibri"/>
        <family val="2"/>
        <scheme val="minor"/>
      </rPr>
      <t>33</t>
    </r>
    <r>
      <rPr>
        <sz val="11"/>
        <color theme="1"/>
        <rFont val="Calibri"/>
        <family val="2"/>
        <scheme val="minor"/>
      </rPr>
      <t>S</t>
    </r>
  </si>
  <si>
    <r>
      <t>δ</t>
    </r>
    <r>
      <rPr>
        <vertAlign val="superscript"/>
        <sz val="11"/>
        <color theme="1"/>
        <rFont val="Calibri"/>
        <family val="2"/>
        <scheme val="minor"/>
      </rPr>
      <t>34</t>
    </r>
    <r>
      <rPr>
        <sz val="11"/>
        <color theme="1"/>
        <rFont val="Calibri"/>
        <family val="2"/>
        <scheme val="minor"/>
      </rPr>
      <t>S</t>
    </r>
  </si>
  <si>
    <r>
      <rPr>
        <sz val="11"/>
        <color theme="1"/>
        <rFont val="Aptos Narrow"/>
        <family val="2"/>
      </rPr>
      <t>δ</t>
    </r>
    <r>
      <rPr>
        <vertAlign val="superscript"/>
        <sz val="11"/>
        <color theme="1"/>
        <rFont val="Calibri"/>
        <family val="2"/>
        <scheme val="minor"/>
      </rPr>
      <t>36</t>
    </r>
    <r>
      <rPr>
        <sz val="11"/>
        <color theme="1"/>
        <rFont val="Calibri"/>
        <family val="2"/>
        <scheme val="minor"/>
      </rPr>
      <t>S</t>
    </r>
  </si>
  <si>
    <r>
      <rPr>
        <sz val="11"/>
        <color theme="1"/>
        <rFont val="Aptos Narrow"/>
        <family val="2"/>
      </rPr>
      <t>Δ</t>
    </r>
    <r>
      <rPr>
        <vertAlign val="superscript"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S</t>
    </r>
  </si>
  <si>
    <r>
      <t>Δ</t>
    </r>
    <r>
      <rPr>
        <vertAlign val="superscript"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S</t>
    </r>
  </si>
  <si>
    <t>long</t>
  </si>
  <si>
    <t>lat</t>
  </si>
  <si>
    <t>mylonitized tonalite</t>
  </si>
  <si>
    <t>monzogranite</t>
  </si>
  <si>
    <t>granite</t>
  </si>
  <si>
    <r>
      <t>δ</t>
    </r>
    <r>
      <rPr>
        <b/>
        <vertAlign val="superscript"/>
        <sz val="10"/>
        <rFont val="宋体"/>
        <family val="2"/>
        <charset val="134"/>
      </rPr>
      <t>30</t>
    </r>
    <r>
      <rPr>
        <b/>
        <sz val="10"/>
        <rFont val="宋体"/>
        <family val="2"/>
        <charset val="134"/>
      </rPr>
      <t>Si</t>
    </r>
    <r>
      <rPr>
        <b/>
        <sz val="10"/>
        <rFont val="Arial"/>
        <family val="2"/>
      </rPr>
      <t xml:space="preserve"> v</t>
    </r>
  </si>
  <si>
    <t>2SD</t>
  </si>
  <si>
    <r>
      <t>δ</t>
    </r>
    <r>
      <rPr>
        <b/>
        <vertAlign val="superscript"/>
        <sz val="10"/>
        <rFont val="宋体"/>
        <family val="2"/>
        <charset val="134"/>
      </rPr>
      <t>29</t>
    </r>
    <r>
      <rPr>
        <b/>
        <sz val="10"/>
        <rFont val="宋体"/>
        <family val="2"/>
        <charset val="134"/>
      </rPr>
      <t>Si</t>
    </r>
  </si>
  <si>
    <t>n</t>
  </si>
  <si>
    <t>24QXT13</t>
  </si>
  <si>
    <t>24QXT19</t>
  </si>
  <si>
    <t>24YLG05</t>
  </si>
  <si>
    <t>24YLG06</t>
  </si>
  <si>
    <t>24MY07</t>
  </si>
  <si>
    <t>24MY11</t>
  </si>
  <si>
    <t>24MY13-2</t>
  </si>
  <si>
    <t>Age</t>
  </si>
  <si>
    <r>
      <t>SiO</t>
    </r>
    <r>
      <rPr>
        <vertAlign val="subscript"/>
        <sz val="13"/>
        <color theme="1"/>
        <rFont val="Times New Roman"/>
        <family val="1"/>
      </rPr>
      <t>2</t>
    </r>
  </si>
  <si>
    <r>
      <t>TiO</t>
    </r>
    <r>
      <rPr>
        <vertAlign val="subscript"/>
        <sz val="13"/>
        <color theme="1"/>
        <rFont val="Times New Roman"/>
        <family val="1"/>
      </rPr>
      <t>2</t>
    </r>
  </si>
  <si>
    <r>
      <t>Al</t>
    </r>
    <r>
      <rPr>
        <vertAlign val="subscript"/>
        <sz val="13"/>
        <color theme="1"/>
        <rFont val="Times New Roman"/>
        <family val="1"/>
      </rPr>
      <t>2</t>
    </r>
    <r>
      <rPr>
        <sz val="13"/>
        <color theme="1"/>
        <rFont val="Times New Roman"/>
        <family val="1"/>
      </rPr>
      <t>O</t>
    </r>
    <r>
      <rPr>
        <vertAlign val="subscript"/>
        <sz val="13"/>
        <color theme="1"/>
        <rFont val="Times New Roman"/>
        <family val="1"/>
      </rPr>
      <t>3</t>
    </r>
  </si>
  <si>
    <t>FeOt</t>
  </si>
  <si>
    <r>
      <t>TFe</t>
    </r>
    <r>
      <rPr>
        <vertAlign val="subscript"/>
        <sz val="13"/>
        <color theme="1"/>
        <rFont val="Times New Roman"/>
        <family val="1"/>
      </rPr>
      <t>2</t>
    </r>
    <r>
      <rPr>
        <sz val="13"/>
        <color theme="1"/>
        <rFont val="Times New Roman"/>
        <family val="1"/>
      </rPr>
      <t>O</t>
    </r>
    <r>
      <rPr>
        <vertAlign val="subscript"/>
        <sz val="13"/>
        <color theme="1"/>
        <rFont val="Times New Roman"/>
        <family val="1"/>
      </rPr>
      <t>3</t>
    </r>
  </si>
  <si>
    <t>MnO</t>
  </si>
  <si>
    <t>MgO</t>
  </si>
  <si>
    <t>CaO</t>
  </si>
  <si>
    <r>
      <t>Na</t>
    </r>
    <r>
      <rPr>
        <vertAlign val="subscript"/>
        <sz val="13"/>
        <color theme="1"/>
        <rFont val="Times New Roman"/>
        <family val="1"/>
      </rPr>
      <t>2</t>
    </r>
    <r>
      <rPr>
        <sz val="13"/>
        <color theme="1"/>
        <rFont val="Times New Roman"/>
        <family val="1"/>
      </rPr>
      <t>O</t>
    </r>
  </si>
  <si>
    <r>
      <t>K</t>
    </r>
    <r>
      <rPr>
        <vertAlign val="subscript"/>
        <sz val="13"/>
        <color theme="1"/>
        <rFont val="Times New Roman"/>
        <family val="1"/>
      </rPr>
      <t>2</t>
    </r>
    <r>
      <rPr>
        <sz val="13"/>
        <color theme="1"/>
        <rFont val="Times New Roman"/>
        <family val="1"/>
      </rPr>
      <t>O</t>
    </r>
  </si>
  <si>
    <r>
      <t>P</t>
    </r>
    <r>
      <rPr>
        <vertAlign val="subscript"/>
        <sz val="13"/>
        <color theme="1"/>
        <rFont val="Times New Roman"/>
        <family val="1"/>
      </rPr>
      <t>2</t>
    </r>
    <r>
      <rPr>
        <sz val="13"/>
        <color theme="1"/>
        <rFont val="Times New Roman"/>
        <family val="1"/>
      </rPr>
      <t>O</t>
    </r>
    <r>
      <rPr>
        <vertAlign val="subscript"/>
        <sz val="13"/>
        <color theme="1"/>
        <rFont val="Times New Roman"/>
        <family val="1"/>
      </rPr>
      <t>5</t>
    </r>
  </si>
  <si>
    <t>LOI</t>
    <phoneticPr fontId="0" type="noConversion"/>
  </si>
  <si>
    <t>Li</t>
  </si>
  <si>
    <t>Be</t>
  </si>
  <si>
    <t>Sc</t>
  </si>
  <si>
    <t>Ti</t>
  </si>
  <si>
    <t>V</t>
  </si>
  <si>
    <t>Mn</t>
  </si>
  <si>
    <t>Co</t>
  </si>
  <si>
    <t>Ni</t>
  </si>
  <si>
    <t>Cu</t>
  </si>
  <si>
    <t>Zn</t>
  </si>
  <si>
    <t>Ga</t>
  </si>
  <si>
    <t>As</t>
  </si>
  <si>
    <t>Rb</t>
  </si>
  <si>
    <t>Sr</t>
  </si>
  <si>
    <t>Y</t>
  </si>
  <si>
    <t>Zr</t>
  </si>
  <si>
    <t>Nb</t>
  </si>
  <si>
    <t>Mo</t>
  </si>
  <si>
    <t>Cs</t>
  </si>
  <si>
    <t>Ba</t>
  </si>
  <si>
    <t>La</t>
  </si>
  <si>
    <t>Ce</t>
  </si>
  <si>
    <t>Pr</t>
  </si>
  <si>
    <t>Nd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</si>
  <si>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</si>
  <si>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</si>
  <si>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</si>
  <si>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</si>
  <si>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</si>
  <si>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</si>
  <si>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</si>
  <si>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</si>
  <si>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</si>
  <si>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</si>
  <si>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Hf</t>
  </si>
  <si>
    <t>Ta</t>
  </si>
  <si>
    <t>Pb</t>
  </si>
  <si>
    <t>Th</t>
  </si>
  <si>
    <t>U</t>
  </si>
  <si>
    <t>B</t>
  </si>
  <si>
    <t>Cr</t>
  </si>
  <si>
    <t>Se</t>
  </si>
  <si>
    <t>Cd</t>
  </si>
  <si>
    <t>Sn</t>
  </si>
  <si>
    <t>Sb</t>
  </si>
  <si>
    <t>W</t>
  </si>
  <si>
    <t>Tl</t>
  </si>
  <si>
    <t>Bi</t>
  </si>
  <si>
    <t>24QXT18</t>
  </si>
  <si>
    <t>24QXT01</t>
  </si>
  <si>
    <t>24QXT03-3</t>
  </si>
  <si>
    <t>&lt;LOD</t>
  </si>
  <si>
    <t>24QXT04</t>
  </si>
  <si>
    <t>24YLG03</t>
  </si>
  <si>
    <t>24YLG04</t>
  </si>
  <si>
    <t>24MY01</t>
  </si>
  <si>
    <t>24MY05</t>
  </si>
  <si>
    <t>24MY10</t>
  </si>
  <si>
    <t>24MY15</t>
  </si>
  <si>
    <t>24MY17</t>
  </si>
  <si>
    <t>24MY03</t>
  </si>
  <si>
    <t>24QXT10-1</t>
  </si>
  <si>
    <t>24QXT10-2</t>
  </si>
  <si>
    <t>24MY13-1</t>
  </si>
  <si>
    <t>24QXT06-2</t>
  </si>
  <si>
    <t>24MY16-1</t>
  </si>
  <si>
    <t>24YLG11</t>
  </si>
  <si>
    <t>24QXT17-2</t>
  </si>
  <si>
    <t>24QXT06-1</t>
  </si>
  <si>
    <t>amphibolite</t>
  </si>
  <si>
    <t>IAEA S1</t>
  </si>
  <si>
    <t>2SD /‰</t>
  </si>
  <si>
    <t>BHVO-2</t>
    <phoneticPr fontId="3" type="noConversion"/>
  </si>
  <si>
    <t>Age references</t>
  </si>
  <si>
    <t>1.Wang, Wei, Ming-Guo Zhai, Shi-Jin Wang, and M. Santosh. 2016. “Neoarchean Crustal Evolution in Western Shandong Province of the North China Craton: The Role of 2.7–2.6 Ga Magmatism.” Precambrian Research 285 (October): 170–85. https://doi.org/10.1016/j.precamres.2016.09.010.</t>
  </si>
  <si>
    <t>2.Sun, Guozheng, Shuwen Liu, M. Santosh, Lei Gao, Yalu Hu, and Rongrong Guo. 2019. “Thickness and Geothermal Gradient of Neoarchean Continental Crust: Inference from the Southeastern North China Craton.” Gondwana Research 73 (September): 16–31. https://doi.org/10.1016/j.gr.2019.02.001.</t>
  </si>
  <si>
    <t xml:space="preserve"> </t>
  </si>
  <si>
    <t>S(ppm)</t>
  </si>
  <si>
    <t>3.Li, Dapeng, Yuelong Chen, Guoliang Xue, et al. 2020. “Initiation of Modern-Style Subduction in the Neoarchean: From Plume to Subduction with Frequent Slab Break-Off.” GSA Bulletin 132 (9–10): 2119–34. https://doi.org/10.1130/B35522.1.</t>
  </si>
  <si>
    <r>
      <t>1</t>
    </r>
    <r>
      <rPr>
        <sz val="11"/>
        <color theme="1"/>
        <rFont val="Aptos Narrow"/>
        <family val="2"/>
      </rPr>
      <t>σ</t>
    </r>
  </si>
  <si>
    <t>4.Hu, Yalu, Shuwen Liu, Lei Gao, et al. 2019. “Diverse Middle Neoarchean Granitoids and the Delamination of Thickened Crust in the Western Shandong Terrane, North China Craton.” Lithos 348–349 (December): 105178. https://doi.org/10.1016/j.lithos.2019.105178.</t>
  </si>
  <si>
    <t>5.Sun, Guozheng, Shuwen Liu, Lei Gao, Yalu Hu, and Rongrong Guo. 2020. “Origin of Late Neoarchean Granitoid Diversity in the Western Shandong Province, North China Craton.” Precambrian Research 339 (April): 105620. https://doi.org/10.1016/j.precamres.2020.105620.</t>
  </si>
  <si>
    <t>This study</t>
  </si>
  <si>
    <t>6.Dong, Chunyan, Hangqiang Xie, Alfred Kröner, et al. 2017. “The Complexities of Zircon Crystllazition and Overprinting during Metamorphism and Anatexis: An Example from the Late Archean TTG Terrane of Western Shandong Province, China.” Precambrian Research 300 (October): 181–200. https://doi.org/10.1016/j.precamres.2017.07.034.</t>
  </si>
  <si>
    <t>7.Ren, Peng, Hangqiang Xie, Shijin Wang, et al. 2016. “A ca. 2.60 Ga Tectono-Thermal Event in Western Shandong Province, North China Craton from Zircon U–Pb–O Isotopic Evidence: Plume or Convergent Plate Boundary Process.” Precambrian Research 281 (August): 236–52. https://doi.org/10.1016/j.precamres.2016.05.016.</t>
  </si>
  <si>
    <t>8.Shi, Kangxing, Changming Wang, M. Santosh, Bin Du, Lifei Yang, and Qi Chen. 2019. “New Insights into Neoarchean–Paleoproterozoic Crustal Evolution in the North China Craton: Evidence from Zircon U–Pb Geochronology, Lu–Hf Isotopes and Geochemistry of TTGs and Greenstones from the Luxi Terrane.” Precambrian Research 327 (July): 232–54. https://doi.org/10.1016/j.precamres.2019.04.010.</t>
  </si>
  <si>
    <t>9.Chen, Ying, Jian Zhang, Jin Liu, et al. 2020. “Crustal Growth and Reworking of the Eastern North China Craton: Constraints from the Age and Geochemistry of the Neoarchean Taishan TTG Gneisses.” Precambrian Research 343 (July): 105706. https://doi.org/10.1016/j.precamres.2020.105706.</t>
  </si>
  <si>
    <t>10.Yu, Yang, Dapeng Li, Yuelong Chen, et al. 2021. “Mantle Cooling and Cratonization of Archean Lithosphere by Continuous Plate Subduction: Constraints from TTGs, Sanukitoids, and High-K Granites, Eastern North China Craton.” Precambrian Research 353 (February): 106042. https://doi.org/10.1016/j.precamres.2020.106042.</t>
  </si>
  <si>
    <t>11.Wang, Wei, Ming-Guo Zhai, Shi-Jin Wang, and M. Santosh. 2016. “Neoarchean Crustal Evolution in Western Shandong Province of the North China Craton: The Role of 2.7–2.6 Ga Magmatism.” Precambrian Research 285 (October): 170–85. https://doi.org/10.1016/j.precamres.2016.09.010.</t>
  </si>
  <si>
    <t>~2.5Ga</t>
  </si>
  <si>
    <t>~2.7Ga</t>
  </si>
  <si>
    <t>~2.6Ga</t>
  </si>
  <si>
    <t>12.Bai, Wenqian, Chunyan Dong, Zhiyong Song, et al. 2020. “Late Neoarchean Granites in the Qixingtai Region, Western Shandong: Further Evidence for the Recycling of Early Neoarchean Juvenile Crust in the North China Craton.” Geological Journal 55 (9): 6462–86. https://doi.org/10.1002/gj.3824.</t>
  </si>
  <si>
    <t>~2.55Ga</t>
  </si>
  <si>
    <t>13.Sun, Guozheng, Shuwen Liu, M. Santosh, Lei Gao, Yalu Hu, and Rongrong Guo. 2019. “Thickness and Geothermal Gradient of Neoarchean Continental Crust: Inference from the Southeastern North China Craton.” Gondwana Research 73 (September): 16–31. https://doi.org/10.1016/j.gr.2019.02.001.</t>
  </si>
  <si>
    <t>14.Hu, Yalu, Shuwen Liu, Lei Gao, et al. 2019. “Diverse Middle Neoarchean Granitoids and the Delamination of Thickened Crust in the Western Shandong Terrane, North China Craton.” Lithos 348–349 (December): 105178. https://doi.org/10.1016/j.lithos.2019.105178.</t>
  </si>
  <si>
    <t>References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</si>
</sst>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_);[Red]\(0.00\)"/>
    <numFmt numFmtId="165" formatCode="0.0_);[Red]\(0.0\)"/>
    <numFmt numFmtId="166" formatCode="0_ "/>
    <numFmt numFmtId="167" formatCode="0.000_ 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sz val="11"/>
      <color theme="1"/>
      <name val="Aptos Narrow"/>
      <family val="2"/>
    </font>
    <font>
      <vertAlign val="superscript"/>
      <sz val="11"/>
      <color theme="1"/>
      <name val="Calibri"/>
      <family val="2"/>
    </font>
    <font>
      <b/>
      <sz val="10"/>
      <name val="Arial"/>
      <family val="2"/>
    </font>
    <font>
      <b/>
      <vertAlign val="superscript"/>
      <sz val="10"/>
      <name val="宋体"/>
      <family val="2"/>
      <charset val="134"/>
    </font>
    <font>
      <b/>
      <sz val="10"/>
      <name val="宋体"/>
      <family val="2"/>
      <charset val="134"/>
    </font>
    <font>
      <sz val="10"/>
      <name val="Arial"/>
      <family val="2"/>
    </font>
    <font>
      <sz val="13"/>
      <color theme="1"/>
      <name val="Times New Roman"/>
      <family val="1"/>
    </font>
    <font>
      <vertAlign val="subscript"/>
      <sz val="13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charset val="134"/>
      <scheme val="minor"/>
    </font>
    <font>
      <sz val="10"/>
      <name val="Arial"/>
      <family val="2"/>
      <charset val="1"/>
    </font>
    <font>
      <sz val="12"/>
      <color theme="1"/>
      <name val="Calibri"/>
      <family val="2"/>
      <scheme val="minor"/>
    </font>
    <font>
      <sz val="12"/>
      <name val="宋体"/>
      <charset val="134"/>
    </font>
    <font>
      <sz val="12"/>
      <name val="Arial"/>
      <family val="2"/>
    </font>
    <font>
      <b/>
      <sz val="10"/>
      <color theme="1"/>
      <name val="Arial"/>
      <family val="2"/>
    </font>
    <font>
      <sz val="9"/>
      <color theme="1"/>
      <name val="Times New Roman"/>
      <family val="1"/>
    </font>
    <font>
      <sz val="10"/>
      <color theme="1"/>
      <name val="Arial"/>
      <family val="2"/>
    </font>
    <font>
      <b/>
      <sz val="13"/>
      <color theme="1"/>
      <name val="Times New Roman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3" fillId="0" borderId="0">
      <alignment vertical="center"/>
    </xf>
    <xf numFmtId="0" fontId="15" fillId="0" borderId="0"/>
    <xf numFmtId="0" fontId="14" fillId="0" borderId="0"/>
    <xf numFmtId="0" fontId="8" fillId="0" borderId="0"/>
    <xf numFmtId="0" fontId="8" fillId="0" borderId="0"/>
    <xf numFmtId="0" fontId="16" fillId="0" borderId="0"/>
    <xf numFmtId="0" fontId="17" fillId="0" borderId="0">
      <alignment vertical="center"/>
    </xf>
    <xf numFmtId="0" fontId="23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5" fillId="0" borderId="0" xfId="0" applyFont="1"/>
    <xf numFmtId="2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64" fontId="9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6" fontId="11" fillId="0" borderId="1" xfId="0" applyNumberFormat="1" applyFont="1" applyBorder="1" applyAlignment="1">
      <alignment horizontal="center" vertical="center"/>
    </xf>
    <xf numFmtId="167" fontId="11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167" fontId="12" fillId="0" borderId="1" xfId="0" applyNumberFormat="1" applyFont="1" applyBorder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2" fontId="20" fillId="0" borderId="0" xfId="0" applyNumberFormat="1" applyFont="1" applyAlignment="1">
      <alignment vertical="center"/>
    </xf>
    <xf numFmtId="1" fontId="20" fillId="0" borderId="0" xfId="0" applyNumberFormat="1" applyFont="1" applyAlignment="1">
      <alignment vertical="center"/>
    </xf>
    <xf numFmtId="164" fontId="21" fillId="0" borderId="0" xfId="0" applyNumberFormat="1" applyFont="1"/>
    <xf numFmtId="0" fontId="23" fillId="0" borderId="0" xfId="8" applyAlignment="1">
      <alignment horizontal="left" vertical="center" indent="2"/>
    </xf>
    <xf numFmtId="0" fontId="22" fillId="0" borderId="0" xfId="0" applyFont="1"/>
    <xf numFmtId="2" fontId="1" fillId="0" borderId="0" xfId="0" applyNumberFormat="1" applyFont="1"/>
  </cellXfs>
  <cellStyles count="9">
    <cellStyle name="Hyperlink" xfId="8" builtinId="8"/>
    <cellStyle name="Normal" xfId="0" builtinId="0"/>
    <cellStyle name="Normal 2" xfId="1" xr:uid="{FC660F30-3E97-47C8-AB14-87971BDA558A}"/>
    <cellStyle name="Normal 2 5" xfId="4" xr:uid="{4A5375E5-3648-404D-A267-12C20F180D4F}"/>
    <cellStyle name="Normal 3" xfId="3" xr:uid="{B1935F64-FFF2-42C2-AF37-62BB43CEEE8B}"/>
    <cellStyle name="Normal 4" xfId="2" xr:uid="{3E7BBC6D-E4DE-41C2-80D5-6986D2483DF8}"/>
    <cellStyle name="Normal 4 4" xfId="5" xr:uid="{38440A77-96B1-4C03-BC6D-779BDDA0C9AD}"/>
    <cellStyle name="常规 2" xfId="6" xr:uid="{24FCF6D2-3AF0-4CB8-810A-716271B908A4}"/>
    <cellStyle name="常规_data" xfId="7" xr:uid="{83A9CDFF-AEB7-4031-B710-DF6F99A079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i.org/10.1016/j.precamres.2019.04.010" TargetMode="External"/><Relationship Id="rId13" Type="http://schemas.openxmlformats.org/officeDocument/2006/relationships/hyperlink" Target="https://doi.org/10.1016/j.gr.2019.02.001" TargetMode="External"/><Relationship Id="rId3" Type="http://schemas.openxmlformats.org/officeDocument/2006/relationships/hyperlink" Target="https://doi.org/10.1130/B35522.1" TargetMode="External"/><Relationship Id="rId7" Type="http://schemas.openxmlformats.org/officeDocument/2006/relationships/hyperlink" Target="https://doi.org/10.1016/j.precamres.2016.05.016" TargetMode="External"/><Relationship Id="rId12" Type="http://schemas.openxmlformats.org/officeDocument/2006/relationships/hyperlink" Target="https://doi.org/10.1002/gj.3824" TargetMode="External"/><Relationship Id="rId2" Type="http://schemas.openxmlformats.org/officeDocument/2006/relationships/hyperlink" Target="https://doi.org/10.1016/j.gr.2019.02.001" TargetMode="External"/><Relationship Id="rId1" Type="http://schemas.openxmlformats.org/officeDocument/2006/relationships/hyperlink" Target="https://doi.org/10.1016/j.precamres.2016.09.010" TargetMode="External"/><Relationship Id="rId6" Type="http://schemas.openxmlformats.org/officeDocument/2006/relationships/hyperlink" Target="https://doi.org/10.1016/j.precamres.2017.07.034" TargetMode="External"/><Relationship Id="rId11" Type="http://schemas.openxmlformats.org/officeDocument/2006/relationships/hyperlink" Target="https://doi.org/10.1016/j.precamres.2016.09.010" TargetMode="External"/><Relationship Id="rId5" Type="http://schemas.openxmlformats.org/officeDocument/2006/relationships/hyperlink" Target="https://doi.org/10.1016/j.precamres.2020.105620" TargetMode="External"/><Relationship Id="rId10" Type="http://schemas.openxmlformats.org/officeDocument/2006/relationships/hyperlink" Target="https://doi.org/10.1016/j.precamres.2020.106042" TargetMode="External"/><Relationship Id="rId4" Type="http://schemas.openxmlformats.org/officeDocument/2006/relationships/hyperlink" Target="https://doi.org/10.1016/j.lithos.2019.105178" TargetMode="External"/><Relationship Id="rId9" Type="http://schemas.openxmlformats.org/officeDocument/2006/relationships/hyperlink" Target="https://doi.org/10.1016/j.precamres.2020.105706" TargetMode="External"/><Relationship Id="rId14" Type="http://schemas.openxmlformats.org/officeDocument/2006/relationships/hyperlink" Target="https://doi.org/10.1016/j.lithos.2019.105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1"/>
  <sheetViews>
    <sheetView workbookViewId="0">
      <selection activeCell="R14" sqref="R14"/>
    </sheetView>
  </sheetViews>
  <sheetFormatPr defaultRowHeight="14.5"/>
  <cols>
    <col min="1" max="1" width="11.90625" customWidth="1"/>
    <col min="2" max="2" width="18.26953125" customWidth="1"/>
    <col min="6" max="6" width="11.36328125" customWidth="1"/>
    <col min="10" max="10" width="23" customWidth="1"/>
  </cols>
  <sheetData>
    <row r="1" spans="1:21" ht="16.5">
      <c r="A1" t="s">
        <v>0</v>
      </c>
      <c r="B1" t="s">
        <v>36</v>
      </c>
      <c r="C1" t="s">
        <v>37</v>
      </c>
      <c r="D1" t="s">
        <v>38</v>
      </c>
      <c r="E1" s="1" t="s">
        <v>39</v>
      </c>
      <c r="F1" s="1" t="s">
        <v>40</v>
      </c>
      <c r="G1" s="1" t="s">
        <v>41</v>
      </c>
      <c r="H1" s="1" t="s">
        <v>42</v>
      </c>
      <c r="I1" s="1" t="s">
        <v>147</v>
      </c>
      <c r="J1" t="s">
        <v>29</v>
      </c>
      <c r="K1" t="s">
        <v>57</v>
      </c>
      <c r="L1" t="s">
        <v>149</v>
      </c>
      <c r="M1" t="s">
        <v>143</v>
      </c>
    </row>
    <row r="2" spans="1:21">
      <c r="A2" t="s">
        <v>140</v>
      </c>
      <c r="B2" s="16">
        <v>-7.9320000000000004</v>
      </c>
      <c r="C2" s="16">
        <v>-15.477</v>
      </c>
      <c r="D2" s="16">
        <v>-29.727</v>
      </c>
      <c r="E2" s="24">
        <v>0.11899999999999999</v>
      </c>
      <c r="F2" s="24">
        <v>-1.038</v>
      </c>
      <c r="G2" s="1"/>
      <c r="H2" s="1"/>
      <c r="I2" s="1"/>
    </row>
    <row r="3" spans="1:21">
      <c r="A3" t="s">
        <v>1</v>
      </c>
      <c r="B3" s="16">
        <v>1.18</v>
      </c>
      <c r="C3" s="16">
        <v>2.27</v>
      </c>
      <c r="D3" s="16">
        <v>4.05</v>
      </c>
      <c r="E3" s="16">
        <v>0.01</v>
      </c>
      <c r="F3" s="16">
        <v>-0.27</v>
      </c>
      <c r="G3">
        <v>117.45732700000001</v>
      </c>
      <c r="H3">
        <v>36.448154000000002</v>
      </c>
      <c r="I3">
        <v>32.9</v>
      </c>
      <c r="J3" t="s">
        <v>30</v>
      </c>
      <c r="K3">
        <v>2698</v>
      </c>
      <c r="L3">
        <v>14</v>
      </c>
      <c r="M3">
        <v>1</v>
      </c>
    </row>
    <row r="4" spans="1:21">
      <c r="A4" t="s">
        <v>2</v>
      </c>
      <c r="B4" s="16">
        <v>0.19</v>
      </c>
      <c r="C4" s="16">
        <v>0.47</v>
      </c>
      <c r="D4" s="16">
        <v>0.59</v>
      </c>
      <c r="E4" s="16">
        <v>-0.05</v>
      </c>
      <c r="F4" s="16">
        <v>-0.28999999999999998</v>
      </c>
      <c r="G4">
        <v>117.405917</v>
      </c>
      <c r="H4">
        <v>35.306409000000002</v>
      </c>
      <c r="I4">
        <v>433.3</v>
      </c>
      <c r="J4" t="s">
        <v>31</v>
      </c>
      <c r="K4" t="s">
        <v>163</v>
      </c>
      <c r="M4">
        <v>2</v>
      </c>
    </row>
    <row r="5" spans="1:21">
      <c r="A5" t="s">
        <v>3</v>
      </c>
      <c r="B5" s="16">
        <v>0.73</v>
      </c>
      <c r="C5" s="16">
        <v>1.52</v>
      </c>
      <c r="D5" s="16">
        <v>2.61</v>
      </c>
      <c r="E5" s="16">
        <v>-0.05</v>
      </c>
      <c r="F5" s="16">
        <v>-0.28999999999999998</v>
      </c>
      <c r="G5">
        <v>117.47259</v>
      </c>
      <c r="H5">
        <v>36.010778000000002</v>
      </c>
      <c r="I5">
        <v>161</v>
      </c>
      <c r="J5" t="s">
        <v>30</v>
      </c>
      <c r="K5">
        <v>2700</v>
      </c>
      <c r="L5">
        <v>19</v>
      </c>
      <c r="M5">
        <v>3</v>
      </c>
    </row>
    <row r="6" spans="1:21">
      <c r="A6" t="s">
        <v>4</v>
      </c>
      <c r="B6" s="16">
        <v>0.56000000000000005</v>
      </c>
      <c r="C6" s="16">
        <v>1.22</v>
      </c>
      <c r="D6" s="16">
        <v>2.16</v>
      </c>
      <c r="E6" s="16">
        <v>-0.06</v>
      </c>
      <c r="F6" s="16">
        <v>-0.15</v>
      </c>
      <c r="G6">
        <v>118.22387999999999</v>
      </c>
      <c r="H6">
        <v>35.563468</v>
      </c>
      <c r="I6">
        <v>1118.8</v>
      </c>
      <c r="J6" t="s">
        <v>32</v>
      </c>
      <c r="K6">
        <v>2591</v>
      </c>
      <c r="L6">
        <v>15</v>
      </c>
      <c r="M6">
        <v>4</v>
      </c>
    </row>
    <row r="7" spans="1:21">
      <c r="A7" t="s">
        <v>5</v>
      </c>
      <c r="B7" s="16">
        <v>1.01</v>
      </c>
      <c r="C7" s="16">
        <v>2.0299999999999998</v>
      </c>
      <c r="D7" s="16">
        <v>3.49</v>
      </c>
      <c r="E7" s="16">
        <v>-0.04</v>
      </c>
      <c r="F7" s="16">
        <v>-0.37</v>
      </c>
      <c r="G7">
        <v>117.58717900000001</v>
      </c>
      <c r="H7">
        <v>35.298112000000003</v>
      </c>
      <c r="I7">
        <v>183.3</v>
      </c>
      <c r="J7" t="s">
        <v>45</v>
      </c>
      <c r="K7">
        <v>2525</v>
      </c>
      <c r="L7">
        <v>4</v>
      </c>
      <c r="M7">
        <v>5</v>
      </c>
    </row>
    <row r="8" spans="1:21">
      <c r="A8" t="s">
        <v>6</v>
      </c>
      <c r="B8" s="16">
        <v>0.15</v>
      </c>
      <c r="C8" s="16">
        <v>0.45</v>
      </c>
      <c r="D8" s="16">
        <v>0.48</v>
      </c>
      <c r="E8" s="16">
        <v>-0.08</v>
      </c>
      <c r="F8" s="16">
        <v>-0.39</v>
      </c>
      <c r="G8">
        <v>118.21596</v>
      </c>
      <c r="H8">
        <v>35.558812000000003</v>
      </c>
      <c r="I8">
        <v>800.5</v>
      </c>
      <c r="J8" t="s">
        <v>33</v>
      </c>
      <c r="K8">
        <v>2591</v>
      </c>
      <c r="L8">
        <v>15</v>
      </c>
      <c r="M8">
        <v>4</v>
      </c>
    </row>
    <row r="9" spans="1:21">
      <c r="A9" t="s">
        <v>7</v>
      </c>
      <c r="B9" s="16">
        <v>0.88</v>
      </c>
      <c r="C9" s="16">
        <v>1.83</v>
      </c>
      <c r="D9" s="16">
        <v>3.16</v>
      </c>
      <c r="E9" s="16">
        <v>-0.06</v>
      </c>
      <c r="F9" s="16">
        <v>-0.31</v>
      </c>
      <c r="G9">
        <v>117.792721</v>
      </c>
      <c r="H9">
        <v>35.591889999999999</v>
      </c>
      <c r="I9">
        <v>1152.8</v>
      </c>
      <c r="J9" t="s">
        <v>33</v>
      </c>
      <c r="K9">
        <v>2525</v>
      </c>
      <c r="L9">
        <v>3</v>
      </c>
      <c r="M9" t="s">
        <v>152</v>
      </c>
    </row>
    <row r="10" spans="1:21">
      <c r="A10" t="s">
        <v>8</v>
      </c>
      <c r="B10" s="16">
        <v>1.38</v>
      </c>
      <c r="C10" s="16">
        <v>2.8</v>
      </c>
      <c r="D10" s="16">
        <v>4.9000000000000004</v>
      </c>
      <c r="E10" s="16">
        <v>-0.06</v>
      </c>
      <c r="F10" s="16">
        <v>-0.42</v>
      </c>
      <c r="G10">
        <v>117.32768799999999</v>
      </c>
      <c r="H10">
        <v>36.059041000000001</v>
      </c>
      <c r="I10">
        <v>1009.1</v>
      </c>
      <c r="J10" t="s">
        <v>44</v>
      </c>
      <c r="K10">
        <v>2528</v>
      </c>
      <c r="L10">
        <v>9</v>
      </c>
      <c r="M10" t="s">
        <v>152</v>
      </c>
    </row>
    <row r="11" spans="1:21">
      <c r="A11" t="s">
        <v>9</v>
      </c>
      <c r="B11" s="16">
        <v>0.34</v>
      </c>
      <c r="C11" s="16">
        <v>0.79</v>
      </c>
      <c r="D11" s="16">
        <v>1.0900000000000001</v>
      </c>
      <c r="E11" s="16">
        <v>-0.06</v>
      </c>
      <c r="F11" s="16">
        <v>-0.41</v>
      </c>
      <c r="G11">
        <v>118.155648</v>
      </c>
      <c r="H11">
        <v>35.412528000000002</v>
      </c>
      <c r="I11">
        <v>102.8</v>
      </c>
      <c r="J11" t="s">
        <v>31</v>
      </c>
      <c r="K11">
        <v>2683</v>
      </c>
      <c r="L11">
        <v>6</v>
      </c>
      <c r="M11">
        <v>6</v>
      </c>
    </row>
    <row r="12" spans="1:21">
      <c r="A12" t="s">
        <v>10</v>
      </c>
      <c r="B12" s="16">
        <v>0.32</v>
      </c>
      <c r="C12" s="16">
        <v>0.76</v>
      </c>
      <c r="D12" s="16">
        <v>1.07</v>
      </c>
      <c r="E12" s="16">
        <v>-7.0000000000000007E-2</v>
      </c>
      <c r="F12" s="16">
        <v>-0.37</v>
      </c>
      <c r="G12">
        <v>117.33731400000001</v>
      </c>
      <c r="H12">
        <v>36.060163000000003</v>
      </c>
      <c r="I12">
        <v>1423.7</v>
      </c>
      <c r="J12" t="s">
        <v>34</v>
      </c>
      <c r="K12">
        <v>2528</v>
      </c>
      <c r="L12">
        <v>9</v>
      </c>
      <c r="M12" t="s">
        <v>152</v>
      </c>
    </row>
    <row r="13" spans="1:21">
      <c r="A13" t="s">
        <v>11</v>
      </c>
      <c r="B13" s="16">
        <v>0.98</v>
      </c>
      <c r="C13" s="16">
        <v>2</v>
      </c>
      <c r="D13" s="16">
        <v>3.55</v>
      </c>
      <c r="E13" s="16">
        <v>-0.05</v>
      </c>
      <c r="F13" s="16">
        <v>-0.24</v>
      </c>
      <c r="G13">
        <v>117.830724</v>
      </c>
      <c r="H13">
        <v>35.591906000000002</v>
      </c>
      <c r="I13">
        <v>70.5</v>
      </c>
      <c r="J13" t="s">
        <v>30</v>
      </c>
      <c r="K13">
        <v>2744</v>
      </c>
      <c r="L13">
        <v>14</v>
      </c>
      <c r="M13">
        <v>7</v>
      </c>
    </row>
    <row r="14" spans="1:21">
      <c r="A14" t="s">
        <v>12</v>
      </c>
      <c r="B14" s="16">
        <v>3.93</v>
      </c>
      <c r="C14" s="16">
        <v>7.72</v>
      </c>
      <c r="D14" s="16">
        <v>14.42</v>
      </c>
      <c r="E14" s="16">
        <v>-0.03</v>
      </c>
      <c r="F14" s="16">
        <v>-0.3</v>
      </c>
      <c r="G14">
        <v>117.156807</v>
      </c>
      <c r="H14">
        <v>36.298918</v>
      </c>
      <c r="I14">
        <v>124.5</v>
      </c>
      <c r="J14" t="s">
        <v>30</v>
      </c>
      <c r="K14" t="s">
        <v>163</v>
      </c>
      <c r="M14">
        <v>13</v>
      </c>
      <c r="T14" t="s">
        <v>146</v>
      </c>
      <c r="U14" t="s">
        <v>146</v>
      </c>
    </row>
    <row r="15" spans="1:21">
      <c r="A15" t="s">
        <v>13</v>
      </c>
      <c r="B15" s="16">
        <v>1.3</v>
      </c>
      <c r="C15" s="16">
        <v>2.63</v>
      </c>
      <c r="D15" s="16">
        <v>4.63</v>
      </c>
      <c r="E15" s="16">
        <v>-0.06</v>
      </c>
      <c r="F15" s="16">
        <v>-0.38</v>
      </c>
      <c r="G15">
        <v>117.374531</v>
      </c>
      <c r="H15">
        <v>36.067798000000003</v>
      </c>
      <c r="I15">
        <v>294.89999999999998</v>
      </c>
      <c r="J15" t="s">
        <v>33</v>
      </c>
      <c r="K15">
        <v>2507</v>
      </c>
      <c r="L15">
        <v>22</v>
      </c>
      <c r="M15">
        <v>8</v>
      </c>
    </row>
    <row r="16" spans="1:21">
      <c r="A16" t="s">
        <v>14</v>
      </c>
      <c r="B16" s="16">
        <v>0.88</v>
      </c>
      <c r="C16" s="16">
        <v>1.84</v>
      </c>
      <c r="D16" s="16">
        <v>3.12</v>
      </c>
      <c r="E16" s="16">
        <v>-7.0000000000000007E-2</v>
      </c>
      <c r="F16" s="16">
        <v>-0.38</v>
      </c>
      <c r="G16">
        <v>117.353483</v>
      </c>
      <c r="H16">
        <v>36.488352999999996</v>
      </c>
      <c r="I16">
        <v>35.6</v>
      </c>
      <c r="J16" t="s">
        <v>30</v>
      </c>
      <c r="K16">
        <v>2544</v>
      </c>
      <c r="L16">
        <v>8</v>
      </c>
      <c r="M16">
        <v>9</v>
      </c>
    </row>
    <row r="17" spans="1:13">
      <c r="A17" t="s">
        <v>15</v>
      </c>
      <c r="B17" s="16">
        <v>1.54</v>
      </c>
      <c r="C17" s="16">
        <v>3.11</v>
      </c>
      <c r="D17" s="16">
        <v>5.57</v>
      </c>
      <c r="E17" s="16">
        <v>-0.06</v>
      </c>
      <c r="F17" s="16">
        <v>-0.35</v>
      </c>
      <c r="G17">
        <v>117.53074700000001</v>
      </c>
      <c r="H17">
        <v>35.753554999999999</v>
      </c>
      <c r="I17">
        <v>281.5</v>
      </c>
      <c r="J17" t="s">
        <v>35</v>
      </c>
      <c r="K17">
        <v>2548</v>
      </c>
      <c r="L17">
        <v>10</v>
      </c>
      <c r="M17" t="s">
        <v>152</v>
      </c>
    </row>
    <row r="18" spans="1:13">
      <c r="A18" t="s">
        <v>16</v>
      </c>
      <c r="B18" s="16">
        <v>-0.41</v>
      </c>
      <c r="C18" s="16">
        <v>-0.33</v>
      </c>
      <c r="D18" s="16">
        <v>-1.0900000000000001</v>
      </c>
      <c r="E18" s="16">
        <v>-0.24</v>
      </c>
      <c r="F18" s="16">
        <v>-0.46</v>
      </c>
      <c r="G18">
        <v>118.008543</v>
      </c>
      <c r="H18">
        <v>35.933934999999998</v>
      </c>
      <c r="I18">
        <v>1687.7</v>
      </c>
      <c r="J18" t="s">
        <v>32</v>
      </c>
      <c r="K18">
        <v>2619</v>
      </c>
      <c r="L18">
        <v>11</v>
      </c>
      <c r="M18" t="s">
        <v>152</v>
      </c>
    </row>
    <row r="19" spans="1:13">
      <c r="A19" t="s">
        <v>17</v>
      </c>
      <c r="B19" s="16">
        <v>0.65</v>
      </c>
      <c r="C19" s="16">
        <v>1.38</v>
      </c>
      <c r="D19" s="16">
        <v>2.35</v>
      </c>
      <c r="E19" s="16">
        <v>-0.06</v>
      </c>
      <c r="F19" s="16">
        <v>-0.27</v>
      </c>
      <c r="G19">
        <v>117.15369099999999</v>
      </c>
      <c r="H19">
        <v>36.33455</v>
      </c>
      <c r="I19">
        <v>207.8</v>
      </c>
      <c r="J19" t="s">
        <v>30</v>
      </c>
      <c r="K19" t="s">
        <v>161</v>
      </c>
      <c r="M19">
        <v>14</v>
      </c>
    </row>
    <row r="20" spans="1:13">
      <c r="A20" t="s">
        <v>18</v>
      </c>
      <c r="B20" s="16">
        <v>-0.66</v>
      </c>
      <c r="C20" s="16">
        <v>-1.1599999999999999</v>
      </c>
      <c r="D20" s="16">
        <v>-2.52</v>
      </c>
      <c r="E20" s="16">
        <v>-0.06</v>
      </c>
      <c r="F20" s="16">
        <v>-0.31</v>
      </c>
      <c r="G20">
        <v>117.24623800000001</v>
      </c>
      <c r="H20">
        <v>36.322315000000003</v>
      </c>
      <c r="I20">
        <v>128.9</v>
      </c>
      <c r="J20" t="s">
        <v>30</v>
      </c>
      <c r="K20">
        <v>2561</v>
      </c>
      <c r="L20">
        <v>9</v>
      </c>
      <c r="M20">
        <v>10</v>
      </c>
    </row>
    <row r="21" spans="1:13">
      <c r="A21" t="s">
        <v>19</v>
      </c>
      <c r="B21" s="16">
        <v>1.03</v>
      </c>
      <c r="C21" s="16">
        <v>2.09</v>
      </c>
      <c r="D21" s="16">
        <v>3.66</v>
      </c>
      <c r="E21" s="16">
        <v>-0.05</v>
      </c>
      <c r="F21" s="16">
        <v>-0.32</v>
      </c>
      <c r="G21">
        <v>117.45177099999999</v>
      </c>
      <c r="H21">
        <v>36.447206000000001</v>
      </c>
      <c r="I21">
        <v>148.1</v>
      </c>
      <c r="J21" t="s">
        <v>30</v>
      </c>
      <c r="K21">
        <v>2745</v>
      </c>
      <c r="L21">
        <v>15</v>
      </c>
      <c r="M21">
        <v>12</v>
      </c>
    </row>
    <row r="22" spans="1:13">
      <c r="A22" t="s">
        <v>20</v>
      </c>
      <c r="B22" s="16">
        <v>-0.23</v>
      </c>
      <c r="C22" s="16">
        <v>-0.35</v>
      </c>
      <c r="D22" s="16">
        <v>-0.99</v>
      </c>
      <c r="E22" s="16">
        <v>-0.05</v>
      </c>
      <c r="F22" s="16">
        <v>-0.33</v>
      </c>
      <c r="G22">
        <v>117.618613</v>
      </c>
      <c r="H22">
        <v>35.723004000000003</v>
      </c>
      <c r="I22">
        <v>234.2</v>
      </c>
      <c r="J22" t="s">
        <v>30</v>
      </c>
      <c r="K22" t="s">
        <v>160</v>
      </c>
      <c r="M22">
        <v>5</v>
      </c>
    </row>
    <row r="23" spans="1:13">
      <c r="A23" t="s">
        <v>21</v>
      </c>
      <c r="B23" s="16">
        <v>-0.35</v>
      </c>
      <c r="C23" s="16">
        <v>-0.56000000000000005</v>
      </c>
      <c r="D23" s="16">
        <v>-1.43</v>
      </c>
      <c r="E23" s="16">
        <v>-0.06</v>
      </c>
      <c r="F23" s="16">
        <v>-0.37</v>
      </c>
      <c r="G23">
        <v>117.379704</v>
      </c>
      <c r="H23">
        <v>36.420157000000003</v>
      </c>
      <c r="I23">
        <v>380.2</v>
      </c>
      <c r="J23" t="s">
        <v>43</v>
      </c>
      <c r="K23">
        <v>2704</v>
      </c>
      <c r="L23">
        <v>10</v>
      </c>
      <c r="M23">
        <v>11</v>
      </c>
    </row>
    <row r="24" spans="1:13">
      <c r="A24" t="s">
        <v>22</v>
      </c>
      <c r="B24" s="16">
        <v>1.0900000000000001</v>
      </c>
      <c r="C24" s="16">
        <v>2.19</v>
      </c>
      <c r="D24" s="16">
        <v>3.88</v>
      </c>
      <c r="E24" s="16">
        <v>-0.04</v>
      </c>
      <c r="F24" s="16">
        <v>-0.28999999999999998</v>
      </c>
      <c r="G24">
        <v>117.379704</v>
      </c>
      <c r="H24">
        <v>36.420157000000003</v>
      </c>
      <c r="I24">
        <v>129</v>
      </c>
      <c r="J24" t="s">
        <v>43</v>
      </c>
      <c r="K24">
        <v>2704</v>
      </c>
      <c r="L24">
        <v>10</v>
      </c>
      <c r="M24">
        <v>11</v>
      </c>
    </row>
    <row r="25" spans="1:13">
      <c r="A25" t="s">
        <v>23</v>
      </c>
      <c r="B25" s="16">
        <v>-0.37</v>
      </c>
      <c r="C25" s="16">
        <v>-0.65</v>
      </c>
      <c r="D25" s="16">
        <v>-1.69</v>
      </c>
      <c r="E25" s="16">
        <v>-0.03</v>
      </c>
      <c r="F25" s="16">
        <v>-0.45</v>
      </c>
      <c r="G25">
        <v>118.155648</v>
      </c>
      <c r="H25">
        <v>35.412528000000002</v>
      </c>
      <c r="I25">
        <v>1771.7</v>
      </c>
      <c r="J25" t="s">
        <v>139</v>
      </c>
      <c r="K25" t="s">
        <v>159</v>
      </c>
    </row>
    <row r="26" spans="1:13">
      <c r="A26" t="s">
        <v>24</v>
      </c>
      <c r="B26" s="16">
        <v>-0.2</v>
      </c>
      <c r="C26" s="16">
        <v>-0.21</v>
      </c>
      <c r="D26" s="16">
        <v>-0.66</v>
      </c>
      <c r="E26" s="16">
        <v>-0.09</v>
      </c>
      <c r="F26" s="16">
        <v>-0.26</v>
      </c>
      <c r="G26">
        <v>117.288276</v>
      </c>
      <c r="H26">
        <v>36.371578999999997</v>
      </c>
      <c r="I26">
        <v>1437.2</v>
      </c>
      <c r="J26" t="s">
        <v>139</v>
      </c>
      <c r="K26" t="s">
        <v>160</v>
      </c>
    </row>
    <row r="27" spans="1:13">
      <c r="A27" t="s">
        <v>25</v>
      </c>
      <c r="B27" s="16">
        <v>-0.47</v>
      </c>
      <c r="C27" s="16">
        <v>-0.81</v>
      </c>
      <c r="D27" s="16">
        <v>-1.82</v>
      </c>
      <c r="E27" s="16">
        <v>-0.06</v>
      </c>
      <c r="F27" s="16">
        <v>-0.28999999999999998</v>
      </c>
      <c r="G27">
        <v>117.43126700000001</v>
      </c>
      <c r="H27">
        <v>35.281930000000003</v>
      </c>
      <c r="I27">
        <v>195.5</v>
      </c>
      <c r="J27" t="s">
        <v>139</v>
      </c>
      <c r="K27" t="s">
        <v>159</v>
      </c>
    </row>
    <row r="28" spans="1:13">
      <c r="A28" t="s">
        <v>26</v>
      </c>
      <c r="B28" s="16">
        <v>1.34</v>
      </c>
      <c r="C28" s="16">
        <v>2.99</v>
      </c>
      <c r="D28" s="16">
        <v>5.63</v>
      </c>
      <c r="E28" s="16">
        <v>-0.19</v>
      </c>
      <c r="F28" s="16">
        <v>-0.05</v>
      </c>
      <c r="G28">
        <v>117.604114</v>
      </c>
      <c r="H28">
        <v>36.025244999999998</v>
      </c>
      <c r="I28">
        <v>250.1</v>
      </c>
      <c r="J28" t="s">
        <v>139</v>
      </c>
      <c r="K28" t="s">
        <v>160</v>
      </c>
    </row>
    <row r="29" spans="1:13">
      <c r="A29" t="s">
        <v>27</v>
      </c>
      <c r="B29" s="16">
        <v>0.27</v>
      </c>
      <c r="C29" s="16">
        <v>0.49</v>
      </c>
      <c r="D29" s="16">
        <v>0.57999999999999996</v>
      </c>
      <c r="E29" s="16">
        <v>0.01</v>
      </c>
      <c r="F29" s="16">
        <v>-0.36</v>
      </c>
      <c r="G29">
        <v>117.325248</v>
      </c>
      <c r="H29">
        <v>36.486203000000003</v>
      </c>
      <c r="I29">
        <v>718.1</v>
      </c>
      <c r="J29" t="s">
        <v>139</v>
      </c>
      <c r="K29" t="s">
        <v>160</v>
      </c>
    </row>
    <row r="30" spans="1:13">
      <c r="A30" t="s">
        <v>28</v>
      </c>
      <c r="B30" s="16">
        <v>0.26</v>
      </c>
      <c r="C30" s="16">
        <v>0.68</v>
      </c>
      <c r="D30" s="16">
        <v>1.06</v>
      </c>
      <c r="E30" s="16">
        <v>-0.09</v>
      </c>
      <c r="F30" s="16">
        <v>-0.22</v>
      </c>
      <c r="G30">
        <v>117.288276</v>
      </c>
      <c r="H30">
        <v>36.371578999999997</v>
      </c>
      <c r="I30">
        <v>42.7</v>
      </c>
      <c r="J30" t="s">
        <v>139</v>
      </c>
      <c r="K30" t="s">
        <v>161</v>
      </c>
    </row>
    <row r="37" spans="1:1">
      <c r="A37" s="23" t="s">
        <v>166</v>
      </c>
    </row>
    <row r="38" spans="1:1">
      <c r="A38" s="22" t="s">
        <v>144</v>
      </c>
    </row>
    <row r="39" spans="1:1">
      <c r="A39" s="22" t="s">
        <v>145</v>
      </c>
    </row>
    <row r="40" spans="1:1">
      <c r="A40" s="22" t="s">
        <v>148</v>
      </c>
    </row>
    <row r="41" spans="1:1">
      <c r="A41" s="22" t="s">
        <v>150</v>
      </c>
    </row>
    <row r="42" spans="1:1">
      <c r="A42" s="22" t="s">
        <v>151</v>
      </c>
    </row>
    <row r="43" spans="1:1">
      <c r="A43" s="22" t="s">
        <v>153</v>
      </c>
    </row>
    <row r="44" spans="1:1">
      <c r="A44" s="22" t="s">
        <v>154</v>
      </c>
    </row>
    <row r="45" spans="1:1">
      <c r="A45" s="22" t="s">
        <v>155</v>
      </c>
    </row>
    <row r="46" spans="1:1">
      <c r="A46" s="22" t="s">
        <v>156</v>
      </c>
    </row>
    <row r="47" spans="1:1">
      <c r="A47" s="22" t="s">
        <v>157</v>
      </c>
    </row>
    <row r="48" spans="1:1">
      <c r="A48" s="22" t="s">
        <v>158</v>
      </c>
    </row>
    <row r="49" spans="1:1">
      <c r="A49" s="22" t="s">
        <v>162</v>
      </c>
    </row>
    <row r="50" spans="1:1">
      <c r="A50" s="22" t="s">
        <v>164</v>
      </c>
    </row>
    <row r="51" spans="1:1">
      <c r="A51" s="22" t="s">
        <v>165</v>
      </c>
    </row>
  </sheetData>
  <hyperlinks>
    <hyperlink ref="A38" r:id="rId1" display="https://doi.org/10.1016/j.precamres.2016.09.010" xr:uid="{4F17BF82-4227-4D63-B177-1107FEA02C20}"/>
    <hyperlink ref="A39" r:id="rId2" display="https://doi.org/10.1016/j.gr.2019.02.001" xr:uid="{2546B1BC-B295-42B9-A8D5-45C133CD626A}"/>
    <hyperlink ref="A40" r:id="rId3" display="https://doi.org/10.1130/B35522.1" xr:uid="{EE01AF91-40D4-4473-8C7A-5C722ADB3BE3}"/>
    <hyperlink ref="A41" r:id="rId4" display="https://doi.org/10.1016/j.lithos.2019.105178" xr:uid="{695B2570-B61B-4102-83AA-EF24CDA4243E}"/>
    <hyperlink ref="A42" r:id="rId5" display="https://doi.org/10.1016/j.precamres.2020.105620" xr:uid="{A277EB7A-96EB-417C-9635-15BD060551ED}"/>
    <hyperlink ref="A43" r:id="rId6" display="https://doi.org/10.1016/j.precamres.2017.07.034" xr:uid="{4CE152F2-0521-440D-AF0D-B26D5552327E}"/>
    <hyperlink ref="A44" r:id="rId7" display="https://doi.org/10.1016/j.precamres.2016.05.016" xr:uid="{9076276A-2F8E-4401-959C-7014F25CE112}"/>
    <hyperlink ref="A45" r:id="rId8" display="https://doi.org/10.1016/j.precamres.2019.04.010" xr:uid="{FABD5D24-B90F-49E4-AFA7-F4641BF58BBC}"/>
    <hyperlink ref="A46" r:id="rId9" display="https://doi.org/10.1016/j.precamres.2020.105706" xr:uid="{594FE03C-920D-4862-8DD7-B88C3F26A7E1}"/>
    <hyperlink ref="A47" r:id="rId10" display="https://doi.org/10.1016/j.precamres.2020.106042" xr:uid="{CC763E4B-7AF3-4EB6-A801-D72D6F290A55}"/>
    <hyperlink ref="A48" r:id="rId11" display="https://doi.org/10.1016/j.precamres.2016.09.010" xr:uid="{2A0D0189-64FE-4A46-AC4A-AC6B0E051EF3}"/>
    <hyperlink ref="A49" r:id="rId12" display="https://doi.org/10.1002/gj.3824" xr:uid="{71BEE936-FD5C-4342-83A0-F324BEF7D815}"/>
    <hyperlink ref="A50" r:id="rId13" display="https://doi.org/10.1016/j.gr.2019.02.001" xr:uid="{6419741B-A0A1-481B-A65B-96D371C9CAF9}"/>
    <hyperlink ref="A51" r:id="rId14" display="https://doi.org/10.1016/j.lithos.2019.105178" xr:uid="{C4FFE775-2806-4440-BC17-2CDB321775F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04743-65EA-4FC0-8259-29468EFA3E4D}">
  <dimension ref="A1:F10"/>
  <sheetViews>
    <sheetView workbookViewId="0">
      <selection activeCell="F3" sqref="F3"/>
    </sheetView>
  </sheetViews>
  <sheetFormatPr defaultRowHeight="14.5"/>
  <cols>
    <col min="1" max="1" width="11.1796875" customWidth="1"/>
  </cols>
  <sheetData>
    <row r="1" spans="1:6" ht="16">
      <c r="B1" s="2" t="s">
        <v>46</v>
      </c>
      <c r="C1" s="2" t="s">
        <v>47</v>
      </c>
      <c r="D1" s="2" t="s">
        <v>48</v>
      </c>
      <c r="E1" s="2" t="s">
        <v>141</v>
      </c>
      <c r="F1" s="2" t="s">
        <v>49</v>
      </c>
    </row>
    <row r="2" spans="1:6">
      <c r="A2" t="s">
        <v>50</v>
      </c>
      <c r="B2" s="3">
        <v>-5.5451132796221119E-3</v>
      </c>
      <c r="C2" s="3">
        <v>3.7896597283371136E-2</v>
      </c>
      <c r="D2" s="3">
        <v>-2.1999250652530538E-2</v>
      </c>
      <c r="E2" s="3">
        <v>4.2302184069472663E-2</v>
      </c>
      <c r="F2" s="4">
        <v>3</v>
      </c>
    </row>
    <row r="3" spans="1:6">
      <c r="A3" t="s">
        <v>51</v>
      </c>
      <c r="B3" s="3">
        <v>-6.0243533100930634E-2</v>
      </c>
      <c r="C3" s="3">
        <v>3.2053596684668638E-2</v>
      </c>
      <c r="D3" s="3">
        <v>-2.815169079576722E-2</v>
      </c>
      <c r="E3" s="3">
        <v>4.3883164878189773E-2</v>
      </c>
      <c r="F3" s="4">
        <v>3</v>
      </c>
    </row>
    <row r="4" spans="1:6">
      <c r="A4" t="s">
        <v>52</v>
      </c>
      <c r="B4" s="3">
        <v>-6.1132588470920922E-2</v>
      </c>
      <c r="C4" s="3">
        <v>4.2053561940872321E-2</v>
      </c>
      <c r="D4" s="3">
        <v>-1.9203394585387557E-2</v>
      </c>
      <c r="E4" s="3">
        <v>5.2503320847847521E-2</v>
      </c>
      <c r="F4" s="4">
        <v>3</v>
      </c>
    </row>
    <row r="5" spans="1:6">
      <c r="A5" t="s">
        <v>53</v>
      </c>
      <c r="B5" s="3">
        <v>-7.153397960354968E-2</v>
      </c>
      <c r="C5" s="3">
        <v>3.8164761199819874E-2</v>
      </c>
      <c r="D5" s="3">
        <v>-3.453210997331202E-2</v>
      </c>
      <c r="E5" s="3">
        <v>4.3158113565150459E-2</v>
      </c>
      <c r="F5" s="4">
        <v>4</v>
      </c>
    </row>
    <row r="6" spans="1:6">
      <c r="A6" t="s">
        <v>54</v>
      </c>
      <c r="B6" s="3">
        <v>-8.7215279547414593E-2</v>
      </c>
      <c r="C6" s="3">
        <v>3.0091825060245759E-2</v>
      </c>
      <c r="D6" s="3">
        <v>-3.1780894010513538E-2</v>
      </c>
      <c r="E6" s="3">
        <v>6.7541633502703591E-2</v>
      </c>
      <c r="F6" s="4">
        <v>6</v>
      </c>
    </row>
    <row r="7" spans="1:6">
      <c r="A7" t="s">
        <v>16</v>
      </c>
      <c r="B7" s="3">
        <v>-9.5338514725318291E-2</v>
      </c>
      <c r="C7" s="3">
        <v>3.18962181441571E-2</v>
      </c>
      <c r="D7" s="3">
        <v>-2.078789638889263E-2</v>
      </c>
      <c r="E7" s="3">
        <v>2.330031682760306E-2</v>
      </c>
      <c r="F7" s="4">
        <v>3</v>
      </c>
    </row>
    <row r="8" spans="1:6">
      <c r="A8" t="s">
        <v>55</v>
      </c>
      <c r="B8" s="3">
        <v>-0.15230715811057985</v>
      </c>
      <c r="C8" s="3">
        <v>3.8973378528937626E-2</v>
      </c>
      <c r="D8" s="3">
        <v>-7.9080385058808808E-2</v>
      </c>
      <c r="E8" s="3">
        <v>2.8165023012550972E-2</v>
      </c>
      <c r="F8" s="4">
        <v>3</v>
      </c>
    </row>
    <row r="9" spans="1:6">
      <c r="A9" t="s">
        <v>56</v>
      </c>
      <c r="B9" s="3">
        <v>-5.0130757823785288E-2</v>
      </c>
      <c r="C9" s="3">
        <v>3.456917693288715E-2</v>
      </c>
      <c r="D9" s="3">
        <v>-2.9300409594960424E-2</v>
      </c>
      <c r="E9" s="3">
        <v>4.4130991737325653E-2</v>
      </c>
      <c r="F9" s="4">
        <v>3</v>
      </c>
    </row>
    <row r="10" spans="1:6">
      <c r="A10" s="17" t="s">
        <v>142</v>
      </c>
      <c r="B10" s="18">
        <v>-0.28000000000000003</v>
      </c>
      <c r="C10" s="19">
        <v>0.05</v>
      </c>
      <c r="D10" s="19">
        <v>-0.15</v>
      </c>
      <c r="E10" s="19">
        <v>0.04</v>
      </c>
      <c r="F10" s="20">
        <v>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3A46C-76AA-43B9-8264-614AF84D9087}">
  <dimension ref="A1:BI29"/>
  <sheetViews>
    <sheetView tabSelected="1" workbookViewId="0">
      <selection activeCell="C13" sqref="C13"/>
    </sheetView>
  </sheetViews>
  <sheetFormatPr defaultRowHeight="14.5"/>
  <cols>
    <col min="1" max="1" width="15.81640625" customWidth="1"/>
  </cols>
  <sheetData>
    <row r="1" spans="1:61" ht="19.5">
      <c r="A1" s="21" t="s">
        <v>0</v>
      </c>
      <c r="B1" s="5" t="s">
        <v>58</v>
      </c>
      <c r="C1" s="5" t="s">
        <v>59</v>
      </c>
      <c r="D1" s="5" t="s">
        <v>60</v>
      </c>
      <c r="E1" s="5" t="s">
        <v>61</v>
      </c>
      <c r="F1" s="5" t="s">
        <v>62</v>
      </c>
      <c r="G1" s="5" t="s">
        <v>63</v>
      </c>
      <c r="H1" s="5" t="s">
        <v>64</v>
      </c>
      <c r="I1" s="5" t="s">
        <v>65</v>
      </c>
      <c r="J1" s="5" t="s">
        <v>66</v>
      </c>
      <c r="K1" s="5" t="s">
        <v>67</v>
      </c>
      <c r="L1" s="5" t="s">
        <v>68</v>
      </c>
      <c r="M1" s="5" t="s">
        <v>69</v>
      </c>
      <c r="N1" s="6" t="s">
        <v>70</v>
      </c>
      <c r="O1" s="6" t="s">
        <v>71</v>
      </c>
      <c r="P1" s="6" t="s">
        <v>72</v>
      </c>
      <c r="Q1" s="6" t="s">
        <v>73</v>
      </c>
      <c r="R1" s="6" t="s">
        <v>74</v>
      </c>
      <c r="S1" s="6" t="s">
        <v>75</v>
      </c>
      <c r="T1" s="6" t="s">
        <v>76</v>
      </c>
      <c r="U1" s="6" t="s">
        <v>77</v>
      </c>
      <c r="V1" s="6" t="s">
        <v>78</v>
      </c>
      <c r="W1" s="6" t="s">
        <v>79</v>
      </c>
      <c r="X1" s="6" t="s">
        <v>80</v>
      </c>
      <c r="Y1" s="6" t="s">
        <v>81</v>
      </c>
      <c r="Z1" s="6" t="s">
        <v>82</v>
      </c>
      <c r="AA1" s="6" t="s">
        <v>83</v>
      </c>
      <c r="AB1" s="6" t="s">
        <v>84</v>
      </c>
      <c r="AC1" s="6" t="s">
        <v>85</v>
      </c>
      <c r="AD1" s="6" t="s">
        <v>86</v>
      </c>
      <c r="AE1" s="6" t="s">
        <v>87</v>
      </c>
      <c r="AF1" s="6" t="s">
        <v>88</v>
      </c>
      <c r="AG1" s="6" t="s">
        <v>89</v>
      </c>
      <c r="AH1" s="6" t="s">
        <v>90</v>
      </c>
      <c r="AI1" s="6" t="s">
        <v>91</v>
      </c>
      <c r="AJ1" s="6" t="s">
        <v>92</v>
      </c>
      <c r="AK1" s="6" t="s">
        <v>93</v>
      </c>
      <c r="AL1" s="6" t="s">
        <v>94</v>
      </c>
      <c r="AM1" s="6" t="s">
        <v>95</v>
      </c>
      <c r="AN1" s="6" t="s">
        <v>96</v>
      </c>
      <c r="AO1" s="6" t="s">
        <v>97</v>
      </c>
      <c r="AP1" s="6" t="s">
        <v>98</v>
      </c>
      <c r="AQ1" s="6" t="s">
        <v>99</v>
      </c>
      <c r="AR1" s="6" t="s">
        <v>100</v>
      </c>
      <c r="AS1" s="6" t="s">
        <v>101</v>
      </c>
      <c r="AT1" s="6" t="s">
        <v>102</v>
      </c>
      <c r="AU1" s="6" t="s">
        <v>103</v>
      </c>
      <c r="AV1" s="6" t="s">
        <v>104</v>
      </c>
      <c r="AW1" s="6" t="s">
        <v>105</v>
      </c>
      <c r="AX1" s="6" t="s">
        <v>106</v>
      </c>
      <c r="AY1" s="6" t="s">
        <v>107</v>
      </c>
      <c r="AZ1" s="6" t="s">
        <v>108</v>
      </c>
      <c r="BA1" s="7" t="s">
        <v>109</v>
      </c>
      <c r="BB1" s="7" t="s">
        <v>110</v>
      </c>
      <c r="BC1" s="7" t="s">
        <v>111</v>
      </c>
      <c r="BD1" s="7" t="s">
        <v>112</v>
      </c>
      <c r="BE1" s="7" t="s">
        <v>113</v>
      </c>
      <c r="BF1" s="7" t="s">
        <v>114</v>
      </c>
      <c r="BG1" s="7" t="s">
        <v>115</v>
      </c>
      <c r="BH1" s="7" t="s">
        <v>116</v>
      </c>
      <c r="BI1" s="7" t="s">
        <v>117</v>
      </c>
    </row>
    <row r="2" spans="1:61" ht="16.5">
      <c r="A2" t="s">
        <v>118</v>
      </c>
      <c r="B2" s="5">
        <v>62.341949929951099</v>
      </c>
      <c r="C2" s="5">
        <v>0.52592532768487943</v>
      </c>
      <c r="D2" s="5">
        <v>16.635860822294699</v>
      </c>
      <c r="E2" s="5">
        <f>F2*0.8998</f>
        <v>4.9393117355200209</v>
      </c>
      <c r="F2" s="5">
        <v>5.4893440048010902</v>
      </c>
      <c r="G2" s="5">
        <v>9.5477872576350611E-2</v>
      </c>
      <c r="H2" s="5">
        <v>2.3986440236155606</v>
      </c>
      <c r="I2" s="5">
        <v>5.3484821441575834</v>
      </c>
      <c r="J2" s="5">
        <v>4.4393684429301219</v>
      </c>
      <c r="K2" s="5">
        <v>1.4533341472507895</v>
      </c>
      <c r="L2" s="5">
        <v>8.3987479705988299E-2</v>
      </c>
      <c r="M2" s="5">
        <v>0.84995154564937347</v>
      </c>
      <c r="N2" s="8">
        <v>90.89267375395886</v>
      </c>
      <c r="O2" s="9">
        <v>1.0376060276715575</v>
      </c>
      <c r="P2" s="9">
        <v>9.3833453673483973</v>
      </c>
      <c r="Q2" s="10">
        <v>3162.3481727427884</v>
      </c>
      <c r="R2" s="8">
        <v>98.249586866989034</v>
      </c>
      <c r="S2" s="10">
        <v>771.24483654048777</v>
      </c>
      <c r="T2" s="8">
        <v>16.262521208840862</v>
      </c>
      <c r="U2" s="8">
        <v>32.514270911569916</v>
      </c>
      <c r="V2" s="8">
        <v>32.155910058812331</v>
      </c>
      <c r="W2" s="10">
        <v>111.29488977762723</v>
      </c>
      <c r="X2" s="8">
        <v>18.266211917146645</v>
      </c>
      <c r="Y2" s="9">
        <v>2.0702196010365004</v>
      </c>
      <c r="Z2" s="10">
        <v>137.20660860423851</v>
      </c>
      <c r="AA2" s="10">
        <v>426.47261963070838</v>
      </c>
      <c r="AB2" s="8">
        <v>10.173264308385731</v>
      </c>
      <c r="AC2" s="10">
        <v>210.79901033348401</v>
      </c>
      <c r="AD2" s="9">
        <v>3.4323162143895449</v>
      </c>
      <c r="AE2" s="9">
        <v>4.3549880856896497</v>
      </c>
      <c r="AF2" s="9">
        <v>8.566212541019592</v>
      </c>
      <c r="AG2" s="10">
        <v>283.12862045471485</v>
      </c>
      <c r="AH2" s="9">
        <v>8.164740215605061</v>
      </c>
      <c r="AI2" s="8">
        <v>17.60481548017372</v>
      </c>
      <c r="AJ2" s="9">
        <v>2.1625301371756396</v>
      </c>
      <c r="AK2" s="9">
        <v>9.1102558006974395</v>
      </c>
      <c r="AL2" s="9">
        <v>1.8951132422900954</v>
      </c>
      <c r="AM2" s="11">
        <v>0.73787618232392471</v>
      </c>
      <c r="AN2" s="9">
        <v>1.7966514376535037</v>
      </c>
      <c r="AO2" s="11">
        <v>0.27410440825104865</v>
      </c>
      <c r="AP2" s="9">
        <v>1.6138260336657284</v>
      </c>
      <c r="AQ2" s="11">
        <v>0.33350483847704504</v>
      </c>
      <c r="AR2" s="11">
        <v>0.98092923633250584</v>
      </c>
      <c r="AS2" s="11">
        <v>0.15288516283140943</v>
      </c>
      <c r="AT2" s="9">
        <v>1.0062275437114601</v>
      </c>
      <c r="AU2" s="11">
        <v>0.16080887424371326</v>
      </c>
      <c r="AV2" s="9">
        <v>5.0606322794399503</v>
      </c>
      <c r="AW2" s="11">
        <v>0.27340092826817092</v>
      </c>
      <c r="AX2" s="9">
        <v>6.9620570826672346</v>
      </c>
      <c r="AY2" s="11">
        <v>0.86364052114603107</v>
      </c>
      <c r="AZ2" s="11">
        <v>0.72634591773385238</v>
      </c>
      <c r="BA2" s="12">
        <v>4.4740099667808</v>
      </c>
      <c r="BB2" s="13">
        <v>79.686832600950794</v>
      </c>
      <c r="BC2" s="14">
        <v>0.207756514793111</v>
      </c>
      <c r="BD2" s="14">
        <v>0.21842007256364701</v>
      </c>
      <c r="BE2" s="12">
        <v>1.4935891051957999</v>
      </c>
      <c r="BF2" s="14">
        <v>6.5441924532438994E-2</v>
      </c>
      <c r="BG2" s="14">
        <v>0.40531628686790699</v>
      </c>
      <c r="BH2" s="14">
        <v>0.81201880062798149</v>
      </c>
      <c r="BI2" s="14">
        <v>8.6505021500201701E-2</v>
      </c>
    </row>
    <row r="3" spans="1:61" ht="16.5">
      <c r="A3" t="s">
        <v>51</v>
      </c>
      <c r="B3" s="5">
        <v>65.751408873419606</v>
      </c>
      <c r="C3" s="5">
        <v>0.38258586143011025</v>
      </c>
      <c r="D3" s="5">
        <v>16.613465917919836</v>
      </c>
      <c r="E3" s="5">
        <f t="shared" ref="E3:E29" si="0">F3*0.8998</f>
        <v>3.7883696897861667</v>
      </c>
      <c r="F3" s="5">
        <v>4.2102352631542193</v>
      </c>
      <c r="G3" s="5">
        <v>7.356237317136978E-2</v>
      </c>
      <c r="H3" s="5">
        <v>1.5202331392079891</v>
      </c>
      <c r="I3" s="5">
        <v>4.4949505881703189</v>
      </c>
      <c r="J3" s="5">
        <v>4.4565931301142303</v>
      </c>
      <c r="K3" s="5">
        <v>1.1708052718274342</v>
      </c>
      <c r="L3" s="5">
        <v>9.2254483203771762E-2</v>
      </c>
      <c r="M3" s="5">
        <v>0.77169839113555749</v>
      </c>
      <c r="N3" s="8">
        <v>12.816684938835012</v>
      </c>
      <c r="O3" s="9">
        <v>1.1631692708005523</v>
      </c>
      <c r="P3" s="9">
        <v>5.2902672506337645</v>
      </c>
      <c r="Q3" s="10">
        <v>2257.0768224854428</v>
      </c>
      <c r="R3" s="8">
        <v>74.812696410968925</v>
      </c>
      <c r="S3" s="10">
        <v>599.06565523917936</v>
      </c>
      <c r="T3" s="8">
        <v>11.620709107030812</v>
      </c>
      <c r="U3" s="8">
        <v>18.234769175804718</v>
      </c>
      <c r="V3" s="9">
        <v>6.2175185848208097</v>
      </c>
      <c r="W3" s="8">
        <v>56.395263986638327</v>
      </c>
      <c r="X3" s="8">
        <v>15.938079909314631</v>
      </c>
      <c r="Y3" s="9">
        <v>1.5810196168509005</v>
      </c>
      <c r="Z3" s="8">
        <v>42.782024043015227</v>
      </c>
      <c r="AA3" s="10">
        <v>351.84268694687984</v>
      </c>
      <c r="AB3" s="9">
        <v>9.2581036968257244</v>
      </c>
      <c r="AC3" s="10">
        <v>152.29456546890353</v>
      </c>
      <c r="AD3" s="9">
        <v>2.6595938584936021</v>
      </c>
      <c r="AE3" s="9">
        <v>6.1275465331681396</v>
      </c>
      <c r="AF3" s="9">
        <v>1.4436643475465891</v>
      </c>
      <c r="AG3" s="10">
        <v>262.72693231372779</v>
      </c>
      <c r="AH3" s="9">
        <v>7.5888833298801766</v>
      </c>
      <c r="AI3" s="8">
        <v>16.183803045037799</v>
      </c>
      <c r="AJ3" s="9">
        <v>1.9476370200119248</v>
      </c>
      <c r="AK3" s="9">
        <v>7.7481489559007279</v>
      </c>
      <c r="AL3" s="9">
        <v>1.7097188102490994</v>
      </c>
      <c r="AM3" s="11">
        <v>0.60401052286422607</v>
      </c>
      <c r="AN3" s="9">
        <v>1.5958462508459872</v>
      </c>
      <c r="AO3" s="11">
        <v>0.24762496153515243</v>
      </c>
      <c r="AP3" s="9">
        <v>1.5242931979894068</v>
      </c>
      <c r="AQ3" s="11">
        <v>0.31407726655252649</v>
      </c>
      <c r="AR3" s="11">
        <v>0.91900672569971265</v>
      </c>
      <c r="AS3" s="11">
        <v>0.14137047568619035</v>
      </c>
      <c r="AT3" s="11">
        <v>0.92928924391183532</v>
      </c>
      <c r="AU3" s="11">
        <v>0.14356129910517512</v>
      </c>
      <c r="AV3" s="9">
        <v>4.2481859613959836</v>
      </c>
      <c r="AW3" s="11">
        <v>0.25133626613152993</v>
      </c>
      <c r="AX3" s="9">
        <v>2.9288506712414821</v>
      </c>
      <c r="AY3" s="11">
        <v>0.95042886336787413</v>
      </c>
      <c r="AZ3" s="11">
        <v>0.37548905401065463</v>
      </c>
      <c r="BA3" s="12">
        <v>5.0587120323705896</v>
      </c>
      <c r="BB3" s="13">
        <v>90.453599530428832</v>
      </c>
      <c r="BC3" s="14">
        <v>0.112433327140442</v>
      </c>
      <c r="BD3" s="14">
        <v>8.3110248348791396E-2</v>
      </c>
      <c r="BE3" s="14">
        <v>0.72295474069958998</v>
      </c>
      <c r="BF3" s="14">
        <v>7.5522933824907004E-2</v>
      </c>
      <c r="BG3" s="14">
        <v>0.46130095798610699</v>
      </c>
      <c r="BH3" s="14">
        <v>0.20970046458449595</v>
      </c>
      <c r="BI3" s="14">
        <v>7.9831797481474204E-2</v>
      </c>
    </row>
    <row r="4" spans="1:61" ht="16.5">
      <c r="A4" t="s">
        <v>119</v>
      </c>
      <c r="B4" s="5">
        <v>65.029217695291507</v>
      </c>
      <c r="C4" s="5">
        <v>0.54743033800240093</v>
      </c>
      <c r="D4" s="5">
        <v>16.803573718915743</v>
      </c>
      <c r="E4" s="5">
        <f t="shared" si="0"/>
        <v>3.5395589008347672</v>
      </c>
      <c r="F4" s="5">
        <v>3.9337173825680898</v>
      </c>
      <c r="G4" s="5">
        <v>5.478169832778252E-2</v>
      </c>
      <c r="H4" s="5">
        <v>1.3151946560239818</v>
      </c>
      <c r="I4" s="5">
        <v>3.123590653143181</v>
      </c>
      <c r="J4" s="5">
        <v>4.7864128881695764</v>
      </c>
      <c r="K4" s="5">
        <v>3.559877427042216</v>
      </c>
      <c r="L4" s="5">
        <v>0.24266046768355465</v>
      </c>
      <c r="M4" s="5">
        <v>0.44993789467277828</v>
      </c>
      <c r="N4" s="8">
        <v>16.082264468091822</v>
      </c>
      <c r="O4" s="11">
        <v>0.95261650975555556</v>
      </c>
      <c r="P4" s="8">
        <v>12.472987091717805</v>
      </c>
      <c r="Q4" s="10">
        <v>2653.5405822307625</v>
      </c>
      <c r="R4" s="10">
        <v>105.83134465816943</v>
      </c>
      <c r="S4" s="10">
        <v>653.76462835163204</v>
      </c>
      <c r="T4" s="8">
        <v>20.689678992295519</v>
      </c>
      <c r="U4" s="8">
        <v>77.907031482157819</v>
      </c>
      <c r="V4" s="9">
        <v>7.2500084079781999</v>
      </c>
      <c r="W4" s="8">
        <v>74.603397404688621</v>
      </c>
      <c r="X4" s="8">
        <v>19.563919731546758</v>
      </c>
      <c r="Y4" s="9">
        <v>1.4868887447307007</v>
      </c>
      <c r="Z4" s="8">
        <v>49.018404225120747</v>
      </c>
      <c r="AA4" s="10">
        <v>515.92208631196115</v>
      </c>
      <c r="AB4" s="8">
        <v>13.987992450894305</v>
      </c>
      <c r="AC4" s="8">
        <v>68.326415102877078</v>
      </c>
      <c r="AD4" s="9">
        <v>4.4313766049740106</v>
      </c>
      <c r="AE4" s="9">
        <v>3.8612740137201</v>
      </c>
      <c r="AF4" s="9">
        <v>2.7375706405857985</v>
      </c>
      <c r="AG4" s="10">
        <v>624.45092158434932</v>
      </c>
      <c r="AH4" s="8">
        <v>16.403685628873628</v>
      </c>
      <c r="AI4" s="8">
        <v>35.724113807548406</v>
      </c>
      <c r="AJ4" s="9">
        <v>4.3099046932905374</v>
      </c>
      <c r="AK4" s="8">
        <v>18.432292496590044</v>
      </c>
      <c r="AL4" s="9">
        <v>3.7021113990108314</v>
      </c>
      <c r="AM4" s="11">
        <v>0.97675258337833781</v>
      </c>
      <c r="AN4" s="9">
        <v>3.1679877629272251</v>
      </c>
      <c r="AO4" s="11">
        <v>0.44752399694730693</v>
      </c>
      <c r="AP4" s="9">
        <v>2.5775874661626945</v>
      </c>
      <c r="AQ4" s="11">
        <v>0.50040806905102053</v>
      </c>
      <c r="AR4" s="9">
        <v>1.4014437602270398</v>
      </c>
      <c r="AS4" s="11">
        <v>0.20493265553139883</v>
      </c>
      <c r="AT4" s="9">
        <v>1.3540168835120459</v>
      </c>
      <c r="AU4" s="11">
        <v>0.20126109125109207</v>
      </c>
      <c r="AV4" s="9">
        <v>2.1071150935806919</v>
      </c>
      <c r="AW4" s="11">
        <v>0.35708146370249394</v>
      </c>
      <c r="AX4" s="9">
        <v>8.2078818230772281</v>
      </c>
      <c r="AY4" s="11">
        <v>0.84819802428832203</v>
      </c>
      <c r="AZ4" s="11">
        <v>0.836665495757837</v>
      </c>
      <c r="BA4" s="12">
        <v>3.8478080548863498</v>
      </c>
      <c r="BB4" s="15">
        <v>171.07654867828174</v>
      </c>
      <c r="BC4" s="14">
        <v>0.33166282504424899</v>
      </c>
      <c r="BD4" s="14">
        <v>0.106643137993519</v>
      </c>
      <c r="BE4" s="12">
        <v>1.0311516143205799</v>
      </c>
      <c r="BF4" s="14">
        <v>5.8081781307356001E-2</v>
      </c>
      <c r="BG4" s="14">
        <v>0.40206572040750899</v>
      </c>
      <c r="BH4" s="14">
        <v>0.27927569525910595</v>
      </c>
      <c r="BI4" s="14">
        <v>0.11954909671734</v>
      </c>
    </row>
    <row r="5" spans="1:61" ht="16.5">
      <c r="A5" t="s">
        <v>120</v>
      </c>
      <c r="B5" s="5">
        <v>65.353820958563006</v>
      </c>
      <c r="C5" s="5">
        <v>0.46908581337774824</v>
      </c>
      <c r="D5" s="5">
        <v>16.35964697457829</v>
      </c>
      <c r="E5" s="5">
        <f t="shared" si="0"/>
        <v>4.9685297519749438</v>
      </c>
      <c r="F5" s="5">
        <v>5.5218156834573726</v>
      </c>
      <c r="G5" s="5">
        <v>4.0101568270450597E-2</v>
      </c>
      <c r="H5" s="5">
        <v>1.2702420329653092</v>
      </c>
      <c r="I5" s="5">
        <v>3.9385462748881626</v>
      </c>
      <c r="J5" s="5">
        <v>4.4566284218354317</v>
      </c>
      <c r="K5" s="5">
        <v>1.5151070964575089</v>
      </c>
      <c r="L5" s="5">
        <v>0.18780950935817178</v>
      </c>
      <c r="M5" s="5">
        <v>0.5393883225210111</v>
      </c>
      <c r="N5" s="9">
        <v>4.6935734619479943</v>
      </c>
      <c r="O5" s="11">
        <v>0.729761199529113</v>
      </c>
      <c r="P5" s="9">
        <v>2.0798713657670671</v>
      </c>
      <c r="Q5" s="10">
        <v>2775.0402245848331</v>
      </c>
      <c r="R5" s="8">
        <v>75.440306485310771</v>
      </c>
      <c r="S5" s="10">
        <v>287.30371202606352</v>
      </c>
      <c r="T5" s="8">
        <v>11.372253630881609</v>
      </c>
      <c r="U5" s="8">
        <v>10.337964130002277</v>
      </c>
      <c r="V5" s="8">
        <v>38.813462909165025</v>
      </c>
      <c r="W5" s="8">
        <v>80.43602694246367</v>
      </c>
      <c r="X5" s="8">
        <v>17.730465997340577</v>
      </c>
      <c r="Y5" s="9">
        <v>2.3025103698211993</v>
      </c>
      <c r="Z5" s="8">
        <v>43.475630066196779</v>
      </c>
      <c r="AA5" s="10">
        <v>466.42715657091168</v>
      </c>
      <c r="AB5" s="9">
        <v>2.6756319970622156</v>
      </c>
      <c r="AC5" s="10">
        <v>152.97496226952677</v>
      </c>
      <c r="AD5" s="9">
        <v>2.6630881332387815</v>
      </c>
      <c r="AE5" s="9">
        <v>7.4118649165003987</v>
      </c>
      <c r="AF5" s="9">
        <v>1.5053504186726165</v>
      </c>
      <c r="AG5" s="10">
        <v>815.16694668156356</v>
      </c>
      <c r="AH5" s="9">
        <v>8.9821645640078405</v>
      </c>
      <c r="AI5" s="8">
        <v>16.335973979870676</v>
      </c>
      <c r="AJ5" s="9">
        <v>1.7920288693623911</v>
      </c>
      <c r="AK5" s="9">
        <v>6.6611811787497999</v>
      </c>
      <c r="AL5" s="9">
        <v>1.1646618405060074</v>
      </c>
      <c r="AM5" s="11">
        <v>0.63182172544878534</v>
      </c>
      <c r="AN5" s="11">
        <v>0.80350145159831121</v>
      </c>
      <c r="AO5" s="11">
        <v>0.10062869380620443</v>
      </c>
      <c r="AP5" s="11">
        <v>0.5214859723286599</v>
      </c>
      <c r="AQ5" s="11">
        <v>9.4350897783178497E-2</v>
      </c>
      <c r="AR5" s="11">
        <v>0.26189516889898945</v>
      </c>
      <c r="AS5" s="11">
        <v>3.4647777848273831E-2</v>
      </c>
      <c r="AT5" s="11">
        <v>0.21299890592678047</v>
      </c>
      <c r="AU5" s="11">
        <v>3.5272827602354909E-2</v>
      </c>
      <c r="AV5" s="9">
        <v>3.17455670259262</v>
      </c>
      <c r="AW5" s="11">
        <v>8.5634525758325045E-2</v>
      </c>
      <c r="AX5" s="9">
        <v>4.2760206405837238</v>
      </c>
      <c r="AY5" s="11">
        <v>0.29918509976658669</v>
      </c>
      <c r="AZ5" s="11">
        <v>0.13466227463433264</v>
      </c>
      <c r="BA5" s="12">
        <v>5.5956758812712604</v>
      </c>
      <c r="BB5" s="13">
        <v>97.717132551594759</v>
      </c>
      <c r="BC5" s="7" t="s">
        <v>121</v>
      </c>
      <c r="BD5" s="14">
        <v>2.9243907603023301E-2</v>
      </c>
      <c r="BE5" s="14">
        <v>0.80874341183003895</v>
      </c>
      <c r="BF5" s="14">
        <v>0.100365215184926</v>
      </c>
      <c r="BG5" s="14">
        <v>0.56689070196481195</v>
      </c>
      <c r="BH5" s="14">
        <v>0.25312416325982245</v>
      </c>
      <c r="BI5" s="14">
        <v>3.7624850468173002E-2</v>
      </c>
    </row>
    <row r="6" spans="1:61" ht="16.5">
      <c r="A6" t="s">
        <v>122</v>
      </c>
      <c r="B6" s="5">
        <v>65.6595878640141</v>
      </c>
      <c r="C6" s="5">
        <v>0.38774800958252459</v>
      </c>
      <c r="D6" s="5">
        <v>16.142160318254803</v>
      </c>
      <c r="E6" s="5">
        <f t="shared" si="0"/>
        <v>3.9821865143008348</v>
      </c>
      <c r="F6" s="5">
        <v>4.4256351570358241</v>
      </c>
      <c r="G6" s="5">
        <v>6.0413450123978855E-2</v>
      </c>
      <c r="H6" s="5">
        <v>1.9544737545023052</v>
      </c>
      <c r="I6" s="5">
        <v>3.9100443522722599</v>
      </c>
      <c r="J6" s="5">
        <v>4.5581703311756767</v>
      </c>
      <c r="K6" s="5">
        <v>2.0419079160489697</v>
      </c>
      <c r="L6" s="5">
        <v>0.16076259158516487</v>
      </c>
      <c r="M6" s="5">
        <v>0.52878965922443921</v>
      </c>
      <c r="N6" s="8">
        <v>24.143671373453955</v>
      </c>
      <c r="O6" s="9">
        <v>1.1544200650492629</v>
      </c>
      <c r="P6" s="9">
        <v>5.632183907206886</v>
      </c>
      <c r="Q6" s="10">
        <v>2367.2820566597325</v>
      </c>
      <c r="R6" s="8">
        <v>71.180722819946183</v>
      </c>
      <c r="S6" s="10">
        <v>422.64336756820211</v>
      </c>
      <c r="T6" s="9">
        <v>9.7978912428413967</v>
      </c>
      <c r="U6" s="8">
        <v>19.320540457143867</v>
      </c>
      <c r="V6" s="9">
        <v>8.4950594845715486</v>
      </c>
      <c r="W6" s="8">
        <v>57.851890900961187</v>
      </c>
      <c r="X6" s="8">
        <v>19.537691421299581</v>
      </c>
      <c r="Y6" s="9">
        <v>2.7395872220351993</v>
      </c>
      <c r="Z6" s="8">
        <v>69.667679912676192</v>
      </c>
      <c r="AA6" s="10">
        <v>569.21076775801112</v>
      </c>
      <c r="AB6" s="9">
        <v>8.9762930932610061</v>
      </c>
      <c r="AC6" s="10">
        <v>107.43985407599797</v>
      </c>
      <c r="AD6" s="9">
        <v>4.0138819625178828</v>
      </c>
      <c r="AE6" s="9">
        <v>7.1911402123868475</v>
      </c>
      <c r="AF6" s="9">
        <v>3.1885493834279228</v>
      </c>
      <c r="AG6" s="10">
        <v>566.71556867425056</v>
      </c>
      <c r="AH6" s="8">
        <v>18.826432169964175</v>
      </c>
      <c r="AI6" s="8">
        <v>39.28720182648464</v>
      </c>
      <c r="AJ6" s="9">
        <v>4.6700414262196626</v>
      </c>
      <c r="AK6" s="8">
        <v>19.046245954063721</v>
      </c>
      <c r="AL6" s="9">
        <v>3.5851516450052281</v>
      </c>
      <c r="AM6" s="11">
        <v>0.98019527622701874</v>
      </c>
      <c r="AN6" s="9">
        <v>2.6001366232009886</v>
      </c>
      <c r="AO6" s="11">
        <v>0.33398053396257571</v>
      </c>
      <c r="AP6" s="9">
        <v>1.6890269512681209</v>
      </c>
      <c r="AQ6" s="11">
        <v>0.31012731832979568</v>
      </c>
      <c r="AR6" s="11">
        <v>0.87071420673522359</v>
      </c>
      <c r="AS6" s="11">
        <v>0.12453427060016803</v>
      </c>
      <c r="AT6" s="11">
        <v>0.75787421783578446</v>
      </c>
      <c r="AU6" s="11">
        <v>0.11462258219908079</v>
      </c>
      <c r="AV6" s="9">
        <v>2.6639869154708586</v>
      </c>
      <c r="AW6" s="11">
        <v>0.2720701608014291</v>
      </c>
      <c r="AX6" s="9">
        <v>8.8312119608771944</v>
      </c>
      <c r="AY6" s="9">
        <v>3.6374936612712805</v>
      </c>
      <c r="AZ6" s="9">
        <v>1.1986633625841501</v>
      </c>
      <c r="BA6" s="12">
        <v>4.8793509221110103</v>
      </c>
      <c r="BB6" s="15">
        <v>119.60146151482125</v>
      </c>
      <c r="BC6" s="14">
        <v>0.20343477256822801</v>
      </c>
      <c r="BD6" s="14">
        <v>9.6685300618506706E-2</v>
      </c>
      <c r="BE6" s="14">
        <v>0.85513918272488898</v>
      </c>
      <c r="BF6" s="14">
        <v>0.81263010666002999</v>
      </c>
      <c r="BG6" s="14">
        <v>0.46316550285353802</v>
      </c>
      <c r="BH6" s="14">
        <v>0.2882575815545001</v>
      </c>
      <c r="BI6" s="14">
        <v>9.8332386648329204E-2</v>
      </c>
    </row>
    <row r="7" spans="1:61" ht="16.5">
      <c r="A7" t="s">
        <v>50</v>
      </c>
      <c r="B7" s="5">
        <v>68.554800713049005</v>
      </c>
      <c r="C7" s="5">
        <v>0.34323607321171296</v>
      </c>
      <c r="D7" s="5">
        <v>15.548005292993732</v>
      </c>
      <c r="E7" s="5">
        <f t="shared" si="0"/>
        <v>3.1270913541753456</v>
      </c>
      <c r="F7" s="5">
        <v>3.4753182420263897</v>
      </c>
      <c r="G7" s="5">
        <v>3.9863374116237749E-2</v>
      </c>
      <c r="H7" s="5">
        <v>1.3351397651389805</v>
      </c>
      <c r="I7" s="5">
        <v>3.0334351665092618</v>
      </c>
      <c r="J7" s="5">
        <v>4.9829809869219925</v>
      </c>
      <c r="K7" s="5">
        <v>1.5019127384973592</v>
      </c>
      <c r="L7" s="5">
        <v>0.1073159756502812</v>
      </c>
      <c r="M7" s="5">
        <v>0.69911591281431029</v>
      </c>
      <c r="N7" s="9">
        <v>9.4917186046452073</v>
      </c>
      <c r="O7" s="9">
        <v>1.08736187366689</v>
      </c>
      <c r="P7" s="9">
        <v>3.3933237676024395</v>
      </c>
      <c r="Q7" s="10">
        <v>2010.4071621879102</v>
      </c>
      <c r="R7" s="8">
        <v>48.228362969384527</v>
      </c>
      <c r="S7" s="10">
        <v>297.84006546184088</v>
      </c>
      <c r="T7" s="9">
        <v>8.012546168508397</v>
      </c>
      <c r="U7" s="8">
        <v>21.216393086601354</v>
      </c>
      <c r="V7" s="8">
        <v>51.020650632434652</v>
      </c>
      <c r="W7" s="8">
        <v>49.199201336222096</v>
      </c>
      <c r="X7" s="8">
        <v>17.805558154024627</v>
      </c>
      <c r="Y7" s="9">
        <v>2.0105416558310996</v>
      </c>
      <c r="Z7" s="8">
        <v>66.517240255740461</v>
      </c>
      <c r="AA7" s="10">
        <v>402.62394896015286</v>
      </c>
      <c r="AB7" s="9">
        <v>5.6488583873495983</v>
      </c>
      <c r="AC7" s="10">
        <v>102.51546198016565</v>
      </c>
      <c r="AD7" s="9">
        <v>4.2482392271083746</v>
      </c>
      <c r="AE7" s="9">
        <v>6.8222047756424251</v>
      </c>
      <c r="AF7" s="9">
        <v>3.5366022878925185</v>
      </c>
      <c r="AG7" s="10">
        <v>359.37942106731731</v>
      </c>
      <c r="AH7" s="8">
        <v>23.556534151952821</v>
      </c>
      <c r="AI7" s="8">
        <v>49.720150056376916</v>
      </c>
      <c r="AJ7" s="9">
        <v>5.5082381002477439</v>
      </c>
      <c r="AK7" s="8">
        <v>20.171687885371163</v>
      </c>
      <c r="AL7" s="9">
        <v>3.2891151334563005</v>
      </c>
      <c r="AM7" s="11">
        <v>0.57516862896524845</v>
      </c>
      <c r="AN7" s="9">
        <v>2.081299550202055</v>
      </c>
      <c r="AO7" s="11">
        <v>0.25083196951923364</v>
      </c>
      <c r="AP7" s="9">
        <v>1.1662340165870742</v>
      </c>
      <c r="AQ7" s="11">
        <v>0.19484474423152753</v>
      </c>
      <c r="AR7" s="11">
        <v>0.5436414326850576</v>
      </c>
      <c r="AS7" s="11">
        <v>7.2893663574830625E-2</v>
      </c>
      <c r="AT7" s="11">
        <v>0.4154005721950772</v>
      </c>
      <c r="AU7" s="11">
        <v>6.3231443628340323E-2</v>
      </c>
      <c r="AV7" s="9">
        <v>2.6480041822611282</v>
      </c>
      <c r="AW7" s="11">
        <v>0.29463249334380576</v>
      </c>
      <c r="AX7" s="9">
        <v>7.8515696089666536</v>
      </c>
      <c r="AY7" s="9">
        <v>9.7097092366544189</v>
      </c>
      <c r="AZ7" s="9">
        <v>1.3095959571588749</v>
      </c>
      <c r="BA7" s="12">
        <v>5.1069304654701497</v>
      </c>
      <c r="BB7" s="15">
        <v>114.42661552729435</v>
      </c>
      <c r="BC7" s="14">
        <v>0.29133326108316399</v>
      </c>
      <c r="BD7" s="14">
        <v>5.2880016406435297E-2</v>
      </c>
      <c r="BE7" s="14">
        <v>0.95086282803420297</v>
      </c>
      <c r="BF7" s="14">
        <v>0.36397826963027102</v>
      </c>
      <c r="BG7" s="14">
        <v>0.82141261065965798</v>
      </c>
      <c r="BH7" s="14">
        <v>0.33730624531445835</v>
      </c>
      <c r="BI7" s="14">
        <v>5.7269721356337198E-2</v>
      </c>
    </row>
    <row r="8" spans="1:61" ht="16.5">
      <c r="A8" t="s">
        <v>123</v>
      </c>
      <c r="B8" s="5">
        <v>64.508207753988501</v>
      </c>
      <c r="C8" s="5">
        <v>0.82952141344799202</v>
      </c>
      <c r="D8" s="5">
        <v>15.80599615997042</v>
      </c>
      <c r="E8" s="5">
        <f t="shared" si="0"/>
        <v>4.3742585798193696</v>
      </c>
      <c r="F8" s="5">
        <v>4.8613676148248155</v>
      </c>
      <c r="G8" s="5">
        <v>6.2261878651343007E-2</v>
      </c>
      <c r="H8" s="5">
        <v>1.6164538333633307</v>
      </c>
      <c r="I8" s="5">
        <v>3.5645032215234624</v>
      </c>
      <c r="J8" s="5">
        <v>4.2782821229611088</v>
      </c>
      <c r="K8" s="5">
        <v>3.8340708432469071</v>
      </c>
      <c r="L8" s="5">
        <v>0.31373152878832483</v>
      </c>
      <c r="M8" s="5">
        <v>0.48627630812174044</v>
      </c>
      <c r="N8" s="8">
        <v>37.686370593494821</v>
      </c>
      <c r="O8" s="9">
        <v>2.3928777388476195</v>
      </c>
      <c r="P8" s="8">
        <v>10.828882080145608</v>
      </c>
      <c r="Q8" s="10">
        <v>5127.7572568783307</v>
      </c>
      <c r="R8" s="8">
        <v>75.093201059636101</v>
      </c>
      <c r="S8" s="10">
        <v>480.12729932807406</v>
      </c>
      <c r="T8" s="8">
        <v>12.424092061170573</v>
      </c>
      <c r="U8" s="8">
        <v>18.478558770718646</v>
      </c>
      <c r="V8" s="8">
        <v>20.9804809507485</v>
      </c>
      <c r="W8" s="8">
        <v>81.873213666573022</v>
      </c>
      <c r="X8" s="8">
        <v>29.527544669879777</v>
      </c>
      <c r="Y8" s="9">
        <v>4.3754879381267013</v>
      </c>
      <c r="Z8" s="10">
        <v>202.11744238037772</v>
      </c>
      <c r="AA8" s="10">
        <v>523.28007174392633</v>
      </c>
      <c r="AB8" s="8">
        <v>21.888606731098289</v>
      </c>
      <c r="AC8" s="10">
        <v>301.54702340064</v>
      </c>
      <c r="AD8" s="8">
        <v>29.83730620991507</v>
      </c>
      <c r="AE8" s="9">
        <v>5.9729690942649691</v>
      </c>
      <c r="AF8" s="9">
        <v>5.903550253263294</v>
      </c>
      <c r="AG8" s="10">
        <v>1121.6456419647811</v>
      </c>
      <c r="AH8" s="8">
        <v>74.025908895456539</v>
      </c>
      <c r="AI8" s="10">
        <v>144.64748694942199</v>
      </c>
      <c r="AJ8" s="8">
        <v>15.627272115541709</v>
      </c>
      <c r="AK8" s="8">
        <v>54.76851207351357</v>
      </c>
      <c r="AL8" s="9">
        <v>8.6913513883661118</v>
      </c>
      <c r="AM8" s="9">
        <v>1.871761940368269</v>
      </c>
      <c r="AN8" s="9">
        <v>5.9625497906017344</v>
      </c>
      <c r="AO8" s="11">
        <v>0.75820832771239499</v>
      </c>
      <c r="AP8" s="9">
        <v>3.8958866009642832</v>
      </c>
      <c r="AQ8" s="11">
        <v>0.70618964064191891</v>
      </c>
      <c r="AR8" s="9">
        <v>1.9392364364081183</v>
      </c>
      <c r="AS8" s="11">
        <v>0.29274500552048704</v>
      </c>
      <c r="AT8" s="9">
        <v>2.0471961842700868</v>
      </c>
      <c r="AU8" s="11">
        <v>0.30979171904346275</v>
      </c>
      <c r="AV8" s="9">
        <v>6.9497028606017377</v>
      </c>
      <c r="AW8" s="9">
        <v>2.8935479045013608</v>
      </c>
      <c r="AX8" s="8">
        <v>19.671045028302281</v>
      </c>
      <c r="AY8" s="8">
        <v>17.538918173993302</v>
      </c>
      <c r="AZ8" s="9">
        <v>4.2305996086460036</v>
      </c>
      <c r="BA8" s="12">
        <v>5.3549157397345102</v>
      </c>
      <c r="BB8" s="13">
        <v>79.116327234416602</v>
      </c>
      <c r="BC8" s="14">
        <v>0.99879871378913299</v>
      </c>
      <c r="BD8" s="14">
        <v>0.146184998752978</v>
      </c>
      <c r="BE8" s="12">
        <v>3.0190323467567199</v>
      </c>
      <c r="BF8" s="14">
        <v>5.5977390901699203E-2</v>
      </c>
      <c r="BG8" s="14">
        <v>0.36605580874346699</v>
      </c>
      <c r="BH8" s="12">
        <v>1.009437190489616</v>
      </c>
      <c r="BI8" s="14">
        <v>7.9761736208691397E-2</v>
      </c>
    </row>
    <row r="9" spans="1:61" ht="16.5">
      <c r="A9" t="s">
        <v>124</v>
      </c>
      <c r="B9" s="5">
        <v>60.71309349539068</v>
      </c>
      <c r="C9" s="5">
        <v>1.1326962870430659</v>
      </c>
      <c r="D9" s="5">
        <v>16.067268610698417</v>
      </c>
      <c r="E9" s="5">
        <f t="shared" si="0"/>
        <v>5.8510618409639568</v>
      </c>
      <c r="F9" s="5">
        <v>6.5026248510379601</v>
      </c>
      <c r="G9" s="5">
        <v>9.2332396376515968E-2</v>
      </c>
      <c r="H9" s="5">
        <v>1.9575286813360817</v>
      </c>
      <c r="I9" s="5">
        <v>3.9632218550013696</v>
      </c>
      <c r="J9" s="5">
        <v>4.6550307290733901</v>
      </c>
      <c r="K9" s="5">
        <v>3.661428976311154</v>
      </c>
      <c r="L9" s="5">
        <v>0.5259365592502967</v>
      </c>
      <c r="M9" s="5">
        <v>0.43894848906720074</v>
      </c>
      <c r="N9" s="8">
        <v>33.567167101994769</v>
      </c>
      <c r="O9" s="9">
        <v>2.3965443593109983</v>
      </c>
      <c r="P9" s="8">
        <v>14.064395408251773</v>
      </c>
      <c r="Q9" s="10">
        <v>6994.0438837346146</v>
      </c>
      <c r="R9" s="8">
        <v>93.667696098880711</v>
      </c>
      <c r="S9" s="10">
        <v>733.85205679134606</v>
      </c>
      <c r="T9" s="8">
        <v>13.238991131224179</v>
      </c>
      <c r="U9" s="9">
        <v>2.7577398414932826</v>
      </c>
      <c r="V9" s="8">
        <v>20.883837314953695</v>
      </c>
      <c r="W9" s="10">
        <v>126.482125823394</v>
      </c>
      <c r="X9" s="8">
        <v>35.223511114362395</v>
      </c>
      <c r="Y9" s="9">
        <v>6.1384828408238015</v>
      </c>
      <c r="Z9" s="10">
        <v>127.45207336489409</v>
      </c>
      <c r="AA9" s="10">
        <v>801.33164308923836</v>
      </c>
      <c r="AB9" s="8">
        <v>30.592780032482835</v>
      </c>
      <c r="AC9" s="10">
        <v>455.06514479158102</v>
      </c>
      <c r="AD9" s="8">
        <v>28.637079110471443</v>
      </c>
      <c r="AE9" s="9">
        <v>6.3087111909010902</v>
      </c>
      <c r="AF9" s="9">
        <v>1.8108058281260542</v>
      </c>
      <c r="AG9" s="10">
        <v>1547.3248354561126</v>
      </c>
      <c r="AH9" s="8">
        <v>92.874456026252346</v>
      </c>
      <c r="AI9" s="10">
        <v>208.99587582951571</v>
      </c>
      <c r="AJ9" s="8">
        <v>24.418128866593168</v>
      </c>
      <c r="AK9" s="8">
        <v>92.349635485274362</v>
      </c>
      <c r="AL9" s="8">
        <v>14.103185460737617</v>
      </c>
      <c r="AM9" s="9">
        <v>2.8656882213519461</v>
      </c>
      <c r="AN9" s="9">
        <v>9.1928114804525904</v>
      </c>
      <c r="AO9" s="9">
        <v>1.1144822822697844</v>
      </c>
      <c r="AP9" s="9">
        <v>5.6734991937159762</v>
      </c>
      <c r="AQ9" s="11">
        <v>0.9986304467586663</v>
      </c>
      <c r="AR9" s="9">
        <v>2.735531945598797</v>
      </c>
      <c r="AS9" s="11">
        <v>0.39117938525235924</v>
      </c>
      <c r="AT9" s="9">
        <v>2.3646336501677832</v>
      </c>
      <c r="AU9" s="11">
        <v>0.33945131214075491</v>
      </c>
      <c r="AV9" s="9">
        <v>9.2080585729928419</v>
      </c>
      <c r="AW9" s="9">
        <v>1.3456559306499984</v>
      </c>
      <c r="AX9" s="8">
        <v>14.896672617688713</v>
      </c>
      <c r="AY9" s="9">
        <v>6.9659746494916872</v>
      </c>
      <c r="AZ9" s="9">
        <v>1.4953296791752315</v>
      </c>
      <c r="BA9" s="12">
        <v>3.4469659992756401</v>
      </c>
      <c r="BB9" s="13">
        <v>67.426517420145757</v>
      </c>
      <c r="BC9" s="12">
        <v>1.2981483801935401</v>
      </c>
      <c r="BD9" s="14">
        <v>0.14103404606817099</v>
      </c>
      <c r="BE9" s="12">
        <v>2.6602132463422401</v>
      </c>
      <c r="BF9" s="14">
        <v>5.8219509894990799E-2</v>
      </c>
      <c r="BG9" s="14">
        <v>0.35167716120464898</v>
      </c>
      <c r="BH9" s="14">
        <v>0.56896168154068227</v>
      </c>
      <c r="BI9" s="14">
        <v>4.9170877730921797E-2</v>
      </c>
    </row>
    <row r="10" spans="1:61" ht="16.5">
      <c r="A10" t="s">
        <v>52</v>
      </c>
      <c r="B10" s="5">
        <v>63.965289703890889</v>
      </c>
      <c r="C10" s="5">
        <v>0.9045943066508636</v>
      </c>
      <c r="D10" s="5">
        <v>15.396817908791572</v>
      </c>
      <c r="E10" s="5">
        <f t="shared" si="0"/>
        <v>4.6629554872269257</v>
      </c>
      <c r="F10" s="5">
        <v>5.1822132554200104</v>
      </c>
      <c r="G10" s="5">
        <v>7.4471425003703309E-2</v>
      </c>
      <c r="H10" s="5">
        <v>1.5157045368083466</v>
      </c>
      <c r="I10" s="5">
        <v>3.3878012952552958</v>
      </c>
      <c r="J10" s="5">
        <v>4.5530506405480988</v>
      </c>
      <c r="K10" s="5">
        <v>3.9455687674680089</v>
      </c>
      <c r="L10" s="5">
        <v>0.52162657836850779</v>
      </c>
      <c r="M10" s="5">
        <v>0.48542336996636398</v>
      </c>
      <c r="N10" s="8">
        <v>27.315236164959263</v>
      </c>
      <c r="O10" s="9">
        <v>2.2582659821185862</v>
      </c>
      <c r="P10" s="8">
        <v>11.912622371088458</v>
      </c>
      <c r="Q10" s="10">
        <v>5636.4659743293851</v>
      </c>
      <c r="R10" s="8">
        <v>71.030351493145332</v>
      </c>
      <c r="S10" s="10">
        <v>591.71159573317664</v>
      </c>
      <c r="T10" s="8">
        <v>10.813774210379938</v>
      </c>
      <c r="U10" s="8">
        <v>11.049766405077712</v>
      </c>
      <c r="V10" s="8">
        <v>24.118991741560606</v>
      </c>
      <c r="W10" s="8">
        <v>95.827788861941485</v>
      </c>
      <c r="X10" s="8">
        <v>33.59159529205813</v>
      </c>
      <c r="Y10" s="9">
        <v>5.8626357163657019</v>
      </c>
      <c r="Z10" s="10">
        <v>120.49718901974015</v>
      </c>
      <c r="AA10" s="10">
        <v>592.88099880652464</v>
      </c>
      <c r="AB10" s="8">
        <v>27.663663635012</v>
      </c>
      <c r="AC10" s="10">
        <v>468.00248804525461</v>
      </c>
      <c r="AD10" s="8">
        <v>26.895532706485596</v>
      </c>
      <c r="AE10" s="9">
        <v>5.1849886975000574</v>
      </c>
      <c r="AF10" s="9">
        <v>2.4625121020269813</v>
      </c>
      <c r="AG10" s="10">
        <v>1219.0573027113076</v>
      </c>
      <c r="AH10" s="10">
        <v>100.81733248696086</v>
      </c>
      <c r="AI10" s="10">
        <v>207.54612882730018</v>
      </c>
      <c r="AJ10" s="8">
        <v>23.230797188892808</v>
      </c>
      <c r="AK10" s="8">
        <v>84.270516058908115</v>
      </c>
      <c r="AL10" s="8">
        <v>12.674511456026382</v>
      </c>
      <c r="AM10" s="9">
        <v>2.3784984322483358</v>
      </c>
      <c r="AN10" s="9">
        <v>8.1500896180240083</v>
      </c>
      <c r="AO10" s="9">
        <v>1.0003589556623986</v>
      </c>
      <c r="AP10" s="9">
        <v>5.1111273740796186</v>
      </c>
      <c r="AQ10" s="11">
        <v>0.90929849696112741</v>
      </c>
      <c r="AR10" s="9">
        <v>2.4572394258090386</v>
      </c>
      <c r="AS10" s="11">
        <v>0.35722927387639614</v>
      </c>
      <c r="AT10" s="9">
        <v>2.1835732259953691</v>
      </c>
      <c r="AU10" s="11">
        <v>0.32417895988228157</v>
      </c>
      <c r="AV10" s="9">
        <v>9.5197424763820226</v>
      </c>
      <c r="AW10" s="9">
        <v>1.3066527880069816</v>
      </c>
      <c r="AX10" s="8">
        <v>16.641023065404621</v>
      </c>
      <c r="AY10" s="9">
        <v>8.6858922798275007</v>
      </c>
      <c r="AZ10" s="9">
        <v>1.7457791380247598</v>
      </c>
      <c r="BA10" s="12">
        <v>3.2774235306020301</v>
      </c>
      <c r="BB10" s="13">
        <v>59.283235905032974</v>
      </c>
      <c r="BC10" s="12">
        <v>1.03944155949693</v>
      </c>
      <c r="BD10" s="14">
        <v>0.16527853364556899</v>
      </c>
      <c r="BE10" s="12">
        <v>2.4571233444944101</v>
      </c>
      <c r="BF10" s="14">
        <v>3.7701528015556797E-2</v>
      </c>
      <c r="BG10" s="14">
        <v>0.31303431566961598</v>
      </c>
      <c r="BH10" s="14">
        <v>0.49590758852134587</v>
      </c>
      <c r="BI10" s="14">
        <v>8.8812187155345196E-2</v>
      </c>
    </row>
    <row r="11" spans="1:61" ht="16.5">
      <c r="A11" t="s">
        <v>53</v>
      </c>
      <c r="B11" s="5">
        <v>67.479921694900597</v>
      </c>
      <c r="C11" s="5">
        <v>0.47186780459728311</v>
      </c>
      <c r="D11" s="5">
        <v>15.150383857576852</v>
      </c>
      <c r="E11" s="5">
        <f t="shared" si="0"/>
        <v>3.8809378527020422</v>
      </c>
      <c r="F11" s="5">
        <v>4.3131116389220292</v>
      </c>
      <c r="G11" s="5">
        <v>5.0911769836248483E-2</v>
      </c>
      <c r="H11" s="5">
        <v>1.8370216383029649</v>
      </c>
      <c r="I11" s="5">
        <v>4.6124898626349831</v>
      </c>
      <c r="J11" s="5">
        <v>4.0780065438242641</v>
      </c>
      <c r="K11" s="5">
        <v>1.4253047271434005</v>
      </c>
      <c r="L11" s="5">
        <v>8.7745260416423582E-2</v>
      </c>
      <c r="M11" s="5">
        <v>0.38748077576047663</v>
      </c>
      <c r="N11" s="8">
        <v>11.227002291246011</v>
      </c>
      <c r="O11" s="11">
        <v>0.84718890264163127</v>
      </c>
      <c r="P11" s="9">
        <v>6.1602935613435097</v>
      </c>
      <c r="Q11" s="10">
        <v>2901.8156992122867</v>
      </c>
      <c r="R11" s="8">
        <v>69.797950111037466</v>
      </c>
      <c r="S11" s="10">
        <v>386.3325045287674</v>
      </c>
      <c r="T11" s="8">
        <v>12.214786292191709</v>
      </c>
      <c r="U11" s="8">
        <v>29.519974864140366</v>
      </c>
      <c r="V11" s="9">
        <v>8.7616167331931418</v>
      </c>
      <c r="W11" s="8">
        <v>69.841161963220841</v>
      </c>
      <c r="X11" s="8">
        <v>19.90564456649556</v>
      </c>
      <c r="Y11" s="9">
        <v>2.5141171845035011</v>
      </c>
      <c r="Z11" s="8">
        <v>46.424344152534474</v>
      </c>
      <c r="AA11" s="10">
        <v>362.15041067879616</v>
      </c>
      <c r="AB11" s="9">
        <v>8.9730625244840958</v>
      </c>
      <c r="AC11" s="10">
        <v>166.63097345988382</v>
      </c>
      <c r="AD11" s="9">
        <v>4.3939266958439056</v>
      </c>
      <c r="AE11" s="9">
        <v>6.0013616676958996</v>
      </c>
      <c r="AF11" s="11">
        <v>0.98928544540936825</v>
      </c>
      <c r="AG11" s="10">
        <v>591.54155949841049</v>
      </c>
      <c r="AH11" s="8">
        <v>18.091112019835958</v>
      </c>
      <c r="AI11" s="8">
        <v>34.055103805484443</v>
      </c>
      <c r="AJ11" s="9">
        <v>3.5586149858927412</v>
      </c>
      <c r="AK11" s="8">
        <v>13.455649130085749</v>
      </c>
      <c r="AL11" s="9">
        <v>2.4019863932296959</v>
      </c>
      <c r="AM11" s="11">
        <v>0.80152850403268416</v>
      </c>
      <c r="AN11" s="9">
        <v>2.0759250194106942</v>
      </c>
      <c r="AO11" s="11">
        <v>0.30682752836851612</v>
      </c>
      <c r="AP11" s="9">
        <v>1.6551406342597355</v>
      </c>
      <c r="AQ11" s="11">
        <v>0.31399645024429679</v>
      </c>
      <c r="AR11" s="11">
        <v>0.84808968286108388</v>
      </c>
      <c r="AS11" s="11">
        <v>0.12727859444950138</v>
      </c>
      <c r="AT11" s="11">
        <v>0.77646167238952846</v>
      </c>
      <c r="AU11" s="11">
        <v>0.11001755735157664</v>
      </c>
      <c r="AV11" s="9">
        <v>4.0123823601414932</v>
      </c>
      <c r="AW11" s="11">
        <v>0.19131622632312012</v>
      </c>
      <c r="AX11" s="9">
        <v>5.1115719770081478</v>
      </c>
      <c r="AY11" s="9">
        <v>3.1257196273714634</v>
      </c>
      <c r="AZ11" s="11">
        <v>0.42399597836257608</v>
      </c>
      <c r="BA11" s="12">
        <v>5.1221627017564098</v>
      </c>
      <c r="BB11" s="15">
        <v>111.47384441466021</v>
      </c>
      <c r="BC11" s="14">
        <v>0.35004241127069202</v>
      </c>
      <c r="BD11" s="14">
        <v>6.4529482350979495E-2</v>
      </c>
      <c r="BE11" s="12">
        <v>1.06911435789408</v>
      </c>
      <c r="BF11" s="14">
        <v>8.2101792776448093E-2</v>
      </c>
      <c r="BG11" s="14">
        <v>0.44062781503646198</v>
      </c>
      <c r="BH11" s="14">
        <v>0.23869557888154572</v>
      </c>
      <c r="BI11" s="14">
        <v>3.98925137764801E-2</v>
      </c>
    </row>
    <row r="12" spans="1:61" ht="16.5">
      <c r="A12" t="s">
        <v>16</v>
      </c>
      <c r="B12" s="5">
        <v>67.170394476885036</v>
      </c>
      <c r="C12" s="5">
        <v>0.62011832485700569</v>
      </c>
      <c r="D12" s="5">
        <v>13.767066089986608</v>
      </c>
      <c r="E12" s="5">
        <f t="shared" si="0"/>
        <v>5.9465529737057325</v>
      </c>
      <c r="F12" s="5">
        <v>6.6087496929381331</v>
      </c>
      <c r="G12" s="5">
        <v>6.5602420631424976E-2</v>
      </c>
      <c r="H12" s="5">
        <v>2.2733030219682226</v>
      </c>
      <c r="I12" s="5">
        <v>2.2201012842110681</v>
      </c>
      <c r="J12" s="5">
        <v>3.7049987468842192</v>
      </c>
      <c r="K12" s="5">
        <v>2.3569283709338031</v>
      </c>
      <c r="L12" s="5">
        <v>8.9049383803689666E-2</v>
      </c>
      <c r="M12" s="5">
        <v>0.40247960631680141</v>
      </c>
      <c r="N12" s="8">
        <v>78.101479310585361</v>
      </c>
      <c r="O12" s="9">
        <v>2.5974470554883395</v>
      </c>
      <c r="P12" s="8">
        <v>10.67033853263346</v>
      </c>
      <c r="Q12" s="10">
        <v>3622.387230898149</v>
      </c>
      <c r="R12" s="8">
        <v>77.742315736087292</v>
      </c>
      <c r="S12" s="10">
        <v>484.81021408039754</v>
      </c>
      <c r="T12" s="8">
        <v>15.690105015869484</v>
      </c>
      <c r="U12" s="8">
        <v>46.973981978201031</v>
      </c>
      <c r="V12" s="8">
        <v>65.735846107787879</v>
      </c>
      <c r="W12" s="10">
        <v>123.01038011138415</v>
      </c>
      <c r="X12" s="8">
        <v>23.097986644722717</v>
      </c>
      <c r="Y12" s="9">
        <v>1.3071640768864015</v>
      </c>
      <c r="Z12" s="10">
        <v>291.08211029400439</v>
      </c>
      <c r="AA12" s="10">
        <v>117.53061262211608</v>
      </c>
      <c r="AB12" s="8">
        <v>10.41558198832873</v>
      </c>
      <c r="AC12" s="8">
        <v>87.173202472323084</v>
      </c>
      <c r="AD12" s="8">
        <v>42.6257470985027</v>
      </c>
      <c r="AE12" s="8">
        <v>15.004456470163454</v>
      </c>
      <c r="AF12" s="9">
        <v>9.5256744719320228</v>
      </c>
      <c r="AG12" s="10">
        <v>108.16428102348625</v>
      </c>
      <c r="AH12" s="8">
        <v>10.834449613046596</v>
      </c>
      <c r="AI12" s="8">
        <v>21.313192751314432</v>
      </c>
      <c r="AJ12" s="9">
        <v>2.3109040905991751</v>
      </c>
      <c r="AK12" s="9">
        <v>9.1130060715458701</v>
      </c>
      <c r="AL12" s="9">
        <v>2.194455416636202</v>
      </c>
      <c r="AM12" s="11">
        <v>0.45397259343971741</v>
      </c>
      <c r="AN12" s="9">
        <v>2.0896185637844473</v>
      </c>
      <c r="AO12" s="11">
        <v>0.32612090220855944</v>
      </c>
      <c r="AP12" s="9">
        <v>1.832357637644364</v>
      </c>
      <c r="AQ12" s="11">
        <v>0.34927147109579859</v>
      </c>
      <c r="AR12" s="11">
        <v>0.9769581939348071</v>
      </c>
      <c r="AS12" s="11">
        <v>0.13502614228597604</v>
      </c>
      <c r="AT12" s="11">
        <v>0.78944993943404485</v>
      </c>
      <c r="AU12" s="11">
        <v>0.1144584197558656</v>
      </c>
      <c r="AV12" s="9">
        <v>2.5116347357866373</v>
      </c>
      <c r="AW12" s="9">
        <v>1.4163898818344813</v>
      </c>
      <c r="AX12" s="8">
        <v>14.978634313768099</v>
      </c>
      <c r="AY12" s="9">
        <v>3.9502811078128381</v>
      </c>
      <c r="AZ12" s="9">
        <v>1.4547148868059285</v>
      </c>
      <c r="BA12" s="12">
        <v>2.4710923806205098</v>
      </c>
      <c r="BB12" s="15">
        <v>199.63123853647278</v>
      </c>
      <c r="BC12" s="14">
        <v>0.26294654735908402</v>
      </c>
      <c r="BD12" s="14">
        <v>6.4718807305452999E-2</v>
      </c>
      <c r="BE12" s="12">
        <v>2.4921267266778599</v>
      </c>
      <c r="BF12" s="14">
        <v>4.6882555084895798E-2</v>
      </c>
      <c r="BG12" s="14">
        <v>0.68944196726448304</v>
      </c>
      <c r="BH12" s="12">
        <v>1.9533867101253748</v>
      </c>
      <c r="BI12" s="14">
        <v>2.95463984608451E-2</v>
      </c>
    </row>
    <row r="13" spans="1:61" ht="16.5">
      <c r="A13" t="s">
        <v>125</v>
      </c>
      <c r="B13" s="5">
        <v>65.029217695291507</v>
      </c>
      <c r="C13" s="5">
        <v>0.54743033800240093</v>
      </c>
      <c r="D13" s="5">
        <v>16.803573718915743</v>
      </c>
      <c r="E13" s="5">
        <f t="shared" si="0"/>
        <v>3.5395589008347672</v>
      </c>
      <c r="F13" s="5">
        <v>3.9337173825680898</v>
      </c>
      <c r="G13" s="5">
        <v>5.478169832778252E-2</v>
      </c>
      <c r="H13" s="5">
        <v>1.3151946560239818</v>
      </c>
      <c r="I13" s="5">
        <v>3.123590653143181</v>
      </c>
      <c r="J13" s="5">
        <v>4.7864128881695764</v>
      </c>
      <c r="K13" s="5">
        <v>3.559877427042216</v>
      </c>
      <c r="L13" s="5">
        <v>0.24266046768355465</v>
      </c>
      <c r="M13" s="5">
        <v>0.44993789467277828</v>
      </c>
      <c r="N13" s="8">
        <v>27.800200377531088</v>
      </c>
      <c r="O13" s="9">
        <v>1.7534722452762936</v>
      </c>
      <c r="P13" s="9">
        <v>6.3635239331317495</v>
      </c>
      <c r="Q13" s="10">
        <v>3413.1160421490522</v>
      </c>
      <c r="R13" s="8">
        <v>39.782020618192639</v>
      </c>
      <c r="S13" s="10">
        <v>426.4016430513467</v>
      </c>
      <c r="T13" s="9">
        <v>7.7408080024580705</v>
      </c>
      <c r="U13" s="8">
        <v>12.860756075665799</v>
      </c>
      <c r="V13" s="8">
        <v>17.422374566084738</v>
      </c>
      <c r="W13" s="8">
        <v>87.820231623507865</v>
      </c>
      <c r="X13" s="8">
        <v>29.003420533960149</v>
      </c>
      <c r="Y13" s="9">
        <v>4.3452013204557005</v>
      </c>
      <c r="Z13" s="10">
        <v>128.48017226666954</v>
      </c>
      <c r="AA13" s="10">
        <v>595.06857448620133</v>
      </c>
      <c r="AB13" s="8">
        <v>14.422843048319411</v>
      </c>
      <c r="AC13" s="10">
        <v>252.67421422240076</v>
      </c>
      <c r="AD13" s="8">
        <v>10.901876400393771</v>
      </c>
      <c r="AE13" s="9">
        <v>4.0191170371972982</v>
      </c>
      <c r="AF13" s="9">
        <v>1.4499499705557102</v>
      </c>
      <c r="AG13" s="10">
        <v>1223.2765301092761</v>
      </c>
      <c r="AH13" s="8">
        <v>73.576680847110737</v>
      </c>
      <c r="AI13" s="10">
        <v>139.22217330862031</v>
      </c>
      <c r="AJ13" s="8">
        <v>14.678961439626002</v>
      </c>
      <c r="AK13" s="8">
        <v>50.93415130566737</v>
      </c>
      <c r="AL13" s="9">
        <v>7.1675577073019276</v>
      </c>
      <c r="AM13" s="9">
        <v>1.6124164114632378</v>
      </c>
      <c r="AN13" s="9">
        <v>4.7175238352324715</v>
      </c>
      <c r="AO13" s="11">
        <v>0.55950688266388804</v>
      </c>
      <c r="AP13" s="9">
        <v>2.8392025025214593</v>
      </c>
      <c r="AQ13" s="11">
        <v>0.48196852282102348</v>
      </c>
      <c r="AR13" s="9">
        <v>1.3166032232640126</v>
      </c>
      <c r="AS13" s="11">
        <v>0.1791621181595989</v>
      </c>
      <c r="AT13" s="9">
        <v>1.0606905465827972</v>
      </c>
      <c r="AU13" s="11">
        <v>0.15426234085277463</v>
      </c>
      <c r="AV13" s="9">
        <v>5.2789848480545274</v>
      </c>
      <c r="AW13" s="11">
        <v>0.58001641001684934</v>
      </c>
      <c r="AX13" s="8">
        <v>14.175195939188292</v>
      </c>
      <c r="AY13" s="8">
        <v>12.776764300511553</v>
      </c>
      <c r="AZ13" s="11">
        <v>0.64737859383649421</v>
      </c>
      <c r="BA13" s="12">
        <v>3.4354977703735501</v>
      </c>
      <c r="BB13" s="13">
        <v>64.644698105605627</v>
      </c>
      <c r="BC13" s="14">
        <v>0.57105459456219299</v>
      </c>
      <c r="BD13" s="14">
        <v>5.4015799669838098E-2</v>
      </c>
      <c r="BE13" s="12">
        <v>1.1739835357983099</v>
      </c>
      <c r="BF13" s="14">
        <v>0.10394328443746401</v>
      </c>
      <c r="BG13" s="14">
        <v>0.28756318886228499</v>
      </c>
      <c r="BH13" s="14">
        <v>0.58302905873985567</v>
      </c>
      <c r="BI13" s="14">
        <v>2.3546613305295599E-2</v>
      </c>
    </row>
    <row r="14" spans="1:61" ht="16.5">
      <c r="A14" t="s">
        <v>126</v>
      </c>
      <c r="B14" s="5">
        <v>60.679484161182998</v>
      </c>
      <c r="C14" s="5">
        <v>1.1798660064541597</v>
      </c>
      <c r="D14" s="5">
        <v>14.530902955541203</v>
      </c>
      <c r="E14" s="5">
        <f t="shared" si="0"/>
        <v>7.0079884575716198</v>
      </c>
      <c r="F14" s="5">
        <v>7.7883845938782166</v>
      </c>
      <c r="G14" s="5">
        <v>0.10265215216458315</v>
      </c>
      <c r="H14" s="5">
        <v>2.5993782179741656</v>
      </c>
      <c r="I14" s="5">
        <v>4.7626857411546535</v>
      </c>
      <c r="J14" s="5">
        <v>4.046718912276976</v>
      </c>
      <c r="K14" s="5">
        <v>2.9114520253377947</v>
      </c>
      <c r="L14" s="5">
        <v>0.97726622372151795</v>
      </c>
      <c r="M14" s="5">
        <v>0.41090075558194489</v>
      </c>
      <c r="N14" s="8">
        <v>38.388256887767412</v>
      </c>
      <c r="O14" s="9">
        <v>1.7965903770990974</v>
      </c>
      <c r="P14" s="8">
        <v>13.115201814150485</v>
      </c>
      <c r="Q14" s="10">
        <v>6943.2736786007645</v>
      </c>
      <c r="R14" s="10">
        <v>109.49336250947341</v>
      </c>
      <c r="S14" s="10">
        <v>787.21160292131378</v>
      </c>
      <c r="T14" s="8">
        <v>20.6635526223887</v>
      </c>
      <c r="U14" s="8">
        <v>26.787440465349775</v>
      </c>
      <c r="V14" s="8">
        <v>45.052121034959235</v>
      </c>
      <c r="W14" s="10">
        <v>118.24216098376284</v>
      </c>
      <c r="X14" s="8">
        <v>32.139259069692855</v>
      </c>
      <c r="Y14" s="9">
        <v>5.2775977631861011</v>
      </c>
      <c r="Z14" s="10">
        <v>138.84027121842323</v>
      </c>
      <c r="AA14" s="10">
        <v>551.27427889689636</v>
      </c>
      <c r="AB14" s="8">
        <v>40.801453011279477</v>
      </c>
      <c r="AC14" s="10">
        <v>347.19160291363198</v>
      </c>
      <c r="AD14" s="8">
        <v>29.634760733270802</v>
      </c>
      <c r="AE14" s="9">
        <v>5.8648851160984599</v>
      </c>
      <c r="AF14" s="9">
        <v>2.9089847063227663</v>
      </c>
      <c r="AG14" s="10">
        <v>635.86361346207616</v>
      </c>
      <c r="AH14" s="8">
        <v>70.261256557226602</v>
      </c>
      <c r="AI14" s="10">
        <v>169.53863471037843</v>
      </c>
      <c r="AJ14" s="8">
        <v>22.037658821411281</v>
      </c>
      <c r="AK14" s="8">
        <v>91.507615691759568</v>
      </c>
      <c r="AL14" s="8">
        <v>17.396537284892688</v>
      </c>
      <c r="AM14" s="9">
        <v>2.8750362926930615</v>
      </c>
      <c r="AN14" s="8">
        <v>12.32414234054634</v>
      </c>
      <c r="AO14" s="9">
        <v>1.6412810112756939</v>
      </c>
      <c r="AP14" s="9">
        <v>8.4193620822220474</v>
      </c>
      <c r="AQ14" s="9">
        <v>1.4553267264323941</v>
      </c>
      <c r="AR14" s="9">
        <v>3.8451549850128717</v>
      </c>
      <c r="AS14" s="11">
        <v>0.51780499195682561</v>
      </c>
      <c r="AT14" s="9">
        <v>3.162969042884221</v>
      </c>
      <c r="AU14" s="11">
        <v>0.4354517633960116</v>
      </c>
      <c r="AV14" s="9">
        <v>7.6930870972353977</v>
      </c>
      <c r="AW14" s="9">
        <v>1.5825858669825099</v>
      </c>
      <c r="AX14" s="8">
        <v>12.916415628917035</v>
      </c>
      <c r="AY14" s="9">
        <v>9.4530730745517371</v>
      </c>
      <c r="AZ14" s="9">
        <v>1.181538496759394</v>
      </c>
      <c r="BA14" s="12">
        <v>3.5074348721970798</v>
      </c>
      <c r="BB14" s="13">
        <v>88.110705581405739</v>
      </c>
      <c r="BC14" s="12">
        <v>1.27623659432337</v>
      </c>
      <c r="BD14" s="14">
        <v>0.138474674027186</v>
      </c>
      <c r="BE14" s="12">
        <v>2.86231672832194</v>
      </c>
      <c r="BF14" s="14">
        <v>4.1726077983570801E-2</v>
      </c>
      <c r="BG14" s="14">
        <v>0.44689914749607801</v>
      </c>
      <c r="BH14" s="14">
        <v>0.69374237776090986</v>
      </c>
      <c r="BI14" s="14">
        <v>6.6614631015128198E-2</v>
      </c>
    </row>
    <row r="15" spans="1:61" ht="16.5">
      <c r="A15" t="s">
        <v>54</v>
      </c>
      <c r="B15" s="5">
        <v>67.066591196185001</v>
      </c>
      <c r="C15" s="5">
        <v>0.54811572157942112</v>
      </c>
      <c r="D15" s="5">
        <v>14.5077982062788</v>
      </c>
      <c r="E15" s="5">
        <f t="shared" si="0"/>
        <v>4.2995501195316299</v>
      </c>
      <c r="F15" s="5">
        <v>4.7783397638715597</v>
      </c>
      <c r="G15" s="5">
        <v>6.1572249316589216E-2</v>
      </c>
      <c r="H15" s="5">
        <v>1.6744512798455868</v>
      </c>
      <c r="I15" s="5">
        <v>5.1192391826055301</v>
      </c>
      <c r="J15" s="5">
        <v>4.2721218942351955</v>
      </c>
      <c r="K15" s="5">
        <v>1.3668467020178217</v>
      </c>
      <c r="L15" s="5">
        <v>0.11262727436880622</v>
      </c>
      <c r="M15" s="5">
        <v>0.45412821875464315</v>
      </c>
      <c r="N15" s="9">
        <v>8.867170740055716</v>
      </c>
      <c r="O15" s="11">
        <v>0.74079067224213768</v>
      </c>
      <c r="P15" s="9">
        <v>5.9704657700062853</v>
      </c>
      <c r="Q15" s="10">
        <v>3212.2511477489866</v>
      </c>
      <c r="R15" s="8">
        <v>80.10867120320944</v>
      </c>
      <c r="S15" s="10">
        <v>473.8705956937203</v>
      </c>
      <c r="T15" s="8">
        <v>13.960781122842342</v>
      </c>
      <c r="U15" s="8">
        <v>17.592250837541378</v>
      </c>
      <c r="V15" s="8">
        <v>9.9977513281429022</v>
      </c>
      <c r="W15" s="8">
        <v>63.196282163391793</v>
      </c>
      <c r="X15" s="8">
        <v>18.907851869360496</v>
      </c>
      <c r="Y15" s="9">
        <v>2.2296760261062012</v>
      </c>
      <c r="Z15" s="8">
        <v>46.494622049195634</v>
      </c>
      <c r="AA15" s="10">
        <v>302.05385581226841</v>
      </c>
      <c r="AB15" s="8">
        <v>12.634311143648295</v>
      </c>
      <c r="AC15" s="10">
        <v>217.06545532342494</v>
      </c>
      <c r="AD15" s="9">
        <v>4.8244514325055974</v>
      </c>
      <c r="AE15" s="9">
        <v>7.7746902390189767</v>
      </c>
      <c r="AF15" s="9">
        <v>1.4515624078226077</v>
      </c>
      <c r="AG15" s="10">
        <v>375.38776364916299</v>
      </c>
      <c r="AH15" s="8">
        <v>14.885913776575208</v>
      </c>
      <c r="AI15" s="8">
        <v>30.367592208213711</v>
      </c>
      <c r="AJ15" s="9">
        <v>3.4538573325013959</v>
      </c>
      <c r="AK15" s="8">
        <v>13.672037652262315</v>
      </c>
      <c r="AL15" s="9">
        <v>2.6953555260136257</v>
      </c>
      <c r="AM15" s="11">
        <v>0.81720627576219729</v>
      </c>
      <c r="AN15" s="9">
        <v>2.3767936061328023</v>
      </c>
      <c r="AO15" s="11">
        <v>0.36969745010040866</v>
      </c>
      <c r="AP15" s="9">
        <v>2.1987279826424224</v>
      </c>
      <c r="AQ15" s="11">
        <v>0.42971657894509246</v>
      </c>
      <c r="AR15" s="9">
        <v>1.2168082958257889</v>
      </c>
      <c r="AS15" s="11">
        <v>0.19017216530655837</v>
      </c>
      <c r="AT15" s="9">
        <v>1.1945653143342905</v>
      </c>
      <c r="AU15" s="11">
        <v>0.18395978159809828</v>
      </c>
      <c r="AV15" s="9">
        <v>5.2489059688601571</v>
      </c>
      <c r="AW15" s="11">
        <v>0.34308065905924157</v>
      </c>
      <c r="AX15" s="9">
        <v>4.4560241401234952</v>
      </c>
      <c r="AY15" s="9">
        <v>2.8920568994597899</v>
      </c>
      <c r="AZ15" s="11">
        <v>0.27539363103342684</v>
      </c>
      <c r="BA15" s="12">
        <v>3.54810782406624</v>
      </c>
      <c r="BB15" s="15">
        <v>106.41320317640742</v>
      </c>
      <c r="BC15" s="14">
        <v>0.35947304151153903</v>
      </c>
      <c r="BD15" s="14">
        <v>9.3762058444062199E-2</v>
      </c>
      <c r="BE15" s="12">
        <v>1.41971969019419</v>
      </c>
      <c r="BF15" s="14">
        <v>4.3759394646239201E-2</v>
      </c>
      <c r="BG15" s="14">
        <v>0.46675072116201199</v>
      </c>
      <c r="BH15" s="14">
        <v>0.24199906123820483</v>
      </c>
      <c r="BI15" s="14">
        <v>8.9194589869400806E-2</v>
      </c>
    </row>
    <row r="16" spans="1:61" ht="16.5">
      <c r="A16" t="s">
        <v>127</v>
      </c>
      <c r="B16" s="5">
        <v>69.556447653451698</v>
      </c>
      <c r="C16" s="5">
        <v>0.35396971807108563</v>
      </c>
      <c r="D16" s="5">
        <v>14.6083801389883</v>
      </c>
      <c r="E16" s="5">
        <f t="shared" si="0"/>
        <v>2.7445161928057753</v>
      </c>
      <c r="F16" s="5">
        <v>3.0501402453942821</v>
      </c>
      <c r="G16" s="5">
        <v>4.0046067091850747E-2</v>
      </c>
      <c r="H16" s="5">
        <v>1.4820087543185312</v>
      </c>
      <c r="I16" s="5">
        <v>2.825794936587636</v>
      </c>
      <c r="J16" s="5">
        <v>4.409614505107907</v>
      </c>
      <c r="K16" s="5">
        <v>2.6198433742695064</v>
      </c>
      <c r="L16" s="5">
        <v>8.2698526833311484E-2</v>
      </c>
      <c r="M16" s="5">
        <v>0.4875330826018871</v>
      </c>
      <c r="N16" s="8">
        <v>24.941498735971745</v>
      </c>
      <c r="O16" s="9">
        <v>2.1408476814305559</v>
      </c>
      <c r="P16" s="9">
        <v>4.2448022068720874</v>
      </c>
      <c r="Q16" s="10">
        <v>2066.1711997395546</v>
      </c>
      <c r="R16" s="8">
        <v>53.676548033817674</v>
      </c>
      <c r="S16" s="10">
        <v>297.04152996249627</v>
      </c>
      <c r="T16" s="9">
        <v>8.9350343667471464</v>
      </c>
      <c r="U16" s="8">
        <v>26.390558694469945</v>
      </c>
      <c r="V16" s="8">
        <v>10.989282552249058</v>
      </c>
      <c r="W16" s="8">
        <v>52.064735667468192</v>
      </c>
      <c r="X16" s="8">
        <v>18.786167372264657</v>
      </c>
      <c r="Y16" s="9">
        <v>1.7172352336748009</v>
      </c>
      <c r="Z16" s="10">
        <v>131.10595824916157</v>
      </c>
      <c r="AA16" s="10">
        <v>372.78042165513773</v>
      </c>
      <c r="AB16" s="9">
        <v>4.5694377069793664</v>
      </c>
      <c r="AC16" s="10">
        <v>225.81336703815936</v>
      </c>
      <c r="AD16" s="9">
        <v>9.0700817988378901</v>
      </c>
      <c r="AE16" s="9">
        <v>8.5107085211580848</v>
      </c>
      <c r="AF16" s="9">
        <v>3.8971072233967101</v>
      </c>
      <c r="AG16" s="10">
        <v>420.14806001362513</v>
      </c>
      <c r="AH16" s="8">
        <v>23.337079265678391</v>
      </c>
      <c r="AI16" s="8">
        <v>41.583595708528627</v>
      </c>
      <c r="AJ16" s="9">
        <v>4.030117653662308</v>
      </c>
      <c r="AK16" s="8">
        <v>13.463081223120245</v>
      </c>
      <c r="AL16" s="9">
        <v>1.9088233025507171</v>
      </c>
      <c r="AM16" s="11">
        <v>0.67279845466300292</v>
      </c>
      <c r="AN16" s="9">
        <v>1.3688804107795449</v>
      </c>
      <c r="AO16" s="11">
        <v>0.1600771903869132</v>
      </c>
      <c r="AP16" s="11">
        <v>0.83767364688701174</v>
      </c>
      <c r="AQ16" s="11">
        <v>0.15228199871998579</v>
      </c>
      <c r="AR16" s="11">
        <v>0.42606541013191296</v>
      </c>
      <c r="AS16" s="11">
        <v>6.5905852046729579E-2</v>
      </c>
      <c r="AT16" s="11">
        <v>0.44891482060130067</v>
      </c>
      <c r="AU16" s="11">
        <v>7.4145268156384558E-2</v>
      </c>
      <c r="AV16" s="9">
        <v>5.7792398824349283</v>
      </c>
      <c r="AW16" s="11">
        <v>0.5146193192931191</v>
      </c>
      <c r="AX16" s="8">
        <v>15.367909333606649</v>
      </c>
      <c r="AY16" s="9">
        <v>7.4530476394405758</v>
      </c>
      <c r="AZ16" s="9">
        <v>1.2290344248210292</v>
      </c>
      <c r="BA16" s="12">
        <v>3.1524138351677902</v>
      </c>
      <c r="BB16" s="15">
        <v>143.13544842285984</v>
      </c>
      <c r="BC16" s="14">
        <v>0.198980463552484</v>
      </c>
      <c r="BD16" s="14">
        <v>6.2076577204919201E-2</v>
      </c>
      <c r="BE16" s="12">
        <v>1.3752569618810899</v>
      </c>
      <c r="BF16" s="14">
        <v>3.9165899211882703E-2</v>
      </c>
      <c r="BG16" s="14">
        <v>0.65672183966516295</v>
      </c>
      <c r="BH16" s="14">
        <v>0.68845379012394581</v>
      </c>
      <c r="BI16" s="14">
        <v>3.8279369603345603E-2</v>
      </c>
    </row>
    <row r="17" spans="1:61" ht="16.5">
      <c r="A17" t="s">
        <v>55</v>
      </c>
      <c r="B17" s="5">
        <v>67.016210796747927</v>
      </c>
      <c r="C17" s="5">
        <v>0.47807177320890853</v>
      </c>
      <c r="D17" s="5">
        <v>14.725735447606828</v>
      </c>
      <c r="E17" s="5">
        <f t="shared" si="0"/>
        <v>4.6417860161734881</v>
      </c>
      <c r="F17" s="5">
        <v>5.1586863927244808</v>
      </c>
      <c r="G17" s="5">
        <v>6.5300163676716538E-2</v>
      </c>
      <c r="H17" s="5">
        <v>2.3692424681005826</v>
      </c>
      <c r="I17" s="5">
        <v>2.8893071776816273</v>
      </c>
      <c r="J17" s="5">
        <v>3.5700913866237891</v>
      </c>
      <c r="K17" s="5">
        <v>2.6236929287332322</v>
      </c>
      <c r="L17" s="5">
        <v>0.15476661258440019</v>
      </c>
      <c r="M17" s="5">
        <v>0.79725576881603</v>
      </c>
      <c r="N17" s="8">
        <v>28.684596977657744</v>
      </c>
      <c r="O17" s="9">
        <v>1.4846654306070937</v>
      </c>
      <c r="P17" s="9">
        <v>8.6973488339480802</v>
      </c>
      <c r="Q17" s="10">
        <v>2815.2848175258659</v>
      </c>
      <c r="R17" s="8">
        <v>80.49895580264122</v>
      </c>
      <c r="S17" s="10">
        <v>496.06257348477675</v>
      </c>
      <c r="T17" s="8">
        <v>14.819073303878877</v>
      </c>
      <c r="U17" s="8">
        <v>49.494219501294488</v>
      </c>
      <c r="V17" s="8">
        <v>28.605652448043525</v>
      </c>
      <c r="W17" s="8">
        <v>75.322866276515398</v>
      </c>
      <c r="X17" s="8">
        <v>26.69443567358725</v>
      </c>
      <c r="Y17" s="9">
        <v>3.7007970078676014</v>
      </c>
      <c r="Z17" s="10">
        <v>103.21572568034563</v>
      </c>
      <c r="AA17" s="10">
        <v>410.79385849581263</v>
      </c>
      <c r="AB17" s="8">
        <v>10.92777466559264</v>
      </c>
      <c r="AC17" s="8">
        <v>99.460237690400788</v>
      </c>
      <c r="AD17" s="8">
        <v>11.616855456866334</v>
      </c>
      <c r="AE17" s="9">
        <v>8.0595435993879132</v>
      </c>
      <c r="AF17" s="9">
        <v>2.1612626721785499</v>
      </c>
      <c r="AG17" s="10">
        <v>705.61113725588859</v>
      </c>
      <c r="AH17" s="8">
        <v>64.607676375199247</v>
      </c>
      <c r="AI17" s="10">
        <v>123.91258391082782</v>
      </c>
      <c r="AJ17" s="8">
        <v>12.8843542829333</v>
      </c>
      <c r="AK17" s="8">
        <v>43.114788723834046</v>
      </c>
      <c r="AL17" s="9">
        <v>5.8968468318949441</v>
      </c>
      <c r="AM17" s="11">
        <v>0.93892469242244592</v>
      </c>
      <c r="AN17" s="9">
        <v>3.5739988605961934</v>
      </c>
      <c r="AO17" s="11">
        <v>0.41710920466827239</v>
      </c>
      <c r="AP17" s="9">
        <v>2.0578585046978475</v>
      </c>
      <c r="AQ17" s="11">
        <v>0.37091204790034316</v>
      </c>
      <c r="AR17" s="9">
        <v>1.0370590962520125</v>
      </c>
      <c r="AS17" s="11">
        <v>0.14539307618401276</v>
      </c>
      <c r="AT17" s="11">
        <v>0.86930091771142903</v>
      </c>
      <c r="AU17" s="11">
        <v>0.13070036842750629</v>
      </c>
      <c r="AV17" s="9">
        <v>2.5097133087638066</v>
      </c>
      <c r="AW17" s="11">
        <v>0.98517302941900275</v>
      </c>
      <c r="AX17" s="8">
        <v>14.150844861864426</v>
      </c>
      <c r="AY17" s="8">
        <v>17.205271092228362</v>
      </c>
      <c r="AZ17" s="9">
        <v>5.4703737549880618</v>
      </c>
      <c r="BA17" s="12">
        <v>3.7564724168719001</v>
      </c>
      <c r="BB17" s="15">
        <v>193.44925065853164</v>
      </c>
      <c r="BC17" s="14">
        <v>0.45126712564893301</v>
      </c>
      <c r="BD17" s="14">
        <v>4.3943662152418198E-2</v>
      </c>
      <c r="BE17" s="12">
        <v>1.30392738259168</v>
      </c>
      <c r="BF17" s="14">
        <v>2.7272406527427E-2</v>
      </c>
      <c r="BG17" s="14">
        <v>0.53325102220937803</v>
      </c>
      <c r="BH17" s="14">
        <v>0.54317924705221798</v>
      </c>
      <c r="BI17" s="14">
        <v>5.0645431468836197E-2</v>
      </c>
    </row>
    <row r="18" spans="1:61" ht="16.5">
      <c r="A18" t="s">
        <v>128</v>
      </c>
      <c r="B18" s="5">
        <v>69.599882923369293</v>
      </c>
      <c r="C18" s="5">
        <v>0.3874141484988764</v>
      </c>
      <c r="D18" s="5">
        <v>15.008798876396099</v>
      </c>
      <c r="E18" s="5">
        <f t="shared" si="0"/>
        <v>2.4243546420375468</v>
      </c>
      <c r="F18" s="5">
        <v>2.6943261191793137</v>
      </c>
      <c r="G18" s="5">
        <v>3.9108666290996345E-2</v>
      </c>
      <c r="H18" s="5">
        <v>0.61145685427302499</v>
      </c>
      <c r="I18" s="5">
        <v>1.27054071304604</v>
      </c>
      <c r="J18" s="5">
        <v>4.0974675770780395</v>
      </c>
      <c r="K18" s="5">
        <v>5.192559249999829</v>
      </c>
      <c r="L18" s="5">
        <v>0.12136499745757924</v>
      </c>
      <c r="M18" s="5">
        <v>0.55155176004997675</v>
      </c>
      <c r="N18" s="9">
        <v>8.3989850154382442</v>
      </c>
      <c r="O18" s="9">
        <v>1.4586010946562331</v>
      </c>
      <c r="P18" s="9">
        <v>7.2140905686667471</v>
      </c>
      <c r="Q18" s="10">
        <v>2335.0095036340626</v>
      </c>
      <c r="R18" s="8">
        <v>23.189646086870685</v>
      </c>
      <c r="S18" s="10">
        <v>297.96753241345522</v>
      </c>
      <c r="T18" s="9">
        <v>3.2752566093189732</v>
      </c>
      <c r="U18" s="9">
        <v>5.3047926632542168</v>
      </c>
      <c r="V18" s="9">
        <v>6.5844746968267316</v>
      </c>
      <c r="W18" s="8">
        <v>48.07732399776485</v>
      </c>
      <c r="X18" s="8">
        <v>23.304523515873743</v>
      </c>
      <c r="Y18" s="9">
        <v>3.2559100991789016</v>
      </c>
      <c r="Z18" s="10">
        <v>108.66257747693905</v>
      </c>
      <c r="AA18" s="10">
        <v>203.01745774884392</v>
      </c>
      <c r="AB18" s="8">
        <v>14.905257179223616</v>
      </c>
      <c r="AC18" s="10">
        <v>197.95008438600141</v>
      </c>
      <c r="AD18" s="8">
        <v>15.352771199318427</v>
      </c>
      <c r="AE18" s="9">
        <v>8.3829646771851198</v>
      </c>
      <c r="AF18" s="11">
        <v>0.50262501394240355</v>
      </c>
      <c r="AG18" s="10">
        <v>879.35906200067768</v>
      </c>
      <c r="AH18" s="8">
        <v>58.863959159641453</v>
      </c>
      <c r="AI18" s="10">
        <v>113.0928376518988</v>
      </c>
      <c r="AJ18" s="8">
        <v>12.290284418349742</v>
      </c>
      <c r="AK18" s="8">
        <v>43.343953558094348</v>
      </c>
      <c r="AL18" s="9">
        <v>6.7353299811630531</v>
      </c>
      <c r="AM18" s="9">
        <v>1.0383153208304068</v>
      </c>
      <c r="AN18" s="9">
        <v>4.4560614527913165</v>
      </c>
      <c r="AO18" s="11">
        <v>0.58129703397968513</v>
      </c>
      <c r="AP18" s="9">
        <v>3.0034532119638095</v>
      </c>
      <c r="AQ18" s="11">
        <v>0.52748441208236208</v>
      </c>
      <c r="AR18" s="9">
        <v>1.3979131661452149</v>
      </c>
      <c r="AS18" s="11">
        <v>0.18843121406099925</v>
      </c>
      <c r="AT18" s="9">
        <v>1.1339167037419937</v>
      </c>
      <c r="AU18" s="11">
        <v>0.16628953654240744</v>
      </c>
      <c r="AV18" s="9">
        <v>4.4994080441731787</v>
      </c>
      <c r="AW18" s="11">
        <v>0.55299129785363055</v>
      </c>
      <c r="AX18" s="8">
        <v>39.107070847574313</v>
      </c>
      <c r="AY18" s="9">
        <v>7.930749926829324</v>
      </c>
      <c r="AZ18" s="11">
        <v>0.68292795339467127</v>
      </c>
      <c r="BA18" s="12">
        <v>3.4942850097015699</v>
      </c>
      <c r="BB18" s="13">
        <v>97.986152957181673</v>
      </c>
      <c r="BC18" s="14">
        <v>0.64356682224717998</v>
      </c>
      <c r="BD18" s="14">
        <v>5.52750191778036E-2</v>
      </c>
      <c r="BE18" s="14">
        <v>0.871676393013055</v>
      </c>
      <c r="BF18" s="14">
        <v>3.2638677599855802E-2</v>
      </c>
      <c r="BG18" s="14">
        <v>0.70799066241816899</v>
      </c>
      <c r="BH18" s="14">
        <v>0.38673849141879385</v>
      </c>
      <c r="BI18" s="14">
        <v>4.1160431983196202E-2</v>
      </c>
    </row>
    <row r="19" spans="1:61" ht="16.5">
      <c r="A19" t="s">
        <v>129</v>
      </c>
      <c r="B19" s="5">
        <v>65.760968488351594</v>
      </c>
      <c r="C19" s="5">
        <v>0.32082487958059253</v>
      </c>
      <c r="D19" s="5">
        <v>17.086727697034299</v>
      </c>
      <c r="E19" s="5">
        <f t="shared" si="0"/>
        <v>2.614803707620029</v>
      </c>
      <c r="F19" s="5">
        <v>2.9059832269615793</v>
      </c>
      <c r="G19" s="5">
        <v>4.993365674900116E-2</v>
      </c>
      <c r="H19" s="5">
        <v>0.80152194175223923</v>
      </c>
      <c r="I19" s="5">
        <v>2.5928888191740649</v>
      </c>
      <c r="J19" s="5">
        <v>5.6453259331283663</v>
      </c>
      <c r="K19" s="5">
        <v>3.5224453517974177</v>
      </c>
      <c r="L19" s="5">
        <v>0.14759998301574345</v>
      </c>
      <c r="M19" s="5">
        <v>0.65484350844449823</v>
      </c>
      <c r="N19" s="8">
        <v>13.645877175148394</v>
      </c>
      <c r="O19" s="9">
        <v>1.1976088104259142</v>
      </c>
      <c r="P19" s="9">
        <v>5.3312304626359905</v>
      </c>
      <c r="Q19" s="10">
        <v>1878.4773262313618</v>
      </c>
      <c r="R19" s="8">
        <v>29.023105351889726</v>
      </c>
      <c r="S19" s="10">
        <v>375.21115249283741</v>
      </c>
      <c r="T19" s="9">
        <v>3.6261338838674817</v>
      </c>
      <c r="U19" s="9">
        <v>3.2440509544662186</v>
      </c>
      <c r="V19" s="8">
        <v>24.533265897513093</v>
      </c>
      <c r="W19" s="8">
        <v>51.440091284955905</v>
      </c>
      <c r="X19" s="8">
        <v>21.210232956868474</v>
      </c>
      <c r="Y19" s="9">
        <v>3.3386254878725001</v>
      </c>
      <c r="Z19" s="8">
        <v>90.966489431192215</v>
      </c>
      <c r="AA19" s="10">
        <v>580.17289098827666</v>
      </c>
      <c r="AB19" s="9">
        <v>9.0756308561378241</v>
      </c>
      <c r="AC19" s="10">
        <v>417.7641783738265</v>
      </c>
      <c r="AD19" s="9">
        <v>4.5168601157827979</v>
      </c>
      <c r="AE19" s="9">
        <v>6.058319377407396</v>
      </c>
      <c r="AF19" s="9">
        <v>2.6245342806023415</v>
      </c>
      <c r="AG19" s="10">
        <v>1830.9860237599521</v>
      </c>
      <c r="AH19" s="8">
        <v>45.087702094079411</v>
      </c>
      <c r="AI19" s="8">
        <v>77.136975754312274</v>
      </c>
      <c r="AJ19" s="9">
        <v>8.4616844469724448</v>
      </c>
      <c r="AK19" s="8">
        <v>29.899009020517731</v>
      </c>
      <c r="AL19" s="9">
        <v>4.2080885198639342</v>
      </c>
      <c r="AM19" s="9">
        <v>1.5310015146268772</v>
      </c>
      <c r="AN19" s="9">
        <v>2.8122180530801808</v>
      </c>
      <c r="AO19" s="11">
        <v>0.33546378297897128</v>
      </c>
      <c r="AP19" s="9">
        <v>1.7029104837910409</v>
      </c>
      <c r="AQ19" s="11">
        <v>0.30689465498869112</v>
      </c>
      <c r="AR19" s="11">
        <v>0.89777604756710172</v>
      </c>
      <c r="AS19" s="11">
        <v>0.13311151363717125</v>
      </c>
      <c r="AT19" s="11">
        <v>0.90121446865526933</v>
      </c>
      <c r="AU19" s="11">
        <v>0.14703591157266985</v>
      </c>
      <c r="AV19" s="9">
        <v>9.0434283758192802</v>
      </c>
      <c r="AW19" s="11">
        <v>0.3377799921966429</v>
      </c>
      <c r="AX19" s="8">
        <v>15.450826842625968</v>
      </c>
      <c r="AY19" s="9">
        <v>7.8563320909037655</v>
      </c>
      <c r="AZ19" s="9">
        <v>1.7667318101735612</v>
      </c>
      <c r="BA19" s="12">
        <v>4.35359907478135</v>
      </c>
      <c r="BB19" s="13">
        <v>68.500001894682356</v>
      </c>
      <c r="BC19" s="14">
        <v>0.40166161671733602</v>
      </c>
      <c r="BD19" s="14">
        <v>7.3800488971237199E-2</v>
      </c>
      <c r="BE19" s="14">
        <v>0.81526786468171697</v>
      </c>
      <c r="BF19" s="14">
        <v>8.5914145038025094E-2</v>
      </c>
      <c r="BG19" s="12">
        <v>1.1165967998877</v>
      </c>
      <c r="BH19" s="14">
        <v>0.46050506416145937</v>
      </c>
      <c r="BI19" s="14">
        <v>0.111588771783179</v>
      </c>
    </row>
    <row r="20" spans="1:61" ht="16.5">
      <c r="A20" t="s">
        <v>56</v>
      </c>
      <c r="B20" s="5">
        <v>69.696745048849095</v>
      </c>
      <c r="C20" s="5">
        <v>0.32292078242522532</v>
      </c>
      <c r="D20" s="5">
        <v>15.674371799928739</v>
      </c>
      <c r="E20" s="5">
        <f t="shared" si="0"/>
        <v>2.3763843202731776</v>
      </c>
      <c r="F20" s="5">
        <v>2.6410139145067544</v>
      </c>
      <c r="G20" s="5">
        <v>4.3935563716921082E-2</v>
      </c>
      <c r="H20" s="5">
        <v>0.83761473857748603</v>
      </c>
      <c r="I20" s="5">
        <v>2.6649296296842273</v>
      </c>
      <c r="J20" s="5">
        <v>5.6811935408158671</v>
      </c>
      <c r="K20" s="5">
        <v>1.4338316293221331</v>
      </c>
      <c r="L20" s="5">
        <v>0.10972987957581365</v>
      </c>
      <c r="M20" s="5">
        <v>0.45333811077962721</v>
      </c>
      <c r="N20" s="8">
        <v>35.567970739508858</v>
      </c>
      <c r="O20" s="9">
        <v>1.6520942691318217</v>
      </c>
      <c r="P20" s="9">
        <v>3.085097585018409</v>
      </c>
      <c r="Q20" s="10">
        <v>1922.4005933933015</v>
      </c>
      <c r="R20" s="8">
        <v>31.265862150222652</v>
      </c>
      <c r="S20" s="10">
        <v>337.29648619100544</v>
      </c>
      <c r="T20" s="9">
        <v>5.2744193788004345</v>
      </c>
      <c r="U20" s="9">
        <v>5.8233889751831969</v>
      </c>
      <c r="V20" s="9">
        <v>2.652846012765957</v>
      </c>
      <c r="W20" s="8">
        <v>80.919504635506158</v>
      </c>
      <c r="X20" s="8">
        <v>20.370960797449197</v>
      </c>
      <c r="Y20" s="9">
        <v>2.7690455546941006</v>
      </c>
      <c r="Z20" s="8">
        <v>81.929699748719131</v>
      </c>
      <c r="AA20" s="10">
        <v>484.20285454932588</v>
      </c>
      <c r="AB20" s="9">
        <v>5.7493072993507246</v>
      </c>
      <c r="AC20" s="10">
        <v>120.81568658452899</v>
      </c>
      <c r="AD20" s="9">
        <v>5.7014678223061335</v>
      </c>
      <c r="AE20" s="9">
        <v>5.7992658217134467</v>
      </c>
      <c r="AF20" s="9">
        <v>7.2576875913166585</v>
      </c>
      <c r="AG20" s="10">
        <v>218.46661861353371</v>
      </c>
      <c r="AH20" s="8">
        <v>16.948131547342811</v>
      </c>
      <c r="AI20" s="8">
        <v>31.254289006333234</v>
      </c>
      <c r="AJ20" s="9">
        <v>3.4094278953761528</v>
      </c>
      <c r="AK20" s="8">
        <v>12.091545700704327</v>
      </c>
      <c r="AL20" s="9">
        <v>2.0959069755201796</v>
      </c>
      <c r="AM20" s="11">
        <v>0.59392827252304548</v>
      </c>
      <c r="AN20" s="9">
        <v>1.5643285189640903</v>
      </c>
      <c r="AO20" s="11">
        <v>0.20867115707262157</v>
      </c>
      <c r="AP20" s="9">
        <v>1.0708969464541298</v>
      </c>
      <c r="AQ20" s="11">
        <v>0.19335357952205642</v>
      </c>
      <c r="AR20" s="11">
        <v>0.51291202194687946</v>
      </c>
      <c r="AS20" s="11">
        <v>7.4080806960625606E-2</v>
      </c>
      <c r="AT20" s="11">
        <v>0.42344603238465089</v>
      </c>
      <c r="AU20" s="11">
        <v>6.1354979948407648E-2</v>
      </c>
      <c r="AV20" s="9">
        <v>2.9514241480361623</v>
      </c>
      <c r="AW20" s="11">
        <v>0.50902541185155448</v>
      </c>
      <c r="AX20" s="9">
        <v>9.8603002716289865</v>
      </c>
      <c r="AY20" s="9">
        <v>3.5714398425301006</v>
      </c>
      <c r="AZ20" s="9">
        <v>1.0015702543676526</v>
      </c>
      <c r="BA20" s="12">
        <v>4.9783430246631504</v>
      </c>
      <c r="BB20" s="13">
        <v>77.917989852080836</v>
      </c>
      <c r="BC20" s="14">
        <v>0.25073856487776502</v>
      </c>
      <c r="BD20" s="14">
        <v>4.20303175914645E-2</v>
      </c>
      <c r="BE20" s="14">
        <v>0.85996111945423903</v>
      </c>
      <c r="BF20" s="14">
        <v>7.7405685446466796E-2</v>
      </c>
      <c r="BG20" s="14">
        <v>0.54237227977569402</v>
      </c>
      <c r="BH20" s="14">
        <v>0.40903081896975485</v>
      </c>
      <c r="BI20" s="14">
        <v>5.7590031633908398E-2</v>
      </c>
    </row>
    <row r="21" spans="1:61" ht="16.5">
      <c r="A21" t="s">
        <v>130</v>
      </c>
      <c r="B21" s="5">
        <v>63.6528162764914</v>
      </c>
      <c r="C21" s="5">
        <v>0.42699924367542874</v>
      </c>
      <c r="D21" s="5">
        <v>16.361266237006284</v>
      </c>
      <c r="E21" s="5">
        <f t="shared" si="0"/>
        <v>3.7342057940131279</v>
      </c>
      <c r="F21" s="5">
        <v>4.1500397799656898</v>
      </c>
      <c r="G21" s="5">
        <v>5.280886719642236E-2</v>
      </c>
      <c r="H21" s="5">
        <v>2.0324160377194973</v>
      </c>
      <c r="I21" s="5">
        <v>5.9819591451097436</v>
      </c>
      <c r="J21" s="5">
        <v>4.8100824681886305</v>
      </c>
      <c r="K21" s="5">
        <v>1.3050818016367363</v>
      </c>
      <c r="L21" s="5">
        <v>0.27473126537256914</v>
      </c>
      <c r="M21" s="5">
        <v>0.63187078887132464</v>
      </c>
      <c r="N21" s="8">
        <v>13.035334877773394</v>
      </c>
      <c r="O21" s="11">
        <v>0.97347029942953478</v>
      </c>
      <c r="P21" s="9">
        <v>5.2718135810179447</v>
      </c>
      <c r="Q21" s="10">
        <v>2541.6933942633182</v>
      </c>
      <c r="R21" s="8">
        <v>60.767542936764073</v>
      </c>
      <c r="S21" s="10">
        <v>389.49814377467379</v>
      </c>
      <c r="T21" s="8">
        <v>11.363014942342746</v>
      </c>
      <c r="U21" s="8">
        <v>18.547939635133496</v>
      </c>
      <c r="V21" s="9">
        <v>1.1372985242210998</v>
      </c>
      <c r="W21" s="8">
        <v>70.433673488020474</v>
      </c>
      <c r="X21" s="8">
        <v>22.483964821151826</v>
      </c>
      <c r="Y21" s="9">
        <v>2.767242124516601</v>
      </c>
      <c r="Z21" s="8">
        <v>37.071635626766046</v>
      </c>
      <c r="AA21" s="10">
        <v>858.68193655096911</v>
      </c>
      <c r="AB21" s="9">
        <v>9.4247056139599277</v>
      </c>
      <c r="AC21" s="10">
        <v>183.23341192482675</v>
      </c>
      <c r="AD21" s="9">
        <v>3.0847913711741843</v>
      </c>
      <c r="AE21" s="9">
        <v>5.3772778627945952</v>
      </c>
      <c r="AF21" s="9">
        <v>1.1138209384070119</v>
      </c>
      <c r="AG21" s="10">
        <v>823.73182975686723</v>
      </c>
      <c r="AH21" s="8">
        <v>27.651050592798224</v>
      </c>
      <c r="AI21" s="8">
        <v>55.285501828245671</v>
      </c>
      <c r="AJ21" s="9">
        <v>6.6540896241817471</v>
      </c>
      <c r="AK21" s="8">
        <v>26.384080898122644</v>
      </c>
      <c r="AL21" s="9">
        <v>4.5264314986324345</v>
      </c>
      <c r="AM21" s="9">
        <v>1.4151196101215797</v>
      </c>
      <c r="AN21" s="9">
        <v>3.2350625383134171</v>
      </c>
      <c r="AO21" s="11">
        <v>0.40635355549670937</v>
      </c>
      <c r="AP21" s="9">
        <v>1.9304164939839694</v>
      </c>
      <c r="AQ21" s="11">
        <v>0.33725092651229432</v>
      </c>
      <c r="AR21" s="11">
        <v>0.88339918696684816</v>
      </c>
      <c r="AS21" s="11">
        <v>0.11704462321108389</v>
      </c>
      <c r="AT21" s="11">
        <v>0.69612977855605673</v>
      </c>
      <c r="AU21" s="11">
        <v>0.10416475210126989</v>
      </c>
      <c r="AV21" s="9">
        <v>4.1008639921599785</v>
      </c>
      <c r="AW21" s="11">
        <v>0.11761215478090964</v>
      </c>
      <c r="AX21" s="9">
        <v>5.758347000677932</v>
      </c>
      <c r="AY21" s="9">
        <v>2.7783752500821901</v>
      </c>
      <c r="AZ21" s="11">
        <v>0.21513232397680471</v>
      </c>
      <c r="BA21" s="12">
        <v>8.5329512701224104</v>
      </c>
      <c r="BB21" s="13">
        <v>81.04505511050931</v>
      </c>
      <c r="BC21" s="14">
        <v>0.35848270610340899</v>
      </c>
      <c r="BD21" s="14">
        <v>3.9992752186243999E-2</v>
      </c>
      <c r="BE21" s="14">
        <v>0.67974878162027996</v>
      </c>
      <c r="BF21" s="14">
        <v>4.5181580131358E-2</v>
      </c>
      <c r="BG21" s="14">
        <v>0.43909716472393601</v>
      </c>
      <c r="BH21" s="14">
        <v>0.22416339807369173</v>
      </c>
      <c r="BI21" s="14">
        <v>4.0395834064866E-2</v>
      </c>
    </row>
    <row r="22" spans="1:61" ht="16.5">
      <c r="A22" t="s">
        <v>131</v>
      </c>
      <c r="B22" s="5">
        <v>61.863492539956802</v>
      </c>
      <c r="C22" s="5">
        <v>0.46806376011824691</v>
      </c>
      <c r="D22" s="5">
        <v>14.806744975318521</v>
      </c>
      <c r="E22" s="5">
        <f t="shared" si="0"/>
        <v>4.7573331387418518</v>
      </c>
      <c r="F22" s="5">
        <v>5.2871006209622715</v>
      </c>
      <c r="G22" s="5">
        <v>7.9872725383747956E-2</v>
      </c>
      <c r="H22" s="5">
        <v>3.8430303455508468</v>
      </c>
      <c r="I22" s="5">
        <v>4.4072451116414566</v>
      </c>
      <c r="J22" s="5">
        <v>4.625656457943113</v>
      </c>
      <c r="K22" s="5">
        <v>1.9151288246125415</v>
      </c>
      <c r="L22" s="5">
        <v>0.19535850999098417</v>
      </c>
      <c r="M22" s="5">
        <v>2.0860872673221609</v>
      </c>
      <c r="N22" s="8">
        <v>29.3</v>
      </c>
      <c r="O22" s="9">
        <v>1.3372045137182516</v>
      </c>
      <c r="P22" s="8">
        <v>11.938846339571878</v>
      </c>
      <c r="Q22" s="10">
        <v>2826.7357534073835</v>
      </c>
      <c r="R22" s="8">
        <v>88.2670202154885</v>
      </c>
      <c r="S22" s="10">
        <v>641.39035411691486</v>
      </c>
      <c r="T22" s="8">
        <v>19.989368573191136</v>
      </c>
      <c r="U22" s="10">
        <v>107.3647068082122</v>
      </c>
      <c r="V22" s="8">
        <v>25.053761639324119</v>
      </c>
      <c r="W22" s="8">
        <v>71.995305364810761</v>
      </c>
      <c r="X22" s="8">
        <v>21.998161801750783</v>
      </c>
      <c r="Y22" s="9">
        <v>3.1382764802043006</v>
      </c>
      <c r="Z22" s="8">
        <v>65.635910204467152</v>
      </c>
      <c r="AA22" s="10">
        <v>622.77677380010186</v>
      </c>
      <c r="AB22" s="8">
        <v>12.052627580946103</v>
      </c>
      <c r="AC22" s="10">
        <v>153.84667699689015</v>
      </c>
      <c r="AD22" s="9">
        <v>7.4227607163437561</v>
      </c>
      <c r="AE22" s="9">
        <v>3.0911301860027267</v>
      </c>
      <c r="AF22" s="9">
        <v>4.5342555889778957</v>
      </c>
      <c r="AG22" s="10">
        <v>606.41673350473559</v>
      </c>
      <c r="AH22" s="8">
        <v>32.050621140365109</v>
      </c>
      <c r="AI22" s="8">
        <v>66.9442823145029</v>
      </c>
      <c r="AJ22" s="9">
        <v>7.7197631003177047</v>
      </c>
      <c r="AK22" s="8">
        <v>30.052831108631953</v>
      </c>
      <c r="AL22" s="9">
        <v>5.1966159335572462</v>
      </c>
      <c r="AM22" s="9">
        <v>1.3184713272877948</v>
      </c>
      <c r="AN22" s="9">
        <v>3.6014903474415476</v>
      </c>
      <c r="AO22" s="11">
        <v>0.44729275900091481</v>
      </c>
      <c r="AP22" s="9">
        <v>2.2600046465904411</v>
      </c>
      <c r="AQ22" s="11">
        <v>0.4120232551891439</v>
      </c>
      <c r="AR22" s="9">
        <v>1.0879229097843794</v>
      </c>
      <c r="AS22" s="11">
        <v>0.16303657945997005</v>
      </c>
      <c r="AT22" s="9">
        <v>1.0019825817968366</v>
      </c>
      <c r="AU22" s="11">
        <v>0.15333250284824451</v>
      </c>
      <c r="AV22" s="9">
        <v>3.6087049789653673</v>
      </c>
      <c r="AW22" s="11">
        <v>0.42942512458476068</v>
      </c>
      <c r="AX22" s="8">
        <v>10.475386266765225</v>
      </c>
      <c r="AY22" s="9">
        <v>7.6209118977107986</v>
      </c>
      <c r="AZ22" s="9">
        <v>1.8081599532616695</v>
      </c>
      <c r="BA22" s="13">
        <v>30.3271554744206</v>
      </c>
      <c r="BB22" s="15">
        <v>266.07292609897343</v>
      </c>
      <c r="BC22" s="14">
        <v>0.36450550170184898</v>
      </c>
      <c r="BD22" s="14">
        <v>0.11453831094250901</v>
      </c>
      <c r="BE22" s="14">
        <v>0.80152216461400705</v>
      </c>
      <c r="BF22" s="14">
        <v>0.30254749654111601</v>
      </c>
      <c r="BG22" s="12">
        <v>3.1859051545691601</v>
      </c>
      <c r="BH22" s="14">
        <v>0.2568590673886757</v>
      </c>
      <c r="BI22" s="14">
        <v>0.35545185813783198</v>
      </c>
    </row>
    <row r="23" spans="1:61" ht="16.5">
      <c r="A23" t="s">
        <v>132</v>
      </c>
      <c r="B23" s="5">
        <v>68.740101463690195</v>
      </c>
      <c r="C23" s="5">
        <v>0.30470812172416301</v>
      </c>
      <c r="D23" s="5">
        <v>15.979993629054444</v>
      </c>
      <c r="E23" s="5">
        <f t="shared" si="0"/>
        <v>2.7027704990724319</v>
      </c>
      <c r="F23" s="5">
        <v>3.003745831376341</v>
      </c>
      <c r="G23" s="5">
        <v>3.855503375312469E-2</v>
      </c>
      <c r="H23" s="5">
        <v>1.4565365777031578</v>
      </c>
      <c r="I23" s="5">
        <v>3.874199907271807</v>
      </c>
      <c r="J23" s="5">
        <v>4.5948474316969303</v>
      </c>
      <c r="K23" s="5">
        <v>1.2114516953796433</v>
      </c>
      <c r="L23" s="5">
        <v>0.11865299992189099</v>
      </c>
      <c r="M23" s="5">
        <v>0.78994257048686878</v>
      </c>
      <c r="N23" s="9">
        <v>1.6996238554257475</v>
      </c>
      <c r="O23" s="11">
        <v>0.86229575429709826</v>
      </c>
      <c r="P23" s="9">
        <v>3.4987130275131437</v>
      </c>
      <c r="Q23" s="10">
        <v>1799.3973845166761</v>
      </c>
      <c r="R23" s="8">
        <v>43.810108991066791</v>
      </c>
      <c r="S23" s="10">
        <v>297.7679488613561</v>
      </c>
      <c r="T23" s="9">
        <v>8.2846653956331853</v>
      </c>
      <c r="U23" s="8">
        <v>27.049661249251926</v>
      </c>
      <c r="V23" s="9">
        <v>8.4093416032555819</v>
      </c>
      <c r="W23" s="8">
        <v>43.353797893493997</v>
      </c>
      <c r="X23" s="8">
        <v>16.436223024435744</v>
      </c>
      <c r="Y23" s="9">
        <v>1.7131301371702001</v>
      </c>
      <c r="Z23" s="8">
        <v>31.866818970775576</v>
      </c>
      <c r="AA23" s="10">
        <v>468.72892318582467</v>
      </c>
      <c r="AB23" s="9">
        <v>4.860738587778143</v>
      </c>
      <c r="AC23" s="10">
        <v>133.02029563488608</v>
      </c>
      <c r="AD23" s="9">
        <v>4.1631429824988979</v>
      </c>
      <c r="AE23" s="9">
        <v>7.5909613856910694</v>
      </c>
      <c r="AF23" s="9">
        <v>4.2610751481520941</v>
      </c>
      <c r="AG23" s="10">
        <v>368.04267377227978</v>
      </c>
      <c r="AH23" s="8">
        <v>17.437841875091415</v>
      </c>
      <c r="AI23" s="8">
        <v>37.793361176391045</v>
      </c>
      <c r="AJ23" s="9">
        <v>4.0445392850601785</v>
      </c>
      <c r="AK23" s="8">
        <v>14.763763070461053</v>
      </c>
      <c r="AL23" s="9">
        <v>2.3039812813820153</v>
      </c>
      <c r="AM23" s="11">
        <v>0.66421276828789499</v>
      </c>
      <c r="AN23" s="9">
        <v>1.5395348193493141</v>
      </c>
      <c r="AO23" s="11">
        <v>0.18862399108294764</v>
      </c>
      <c r="AP23" s="11">
        <v>0.92905123309181459</v>
      </c>
      <c r="AQ23" s="11">
        <v>0.16530063604857137</v>
      </c>
      <c r="AR23" s="11">
        <v>0.4416110823299727</v>
      </c>
      <c r="AS23" s="11">
        <v>5.9535354198839277E-2</v>
      </c>
      <c r="AT23" s="11">
        <v>0.37870872553012053</v>
      </c>
      <c r="AU23" s="11">
        <v>6.0687907268643801E-2</v>
      </c>
      <c r="AV23" s="9">
        <v>3.4065975539067801</v>
      </c>
      <c r="AW23" s="11">
        <v>0.26112765349792033</v>
      </c>
      <c r="AX23" s="9">
        <v>5.2767953166588839</v>
      </c>
      <c r="AY23" s="9">
        <v>2.8431480914005949</v>
      </c>
      <c r="AZ23" s="11">
        <v>0.61551141868050241</v>
      </c>
      <c r="BA23" s="13">
        <v>42.669411316738397</v>
      </c>
      <c r="BB23" s="15">
        <v>128.22109182612104</v>
      </c>
      <c r="BC23" s="14">
        <v>0.22763343751835999</v>
      </c>
      <c r="BD23" s="14">
        <v>4.0416430247507698E-2</v>
      </c>
      <c r="BE23" s="14">
        <v>0.54740803654384196</v>
      </c>
      <c r="BF23" s="14">
        <v>0.62383691709913103</v>
      </c>
      <c r="BG23" s="12">
        <v>1.5069238507746401</v>
      </c>
      <c r="BH23" s="14">
        <v>0.1455358039096776</v>
      </c>
      <c r="BI23" s="14">
        <v>0.112171833552622</v>
      </c>
    </row>
    <row r="24" spans="1:61" ht="16.5">
      <c r="A24" t="s">
        <v>133</v>
      </c>
      <c r="B24" s="5">
        <v>53.33644243070701</v>
      </c>
      <c r="C24" s="5">
        <v>0.99534082508293353</v>
      </c>
      <c r="D24" s="5">
        <v>13.238180492456999</v>
      </c>
      <c r="E24" s="5">
        <f t="shared" si="0"/>
        <v>9.4839307409514877</v>
      </c>
      <c r="F24" s="5">
        <v>10.540043055069447</v>
      </c>
      <c r="G24" s="5">
        <v>0.13096668356989866</v>
      </c>
      <c r="H24" s="5">
        <v>7.1114002931725224</v>
      </c>
      <c r="I24" s="5">
        <v>7.8280565344368291</v>
      </c>
      <c r="J24" s="5">
        <v>3.4228088293192771</v>
      </c>
      <c r="K24" s="5">
        <v>2.0051409140366552</v>
      </c>
      <c r="L24" s="5">
        <v>0.61068762710783164</v>
      </c>
      <c r="M24" s="5">
        <v>0.86818701462506198</v>
      </c>
      <c r="N24" s="8">
        <v>36.362229404208442</v>
      </c>
      <c r="O24" s="9">
        <v>1.7079936223711636</v>
      </c>
      <c r="P24" s="8">
        <v>20.708521871613321</v>
      </c>
      <c r="Q24" s="10">
        <v>5998.1853550783499</v>
      </c>
      <c r="R24" s="10">
        <v>205.60935817878888</v>
      </c>
      <c r="S24" s="10">
        <v>1027.232201549908</v>
      </c>
      <c r="T24" s="8">
        <v>40.862394066726047</v>
      </c>
      <c r="U24" s="10">
        <v>131.28777510831546</v>
      </c>
      <c r="V24" s="8">
        <v>77.455450738086995</v>
      </c>
      <c r="W24" s="8">
        <v>98.754781809970581</v>
      </c>
      <c r="X24" s="8">
        <v>21.759591635322582</v>
      </c>
      <c r="Y24" s="9">
        <v>4.0502981892381005</v>
      </c>
      <c r="Z24" s="8">
        <v>63.169680679384619</v>
      </c>
      <c r="AA24" s="10">
        <v>785.25535699053069</v>
      </c>
      <c r="AB24" s="8">
        <v>20.207260551514217</v>
      </c>
      <c r="AC24" s="10">
        <v>148.72505860482451</v>
      </c>
      <c r="AD24" s="8">
        <v>10.446130657601946</v>
      </c>
      <c r="AE24" s="9">
        <v>3.8673282483953169</v>
      </c>
      <c r="AF24" s="9">
        <v>2.4653981227403503</v>
      </c>
      <c r="AG24" s="10">
        <v>671.94328828172411</v>
      </c>
      <c r="AH24" s="8">
        <v>34.402411871126304</v>
      </c>
      <c r="AI24" s="8">
        <v>81.583878231320838</v>
      </c>
      <c r="AJ24" s="8">
        <v>11.045687568122565</v>
      </c>
      <c r="AK24" s="8">
        <v>48.528154446140654</v>
      </c>
      <c r="AL24" s="9">
        <v>9.2583102313744643</v>
      </c>
      <c r="AM24" s="9">
        <v>2.4454948900497615</v>
      </c>
      <c r="AN24" s="9">
        <v>6.8725509174730268</v>
      </c>
      <c r="AO24" s="11">
        <v>0.85154489653607224</v>
      </c>
      <c r="AP24" s="9">
        <v>4.1436461275761696</v>
      </c>
      <c r="AQ24" s="11">
        <v>0.70628633330032231</v>
      </c>
      <c r="AR24" s="9">
        <v>1.7875503772131229</v>
      </c>
      <c r="AS24" s="11">
        <v>0.23967382701309645</v>
      </c>
      <c r="AT24" s="9">
        <v>1.3935398324264547</v>
      </c>
      <c r="AU24" s="11">
        <v>0.1973452182321595</v>
      </c>
      <c r="AV24" s="9">
        <v>3.3301770534440558</v>
      </c>
      <c r="AW24" s="11">
        <v>0.4676639675265637</v>
      </c>
      <c r="AX24" s="9">
        <v>9.6527779364670767</v>
      </c>
      <c r="AY24" s="9">
        <v>2.8739699431320069</v>
      </c>
      <c r="AZ24" s="11">
        <v>0.80605853194462107</v>
      </c>
      <c r="BA24" s="12">
        <v>7.1431470073360597</v>
      </c>
      <c r="BB24" s="15">
        <v>293.08961761055463</v>
      </c>
      <c r="BC24" s="14">
        <v>0.77475086271233096</v>
      </c>
      <c r="BD24" s="14">
        <v>0.124761887119614</v>
      </c>
      <c r="BE24" s="12">
        <v>1.1837382262787901</v>
      </c>
      <c r="BF24" s="14">
        <v>4.3730571128301199E-2</v>
      </c>
      <c r="BG24" s="14">
        <v>0.56359761590969404</v>
      </c>
      <c r="BH24" s="14">
        <v>0.3064045212583697</v>
      </c>
      <c r="BI24" s="14">
        <v>0.169300239082987</v>
      </c>
    </row>
    <row r="25" spans="1:61" ht="16.5">
      <c r="A25" t="s">
        <v>134</v>
      </c>
      <c r="B25" s="5">
        <v>48.931894096758931</v>
      </c>
      <c r="C25" s="5">
        <v>0.55366097469294695</v>
      </c>
      <c r="D25" s="5">
        <v>6.7201073070637198</v>
      </c>
      <c r="E25" s="5">
        <f t="shared" si="0"/>
        <v>10.961061678466008</v>
      </c>
      <c r="F25" s="5">
        <v>12.1816644570638</v>
      </c>
      <c r="G25" s="5">
        <v>0.19818729152448181</v>
      </c>
      <c r="H25" s="5">
        <v>17.6349499724815</v>
      </c>
      <c r="I25" s="5">
        <v>10.6875949302887</v>
      </c>
      <c r="J25" s="5">
        <v>1.076664417244483</v>
      </c>
      <c r="K25" s="5">
        <v>0.13711802692426575</v>
      </c>
      <c r="L25" s="5">
        <v>1.2430194211635139E-2</v>
      </c>
      <c r="M25" s="5">
        <v>1.8495607340320901</v>
      </c>
      <c r="N25" s="8">
        <v>13.211719224588933</v>
      </c>
      <c r="O25" s="11">
        <v>0.26874025092339043</v>
      </c>
      <c r="P25" s="8">
        <v>35.614169442329732</v>
      </c>
      <c r="Q25" s="10">
        <v>3300.9681862238417</v>
      </c>
      <c r="R25" s="10">
        <v>187.89199019871941</v>
      </c>
      <c r="S25" s="10">
        <v>1568.7892915980497</v>
      </c>
      <c r="T25" s="8">
        <v>67.061150893929522</v>
      </c>
      <c r="U25" s="10">
        <v>357.9762690513906</v>
      </c>
      <c r="V25" s="8">
        <v>40.543042435637119</v>
      </c>
      <c r="W25" s="10">
        <v>101.97710441774554</v>
      </c>
      <c r="X25" s="8">
        <v>11.262052734705902</v>
      </c>
      <c r="Y25" s="9">
        <v>2.8695190605698997</v>
      </c>
      <c r="Z25" s="9">
        <v>1.9071624794994921</v>
      </c>
      <c r="AA25" s="8">
        <v>40.517621974612865</v>
      </c>
      <c r="AB25" s="8">
        <v>14.314867044101661</v>
      </c>
      <c r="AC25" s="8">
        <v>24.397034233884519</v>
      </c>
      <c r="AD25" s="11">
        <v>0.92394517627610717</v>
      </c>
      <c r="AE25" s="9">
        <v>1.3939116861098839</v>
      </c>
      <c r="AF25" s="11">
        <v>0.33797195270544139</v>
      </c>
      <c r="AG25" s="8">
        <v>16.273205072300208</v>
      </c>
      <c r="AH25" s="9">
        <v>1.8711748643387931</v>
      </c>
      <c r="AI25" s="9">
        <v>8.2948514094959691</v>
      </c>
      <c r="AJ25" s="9">
        <v>1.6110067410142215</v>
      </c>
      <c r="AK25" s="9">
        <v>9.3808769252933253</v>
      </c>
      <c r="AL25" s="9">
        <v>2.9612295895100216</v>
      </c>
      <c r="AM25" s="11">
        <v>0.81276063527564013</v>
      </c>
      <c r="AN25" s="9">
        <v>2.9928852923065619</v>
      </c>
      <c r="AO25" s="11">
        <v>0.45516198862062529</v>
      </c>
      <c r="AP25" s="9">
        <v>2.6956949368369076</v>
      </c>
      <c r="AQ25" s="11">
        <v>0.54506711014735443</v>
      </c>
      <c r="AR25" s="9">
        <v>1.5081518843529764</v>
      </c>
      <c r="AS25" s="11">
        <v>0.21074546815918793</v>
      </c>
      <c r="AT25" s="9">
        <v>1.3045753133470206</v>
      </c>
      <c r="AU25" s="11">
        <v>0.18075730142935686</v>
      </c>
      <c r="AV25" s="11">
        <v>0.84477498959433095</v>
      </c>
      <c r="AW25" s="11">
        <v>4.0437915780835436E-2</v>
      </c>
      <c r="AX25" s="11">
        <v>0.55132215549086316</v>
      </c>
      <c r="AY25" s="11">
        <v>7.3438755385330665E-2</v>
      </c>
      <c r="AZ25" s="11">
        <v>1.8745064095188779E-2</v>
      </c>
      <c r="BA25" s="12">
        <v>2.8975447600589699</v>
      </c>
      <c r="BB25" s="15">
        <v>1279.7172661695402</v>
      </c>
      <c r="BC25" s="14">
        <v>0.23377515215377401</v>
      </c>
      <c r="BD25" s="14">
        <v>0.11624441270663501</v>
      </c>
      <c r="BE25" s="14">
        <v>0.56536198555072503</v>
      </c>
      <c r="BF25" s="14">
        <v>8.7901603147084006E-2</v>
      </c>
      <c r="BG25" s="14">
        <v>0.21950644066340499</v>
      </c>
      <c r="BH25" s="14">
        <v>1.3631741809647973E-2</v>
      </c>
      <c r="BI25" s="14">
        <v>1.7122265897535401E-2</v>
      </c>
    </row>
    <row r="26" spans="1:61" ht="16.5">
      <c r="A26" t="s">
        <v>135</v>
      </c>
      <c r="B26" s="5">
        <v>53.295223493235198</v>
      </c>
      <c r="C26" s="5">
        <v>0.5575685070189168</v>
      </c>
      <c r="D26" s="5">
        <v>14.479443589934192</v>
      </c>
      <c r="E26" s="5">
        <f t="shared" si="0"/>
        <v>7.7294551980005508</v>
      </c>
      <c r="F26" s="5">
        <v>8.5901924849972779</v>
      </c>
      <c r="G26" s="5">
        <v>0.12911902678710713</v>
      </c>
      <c r="H26" s="5">
        <v>8.7166298032194884</v>
      </c>
      <c r="I26" s="5">
        <v>6.8583385781504296</v>
      </c>
      <c r="J26" s="5">
        <v>3.4984525994448674</v>
      </c>
      <c r="K26" s="5">
        <v>2.0082966461457818</v>
      </c>
      <c r="L26" s="5">
        <v>0.30413877908702425</v>
      </c>
      <c r="M26" s="5">
        <v>1.265135777515745</v>
      </c>
      <c r="N26" s="8">
        <v>25.358154510424125</v>
      </c>
      <c r="O26" s="11">
        <v>0.94813691787514809</v>
      </c>
      <c r="P26" s="8">
        <v>18.202157031251282</v>
      </c>
      <c r="Q26" s="10">
        <v>3366.2173165867061</v>
      </c>
      <c r="R26" s="10">
        <v>141.58518188080083</v>
      </c>
      <c r="S26" s="10">
        <v>1024.0193310254197</v>
      </c>
      <c r="T26" s="8">
        <v>42.299294556511256</v>
      </c>
      <c r="U26" s="10">
        <v>122.18735964468526</v>
      </c>
      <c r="V26" s="8">
        <v>57.780831116259066</v>
      </c>
      <c r="W26" s="8">
        <v>84.207926802180836</v>
      </c>
      <c r="X26" s="8">
        <v>17.691593104710737</v>
      </c>
      <c r="Y26" s="9">
        <v>3.1237487307906004</v>
      </c>
      <c r="Z26" s="8">
        <v>69.504828536763583</v>
      </c>
      <c r="AA26" s="10">
        <v>891.45909984584091</v>
      </c>
      <c r="AB26" s="8">
        <v>12.409376752406565</v>
      </c>
      <c r="AC26" s="8">
        <v>58.727548881049792</v>
      </c>
      <c r="AD26" s="9">
        <v>3.4996912677471874</v>
      </c>
      <c r="AE26" s="9">
        <v>3.449707840724948</v>
      </c>
      <c r="AF26" s="9">
        <v>6.5814609186870383</v>
      </c>
      <c r="AG26" s="10">
        <v>800.88099285980866</v>
      </c>
      <c r="AH26" s="8">
        <v>20.895378203312934</v>
      </c>
      <c r="AI26" s="8">
        <v>43.459712749158314</v>
      </c>
      <c r="AJ26" s="9">
        <v>5.2967393473620641</v>
      </c>
      <c r="AK26" s="8">
        <v>21.617883243404776</v>
      </c>
      <c r="AL26" s="9">
        <v>4.0562367879847532</v>
      </c>
      <c r="AM26" s="9">
        <v>1.1394023635919632</v>
      </c>
      <c r="AN26" s="9">
        <v>3.1217164368461092</v>
      </c>
      <c r="AO26" s="11">
        <v>0.41625878715402215</v>
      </c>
      <c r="AP26" s="9">
        <v>2.2648216082402675</v>
      </c>
      <c r="AQ26" s="11">
        <v>0.43514883844533286</v>
      </c>
      <c r="AR26" s="9">
        <v>1.2011390696961755</v>
      </c>
      <c r="AS26" s="11">
        <v>0.17319494203875202</v>
      </c>
      <c r="AT26" s="9">
        <v>1.0766247330149314</v>
      </c>
      <c r="AU26" s="11">
        <v>0.15459994825041909</v>
      </c>
      <c r="AV26" s="9">
        <v>1.4160280433198198</v>
      </c>
      <c r="AW26" s="11">
        <v>0.20811624361345191</v>
      </c>
      <c r="AX26" s="9">
        <v>6.2853975983056367</v>
      </c>
      <c r="AY26" s="9">
        <v>2.4380557889563588</v>
      </c>
      <c r="AZ26" s="11">
        <v>0.48403228964292727</v>
      </c>
      <c r="BA26" s="13">
        <v>16.962463228277901</v>
      </c>
      <c r="BB26" s="15">
        <v>484.63550519171417</v>
      </c>
      <c r="BC26" s="14">
        <v>0.51224234102500799</v>
      </c>
      <c r="BD26" s="14">
        <v>7.9036468005789201E-2</v>
      </c>
      <c r="BE26" s="14">
        <v>0.85059576993283803</v>
      </c>
      <c r="BF26" s="14">
        <v>9.0522995238154505E-2</v>
      </c>
      <c r="BG26" s="14">
        <v>0.60164787414767495</v>
      </c>
      <c r="BH26" s="14">
        <v>0.28737578309356626</v>
      </c>
      <c r="BI26" s="14">
        <v>0.115659403538551</v>
      </c>
    </row>
    <row r="27" spans="1:61" ht="16.5">
      <c r="A27" t="s">
        <v>136</v>
      </c>
      <c r="B27" s="5">
        <v>37.253988465134029</v>
      </c>
      <c r="C27" s="5">
        <v>0.10042116948085818</v>
      </c>
      <c r="D27" s="5">
        <v>2.40483158189318</v>
      </c>
      <c r="E27" s="5">
        <f t="shared" si="0"/>
        <v>9.141389716915457</v>
      </c>
      <c r="F27" s="5">
        <v>10.159357320421712</v>
      </c>
      <c r="G27" s="5">
        <v>0.12777904409457733</v>
      </c>
      <c r="H27" s="5">
        <v>36.914980688204714</v>
      </c>
      <c r="I27" s="5">
        <v>9.2200658493928431E-2</v>
      </c>
      <c r="J27" s="5">
        <v>4.9180846821020282E-3</v>
      </c>
      <c r="K27" s="5">
        <v>4.979908420671259E-3</v>
      </c>
      <c r="L27" s="5">
        <v>3.1107913765623689E-3</v>
      </c>
      <c r="M27" s="5">
        <v>12.308865113063302</v>
      </c>
      <c r="N27" s="9">
        <v>7.8491224748023232</v>
      </c>
      <c r="O27" s="11">
        <v>0.8889015831903383</v>
      </c>
      <c r="P27" s="8">
        <v>10.193583222483127</v>
      </c>
      <c r="Q27" s="10">
        <v>617.80635558474194</v>
      </c>
      <c r="R27" s="8">
        <v>62.83099083604246</v>
      </c>
      <c r="S27" s="10">
        <v>991.09173072445401</v>
      </c>
      <c r="T27" s="10">
        <v>135.34704008446698</v>
      </c>
      <c r="U27" s="10">
        <v>2271.8193320743931</v>
      </c>
      <c r="V27" s="9">
        <v>7.5545586835503942</v>
      </c>
      <c r="W27" s="8">
        <v>63.87452445115072</v>
      </c>
      <c r="X27" s="9">
        <v>2.3432517424848012</v>
      </c>
      <c r="Y27" s="8">
        <v>16.115314116561599</v>
      </c>
      <c r="Z27" s="11">
        <v>0.3342845065840207</v>
      </c>
      <c r="AA27" s="9">
        <v>1.2225601273021764</v>
      </c>
      <c r="AB27" s="9">
        <v>1.9971039852299253</v>
      </c>
      <c r="AC27" s="9">
        <v>7.3716578891124653</v>
      </c>
      <c r="AD27" s="11">
        <v>0.24276949954313601</v>
      </c>
      <c r="AE27" s="11">
        <v>0.19768663454821631</v>
      </c>
      <c r="AF27" s="9">
        <v>1.41675285498235</v>
      </c>
      <c r="AG27" s="9">
        <v>1.2372578971690349</v>
      </c>
      <c r="AH27" s="11">
        <v>0.27606451850141228</v>
      </c>
      <c r="AI27" s="11">
        <v>0.7046671805091218</v>
      </c>
      <c r="AJ27" s="11">
        <v>9.7536670965186298E-2</v>
      </c>
      <c r="AK27" s="11">
        <v>0.49847855488859377</v>
      </c>
      <c r="AL27" s="11">
        <v>0.17116622972484571</v>
      </c>
      <c r="AM27" s="11">
        <v>5.6379158602405173E-2</v>
      </c>
      <c r="AN27" s="11">
        <v>0.23487353717566228</v>
      </c>
      <c r="AO27" s="11">
        <v>4.5460757989092986E-2</v>
      </c>
      <c r="AP27" s="11">
        <v>0.29001205791916573</v>
      </c>
      <c r="AQ27" s="11">
        <v>7.0520082455525199E-2</v>
      </c>
      <c r="AR27" s="11">
        <v>0.22857414915799146</v>
      </c>
      <c r="AS27" s="11">
        <v>4.0513278034535576E-2</v>
      </c>
      <c r="AT27" s="11">
        <v>0.27010376946653741</v>
      </c>
      <c r="AU27" s="11">
        <v>4.4041400678305066E-2</v>
      </c>
      <c r="AV27" s="11">
        <v>0.19828403169279415</v>
      </c>
      <c r="AW27" s="11">
        <v>2.029120124139416E-2</v>
      </c>
      <c r="AX27" s="11">
        <v>4.7492287361317824E-2</v>
      </c>
      <c r="AY27" s="11">
        <v>1.5650857904407699E-2</v>
      </c>
      <c r="AZ27" s="11">
        <v>2.7909939627092768E-2</v>
      </c>
      <c r="BA27" s="13">
        <v>43.096385752324601</v>
      </c>
      <c r="BB27" s="15">
        <v>4397.8603767381564</v>
      </c>
      <c r="BC27" s="14">
        <v>4.5951469442961197E-2</v>
      </c>
      <c r="BD27" s="14">
        <v>9.6911911795914702E-3</v>
      </c>
      <c r="BE27" s="12">
        <v>2.1955382773355199</v>
      </c>
      <c r="BF27" s="14">
        <v>0.50840570039896604</v>
      </c>
      <c r="BG27" s="13">
        <v>10.6850641248777</v>
      </c>
      <c r="BH27" s="14">
        <v>4.0503018578741624E-3</v>
      </c>
      <c r="BI27" s="12">
        <v>1.8763461512901101</v>
      </c>
    </row>
    <row r="28" spans="1:61" ht="16.5">
      <c r="A28" t="s">
        <v>137</v>
      </c>
      <c r="B28" s="5">
        <v>49.443842742625314</v>
      </c>
      <c r="C28" s="5">
        <v>0.90777613054686679</v>
      </c>
      <c r="D28" s="5">
        <v>14.426764236548633</v>
      </c>
      <c r="E28" s="5">
        <f t="shared" si="0"/>
        <v>11.081422585423899</v>
      </c>
      <c r="F28" s="5">
        <v>12.315428523476216</v>
      </c>
      <c r="G28" s="5">
        <v>0.33283491253264608</v>
      </c>
      <c r="H28" s="5">
        <v>7.3135045217510637</v>
      </c>
      <c r="I28" s="5">
        <v>11.99031104630369</v>
      </c>
      <c r="J28" s="5">
        <v>2.0924676519594807</v>
      </c>
      <c r="K28" s="5">
        <v>0.13561510766678553</v>
      </c>
      <c r="L28" s="5">
        <v>7.2603852706067354E-2</v>
      </c>
      <c r="M28" s="5">
        <v>0.92984634719251902</v>
      </c>
      <c r="N28" s="8">
        <v>15.114385952421317</v>
      </c>
      <c r="O28" s="11">
        <v>0.27224802192509506</v>
      </c>
      <c r="P28" s="8">
        <v>41.382509405505957</v>
      </c>
      <c r="Q28" s="10">
        <v>5520.1048625558142</v>
      </c>
      <c r="R28" s="10">
        <v>303.86192913998752</v>
      </c>
      <c r="S28" s="10">
        <v>2777.4060335276308</v>
      </c>
      <c r="T28" s="8">
        <v>52.841760893962068</v>
      </c>
      <c r="U28" s="10">
        <v>151.17778564726285</v>
      </c>
      <c r="V28" s="10">
        <v>105.35652739700735</v>
      </c>
      <c r="W28" s="8">
        <v>79.408238997588114</v>
      </c>
      <c r="X28" s="8">
        <v>14.544994525187684</v>
      </c>
      <c r="Y28" s="9">
        <v>6.1661973576652986</v>
      </c>
      <c r="Z28" s="9">
        <v>2.2179057678337757</v>
      </c>
      <c r="AA28" s="10">
        <v>127.25137903226059</v>
      </c>
      <c r="AB28" s="8">
        <v>22.456785661738696</v>
      </c>
      <c r="AC28" s="8">
        <v>52.651619416203594</v>
      </c>
      <c r="AD28" s="9">
        <v>2.89116038955363</v>
      </c>
      <c r="AE28" s="9">
        <v>4.2050323028082994</v>
      </c>
      <c r="AF28" s="11">
        <v>7.2418418373041818E-2</v>
      </c>
      <c r="AG28" s="8">
        <v>20.503101077825562</v>
      </c>
      <c r="AH28" s="9">
        <v>2.8022457252312556</v>
      </c>
      <c r="AI28" s="9">
        <v>7.7150871190738526</v>
      </c>
      <c r="AJ28" s="9">
        <v>1.1590966043013811</v>
      </c>
      <c r="AK28" s="9">
        <v>6.2548299819560729</v>
      </c>
      <c r="AL28" s="9">
        <v>2.2326014266284817</v>
      </c>
      <c r="AM28" s="11">
        <v>0.81507991327338625</v>
      </c>
      <c r="AN28" s="9">
        <v>3.0342960907461647</v>
      </c>
      <c r="AO28" s="11">
        <v>0.53455032183332607</v>
      </c>
      <c r="AP28" s="9">
        <v>3.6884780468176936</v>
      </c>
      <c r="AQ28" s="11">
        <v>0.79279065359961398</v>
      </c>
      <c r="AR28" s="9">
        <v>2.3416507580200392</v>
      </c>
      <c r="AS28" s="11">
        <v>0.35225677858459625</v>
      </c>
      <c r="AT28" s="9">
        <v>2.2890968673438423</v>
      </c>
      <c r="AU28" s="11">
        <v>0.34403423006379225</v>
      </c>
      <c r="AV28" s="9">
        <v>1.4531654800550204</v>
      </c>
      <c r="AW28" s="9">
        <v>3.71054126992609</v>
      </c>
      <c r="AX28" s="11">
        <v>0.44624604804115886</v>
      </c>
      <c r="AY28" s="11">
        <v>0.28348116517922017</v>
      </c>
      <c r="AZ28" s="11">
        <v>6.9795098940442821E-2</v>
      </c>
      <c r="BA28" s="12">
        <v>3.9586467794739502</v>
      </c>
      <c r="BB28" s="15">
        <v>290.02072377201665</v>
      </c>
      <c r="BC28" s="14">
        <v>0.30904091111891302</v>
      </c>
      <c r="BD28" s="14">
        <v>5.3066042328176397E-2</v>
      </c>
      <c r="BE28" s="12">
        <v>1.0816321514673299</v>
      </c>
      <c r="BF28" s="14">
        <v>0.49260332521310302</v>
      </c>
      <c r="BG28" s="14">
        <v>0.397844559962169</v>
      </c>
      <c r="BH28" s="14">
        <v>1.3973574704926028E-2</v>
      </c>
      <c r="BI28" s="14">
        <v>1.5698843498190299E-2</v>
      </c>
    </row>
    <row r="29" spans="1:61" ht="16.5">
      <c r="A29" t="s">
        <v>138</v>
      </c>
      <c r="B29" s="5">
        <v>49.513136761692998</v>
      </c>
      <c r="C29" s="5">
        <v>0.59342104101898074</v>
      </c>
      <c r="D29" s="5">
        <v>6.7719715349888796</v>
      </c>
      <c r="E29" s="5">
        <f t="shared" si="0"/>
        <v>10.309155296081002</v>
      </c>
      <c r="F29" s="5">
        <v>11.457163031874863</v>
      </c>
      <c r="G29" s="5">
        <v>0.18362715707103719</v>
      </c>
      <c r="H29" s="5">
        <v>17.365964284343796</v>
      </c>
      <c r="I29" s="5">
        <v>10.381095449219945</v>
      </c>
      <c r="J29" s="5">
        <v>1.2544173018920797</v>
      </c>
      <c r="K29" s="5">
        <v>0.19935922399466371</v>
      </c>
      <c r="L29" s="5">
        <v>2.7979883195357321E-2</v>
      </c>
      <c r="M29" s="5">
        <v>1.9256402257450556</v>
      </c>
      <c r="N29" s="8">
        <v>10.529810184195119</v>
      </c>
      <c r="O29" s="11">
        <v>0.32098788449940241</v>
      </c>
      <c r="P29" s="8">
        <v>33.990243645454491</v>
      </c>
      <c r="Q29" s="10">
        <v>3587.4069033263668</v>
      </c>
      <c r="R29" s="10">
        <v>178.09410302322505</v>
      </c>
      <c r="S29" s="10">
        <v>1475.5996241861758</v>
      </c>
      <c r="T29" s="8">
        <v>65.741226359656665</v>
      </c>
      <c r="U29" s="10">
        <v>531.35652810268004</v>
      </c>
      <c r="V29" s="8">
        <v>33.284180621007216</v>
      </c>
      <c r="W29" s="8">
        <v>98.040390609214512</v>
      </c>
      <c r="X29" s="8">
        <v>10.467475929840404</v>
      </c>
      <c r="Y29" s="9">
        <v>2.5826069964180007</v>
      </c>
      <c r="Z29" s="9">
        <v>3.978499640456882</v>
      </c>
      <c r="AA29" s="8">
        <v>64.682716703914579</v>
      </c>
      <c r="AB29" s="8">
        <v>13.89311333432768</v>
      </c>
      <c r="AC29" s="8">
        <v>25.863752049128564</v>
      </c>
      <c r="AD29" s="9">
        <v>1.2691353979638991</v>
      </c>
      <c r="AE29" s="11">
        <v>0.51786217145919311</v>
      </c>
      <c r="AF29" s="9">
        <v>1.1280779654813675</v>
      </c>
      <c r="AG29" s="8">
        <v>23.020555305301492</v>
      </c>
      <c r="AH29" s="9">
        <v>2.6497621169526933</v>
      </c>
      <c r="AI29" s="9">
        <v>9.9056198819329868</v>
      </c>
      <c r="AJ29" s="9">
        <v>1.7405628266829771</v>
      </c>
      <c r="AK29" s="9">
        <v>9.4247218687526733</v>
      </c>
      <c r="AL29" s="9">
        <v>2.7953891528618029</v>
      </c>
      <c r="AM29" s="11">
        <v>0.87727090006160025</v>
      </c>
      <c r="AN29" s="9">
        <v>2.8663409442117986</v>
      </c>
      <c r="AO29" s="11">
        <v>0.43812776049974034</v>
      </c>
      <c r="AP29" s="9">
        <v>2.6901164060834324</v>
      </c>
      <c r="AQ29" s="11">
        <v>0.52913435304407541</v>
      </c>
      <c r="AR29" s="9">
        <v>1.4428994312825081</v>
      </c>
      <c r="AS29" s="11">
        <v>0.20826200942613796</v>
      </c>
      <c r="AT29" s="9">
        <v>1.2736971628117748</v>
      </c>
      <c r="AU29" s="11">
        <v>0.17853360750269498</v>
      </c>
      <c r="AV29" s="11">
        <v>0.95091398536279081</v>
      </c>
      <c r="AW29" s="11">
        <v>5.1668910153354113E-2</v>
      </c>
      <c r="AX29" s="11">
        <v>0.51122760061495998</v>
      </c>
      <c r="AY29" s="11">
        <v>0.10212388348987737</v>
      </c>
      <c r="AZ29" s="11">
        <v>2.6453632779324544E-2</v>
      </c>
      <c r="BA29" s="12">
        <v>3.4067376110615402</v>
      </c>
      <c r="BB29" s="15">
        <v>1443.8698084849632</v>
      </c>
      <c r="BC29" s="14">
        <v>0.23662111686847001</v>
      </c>
      <c r="BD29" s="14">
        <v>0.10694901454948499</v>
      </c>
      <c r="BE29" s="14">
        <v>0.63067371916812398</v>
      </c>
      <c r="BF29" s="14">
        <v>0.113676073991856</v>
      </c>
      <c r="BG29" s="14">
        <v>0.26960448004920101</v>
      </c>
      <c r="BH29" s="14">
        <v>2.9562664228483113E-2</v>
      </c>
      <c r="BI29" s="14">
        <v>1.88878936056327E-2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S1</vt:lpstr>
      <vt:lpstr>Table S2</vt:lpstr>
      <vt:lpstr>Table 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 shang</dc:creator>
  <cp:lastModifiedBy>kun shang</cp:lastModifiedBy>
  <dcterms:created xsi:type="dcterms:W3CDTF">2015-06-05T18:17:20Z</dcterms:created>
  <dcterms:modified xsi:type="dcterms:W3CDTF">2025-11-07T02:23:36Z</dcterms:modified>
</cp:coreProperties>
</file>