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sparago/Documents/Ricerca/MANUSCRIPTS/Our Manuscript/Wilms tumor paper/Final version/Suppl Tables/"/>
    </mc:Choice>
  </mc:AlternateContent>
  <xr:revisionPtr revIDLastSave="0" documentId="8_{26B1BFA8-2F26-6244-929A-9FD36452903D}" xr6:coauthVersionLast="47" xr6:coauthVersionMax="47" xr10:uidLastSave="{00000000-0000-0000-0000-000000000000}"/>
  <bookViews>
    <workbookView xWindow="620" yWindow="500" windowWidth="27900" windowHeight="15880" tabRatio="500" xr2:uid="{00000000-000D-0000-FFFF-FFFF00000000}"/>
  </bookViews>
  <sheets>
    <sheet name="Table S1_IC1 and IC2 DNA meth" sheetId="1" r:id="rId1"/>
  </sheets>
  <definedNames>
    <definedName name="_1__xlchart.0">#REF!</definedName>
    <definedName name="_2__xlchart.1">#REF!</definedName>
    <definedName name="_3__xlchart.2">#REF!</definedName>
    <definedName name="_4__xlchart.3">#REF!</definedName>
    <definedName name="_5__xlchart.4">#REF!</definedName>
    <definedName name="a">#REF!</definedName>
    <definedName name="AIRC">#REF!</definedName>
    <definedName name="driver">#REF!</definedName>
    <definedName name="ok">#REF!</definedName>
    <definedName name="prova">#REF!</definedName>
    <definedName name="Tsbrlla">#REF!</definedName>
    <definedName name="X">#REF!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5" i="1" l="1"/>
  <c r="F34" i="1"/>
  <c r="J29" i="1"/>
  <c r="E29" i="1"/>
  <c r="J28" i="1"/>
  <c r="E28" i="1"/>
  <c r="J27" i="1"/>
  <c r="E27" i="1"/>
  <c r="J26" i="1"/>
  <c r="E26" i="1"/>
  <c r="J25" i="1"/>
  <c r="E25" i="1"/>
  <c r="J24" i="1"/>
  <c r="E24" i="1"/>
  <c r="J23" i="1"/>
  <c r="E23" i="1"/>
  <c r="J22" i="1"/>
  <c r="E22" i="1"/>
  <c r="J21" i="1"/>
  <c r="E21" i="1"/>
  <c r="J20" i="1"/>
  <c r="E20" i="1"/>
  <c r="J19" i="1"/>
  <c r="E19" i="1"/>
  <c r="J18" i="1"/>
  <c r="E18" i="1"/>
  <c r="J17" i="1"/>
  <c r="E17" i="1"/>
  <c r="J16" i="1"/>
  <c r="E16" i="1"/>
  <c r="J15" i="1"/>
  <c r="E15" i="1"/>
  <c r="J14" i="1"/>
  <c r="E14" i="1"/>
  <c r="J13" i="1"/>
  <c r="E13" i="1"/>
  <c r="J12" i="1"/>
  <c r="E12" i="1"/>
  <c r="J11" i="1"/>
  <c r="E11" i="1"/>
  <c r="J10" i="1"/>
  <c r="E10" i="1"/>
  <c r="J9" i="1"/>
  <c r="E9" i="1"/>
  <c r="J8" i="1"/>
  <c r="E8" i="1"/>
  <c r="J7" i="1"/>
  <c r="E7" i="1"/>
  <c r="J6" i="1"/>
  <c r="E6" i="1"/>
  <c r="J5" i="1"/>
  <c r="E5" i="1"/>
  <c r="J4" i="1"/>
  <c r="E4" i="1"/>
  <c r="J3" i="1"/>
  <c r="E3" i="1"/>
</calcChain>
</file>

<file path=xl/sharedStrings.xml><?xml version="1.0" encoding="utf-8"?>
<sst xmlns="http://schemas.openxmlformats.org/spreadsheetml/2006/main" count="86" uniqueCount="25">
  <si>
    <t>Sample</t>
  </si>
  <si>
    <t>IC1</t>
  </si>
  <si>
    <t>IC2</t>
  </si>
  <si>
    <t>WT</t>
  </si>
  <si>
    <t>NNK</t>
  </si>
  <si>
    <t>NNKs mean+2.5SD</t>
  </si>
  <si>
    <t>WT vs NNK</t>
  </si>
  <si>
    <t>Alteration</t>
  </si>
  <si>
    <t>NNKs mean-2.5SD</t>
  </si>
  <si>
    <t>GOM</t>
  </si>
  <si>
    <t>LOM</t>
  </si>
  <si>
    <t>normal</t>
  </si>
  <si>
    <t>Region</t>
  </si>
  <si>
    <t>Coordinates</t>
  </si>
  <si>
    <t>NNKs Mean</t>
  </si>
  <si>
    <t>NNKs SD</t>
  </si>
  <si>
    <t>2.5 SD</t>
  </si>
  <si>
    <t>posDeff</t>
  </si>
  <si>
    <t>negDeff</t>
  </si>
  <si>
    <t xml:space="preserve">Chr11:2018812-2024740 </t>
  </si>
  <si>
    <t>Chr11:2719948-2722259</t>
  </si>
  <si>
    <t>Imprinting Centre 1</t>
  </si>
  <si>
    <t>Imprinting Centre 2</t>
  </si>
  <si>
    <t>Gain of methylation</t>
  </si>
  <si>
    <t>Loss of methylation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</si>
</sst>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2"/>
      <color theme="1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Helvetica Neue"/>
      <family val="2"/>
      <charset val="1"/>
    </font>
    <font>
      <b/>
      <sz val="12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name val="Calibri"/>
      <family val="2"/>
      <charset val="1"/>
    </font>
    <font>
      <sz val="12"/>
      <color theme="0" tint="-0.499984740745262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BE5D6"/>
      </patternFill>
    </fill>
    <fill>
      <patternFill patternType="solid">
        <fgColor theme="5" tint="0.79979857783745845"/>
        <bgColor rgb="FFFFF2CC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 applyBorder="0" applyProtection="0">
      <alignment vertical="top" wrapText="1"/>
    </xf>
    <xf numFmtId="0" fontId="1" fillId="0" borderId="0"/>
    <xf numFmtId="0" fontId="2" fillId="0" borderId="0"/>
    <xf numFmtId="0" fontId="2" fillId="0" borderId="0"/>
  </cellStyleXfs>
  <cellXfs count="29">
    <xf numFmtId="0" fontId="0" fillId="0" borderId="0" xfId="0"/>
    <xf numFmtId="164" fontId="0" fillId="0" borderId="0" xfId="0" applyNumberFormat="1"/>
    <xf numFmtId="0" fontId="4" fillId="2" borderId="0" xfId="4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3" borderId="0" xfId="4" applyFont="1" applyFill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0" xfId="4" applyFont="1"/>
    <xf numFmtId="164" fontId="6" fillId="2" borderId="0" xfId="4" applyNumberFormat="1" applyFont="1" applyFill="1" applyAlignment="1">
      <alignment horizontal="center" vertical="center"/>
    </xf>
    <xf numFmtId="164" fontId="0" fillId="2" borderId="0" xfId="0" applyNumberFormat="1" applyFill="1"/>
    <xf numFmtId="164" fontId="6" fillId="2" borderId="0" xfId="4" applyNumberFormat="1" applyFont="1" applyFill="1"/>
    <xf numFmtId="0" fontId="0" fillId="2" borderId="0" xfId="0" applyFill="1"/>
    <xf numFmtId="164" fontId="6" fillId="3" borderId="0" xfId="4" applyNumberFormat="1" applyFont="1" applyFill="1" applyAlignment="1">
      <alignment horizontal="center" vertical="center"/>
    </xf>
    <xf numFmtId="164" fontId="6" fillId="3" borderId="0" xfId="4" applyNumberFormat="1" applyFont="1" applyFill="1"/>
    <xf numFmtId="164" fontId="0" fillId="3" borderId="0" xfId="0" applyNumberFormat="1" applyFill="1"/>
    <xf numFmtId="0" fontId="0" fillId="3" borderId="0" xfId="0" applyFill="1"/>
    <xf numFmtId="0" fontId="6" fillId="0" borderId="0" xfId="4" applyFont="1" applyAlignment="1">
      <alignment horizontal="left" vertical="center"/>
    </xf>
    <xf numFmtId="164" fontId="7" fillId="2" borderId="0" xfId="0" applyNumberFormat="1" applyFont="1" applyFill="1"/>
    <xf numFmtId="164" fontId="6" fillId="0" borderId="0" xfId="4" applyNumberFormat="1" applyFont="1"/>
    <xf numFmtId="0" fontId="4" fillId="0" borderId="0" xfId="4" applyFont="1"/>
    <xf numFmtId="164" fontId="4" fillId="0" borderId="0" xfId="4" applyNumberFormat="1" applyFont="1"/>
    <xf numFmtId="0" fontId="6" fillId="2" borderId="0" xfId="4" applyFont="1" applyFill="1"/>
    <xf numFmtId="0" fontId="6" fillId="3" borderId="0" xfId="4" applyFont="1" applyFill="1"/>
    <xf numFmtId="0" fontId="4" fillId="0" borderId="0" xfId="4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4" applyFont="1" applyAlignment="1">
      <alignment horizontal="center"/>
    </xf>
  </cellXfs>
  <cellStyles count="7">
    <cellStyle name="Normale" xfId="0" builtinId="0"/>
    <cellStyle name="Normale 2" xfId="1" xr:uid="{00000000-0005-0000-0000-000006000000}"/>
    <cellStyle name="Normale 2 2" xfId="2" xr:uid="{00000000-0005-0000-0000-000007000000}"/>
    <cellStyle name="Normale 3" xfId="3" xr:uid="{00000000-0005-0000-0000-000008000000}"/>
    <cellStyle name="Normale 4" xfId="4" xr:uid="{00000000-0005-0000-0000-000009000000}"/>
    <cellStyle name="Normale 5" xfId="5" xr:uid="{00000000-0005-0000-0000-00000A000000}"/>
    <cellStyle name="Normale 6" xfId="6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BE5D6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62828"/>
      <color rgb="FF3BC412"/>
      <color rgb="FFFCBF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="95" zoomScaleNormal="95" workbookViewId="0">
      <selection activeCell="K42" sqref="K42"/>
    </sheetView>
  </sheetViews>
  <sheetFormatPr baseColWidth="10" defaultColWidth="10.83203125" defaultRowHeight="16" x14ac:dyDescent="0.2"/>
  <cols>
    <col min="2" max="2" width="11.5" customWidth="1"/>
    <col min="3" max="3" width="21.6640625" customWidth="1"/>
    <col min="4" max="4" width="11.33203125" style="1" customWidth="1"/>
    <col min="5" max="5" width="11.5" customWidth="1"/>
    <col min="6" max="6" width="16.1640625" customWidth="1"/>
    <col min="9" max="9" width="10.83203125" style="1"/>
    <col min="10" max="10" width="13.1640625" customWidth="1"/>
    <col min="11" max="11" width="15.83203125" customWidth="1"/>
    <col min="12" max="12" width="26.33203125" customWidth="1"/>
  </cols>
  <sheetData>
    <row r="1" spans="1:12" ht="15" customHeight="1" x14ac:dyDescent="0.2">
      <c r="A1" s="24" t="s">
        <v>0</v>
      </c>
      <c r="B1" s="25" t="s">
        <v>1</v>
      </c>
      <c r="C1" s="25"/>
      <c r="D1" s="25"/>
      <c r="E1" s="25"/>
      <c r="F1" s="25"/>
      <c r="G1" s="26" t="s">
        <v>2</v>
      </c>
      <c r="H1" s="26"/>
      <c r="I1" s="26"/>
      <c r="J1" s="26"/>
      <c r="K1" s="26"/>
      <c r="L1" s="27"/>
    </row>
    <row r="2" spans="1:12" ht="40.5" customHeight="1" x14ac:dyDescent="0.2">
      <c r="A2" s="24"/>
      <c r="B2" s="2" t="s">
        <v>3</v>
      </c>
      <c r="C2" s="2" t="s">
        <v>4</v>
      </c>
      <c r="D2" s="3" t="s">
        <v>5</v>
      </c>
      <c r="E2" s="4" t="s">
        <v>6</v>
      </c>
      <c r="F2" s="4" t="s">
        <v>7</v>
      </c>
      <c r="G2" s="5" t="s">
        <v>3</v>
      </c>
      <c r="H2" s="5" t="s">
        <v>4</v>
      </c>
      <c r="I2" s="6" t="s">
        <v>8</v>
      </c>
      <c r="J2" s="7" t="s">
        <v>6</v>
      </c>
      <c r="K2" s="7" t="s">
        <v>7</v>
      </c>
      <c r="L2" s="27"/>
    </row>
    <row r="3" spans="1:12" x14ac:dyDescent="0.2">
      <c r="A3" s="8">
        <v>6</v>
      </c>
      <c r="B3" s="9">
        <v>0.67563157786311701</v>
      </c>
      <c r="C3" s="10">
        <v>0.565143799963292</v>
      </c>
      <c r="D3" s="11">
        <v>0.64433568605096303</v>
      </c>
      <c r="E3" s="10">
        <f t="shared" ref="E3:E29" si="0">B3-D3</f>
        <v>3.1295891812153975E-2</v>
      </c>
      <c r="F3" s="12" t="s">
        <v>9</v>
      </c>
      <c r="G3" s="13">
        <v>0.33945569017460098</v>
      </c>
      <c r="H3" s="13">
        <v>0.44332909002605198</v>
      </c>
      <c r="I3" s="14">
        <v>0.37184540177181102</v>
      </c>
      <c r="J3" s="15">
        <f t="shared" ref="J3:J29" si="1">G3-I3</f>
        <v>-3.2389711597210047E-2</v>
      </c>
      <c r="K3" s="16" t="s">
        <v>10</v>
      </c>
    </row>
    <row r="4" spans="1:12" x14ac:dyDescent="0.2">
      <c r="A4" s="8">
        <v>7</v>
      </c>
      <c r="B4" s="9">
        <v>0.66057968582298698</v>
      </c>
      <c r="C4" s="10">
        <v>0.55514801102449496</v>
      </c>
      <c r="D4" s="11">
        <v>0.64433568605096303</v>
      </c>
      <c r="E4" s="10">
        <f t="shared" si="0"/>
        <v>1.6243999772023954E-2</v>
      </c>
      <c r="F4" s="12" t="s">
        <v>9</v>
      </c>
      <c r="G4" s="13">
        <v>0.248894073341939</v>
      </c>
      <c r="H4" s="13">
        <v>0.42757295583966398</v>
      </c>
      <c r="I4" s="14">
        <v>0.37184540177181102</v>
      </c>
      <c r="J4" s="15">
        <f t="shared" si="1"/>
        <v>-0.12295132842987203</v>
      </c>
      <c r="K4" s="16" t="s">
        <v>10</v>
      </c>
    </row>
    <row r="5" spans="1:12" x14ac:dyDescent="0.2">
      <c r="A5" s="8">
        <v>8</v>
      </c>
      <c r="B5" s="9">
        <v>0.78646309562496597</v>
      </c>
      <c r="C5" s="10">
        <v>0.56583773290864103</v>
      </c>
      <c r="D5" s="11">
        <v>0.64433568605096303</v>
      </c>
      <c r="E5" s="10">
        <f t="shared" si="0"/>
        <v>0.14212740957400294</v>
      </c>
      <c r="F5" s="12" t="s">
        <v>9</v>
      </c>
      <c r="G5" s="13">
        <v>0.24130167767716701</v>
      </c>
      <c r="H5" s="13">
        <v>0.45186009287415901</v>
      </c>
      <c r="I5" s="14">
        <v>0.37184540177181102</v>
      </c>
      <c r="J5" s="15">
        <f t="shared" si="1"/>
        <v>-0.13054372409464401</v>
      </c>
      <c r="K5" s="16" t="s">
        <v>10</v>
      </c>
    </row>
    <row r="6" spans="1:12" x14ac:dyDescent="0.2">
      <c r="A6" s="8">
        <v>9</v>
      </c>
      <c r="B6" s="9">
        <v>0.91539888211953502</v>
      </c>
      <c r="C6" s="10">
        <v>0.56877491061762897</v>
      </c>
      <c r="D6" s="11">
        <v>0.64433568605096303</v>
      </c>
      <c r="E6" s="10">
        <f t="shared" si="0"/>
        <v>0.27106319606857199</v>
      </c>
      <c r="F6" s="12" t="s">
        <v>9</v>
      </c>
      <c r="G6" s="13">
        <v>7.9964965701902604E-2</v>
      </c>
      <c r="H6" s="13">
        <v>0.46010626745399402</v>
      </c>
      <c r="I6" s="14">
        <v>0.37184540177181102</v>
      </c>
      <c r="J6" s="15">
        <f t="shared" si="1"/>
        <v>-0.29188043606990843</v>
      </c>
      <c r="K6" s="16" t="s">
        <v>10</v>
      </c>
      <c r="L6" s="17"/>
    </row>
    <row r="7" spans="1:12" x14ac:dyDescent="0.2">
      <c r="A7" s="8">
        <v>10</v>
      </c>
      <c r="B7" s="9">
        <v>0.79013682326226398</v>
      </c>
      <c r="C7" s="10">
        <v>0.57390428215456801</v>
      </c>
      <c r="D7" s="11">
        <v>0.64433568605096303</v>
      </c>
      <c r="E7" s="10">
        <f t="shared" si="0"/>
        <v>0.14580113721130095</v>
      </c>
      <c r="F7" s="12" t="s">
        <v>9</v>
      </c>
      <c r="G7" s="13">
        <v>0.246322775508373</v>
      </c>
      <c r="H7" s="13">
        <v>0.41305010181601498</v>
      </c>
      <c r="I7" s="14">
        <v>0.37184540177181102</v>
      </c>
      <c r="J7" s="15">
        <f t="shared" si="1"/>
        <v>-0.12552262626343802</v>
      </c>
      <c r="K7" s="16" t="s">
        <v>10</v>
      </c>
    </row>
    <row r="8" spans="1:12" x14ac:dyDescent="0.2">
      <c r="A8" s="8">
        <v>11</v>
      </c>
      <c r="B8" s="9">
        <v>0.88918737348177501</v>
      </c>
      <c r="C8" s="10">
        <v>0.53959741524185001</v>
      </c>
      <c r="D8" s="11">
        <v>0.64433568605096303</v>
      </c>
      <c r="E8" s="10">
        <f t="shared" si="0"/>
        <v>0.24485168743081198</v>
      </c>
      <c r="F8" s="12" t="s">
        <v>9</v>
      </c>
      <c r="G8" s="13">
        <v>0.11787428770604901</v>
      </c>
      <c r="H8" s="13">
        <v>0.414007690570108</v>
      </c>
      <c r="I8" s="14">
        <v>0.37184540177181102</v>
      </c>
      <c r="J8" s="15">
        <f t="shared" si="1"/>
        <v>-0.253971114065762</v>
      </c>
      <c r="K8" s="16" t="s">
        <v>10</v>
      </c>
    </row>
    <row r="9" spans="1:12" x14ac:dyDescent="0.2">
      <c r="A9" s="8">
        <v>16</v>
      </c>
      <c r="B9" s="9">
        <v>0.76288379579079901</v>
      </c>
      <c r="C9" s="10">
        <v>0.56970324990795096</v>
      </c>
      <c r="D9" s="11">
        <v>0.64433568605096303</v>
      </c>
      <c r="E9" s="10">
        <f t="shared" si="0"/>
        <v>0.11854810973983598</v>
      </c>
      <c r="F9" s="12" t="s">
        <v>9</v>
      </c>
      <c r="G9" s="13">
        <v>0.29677305903297901</v>
      </c>
      <c r="H9" s="13">
        <v>0.419111024663747</v>
      </c>
      <c r="I9" s="14">
        <v>0.37184540177181102</v>
      </c>
      <c r="J9" s="15">
        <f t="shared" si="1"/>
        <v>-7.507234273883201E-2</v>
      </c>
      <c r="K9" s="16" t="s">
        <v>10</v>
      </c>
    </row>
    <row r="10" spans="1:12" x14ac:dyDescent="0.2">
      <c r="A10" s="8">
        <v>17</v>
      </c>
      <c r="B10" s="9">
        <v>0.70488679142923205</v>
      </c>
      <c r="C10" s="10">
        <v>0.63632047795352198</v>
      </c>
      <c r="D10" s="11">
        <v>0.64433568605096303</v>
      </c>
      <c r="E10" s="10">
        <f t="shared" si="0"/>
        <v>6.0551105378269021E-2</v>
      </c>
      <c r="F10" s="12" t="s">
        <v>9</v>
      </c>
      <c r="G10" s="13">
        <v>0.33843572134515298</v>
      </c>
      <c r="H10" s="13">
        <v>0.55116635046413998</v>
      </c>
      <c r="I10" s="14">
        <v>0.37184540177181102</v>
      </c>
      <c r="J10" s="15">
        <f t="shared" si="1"/>
        <v>-3.3409680426658039E-2</v>
      </c>
      <c r="K10" s="16" t="s">
        <v>10</v>
      </c>
    </row>
    <row r="11" spans="1:12" x14ac:dyDescent="0.2">
      <c r="A11" s="8">
        <v>18</v>
      </c>
      <c r="B11" s="9">
        <v>0.88271682762761705</v>
      </c>
      <c r="C11" s="10">
        <v>0.577252877887937</v>
      </c>
      <c r="D11" s="11">
        <v>0.64433568605096303</v>
      </c>
      <c r="E11" s="10">
        <f t="shared" si="0"/>
        <v>0.23838114157665402</v>
      </c>
      <c r="F11" s="12" t="s">
        <v>9</v>
      </c>
      <c r="G11" s="13">
        <v>8.7607960120577102E-2</v>
      </c>
      <c r="H11" s="13">
        <v>0.44580249166458602</v>
      </c>
      <c r="I11" s="14">
        <v>0.37184540177181102</v>
      </c>
      <c r="J11" s="15">
        <f t="shared" si="1"/>
        <v>-0.28423744165123394</v>
      </c>
      <c r="K11" s="16" t="s">
        <v>10</v>
      </c>
    </row>
    <row r="12" spans="1:12" x14ac:dyDescent="0.2">
      <c r="A12" s="8">
        <v>19</v>
      </c>
      <c r="B12" s="9">
        <v>0.70867861083482298</v>
      </c>
      <c r="C12" s="10">
        <v>0.57519446101584004</v>
      </c>
      <c r="D12" s="11">
        <v>0.64433568605096303</v>
      </c>
      <c r="E12" s="10">
        <f t="shared" si="0"/>
        <v>6.4342924783859945E-2</v>
      </c>
      <c r="F12" s="12" t="s">
        <v>9</v>
      </c>
      <c r="G12" s="13">
        <v>0.307771203681378</v>
      </c>
      <c r="H12" s="13">
        <v>0.431481662234387</v>
      </c>
      <c r="I12" s="14">
        <v>0.37184540177181102</v>
      </c>
      <c r="J12" s="15">
        <f t="shared" si="1"/>
        <v>-6.4074198090433021E-2</v>
      </c>
      <c r="K12" s="16" t="s">
        <v>10</v>
      </c>
      <c r="L12" s="17"/>
    </row>
    <row r="13" spans="1:12" x14ac:dyDescent="0.2">
      <c r="A13" s="8">
        <v>23</v>
      </c>
      <c r="B13" s="9">
        <v>0.85372197773377601</v>
      </c>
      <c r="C13" s="10">
        <v>0.60612530604974202</v>
      </c>
      <c r="D13" s="11">
        <v>0.64433568605096303</v>
      </c>
      <c r="E13" s="10">
        <f t="shared" si="0"/>
        <v>0.20938629168281297</v>
      </c>
      <c r="F13" s="12" t="s">
        <v>9</v>
      </c>
      <c r="G13" s="13">
        <v>0.436090872864206</v>
      </c>
      <c r="H13" s="13">
        <v>0.41827928928555003</v>
      </c>
      <c r="I13" s="14">
        <v>0.37184540177181102</v>
      </c>
      <c r="J13" s="15">
        <f t="shared" si="1"/>
        <v>6.4245471092394979E-2</v>
      </c>
      <c r="K13" s="16" t="s">
        <v>11</v>
      </c>
    </row>
    <row r="14" spans="1:12" x14ac:dyDescent="0.2">
      <c r="A14" s="8">
        <v>24</v>
      </c>
      <c r="B14" s="9">
        <v>0.73573818798234802</v>
      </c>
      <c r="C14" s="10">
        <v>0.57588956973244099</v>
      </c>
      <c r="D14" s="11">
        <v>0.64433568605096303</v>
      </c>
      <c r="E14" s="10">
        <f t="shared" si="0"/>
        <v>9.1402501931384994E-2</v>
      </c>
      <c r="F14" s="12" t="s">
        <v>9</v>
      </c>
      <c r="G14" s="13">
        <v>0.42179325728789901</v>
      </c>
      <c r="H14" s="13">
        <v>0.44328472928798801</v>
      </c>
      <c r="I14" s="14">
        <v>0.37184540177181102</v>
      </c>
      <c r="J14" s="15">
        <f t="shared" si="1"/>
        <v>4.9947855516087991E-2</v>
      </c>
      <c r="K14" s="16" t="s">
        <v>11</v>
      </c>
    </row>
    <row r="15" spans="1:12" x14ac:dyDescent="0.2">
      <c r="A15" s="8">
        <v>25</v>
      </c>
      <c r="B15" s="9">
        <v>0.829371563313688</v>
      </c>
      <c r="C15" s="18">
        <v>0.74332657548140002</v>
      </c>
      <c r="D15" s="11">
        <v>0.64433568605096303</v>
      </c>
      <c r="E15" s="10">
        <f t="shared" si="0"/>
        <v>0.18503587726272497</v>
      </c>
      <c r="F15" s="12" t="s">
        <v>9</v>
      </c>
      <c r="G15" s="13">
        <v>0.39271528689767699</v>
      </c>
      <c r="H15" s="13">
        <v>0.43234537715701099</v>
      </c>
      <c r="I15" s="14">
        <v>0.37184540177181102</v>
      </c>
      <c r="J15" s="15">
        <f t="shared" si="1"/>
        <v>2.0869885125865961E-2</v>
      </c>
      <c r="K15" s="16" t="s">
        <v>11</v>
      </c>
    </row>
    <row r="16" spans="1:12" x14ac:dyDescent="0.2">
      <c r="A16" s="8">
        <v>26</v>
      </c>
      <c r="B16" s="9">
        <v>0.89363559259949499</v>
      </c>
      <c r="C16" s="18">
        <v>0.81591001032416099</v>
      </c>
      <c r="D16" s="11">
        <v>0.64433568605096303</v>
      </c>
      <c r="E16" s="10">
        <f t="shared" si="0"/>
        <v>0.24929990654853196</v>
      </c>
      <c r="F16" s="12" t="s">
        <v>9</v>
      </c>
      <c r="G16" s="13">
        <v>0.465225285601369</v>
      </c>
      <c r="H16" s="13">
        <v>0.407444984367059</v>
      </c>
      <c r="I16" s="14">
        <v>0.37184540177181102</v>
      </c>
      <c r="J16" s="15">
        <f t="shared" si="1"/>
        <v>9.3379883829557975E-2</v>
      </c>
      <c r="K16" s="16" t="s">
        <v>11</v>
      </c>
    </row>
    <row r="17" spans="1:11" x14ac:dyDescent="0.2">
      <c r="A17" s="8">
        <v>27</v>
      </c>
      <c r="B17" s="9">
        <v>0.79857153507812295</v>
      </c>
      <c r="C17" s="10">
        <v>0.58977473845592199</v>
      </c>
      <c r="D17" s="11">
        <v>0.64433568605096303</v>
      </c>
      <c r="E17" s="10">
        <f t="shared" si="0"/>
        <v>0.15423584902715992</v>
      </c>
      <c r="F17" s="12" t="s">
        <v>9</v>
      </c>
      <c r="G17" s="13">
        <v>0.425258191351918</v>
      </c>
      <c r="H17" s="13">
        <v>0.45131940237120499</v>
      </c>
      <c r="I17" s="14">
        <v>0.37184540177181102</v>
      </c>
      <c r="J17" s="15">
        <f t="shared" si="1"/>
        <v>5.3412789580106979E-2</v>
      </c>
      <c r="K17" s="16" t="s">
        <v>11</v>
      </c>
    </row>
    <row r="18" spans="1:11" x14ac:dyDescent="0.2">
      <c r="A18" s="8">
        <v>28</v>
      </c>
      <c r="B18" s="9">
        <v>0.70875233998723197</v>
      </c>
      <c r="C18" s="10">
        <v>0.58095877973284005</v>
      </c>
      <c r="D18" s="11">
        <v>0.64433568605096303</v>
      </c>
      <c r="E18" s="10">
        <f t="shared" si="0"/>
        <v>6.4416653936268942E-2</v>
      </c>
      <c r="F18" s="12" t="s">
        <v>9</v>
      </c>
      <c r="G18" s="13">
        <v>0.42505332884592301</v>
      </c>
      <c r="H18" s="13">
        <v>0.48062079073244601</v>
      </c>
      <c r="I18" s="14">
        <v>0.37184540177181102</v>
      </c>
      <c r="J18" s="15">
        <f t="shared" si="1"/>
        <v>5.3207927074111983E-2</v>
      </c>
      <c r="K18" s="16" t="s">
        <v>11</v>
      </c>
    </row>
    <row r="19" spans="1:11" x14ac:dyDescent="0.2">
      <c r="A19" s="8">
        <v>29</v>
      </c>
      <c r="B19" s="9">
        <v>0.89391923946862495</v>
      </c>
      <c r="C19" s="10">
        <v>0.62343432986776404</v>
      </c>
      <c r="D19" s="11">
        <v>0.64433568605096303</v>
      </c>
      <c r="E19" s="10">
        <f t="shared" si="0"/>
        <v>0.24958355341766192</v>
      </c>
      <c r="F19" s="12" t="s">
        <v>9</v>
      </c>
      <c r="G19" s="13">
        <v>0.387626899626693</v>
      </c>
      <c r="H19" s="13">
        <v>0.43509215225790498</v>
      </c>
      <c r="I19" s="14">
        <v>0.37184540177181102</v>
      </c>
      <c r="J19" s="15">
        <f t="shared" si="1"/>
        <v>1.5781497854881976E-2</v>
      </c>
      <c r="K19" s="16" t="s">
        <v>11</v>
      </c>
    </row>
    <row r="20" spans="1:11" x14ac:dyDescent="0.2">
      <c r="A20" s="8">
        <v>30</v>
      </c>
      <c r="B20" s="9">
        <v>0.67081498835357301</v>
      </c>
      <c r="C20" s="10">
        <v>0.57136858944650804</v>
      </c>
      <c r="D20" s="11">
        <v>0.64433568605096303</v>
      </c>
      <c r="E20" s="10">
        <f t="shared" si="0"/>
        <v>2.6479302302609975E-2</v>
      </c>
      <c r="F20" s="12" t="s">
        <v>9</v>
      </c>
      <c r="G20" s="13">
        <v>0.45881228036264698</v>
      </c>
      <c r="H20" s="13">
        <v>0.43808585934537397</v>
      </c>
      <c r="I20" s="14">
        <v>0.37184540177181102</v>
      </c>
      <c r="J20" s="15">
        <f t="shared" si="1"/>
        <v>8.6966878590835961E-2</v>
      </c>
      <c r="K20" s="16" t="s">
        <v>11</v>
      </c>
    </row>
    <row r="21" spans="1:11" x14ac:dyDescent="0.2">
      <c r="A21" s="8">
        <v>31</v>
      </c>
      <c r="B21" s="9">
        <v>0.84758375826266297</v>
      </c>
      <c r="C21" s="18">
        <v>0.70798399564488501</v>
      </c>
      <c r="D21" s="11">
        <v>0.64433568605096303</v>
      </c>
      <c r="E21" s="10">
        <f t="shared" si="0"/>
        <v>0.20324807221169994</v>
      </c>
      <c r="F21" s="12" t="s">
        <v>9</v>
      </c>
      <c r="G21" s="13">
        <v>0.429927305707339</v>
      </c>
      <c r="H21" s="13">
        <v>0.488366235921049</v>
      </c>
      <c r="I21" s="14">
        <v>0.37184540177181102</v>
      </c>
      <c r="J21" s="15">
        <f t="shared" si="1"/>
        <v>5.8081903935527979E-2</v>
      </c>
      <c r="K21" s="16" t="s">
        <v>11</v>
      </c>
    </row>
    <row r="22" spans="1:11" x14ac:dyDescent="0.2">
      <c r="A22" s="8">
        <v>32</v>
      </c>
      <c r="B22" s="9">
        <v>0.80917994988249398</v>
      </c>
      <c r="C22" s="18">
        <v>0.73344498944530201</v>
      </c>
      <c r="D22" s="11">
        <v>0.64433568605096303</v>
      </c>
      <c r="E22" s="10">
        <f t="shared" si="0"/>
        <v>0.16484426383153095</v>
      </c>
      <c r="F22" s="12" t="s">
        <v>9</v>
      </c>
      <c r="G22" s="13">
        <v>0.46024077166224697</v>
      </c>
      <c r="H22" s="13">
        <v>0.44656574627712498</v>
      </c>
      <c r="I22" s="14">
        <v>0.37184540177181102</v>
      </c>
      <c r="J22" s="15">
        <f t="shared" si="1"/>
        <v>8.8395369890435949E-2</v>
      </c>
      <c r="K22" s="16" t="s">
        <v>11</v>
      </c>
    </row>
    <row r="23" spans="1:11" x14ac:dyDescent="0.2">
      <c r="A23" s="8">
        <v>33</v>
      </c>
      <c r="B23" s="9">
        <v>0.65254977693321803</v>
      </c>
      <c r="C23" s="10">
        <v>0.559419765866779</v>
      </c>
      <c r="D23" s="11">
        <v>0.64433568605096303</v>
      </c>
      <c r="E23" s="10">
        <f t="shared" si="0"/>
        <v>8.2140908822549985E-3</v>
      </c>
      <c r="F23" s="12" t="s">
        <v>9</v>
      </c>
      <c r="G23" s="13">
        <v>0.27579912237299697</v>
      </c>
      <c r="H23" s="13">
        <v>0.431082638206084</v>
      </c>
      <c r="I23" s="14">
        <v>0.37184540177181102</v>
      </c>
      <c r="J23" s="15">
        <f t="shared" si="1"/>
        <v>-9.604627939881405E-2</v>
      </c>
      <c r="K23" s="16" t="s">
        <v>10</v>
      </c>
    </row>
    <row r="24" spans="1:11" x14ac:dyDescent="0.2">
      <c r="A24" s="8">
        <v>39</v>
      </c>
      <c r="B24" s="9">
        <v>0.53691536443285603</v>
      </c>
      <c r="C24" s="10">
        <v>0.57633709649460396</v>
      </c>
      <c r="D24" s="11">
        <v>0.64433568605096303</v>
      </c>
      <c r="E24" s="10">
        <f t="shared" si="0"/>
        <v>-0.107420321618107</v>
      </c>
      <c r="F24" s="12" t="s">
        <v>11</v>
      </c>
      <c r="G24" s="13">
        <v>0.42306715173043002</v>
      </c>
      <c r="H24" s="13">
        <v>0.451141527564067</v>
      </c>
      <c r="I24" s="14">
        <v>0.37184540177181102</v>
      </c>
      <c r="J24" s="15">
        <f t="shared" si="1"/>
        <v>5.1221749958619001E-2</v>
      </c>
      <c r="K24" s="16" t="s">
        <v>11</v>
      </c>
    </row>
    <row r="25" spans="1:11" x14ac:dyDescent="0.2">
      <c r="A25" s="8">
        <v>40</v>
      </c>
      <c r="B25" s="9">
        <v>0.60275530077092099</v>
      </c>
      <c r="C25" s="10">
        <v>0.56370557927584797</v>
      </c>
      <c r="D25" s="11">
        <v>0.64433568605096303</v>
      </c>
      <c r="E25" s="10">
        <f t="shared" si="0"/>
        <v>-4.1580385280042043E-2</v>
      </c>
      <c r="F25" s="12" t="s">
        <v>11</v>
      </c>
      <c r="G25" s="13">
        <v>0.37216148198865201</v>
      </c>
      <c r="H25" s="13">
        <v>0.42100105160534701</v>
      </c>
      <c r="I25" s="14">
        <v>0.37184540177181102</v>
      </c>
      <c r="J25" s="15">
        <f t="shared" si="1"/>
        <v>3.1608021684098597E-4</v>
      </c>
      <c r="K25" s="16" t="s">
        <v>11</v>
      </c>
    </row>
    <row r="26" spans="1:11" x14ac:dyDescent="0.2">
      <c r="A26" s="8">
        <v>41</v>
      </c>
      <c r="B26" s="9">
        <v>0.51302373203822305</v>
      </c>
      <c r="C26" s="10">
        <v>0.55784982202467503</v>
      </c>
      <c r="D26" s="11">
        <v>0.64433568605096303</v>
      </c>
      <c r="E26" s="10">
        <f t="shared" si="0"/>
        <v>-0.13131195401273998</v>
      </c>
      <c r="F26" s="12" t="s">
        <v>11</v>
      </c>
      <c r="G26" s="13">
        <v>0.39076757454426603</v>
      </c>
      <c r="H26" s="13">
        <v>0.448651827908292</v>
      </c>
      <c r="I26" s="14">
        <v>0.37184540177181102</v>
      </c>
      <c r="J26" s="15">
        <f t="shared" si="1"/>
        <v>1.8922172772455004E-2</v>
      </c>
      <c r="K26" s="16" t="s">
        <v>11</v>
      </c>
    </row>
    <row r="27" spans="1:11" x14ac:dyDescent="0.2">
      <c r="A27" s="8">
        <v>42</v>
      </c>
      <c r="B27" s="9">
        <v>0.63782974630904299</v>
      </c>
      <c r="C27" s="10">
        <v>0.59286201861786603</v>
      </c>
      <c r="D27" s="11">
        <v>0.64433568605096303</v>
      </c>
      <c r="E27" s="10">
        <f t="shared" si="0"/>
        <v>-6.5059397419200415E-3</v>
      </c>
      <c r="F27" s="12" t="s">
        <v>11</v>
      </c>
      <c r="G27" s="13">
        <v>0.38525450761102997</v>
      </c>
      <c r="H27" s="13">
        <v>0.446979815461858</v>
      </c>
      <c r="I27" s="14">
        <v>0.37184540177181102</v>
      </c>
      <c r="J27" s="15">
        <f t="shared" si="1"/>
        <v>1.3409105839218949E-2</v>
      </c>
      <c r="K27" s="16" t="s">
        <v>11</v>
      </c>
    </row>
    <row r="28" spans="1:11" x14ac:dyDescent="0.2">
      <c r="A28" s="8">
        <v>43</v>
      </c>
      <c r="B28" s="9">
        <v>0.56822006434608696</v>
      </c>
      <c r="C28" s="10">
        <v>0.553636882863215</v>
      </c>
      <c r="D28" s="11">
        <v>0.64433568605096303</v>
      </c>
      <c r="E28" s="10">
        <f t="shared" si="0"/>
        <v>-7.6115621704876069E-2</v>
      </c>
      <c r="F28" s="12" t="s">
        <v>11</v>
      </c>
      <c r="G28" s="13">
        <v>0.38171047253184898</v>
      </c>
      <c r="H28" s="13">
        <v>0.44449100317465701</v>
      </c>
      <c r="I28" s="14">
        <v>0.37184540177181102</v>
      </c>
      <c r="J28" s="15">
        <f t="shared" si="1"/>
        <v>9.8650707600379528E-3</v>
      </c>
      <c r="K28" s="16" t="s">
        <v>11</v>
      </c>
    </row>
    <row r="29" spans="1:11" x14ac:dyDescent="0.2">
      <c r="A29" s="8">
        <v>48</v>
      </c>
      <c r="B29" s="9">
        <v>0.60537849695596702</v>
      </c>
      <c r="C29" s="10">
        <v>0.64323055116516803</v>
      </c>
      <c r="D29" s="11">
        <v>0.64433568605096303</v>
      </c>
      <c r="E29" s="10">
        <f t="shared" si="0"/>
        <v>-3.8957189094996014E-2</v>
      </c>
      <c r="F29" s="12" t="s">
        <v>11</v>
      </c>
      <c r="G29" s="13">
        <v>0.44532081531114898</v>
      </c>
      <c r="H29" s="13">
        <v>0.42691265812963503</v>
      </c>
      <c r="I29" s="14">
        <v>0.37184540177181102</v>
      </c>
      <c r="J29" s="15">
        <f t="shared" si="1"/>
        <v>7.3475413539337953E-2</v>
      </c>
      <c r="K29" s="16" t="s">
        <v>11</v>
      </c>
    </row>
    <row r="32" spans="1:11" x14ac:dyDescent="0.2">
      <c r="C32" s="8"/>
      <c r="D32" s="19"/>
      <c r="E32" s="8"/>
      <c r="F32" s="28"/>
      <c r="G32" s="28"/>
    </row>
    <row r="33" spans="1:8" x14ac:dyDescent="0.2">
      <c r="B33" s="20" t="s">
        <v>12</v>
      </c>
      <c r="C33" s="20" t="s">
        <v>13</v>
      </c>
      <c r="D33" s="21" t="s">
        <v>14</v>
      </c>
      <c r="E33" s="20" t="s">
        <v>15</v>
      </c>
      <c r="F33" s="20" t="s">
        <v>16</v>
      </c>
      <c r="G33" s="20" t="s">
        <v>17</v>
      </c>
      <c r="H33" s="20" t="s">
        <v>18</v>
      </c>
    </row>
    <row r="34" spans="1:8" x14ac:dyDescent="0.2">
      <c r="B34" s="22" t="s">
        <v>1</v>
      </c>
      <c r="C34" s="22" t="s">
        <v>19</v>
      </c>
      <c r="D34" s="11">
        <v>0.57919435862039603</v>
      </c>
      <c r="E34" s="11">
        <v>2.6056530972227099E-2</v>
      </c>
      <c r="F34" s="10">
        <f>E34*2.5</f>
        <v>6.5141327430567747E-2</v>
      </c>
      <c r="G34" s="11">
        <v>0.64433568605096303</v>
      </c>
      <c r="H34" s="11">
        <v>0.51405303118982804</v>
      </c>
    </row>
    <row r="35" spans="1:8" x14ac:dyDescent="0.2">
      <c r="B35" s="23" t="s">
        <v>2</v>
      </c>
      <c r="C35" s="23" t="s">
        <v>20</v>
      </c>
      <c r="D35" s="14">
        <v>0.44323610751901099</v>
      </c>
      <c r="E35" s="14">
        <v>2.8556282298880201E-2</v>
      </c>
      <c r="F35" s="15">
        <f>E35*2.5</f>
        <v>7.1390705747200495E-2</v>
      </c>
      <c r="G35" s="14">
        <v>0.51462681326621196</v>
      </c>
      <c r="H35" s="14">
        <v>0.37184540177181102</v>
      </c>
    </row>
    <row r="36" spans="1:8" x14ac:dyDescent="0.2">
      <c r="B36" s="8"/>
      <c r="C36" s="8"/>
      <c r="D36" s="19"/>
      <c r="E36" s="8"/>
      <c r="F36" s="8"/>
      <c r="G36" s="8"/>
    </row>
    <row r="38" spans="1:8" x14ac:dyDescent="0.2">
      <c r="A38" t="s">
        <v>1</v>
      </c>
      <c r="B38" t="s">
        <v>21</v>
      </c>
      <c r="G38" s="1"/>
    </row>
    <row r="39" spans="1:8" x14ac:dyDescent="0.2">
      <c r="A39" t="s">
        <v>2</v>
      </c>
      <c r="B39" t="s">
        <v>22</v>
      </c>
    </row>
    <row r="40" spans="1:8" x14ac:dyDescent="0.2">
      <c r="A40" t="s">
        <v>9</v>
      </c>
      <c r="B40" s="8" t="s">
        <v>23</v>
      </c>
    </row>
    <row r="41" spans="1:8" x14ac:dyDescent="0.2">
      <c r="A41" t="s">
        <v>10</v>
      </c>
      <c r="B41" s="8" t="s">
        <v>24</v>
      </c>
    </row>
  </sheetData>
  <mergeCells count="5">
    <mergeCell ref="A1:A2"/>
    <mergeCell ref="B1:F1"/>
    <mergeCell ref="G1:K1"/>
    <mergeCell ref="L1:L2"/>
    <mergeCell ref="F32:G3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S1_IC1 and IC2 DNA meth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Sparago</dc:creator>
  <cp:keywords/>
  <dc:description/>
  <cp:lastModifiedBy>Angela Sparago</cp:lastModifiedBy>
  <cp:revision>9</cp:revision>
  <dcterms:created xsi:type="dcterms:W3CDTF">2025-06-26T09:44:23Z</dcterms:created>
  <dcterms:modified xsi:type="dcterms:W3CDTF">2025-11-04T14:10:44Z</dcterms:modified>
  <cp:category/>
  <cp:contentStatus/>
</cp:coreProperties>
</file>