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ITELEMENTS/C. auris paper_IT/Version2/Spreadsheets/"/>
    </mc:Choice>
  </mc:AlternateContent>
  <xr:revisionPtr revIDLastSave="0" documentId="13_ncr:1_{C3451809-5F72-1649-B9CA-F1124B87486B}" xr6:coauthVersionLast="47" xr6:coauthVersionMax="47" xr10:uidLastSave="{00000000-0000-0000-0000-000000000000}"/>
  <bookViews>
    <workbookView xWindow="6140" yWindow="600" windowWidth="35040" windowHeight="22720" firstSheet="5" activeTab="21" xr2:uid="{3C15B897-15A4-7247-90CC-9154E60621CA}"/>
  </bookViews>
  <sheets>
    <sheet name="Figure 1E" sheetId="1" r:id="rId1"/>
    <sheet name="Figure 1F" sheetId="2" r:id="rId2"/>
    <sheet name="Figure 1G" sheetId="3" r:id="rId3"/>
    <sheet name="Figure 1I" sheetId="4" r:id="rId4"/>
    <sheet name="Figure 2E" sheetId="5" r:id="rId5"/>
    <sheet name="Figure 3C" sheetId="6" r:id="rId6"/>
    <sheet name="Figure 3D" sheetId="7" r:id="rId7"/>
    <sheet name="Figure 4C" sheetId="8" r:id="rId8"/>
    <sheet name="Figure 5B" sheetId="9" r:id="rId9"/>
    <sheet name="Figure 5C" sheetId="10" r:id="rId10"/>
    <sheet name="Figure 5D" sheetId="11" r:id="rId11"/>
    <sheet name="Figure 5E" sheetId="12" r:id="rId12"/>
    <sheet name="Figure 6A" sheetId="13" r:id="rId13"/>
    <sheet name="Figure 6D" sheetId="23" r:id="rId14"/>
    <sheet name="Figure 6E" sheetId="15" r:id="rId15"/>
    <sheet name="Figure S1A" sheetId="16" r:id="rId16"/>
    <sheet name="Figure S1B" sheetId="17" r:id="rId17"/>
    <sheet name="Figure S1D" sheetId="18" r:id="rId18"/>
    <sheet name="Figure S1E" sheetId="19" r:id="rId19"/>
    <sheet name="Figure S2B" sheetId="20" r:id="rId20"/>
    <sheet name="Figure S2E" sheetId="21" r:id="rId21"/>
    <sheet name="Figure S5" sheetId="22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D29" i="4"/>
  <c r="G28" i="4"/>
  <c r="D28" i="4"/>
  <c r="G27" i="4"/>
  <c r="D27" i="4"/>
</calcChain>
</file>

<file path=xl/sharedStrings.xml><?xml version="1.0" encoding="utf-8"?>
<sst xmlns="http://schemas.openxmlformats.org/spreadsheetml/2006/main" count="846" uniqueCount="134">
  <si>
    <t>Uninfected</t>
  </si>
  <si>
    <t>Glucose</t>
  </si>
  <si>
    <t>Lactate</t>
  </si>
  <si>
    <t>Nigericin</t>
  </si>
  <si>
    <t>Smooth</t>
  </si>
  <si>
    <t>Wrinkled</t>
  </si>
  <si>
    <t>DMSO</t>
  </si>
  <si>
    <t>MCC950</t>
  </si>
  <si>
    <t>MCC6642</t>
  </si>
  <si>
    <t>Water</t>
  </si>
  <si>
    <t>KCl</t>
  </si>
  <si>
    <t>R406</t>
  </si>
  <si>
    <t>Fold change calculation</t>
  </si>
  <si>
    <t>B11205</t>
  </si>
  <si>
    <t>B8441</t>
  </si>
  <si>
    <t>Casamino acids</t>
  </si>
  <si>
    <t>Wrinkled (WT)</t>
  </si>
  <si>
    <t>Δhgc1</t>
  </si>
  <si>
    <t>Δscf1</t>
  </si>
  <si>
    <t>Infected</t>
  </si>
  <si>
    <t>No treatment</t>
  </si>
  <si>
    <t>Proteinase K</t>
  </si>
  <si>
    <t>Neutrophils (%)</t>
  </si>
  <si>
    <t>Macrophages (%)</t>
  </si>
  <si>
    <t>Monocytes (%)</t>
  </si>
  <si>
    <t>16h</t>
  </si>
  <si>
    <t>B11098</t>
  </si>
  <si>
    <t>B11109</t>
  </si>
  <si>
    <t>B11203</t>
  </si>
  <si>
    <t>Nigericin control</t>
  </si>
  <si>
    <t>day</t>
  </si>
  <si>
    <t>larvae1</t>
  </si>
  <si>
    <t>larvae2</t>
  </si>
  <si>
    <t>larvae3</t>
  </si>
  <si>
    <t>larvae4</t>
  </si>
  <si>
    <t>larvae5</t>
  </si>
  <si>
    <t>larvae6</t>
  </si>
  <si>
    <t>larvae7</t>
  </si>
  <si>
    <t>larvae8</t>
  </si>
  <si>
    <t>larvae9</t>
  </si>
  <si>
    <t>larvae10</t>
  </si>
  <si>
    <t>larvae11</t>
  </si>
  <si>
    <t>larvae12</t>
  </si>
  <si>
    <t>larvae13</t>
  </si>
  <si>
    <t>larvae14</t>
  </si>
  <si>
    <t>larvae15</t>
  </si>
  <si>
    <t>larvae16</t>
  </si>
  <si>
    <t>larvae17</t>
  </si>
  <si>
    <t>larvae18</t>
  </si>
  <si>
    <t>larvae19</t>
  </si>
  <si>
    <t>larvae20</t>
  </si>
  <si>
    <t>larvae21</t>
  </si>
  <si>
    <t>larvae22</t>
  </si>
  <si>
    <t>larvae23</t>
  </si>
  <si>
    <t>larvae24</t>
  </si>
  <si>
    <t>larvae25</t>
  </si>
  <si>
    <t>larvae26</t>
  </si>
  <si>
    <t>larvae27</t>
  </si>
  <si>
    <t>larvae28</t>
  </si>
  <si>
    <t>larvae29</t>
  </si>
  <si>
    <t>larvae30</t>
  </si>
  <si>
    <t>larvae31</t>
  </si>
  <si>
    <t>larvae32</t>
  </si>
  <si>
    <t>larvae33</t>
  </si>
  <si>
    <t>larvae34</t>
  </si>
  <si>
    <t>larvae35</t>
  </si>
  <si>
    <t>larvae36</t>
  </si>
  <si>
    <t>larvae37</t>
  </si>
  <si>
    <t>larvae38</t>
  </si>
  <si>
    <t>larvae39</t>
  </si>
  <si>
    <t>larvae40</t>
  </si>
  <si>
    <t>larvae41</t>
  </si>
  <si>
    <t>larvae42</t>
  </si>
  <si>
    <t>larvae43</t>
  </si>
  <si>
    <t>larvae44</t>
  </si>
  <si>
    <t>larvae45</t>
  </si>
  <si>
    <t>larvae46</t>
  </si>
  <si>
    <t>larvae47</t>
  </si>
  <si>
    <t>larvae48</t>
  </si>
  <si>
    <t>Altered morphology</t>
  </si>
  <si>
    <t>Time (hours)</t>
  </si>
  <si>
    <t>Untreated</t>
  </si>
  <si>
    <t>Proteinase K treatment</t>
  </si>
  <si>
    <t>ELISA - IL1β</t>
  </si>
  <si>
    <t>ELISA - TNF𝝰</t>
  </si>
  <si>
    <t>Neutrophils (per gram tissue)</t>
  </si>
  <si>
    <t>Macrophages (per gram tissue)</t>
  </si>
  <si>
    <t>Monocytes (per gram tissue)</t>
  </si>
  <si>
    <t>Wrinkled (Wildtype)</t>
  </si>
  <si>
    <t>Replicate 1</t>
  </si>
  <si>
    <t>Replicate 2</t>
  </si>
  <si>
    <t>Replicate 3</t>
  </si>
  <si>
    <t>Mean</t>
  </si>
  <si>
    <t>Replicate 4</t>
  </si>
  <si>
    <t>Replicate 5</t>
  </si>
  <si>
    <t>ELISA - Human IL1β 16h</t>
  </si>
  <si>
    <t>Donor 1</t>
  </si>
  <si>
    <t>Donor 2</t>
  </si>
  <si>
    <t>Donor 3</t>
  </si>
  <si>
    <t>Fold change relative to glucose</t>
  </si>
  <si>
    <t>ELISA - Human TNF𝝰 16h</t>
  </si>
  <si>
    <t>CAS</t>
  </si>
  <si>
    <r>
      <t>Δ</t>
    </r>
    <r>
      <rPr>
        <b/>
        <i/>
        <sz val="12"/>
        <rFont val="Arial"/>
        <family val="2"/>
      </rPr>
      <t>irf1</t>
    </r>
  </si>
  <si>
    <r>
      <t>Δ</t>
    </r>
    <r>
      <rPr>
        <b/>
        <i/>
        <sz val="12"/>
        <rFont val="Arial"/>
        <family val="2"/>
      </rPr>
      <t>ume6</t>
    </r>
  </si>
  <si>
    <r>
      <t>Δ</t>
    </r>
    <r>
      <rPr>
        <b/>
        <i/>
        <sz val="12"/>
        <rFont val="Arial"/>
        <family val="2"/>
      </rPr>
      <t>scf1</t>
    </r>
  </si>
  <si>
    <t>Wrinkled (WT)</t>
  </si>
  <si>
    <r>
      <t>HK </t>
    </r>
    <r>
      <rPr>
        <b/>
        <i/>
        <sz val="12"/>
        <rFont val="Arial"/>
        <family val="2"/>
      </rPr>
      <t>Candida</t>
    </r>
  </si>
  <si>
    <r>
      <t>PFA </t>
    </r>
    <r>
      <rPr>
        <b/>
        <i/>
        <sz val="12"/>
        <rFont val="Arial"/>
        <family val="2"/>
      </rPr>
      <t>Candida</t>
    </r>
  </si>
  <si>
    <t>Mouse 1</t>
  </si>
  <si>
    <t>Mouse 2</t>
  </si>
  <si>
    <t>Mouse 3</t>
  </si>
  <si>
    <t>Mouse 4</t>
  </si>
  <si>
    <t>Mouse 5</t>
  </si>
  <si>
    <t>Mouse 6</t>
  </si>
  <si>
    <t>Mouse 7</t>
  </si>
  <si>
    <t>Mouse 8</t>
  </si>
  <si>
    <t>Mouse 9</t>
  </si>
  <si>
    <t>SEM</t>
  </si>
  <si>
    <t>Mean (log10)</t>
  </si>
  <si>
    <r>
      <t>Δ</t>
    </r>
    <r>
      <rPr>
        <b/>
        <i/>
        <sz val="12"/>
        <rFont val="Arial"/>
        <family val="2"/>
      </rPr>
      <t>brg1</t>
    </r>
  </si>
  <si>
    <t>470140</t>
  </si>
  <si>
    <t>470121</t>
  </si>
  <si>
    <t>Wrinkled </t>
  </si>
  <si>
    <t>ELISA - IFN𝛄</t>
  </si>
  <si>
    <t>x</t>
  </si>
  <si>
    <t>Ethanol</t>
  </si>
  <si>
    <t>3h</t>
  </si>
  <si>
    <t>      # deaths/events</t>
  </si>
  <si>
    <t>Median survival</t>
  </si>
  <si>
    <t>PBS control</t>
  </si>
  <si>
    <t>Glucose at 30°C</t>
  </si>
  <si>
    <t>Lactate at 30°C</t>
  </si>
  <si>
    <t>Viability - CFU count</t>
  </si>
  <si>
    <t>Fold change relative to untreated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</si>
</sst>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2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" fillId="0" borderId="35" xfId="0" applyFont="1" applyBorder="1"/>
    <xf numFmtId="0" fontId="3" fillId="0" borderId="3" xfId="0" applyFont="1" applyBorder="1"/>
    <xf numFmtId="0" fontId="3" fillId="0" borderId="36" xfId="0" applyFont="1" applyBorder="1"/>
    <xf numFmtId="0" fontId="4" fillId="0" borderId="5" xfId="0" applyFont="1" applyBorder="1" applyAlignment="1">
      <alignment horizontal="center"/>
    </xf>
    <xf numFmtId="0" fontId="3" fillId="0" borderId="20" xfId="0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2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Alignment="1">
      <alignment wrapText="1"/>
    </xf>
    <xf numFmtId="0" fontId="4" fillId="0" borderId="20" xfId="0" applyFont="1" applyBorder="1" applyAlignment="1">
      <alignment horizontal="left" wrapText="1"/>
    </xf>
    <xf numFmtId="0" fontId="3" fillId="0" borderId="21" xfId="0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4" fillId="0" borderId="12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3" fillId="0" borderId="36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4" fillId="0" borderId="38" xfId="0" applyFont="1" applyBorder="1" applyAlignment="1">
      <alignment horizontal="left"/>
    </xf>
    <xf numFmtId="0" fontId="3" fillId="0" borderId="39" xfId="0" applyFont="1" applyBorder="1"/>
    <xf numFmtId="0" fontId="3" fillId="0" borderId="19" xfId="0" applyFont="1" applyBorder="1"/>
    <xf numFmtId="0" fontId="3" fillId="0" borderId="40" xfId="0" applyFont="1" applyBorder="1"/>
    <xf numFmtId="0" fontId="3" fillId="0" borderId="18" xfId="0" applyFont="1" applyBorder="1"/>
    <xf numFmtId="0" fontId="4" fillId="0" borderId="5" xfId="0" applyFont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5" xfId="0" applyFont="1" applyBorder="1"/>
    <xf numFmtId="0" fontId="5" fillId="0" borderId="0" xfId="0" applyFont="1"/>
    <xf numFmtId="0" fontId="2" fillId="0" borderId="2" xfId="0" applyFont="1" applyBorder="1"/>
    <xf numFmtId="0" fontId="2" fillId="0" borderId="31" xfId="0" applyFont="1" applyBorder="1"/>
    <xf numFmtId="0" fontId="2" fillId="0" borderId="33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43" xfId="0" applyFont="1" applyBorder="1"/>
    <xf numFmtId="0" fontId="3" fillId="0" borderId="45" xfId="0" applyFont="1" applyBorder="1"/>
    <xf numFmtId="0" fontId="3" fillId="0" borderId="46" xfId="0" applyFont="1" applyBorder="1"/>
    <xf numFmtId="0" fontId="6" fillId="0" borderId="0" xfId="0" applyFont="1"/>
    <xf numFmtId="0" fontId="6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30" xfId="0" applyFont="1" applyBorder="1"/>
    <xf numFmtId="0" fontId="3" fillId="0" borderId="7" xfId="0" applyFont="1" applyBorder="1" applyAlignment="1">
      <alignment wrapText="1"/>
    </xf>
    <xf numFmtId="0" fontId="3" fillId="0" borderId="45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43" xfId="0" applyFont="1" applyBorder="1" applyAlignment="1">
      <alignment wrapText="1"/>
    </xf>
    <xf numFmtId="0" fontId="4" fillId="0" borderId="49" xfId="0" applyFont="1" applyBorder="1" applyAlignment="1">
      <alignment horizontal="center" wrapText="1"/>
    </xf>
    <xf numFmtId="0" fontId="4" fillId="0" borderId="50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52" xfId="0" applyFont="1" applyBorder="1" applyAlignment="1">
      <alignment horizontal="left" wrapText="1"/>
    </xf>
    <xf numFmtId="0" fontId="4" fillId="0" borderId="29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4" fillId="0" borderId="42" xfId="0" applyFont="1" applyBorder="1" applyAlignment="1">
      <alignment horizontal="left" wrapText="1"/>
    </xf>
    <xf numFmtId="0" fontId="3" fillId="0" borderId="24" xfId="0" applyFont="1" applyBorder="1" applyAlignment="1">
      <alignment wrapText="1"/>
    </xf>
    <xf numFmtId="0" fontId="4" fillId="0" borderId="5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4" fillId="0" borderId="37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56" xfId="0" applyFont="1" applyBorder="1"/>
    <xf numFmtId="0" fontId="2" fillId="0" borderId="37" xfId="0" applyFont="1" applyBorder="1"/>
    <xf numFmtId="0" fontId="8" fillId="0" borderId="13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4" fillId="0" borderId="41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51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7" xfId="0" applyFont="1" applyBorder="1"/>
    <xf numFmtId="0" fontId="2" fillId="0" borderId="23" xfId="0" applyFont="1" applyBorder="1"/>
    <xf numFmtId="0" fontId="1" fillId="0" borderId="53" xfId="0" applyFont="1" applyBorder="1"/>
    <xf numFmtId="0" fontId="1" fillId="0" borderId="50" xfId="0" applyFont="1" applyBorder="1"/>
    <xf numFmtId="0" fontId="5" fillId="0" borderId="37" xfId="0" applyFont="1" applyBorder="1"/>
    <xf numFmtId="0" fontId="1" fillId="0" borderId="49" xfId="0" applyFont="1" applyBorder="1"/>
    <xf numFmtId="0" fontId="1" fillId="0" borderId="44" xfId="0" applyFont="1" applyBorder="1"/>
    <xf numFmtId="0" fontId="4" fillId="0" borderId="14" xfId="0" applyFont="1" applyBorder="1" applyAlignment="1">
      <alignment horizontal="left"/>
    </xf>
    <xf numFmtId="0" fontId="2" fillId="0" borderId="61" xfId="0" applyFont="1" applyBorder="1"/>
    <xf numFmtId="0" fontId="2" fillId="0" borderId="41" xfId="0" applyFont="1" applyBorder="1"/>
    <xf numFmtId="0" fontId="5" fillId="0" borderId="25" xfId="0" applyFont="1" applyBorder="1"/>
    <xf numFmtId="0" fontId="3" fillId="0" borderId="27" xfId="0" applyFont="1" applyBorder="1"/>
    <xf numFmtId="0" fontId="3" fillId="0" borderId="28" xfId="0" applyFont="1" applyBorder="1"/>
    <xf numFmtId="0" fontId="5" fillId="0" borderId="5" xfId="0" applyFont="1" applyBorder="1"/>
    <xf numFmtId="0" fontId="3" fillId="0" borderId="25" xfId="0" applyFont="1" applyBorder="1"/>
    <xf numFmtId="0" fontId="3" fillId="0" borderId="33" xfId="0" applyFont="1" applyBorder="1"/>
    <xf numFmtId="0" fontId="2" fillId="0" borderId="63" xfId="0" applyFont="1" applyBorder="1"/>
    <xf numFmtId="0" fontId="2" fillId="0" borderId="16" xfId="0" applyFont="1" applyBorder="1"/>
    <xf numFmtId="0" fontId="2" fillId="0" borderId="17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4" fillId="0" borderId="61" xfId="0" applyFont="1" applyBorder="1" applyAlignment="1">
      <alignment horizontal="left"/>
    </xf>
    <xf numFmtId="0" fontId="2" fillId="0" borderId="15" xfId="0" applyFont="1" applyBorder="1"/>
    <xf numFmtId="0" fontId="5" fillId="0" borderId="20" xfId="0" applyFont="1" applyBorder="1"/>
    <xf numFmtId="0" fontId="5" fillId="0" borderId="12" xfId="0" applyFont="1" applyBorder="1"/>
    <xf numFmtId="0" fontId="5" fillId="0" borderId="38" xfId="0" applyFont="1" applyBorder="1"/>
    <xf numFmtId="0" fontId="2" fillId="0" borderId="32" xfId="0" applyFont="1" applyBorder="1"/>
    <xf numFmtId="0" fontId="5" fillId="0" borderId="37" xfId="0" applyFont="1" applyFill="1" applyBorder="1"/>
    <xf numFmtId="0" fontId="3" fillId="0" borderId="44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11" xfId="0" applyFont="1" applyBorder="1"/>
    <xf numFmtId="0" fontId="5" fillId="0" borderId="5" xfId="0" applyFont="1" applyFill="1" applyBorder="1"/>
    <xf numFmtId="0" fontId="2" fillId="0" borderId="0" xfId="0" applyFont="1" applyBorder="1"/>
    <xf numFmtId="0" fontId="3" fillId="0" borderId="54" xfId="0" applyFont="1" applyBorder="1"/>
    <xf numFmtId="0" fontId="3" fillId="0" borderId="50" xfId="0" applyFont="1" applyBorder="1"/>
    <xf numFmtId="0" fontId="4" fillId="0" borderId="3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7" xfId="0" applyFont="1" applyBorder="1" applyAlignment="1"/>
    <xf numFmtId="0" fontId="3" fillId="0" borderId="53" xfId="0" applyFont="1" applyBorder="1"/>
    <xf numFmtId="0" fontId="5" fillId="0" borderId="62" xfId="0" applyFont="1" applyBorder="1"/>
    <xf numFmtId="0" fontId="5" fillId="0" borderId="2" xfId="0" applyFont="1" applyBorder="1"/>
    <xf numFmtId="0" fontId="4" fillId="0" borderId="50" xfId="0" applyFont="1" applyBorder="1" applyAlignment="1"/>
    <xf numFmtId="0" fontId="3" fillId="0" borderId="62" xfId="0" applyFont="1" applyBorder="1"/>
    <xf numFmtId="0" fontId="5" fillId="0" borderId="14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60" xfId="0" applyFont="1" applyBorder="1" applyAlignment="1">
      <alignment horizontal="center" vertical="top"/>
    </xf>
    <xf numFmtId="0" fontId="4" fillId="0" borderId="58" xfId="0" applyFont="1" applyBorder="1" applyAlignment="1">
      <alignment horizontal="center" vertical="top"/>
    </xf>
    <xf numFmtId="0" fontId="4" fillId="0" borderId="59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54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3" fillId="0" borderId="11" xfId="0" applyFont="1" applyBorder="1"/>
    <xf numFmtId="0" fontId="4" fillId="0" borderId="11" xfId="0" applyFont="1" applyBorder="1" applyAlignment="1">
      <alignment horizontal="left"/>
    </xf>
    <xf numFmtId="0" fontId="5" fillId="0" borderId="31" xfId="0" applyFont="1" applyBorder="1"/>
    <xf numFmtId="0" fontId="3" fillId="0" borderId="49" xfId="0" applyFont="1" applyBorder="1"/>
    <xf numFmtId="0" fontId="4" fillId="0" borderId="1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2" fillId="0" borderId="24" xfId="0" applyFont="1" applyBorder="1"/>
    <xf numFmtId="0" fontId="2" fillId="0" borderId="4" xfId="0" applyFont="1" applyBorder="1"/>
    <xf numFmtId="0" fontId="2" fillId="0" borderId="18" xfId="0" applyFont="1" applyBorder="1"/>
    <xf numFmtId="0" fontId="2" fillId="0" borderId="40" xfId="0" applyFont="1" applyBorder="1"/>
    <xf numFmtId="0" fontId="2" fillId="0" borderId="0" xfId="0" applyFont="1" applyBorder="1" applyAlignment="1"/>
    <xf numFmtId="0" fontId="5" fillId="0" borderId="64" xfId="0" applyFont="1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8CB7A-C1EE-954C-A493-90BD271DF1AA}">
  <dimension ref="A1:Q6"/>
  <sheetViews>
    <sheetView workbookViewId="0">
      <selection activeCell="Q6" sqref="Q6"/>
    </sheetView>
  </sheetViews>
  <sheetFormatPr baseColWidth="10" defaultRowHeight="16" x14ac:dyDescent="0.2"/>
  <cols>
    <col min="1" max="1" width="21.83203125" style="1" customWidth="1"/>
    <col min="2" max="2" width="15.1640625" style="1" customWidth="1"/>
    <col min="3" max="3" width="16.83203125" style="1" customWidth="1"/>
    <col min="4" max="5" width="15.5" style="1" customWidth="1"/>
    <col min="6" max="6" width="14.6640625" style="1" customWidth="1"/>
    <col min="7" max="7" width="15.6640625" style="1" customWidth="1"/>
    <col min="8" max="8" width="14.1640625" style="1" customWidth="1"/>
    <col min="9" max="9" width="10.83203125" style="1"/>
    <col min="10" max="10" width="16.83203125" style="1" customWidth="1"/>
    <col min="11" max="11" width="17.5" style="1" customWidth="1"/>
    <col min="12" max="12" width="14.83203125" style="1" customWidth="1"/>
    <col min="13" max="13" width="10.83203125" style="1"/>
    <col min="14" max="14" width="15.33203125" style="1" customWidth="1"/>
    <col min="15" max="15" width="16.6640625" style="1" customWidth="1"/>
    <col min="16" max="16" width="17.83203125" style="1" customWidth="1"/>
    <col min="17" max="16384" width="10.83203125" style="1"/>
  </cols>
  <sheetData>
    <row r="1" spans="1:17" ht="17" thickBot="1" x14ac:dyDescent="0.25">
      <c r="A1" s="114"/>
      <c r="B1" s="116" t="s">
        <v>0</v>
      </c>
      <c r="C1" s="117"/>
      <c r="D1" s="117"/>
      <c r="E1" s="118"/>
      <c r="F1" s="119" t="s">
        <v>1</v>
      </c>
      <c r="G1" s="120"/>
      <c r="H1" s="120"/>
      <c r="I1" s="121"/>
      <c r="J1" s="119" t="s">
        <v>2</v>
      </c>
      <c r="K1" s="120"/>
      <c r="L1" s="120"/>
      <c r="M1" s="121"/>
      <c r="N1" s="119" t="s">
        <v>3</v>
      </c>
      <c r="O1" s="120"/>
      <c r="P1" s="120"/>
      <c r="Q1" s="121"/>
    </row>
    <row r="2" spans="1:17" ht="17" thickBot="1" x14ac:dyDescent="0.25">
      <c r="A2" s="115"/>
      <c r="B2" s="16" t="s">
        <v>89</v>
      </c>
      <c r="C2" s="17" t="s">
        <v>90</v>
      </c>
      <c r="D2" s="21" t="s">
        <v>91</v>
      </c>
      <c r="E2" s="25" t="s">
        <v>92</v>
      </c>
      <c r="F2" s="16" t="s">
        <v>89</v>
      </c>
      <c r="G2" s="17" t="s">
        <v>90</v>
      </c>
      <c r="H2" s="21" t="s">
        <v>91</v>
      </c>
      <c r="I2" s="25" t="s">
        <v>92</v>
      </c>
      <c r="J2" s="16" t="s">
        <v>89</v>
      </c>
      <c r="K2" s="17" t="s">
        <v>90</v>
      </c>
      <c r="L2" s="21" t="s">
        <v>91</v>
      </c>
      <c r="M2" s="25" t="s">
        <v>92</v>
      </c>
      <c r="N2" s="16" t="s">
        <v>89</v>
      </c>
      <c r="O2" s="17" t="s">
        <v>90</v>
      </c>
      <c r="P2" s="21" t="s">
        <v>91</v>
      </c>
      <c r="Q2" s="25" t="s">
        <v>92</v>
      </c>
    </row>
    <row r="3" spans="1:17" x14ac:dyDescent="0.2">
      <c r="A3" s="11" t="s">
        <v>0</v>
      </c>
      <c r="B3" s="12">
        <v>224.87037079999999</v>
      </c>
      <c r="C3" s="13">
        <v>149.21279999999999</v>
      </c>
      <c r="D3" s="22">
        <v>154.05930000000001</v>
      </c>
      <c r="E3" s="26">
        <v>176.04749026666664</v>
      </c>
      <c r="F3" s="12"/>
      <c r="G3" s="13"/>
      <c r="H3" s="22"/>
      <c r="I3" s="26"/>
      <c r="J3" s="12"/>
      <c r="K3" s="13"/>
      <c r="L3" s="22"/>
      <c r="M3" s="26"/>
      <c r="N3" s="12"/>
      <c r="O3" s="13"/>
      <c r="P3" s="22"/>
      <c r="Q3" s="29"/>
    </row>
    <row r="4" spans="1:17" x14ac:dyDescent="0.2">
      <c r="A4" s="9" t="s">
        <v>4</v>
      </c>
      <c r="B4" s="4"/>
      <c r="C4" s="2"/>
      <c r="D4" s="23"/>
      <c r="E4" s="27"/>
      <c r="F4" s="4">
        <v>114.938958</v>
      </c>
      <c r="G4" s="2">
        <v>420.06509999999997</v>
      </c>
      <c r="H4" s="23">
        <v>187.80860000000001</v>
      </c>
      <c r="I4" s="27">
        <v>240.93755266666668</v>
      </c>
      <c r="J4" s="4">
        <v>357.71847989999998</v>
      </c>
      <c r="K4" s="2">
        <v>1095.8720000000001</v>
      </c>
      <c r="L4" s="23">
        <v>838.33759999999995</v>
      </c>
      <c r="M4" s="27">
        <v>763.97602663333328</v>
      </c>
      <c r="N4" s="4"/>
      <c r="O4" s="2"/>
      <c r="P4" s="23"/>
      <c r="Q4" s="30"/>
    </row>
    <row r="5" spans="1:17" x14ac:dyDescent="0.2">
      <c r="A5" s="9" t="s">
        <v>5</v>
      </c>
      <c r="B5" s="4"/>
      <c r="C5" s="2"/>
      <c r="D5" s="23"/>
      <c r="E5" s="27"/>
      <c r="F5" s="4">
        <v>117.53688699999999</v>
      </c>
      <c r="G5" s="2">
        <v>491.16669999999999</v>
      </c>
      <c r="H5" s="23">
        <v>317.27159999999998</v>
      </c>
      <c r="I5" s="27">
        <v>308.65839566666665</v>
      </c>
      <c r="J5" s="4">
        <v>2197.106796</v>
      </c>
      <c r="K5" s="2">
        <v>2682.6729999999998</v>
      </c>
      <c r="L5" s="23">
        <v>3005.5610000000001</v>
      </c>
      <c r="M5" s="27">
        <v>2628.4469320000003</v>
      </c>
      <c r="N5" s="4"/>
      <c r="O5" s="2"/>
      <c r="P5" s="23"/>
      <c r="Q5" s="30"/>
    </row>
    <row r="6" spans="1:17" ht="17" thickBot="1" x14ac:dyDescent="0.25">
      <c r="A6" s="10" t="s">
        <v>3</v>
      </c>
      <c r="B6" s="6"/>
      <c r="C6" s="7"/>
      <c r="D6" s="24"/>
      <c r="E6" s="28"/>
      <c r="F6" s="6"/>
      <c r="G6" s="7"/>
      <c r="H6" s="24"/>
      <c r="I6" s="28"/>
      <c r="J6" s="6"/>
      <c r="K6" s="7"/>
      <c r="L6" s="24"/>
      <c r="M6" s="28"/>
      <c r="N6" s="6">
        <v>12016.03854</v>
      </c>
      <c r="O6" s="7">
        <v>9568.16</v>
      </c>
      <c r="P6" s="24">
        <v>12071.14</v>
      </c>
      <c r="Q6" s="31">
        <v>11218.446179999999</v>
      </c>
    </row>
  </sheetData>
  <mergeCells count="5">
    <mergeCell ref="A1:A2"/>
    <mergeCell ref="B1:E1"/>
    <mergeCell ref="F1:I1"/>
    <mergeCell ref="J1:M1"/>
    <mergeCell ref="N1:Q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BB10-39A0-3044-B0E2-E6A8BA16F9DE}">
  <dimension ref="A1:Z7"/>
  <sheetViews>
    <sheetView workbookViewId="0">
      <selection activeCell="M26" sqref="M26"/>
    </sheetView>
  </sheetViews>
  <sheetFormatPr baseColWidth="10" defaultRowHeight="16" x14ac:dyDescent="0.2"/>
  <cols>
    <col min="1" max="1" width="24.5" style="1" customWidth="1"/>
    <col min="2" max="16384" width="10.83203125" style="1"/>
  </cols>
  <sheetData>
    <row r="1" spans="1:26" ht="17" thickBot="1" x14ac:dyDescent="0.25">
      <c r="A1" s="148"/>
      <c r="B1" s="119" t="s">
        <v>0</v>
      </c>
      <c r="C1" s="120"/>
      <c r="D1" s="120"/>
      <c r="E1" s="120"/>
      <c r="F1" s="121"/>
      <c r="G1" s="119" t="s">
        <v>1</v>
      </c>
      <c r="H1" s="120"/>
      <c r="I1" s="120"/>
      <c r="J1" s="120"/>
      <c r="K1" s="121"/>
      <c r="L1" s="119" t="s">
        <v>2</v>
      </c>
      <c r="M1" s="120"/>
      <c r="N1" s="120"/>
      <c r="O1" s="120"/>
      <c r="P1" s="121"/>
      <c r="Q1" s="119" t="s">
        <v>15</v>
      </c>
      <c r="R1" s="120"/>
      <c r="S1" s="120"/>
      <c r="T1" s="120"/>
      <c r="U1" s="121"/>
      <c r="V1" s="152" t="s">
        <v>3</v>
      </c>
      <c r="W1" s="153"/>
      <c r="X1" s="153"/>
      <c r="Y1" s="153"/>
      <c r="Z1" s="154"/>
    </row>
    <row r="2" spans="1:26" ht="18" customHeight="1" thickBot="1" x14ac:dyDescent="0.25">
      <c r="A2" s="149"/>
      <c r="B2" s="102" t="s">
        <v>89</v>
      </c>
      <c r="C2" s="103" t="s">
        <v>90</v>
      </c>
      <c r="D2" s="103" t="s">
        <v>91</v>
      </c>
      <c r="E2" s="104" t="s">
        <v>93</v>
      </c>
      <c r="F2" s="25" t="s">
        <v>92</v>
      </c>
      <c r="G2" s="102" t="s">
        <v>89</v>
      </c>
      <c r="H2" s="103" t="s">
        <v>90</v>
      </c>
      <c r="I2" s="103" t="s">
        <v>91</v>
      </c>
      <c r="J2" s="104" t="s">
        <v>93</v>
      </c>
      <c r="K2" s="25" t="s">
        <v>92</v>
      </c>
      <c r="L2" s="102" t="s">
        <v>89</v>
      </c>
      <c r="M2" s="103" t="s">
        <v>90</v>
      </c>
      <c r="N2" s="103" t="s">
        <v>91</v>
      </c>
      <c r="O2" s="104" t="s">
        <v>93</v>
      </c>
      <c r="P2" s="25" t="s">
        <v>92</v>
      </c>
      <c r="Q2" s="102" t="s">
        <v>89</v>
      </c>
      <c r="R2" s="103" t="s">
        <v>90</v>
      </c>
      <c r="S2" s="103" t="s">
        <v>91</v>
      </c>
      <c r="T2" s="104" t="s">
        <v>93</v>
      </c>
      <c r="U2" s="25" t="s">
        <v>92</v>
      </c>
      <c r="V2" s="102" t="s">
        <v>89</v>
      </c>
      <c r="W2" s="103" t="s">
        <v>90</v>
      </c>
      <c r="X2" s="103" t="s">
        <v>91</v>
      </c>
      <c r="Y2" s="104" t="s">
        <v>93</v>
      </c>
      <c r="Z2" s="25" t="s">
        <v>92</v>
      </c>
    </row>
    <row r="3" spans="1:26" x14ac:dyDescent="0.2">
      <c r="A3" s="11" t="s">
        <v>0</v>
      </c>
      <c r="B3" s="12">
        <v>85.903880000000001</v>
      </c>
      <c r="C3" s="13">
        <v>77.237939999999995</v>
      </c>
      <c r="D3" s="13">
        <v>0</v>
      </c>
      <c r="E3" s="22">
        <v>19.576049999999999</v>
      </c>
      <c r="F3" s="26">
        <v>45.679467500000001</v>
      </c>
      <c r="G3" s="12"/>
      <c r="H3" s="13"/>
      <c r="I3" s="13"/>
      <c r="J3" s="22"/>
      <c r="K3" s="26"/>
      <c r="L3" s="12"/>
      <c r="M3" s="13"/>
      <c r="N3" s="13"/>
      <c r="O3" s="22"/>
      <c r="P3" s="26"/>
      <c r="Q3" s="12"/>
      <c r="R3" s="13"/>
      <c r="S3" s="13"/>
      <c r="T3" s="22"/>
      <c r="U3" s="26"/>
      <c r="V3" s="12"/>
      <c r="W3" s="13"/>
      <c r="X3" s="13"/>
      <c r="Y3" s="22"/>
      <c r="Z3" s="29"/>
    </row>
    <row r="4" spans="1:26" x14ac:dyDescent="0.2">
      <c r="A4" s="9" t="s">
        <v>105</v>
      </c>
      <c r="B4" s="4"/>
      <c r="C4" s="2"/>
      <c r="D4" s="2"/>
      <c r="E4" s="23"/>
      <c r="F4" s="27"/>
      <c r="G4" s="4">
        <v>121.9383</v>
      </c>
      <c r="H4" s="2">
        <v>64.219809999999995</v>
      </c>
      <c r="I4" s="2">
        <v>97.436509999999998</v>
      </c>
      <c r="J4" s="23">
        <v>74.913520000000005</v>
      </c>
      <c r="K4" s="27">
        <v>89.627034999999992</v>
      </c>
      <c r="L4" s="4">
        <v>1469.6769999999999</v>
      </c>
      <c r="M4" s="2">
        <v>2009.749</v>
      </c>
      <c r="N4" s="2">
        <v>2426.3780000000002</v>
      </c>
      <c r="O4" s="23">
        <v>2636.2249999999999</v>
      </c>
      <c r="P4" s="27">
        <v>2135.5072500000001</v>
      </c>
      <c r="Q4" s="4">
        <v>3176.2710000000002</v>
      </c>
      <c r="R4" s="2">
        <v>2101.404</v>
      </c>
      <c r="S4" s="2">
        <v>3206.6909999999998</v>
      </c>
      <c r="T4" s="23">
        <v>2470.107</v>
      </c>
      <c r="U4" s="27">
        <v>2738.61825</v>
      </c>
      <c r="V4" s="4"/>
      <c r="W4" s="2"/>
      <c r="X4" s="2"/>
      <c r="Y4" s="23"/>
      <c r="Z4" s="30"/>
    </row>
    <row r="5" spans="1:26" x14ac:dyDescent="0.2">
      <c r="A5" s="110" t="s">
        <v>17</v>
      </c>
      <c r="B5" s="4"/>
      <c r="C5" s="2"/>
      <c r="D5" s="2"/>
      <c r="E5" s="23"/>
      <c r="F5" s="27"/>
      <c r="G5" s="4">
        <v>50.756819999999998</v>
      </c>
      <c r="H5" s="2">
        <v>41.2104</v>
      </c>
      <c r="I5" s="2">
        <v>66.027330000000006</v>
      </c>
      <c r="J5" s="23">
        <v>61.933990000000001</v>
      </c>
      <c r="K5" s="27">
        <v>54.982135</v>
      </c>
      <c r="L5" s="4">
        <v>230.2585</v>
      </c>
      <c r="M5" s="2">
        <v>294.04039999999998</v>
      </c>
      <c r="N5" s="2">
        <v>245.40360000000001</v>
      </c>
      <c r="O5" s="23">
        <v>206.1199</v>
      </c>
      <c r="P5" s="27">
        <v>243.9556</v>
      </c>
      <c r="Q5" s="4">
        <v>239.95699999999999</v>
      </c>
      <c r="R5" s="2">
        <v>577.76859999999999</v>
      </c>
      <c r="S5" s="2">
        <v>284.95769999999999</v>
      </c>
      <c r="T5" s="23">
        <v>223.99440000000001</v>
      </c>
      <c r="U5" s="27">
        <v>331.66942499999999</v>
      </c>
      <c r="V5" s="4"/>
      <c r="W5" s="2"/>
      <c r="X5" s="2"/>
      <c r="Y5" s="23"/>
      <c r="Z5" s="30"/>
    </row>
    <row r="6" spans="1:26" x14ac:dyDescent="0.2">
      <c r="A6" s="110" t="s">
        <v>18</v>
      </c>
      <c r="B6" s="4"/>
      <c r="C6" s="2"/>
      <c r="D6" s="2"/>
      <c r="E6" s="23"/>
      <c r="F6" s="27"/>
      <c r="G6" s="4">
        <v>26.145910000000001</v>
      </c>
      <c r="H6" s="2">
        <v>42.152979999999999</v>
      </c>
      <c r="I6" s="2">
        <v>41.809100000000001</v>
      </c>
      <c r="J6" s="23">
        <v>35.7363</v>
      </c>
      <c r="K6" s="27">
        <v>36.4610725</v>
      </c>
      <c r="L6" s="4">
        <v>1758.6489999999999</v>
      </c>
      <c r="M6" s="2">
        <v>1256.8579999999999</v>
      </c>
      <c r="N6" s="2">
        <v>2081.0349999999999</v>
      </c>
      <c r="O6" s="23">
        <v>1290.395</v>
      </c>
      <c r="P6" s="27">
        <v>1596.73425</v>
      </c>
      <c r="Q6" s="4">
        <v>1970.2660000000001</v>
      </c>
      <c r="R6" s="2">
        <v>2232.4520000000002</v>
      </c>
      <c r="S6" s="2">
        <v>1943.6869999999999</v>
      </c>
      <c r="T6" s="23">
        <v>1333.963</v>
      </c>
      <c r="U6" s="27">
        <v>1870.0920000000001</v>
      </c>
      <c r="V6" s="4"/>
      <c r="W6" s="2"/>
      <c r="X6" s="2"/>
      <c r="Y6" s="23"/>
      <c r="Z6" s="30"/>
    </row>
    <row r="7" spans="1:26" ht="17" thickBot="1" x14ac:dyDescent="0.25">
      <c r="A7" s="10" t="s">
        <v>3</v>
      </c>
      <c r="B7" s="6"/>
      <c r="C7" s="7"/>
      <c r="D7" s="7"/>
      <c r="E7" s="24"/>
      <c r="F7" s="28"/>
      <c r="G7" s="6"/>
      <c r="H7" s="7"/>
      <c r="I7" s="7"/>
      <c r="J7" s="24"/>
      <c r="K7" s="28"/>
      <c r="L7" s="6"/>
      <c r="M7" s="7"/>
      <c r="N7" s="7"/>
      <c r="O7" s="24"/>
      <c r="P7" s="28"/>
      <c r="Q7" s="6"/>
      <c r="R7" s="7"/>
      <c r="S7" s="7"/>
      <c r="T7" s="24"/>
      <c r="U7" s="28"/>
      <c r="V7" s="6">
        <v>14367.19</v>
      </c>
      <c r="W7" s="7">
        <v>13948.85</v>
      </c>
      <c r="X7" s="7">
        <v>6208.4430000000002</v>
      </c>
      <c r="Y7" s="24">
        <v>6341.7619999999997</v>
      </c>
      <c r="Z7" s="31">
        <v>10216.561250000001</v>
      </c>
    </row>
  </sheetData>
  <mergeCells count="6">
    <mergeCell ref="V1:Z1"/>
    <mergeCell ref="A1:A2"/>
    <mergeCell ref="B1:F1"/>
    <mergeCell ref="G1:K1"/>
    <mergeCell ref="L1:P1"/>
    <mergeCell ref="Q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7B6B2-3C68-3C46-AF80-43DE1801588D}">
  <dimension ref="A1:F6"/>
  <sheetViews>
    <sheetView workbookViewId="0">
      <selection activeCell="A2" sqref="A2:A6"/>
    </sheetView>
  </sheetViews>
  <sheetFormatPr baseColWidth="10" defaultRowHeight="16" x14ac:dyDescent="0.2"/>
  <cols>
    <col min="1" max="1" width="17.33203125" style="1" customWidth="1"/>
    <col min="2" max="2" width="18.5" style="1" customWidth="1"/>
    <col min="3" max="3" width="10.83203125" style="1"/>
    <col min="4" max="4" width="13.5" style="1" customWidth="1"/>
    <col min="5" max="5" width="15" style="1" customWidth="1"/>
    <col min="6" max="16384" width="10.83203125" style="1"/>
  </cols>
  <sheetData>
    <row r="1" spans="1:6" ht="17" thickBot="1" x14ac:dyDescent="0.25">
      <c r="A1" s="25"/>
      <c r="B1" s="19" t="s">
        <v>0</v>
      </c>
      <c r="C1" s="17" t="s">
        <v>19</v>
      </c>
      <c r="D1" s="17" t="s">
        <v>106</v>
      </c>
      <c r="E1" s="17" t="s">
        <v>107</v>
      </c>
      <c r="F1" s="18" t="s">
        <v>3</v>
      </c>
    </row>
    <row r="2" spans="1:6" x14ac:dyDescent="0.2">
      <c r="A2" s="11" t="s">
        <v>89</v>
      </c>
      <c r="B2" s="15">
        <v>289.86450000000002</v>
      </c>
      <c r="C2" s="13">
        <v>3694.9430000000002</v>
      </c>
      <c r="D2" s="13">
        <v>112.9254</v>
      </c>
      <c r="E2" s="13">
        <v>34.644640000000003</v>
      </c>
      <c r="F2" s="14">
        <v>13894.15</v>
      </c>
    </row>
    <row r="3" spans="1:6" x14ac:dyDescent="0.2">
      <c r="A3" s="9" t="s">
        <v>90</v>
      </c>
      <c r="B3" s="3">
        <v>63.391939999999998</v>
      </c>
      <c r="C3" s="2">
        <v>2435.203</v>
      </c>
      <c r="D3" s="2">
        <v>30.25018</v>
      </c>
      <c r="E3" s="2">
        <v>20.358149999999998</v>
      </c>
      <c r="F3" s="5">
        <v>12784.28</v>
      </c>
    </row>
    <row r="4" spans="1:6" ht="17" thickBot="1" x14ac:dyDescent="0.25">
      <c r="A4" s="48" t="s">
        <v>91</v>
      </c>
      <c r="B4" s="52">
        <v>137.38999999999999</v>
      </c>
      <c r="C4" s="50">
        <v>2571.84</v>
      </c>
      <c r="D4" s="50">
        <v>30.355599999999999</v>
      </c>
      <c r="E4" s="50">
        <v>22.823270000000001</v>
      </c>
      <c r="F4" s="51">
        <v>11326.21</v>
      </c>
    </row>
    <row r="5" spans="1:6" ht="17" thickBot="1" x14ac:dyDescent="0.25">
      <c r="A5" s="166" t="s">
        <v>92</v>
      </c>
      <c r="B5" s="175">
        <v>163.54881333333333</v>
      </c>
      <c r="C5" s="176">
        <v>2900.6620000000003</v>
      </c>
      <c r="D5" s="176">
        <v>57.843726666666669</v>
      </c>
      <c r="E5" s="176">
        <v>25.942020000000003</v>
      </c>
      <c r="F5" s="177">
        <v>12668.213333333333</v>
      </c>
    </row>
    <row r="6" spans="1:6" ht="18" thickBot="1" x14ac:dyDescent="0.25">
      <c r="A6" s="172" t="s">
        <v>117</v>
      </c>
      <c r="B6" s="180">
        <v>66.67</v>
      </c>
      <c r="C6" s="178">
        <v>399.1</v>
      </c>
      <c r="D6" s="178">
        <v>27.54</v>
      </c>
      <c r="E6" s="178">
        <v>4.4089999999999998</v>
      </c>
      <c r="F6" s="179">
        <v>743.6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798C-AB8B-B841-91D2-630751ECC792}">
  <dimension ref="A1:E7"/>
  <sheetViews>
    <sheetView workbookViewId="0">
      <selection activeCell="A2" sqref="A2:A7"/>
    </sheetView>
  </sheetViews>
  <sheetFormatPr baseColWidth="10" defaultRowHeight="16" x14ac:dyDescent="0.2"/>
  <cols>
    <col min="1" max="1" width="15.1640625" style="1" customWidth="1"/>
    <col min="2" max="2" width="15.5" style="1" customWidth="1"/>
    <col min="3" max="3" width="16.6640625" style="1" customWidth="1"/>
    <col min="4" max="4" width="18.33203125" style="1" customWidth="1"/>
    <col min="5" max="5" width="14" style="1" customWidth="1"/>
    <col min="6" max="16384" width="10.83203125" style="1"/>
  </cols>
  <sheetData>
    <row r="1" spans="1:5" ht="17" thickBot="1" x14ac:dyDescent="0.25">
      <c r="A1" s="20"/>
      <c r="B1" s="16" t="s">
        <v>0</v>
      </c>
      <c r="C1" s="17" t="s">
        <v>20</v>
      </c>
      <c r="D1" s="17" t="s">
        <v>21</v>
      </c>
      <c r="E1" s="18" t="s">
        <v>3</v>
      </c>
    </row>
    <row r="2" spans="1:5" x14ac:dyDescent="0.2">
      <c r="A2" s="111" t="s">
        <v>89</v>
      </c>
      <c r="B2" s="12">
        <v>100.6202</v>
      </c>
      <c r="C2" s="13">
        <v>3860.674</v>
      </c>
      <c r="D2" s="13">
        <v>1002.651</v>
      </c>
      <c r="E2" s="14">
        <v>11807.25</v>
      </c>
    </row>
    <row r="3" spans="1:5" x14ac:dyDescent="0.2">
      <c r="A3" s="112" t="s">
        <v>90</v>
      </c>
      <c r="B3" s="4">
        <v>175.36369999999999</v>
      </c>
      <c r="C3" s="2">
        <v>5210.5360000000001</v>
      </c>
      <c r="D3" s="2">
        <v>1309.8150000000001</v>
      </c>
      <c r="E3" s="5">
        <v>25416.799999999999</v>
      </c>
    </row>
    <row r="4" spans="1:5" x14ac:dyDescent="0.2">
      <c r="A4" s="112" t="s">
        <v>91</v>
      </c>
      <c r="B4" s="4">
        <v>489.9975</v>
      </c>
      <c r="C4" s="2">
        <v>5812.8720000000003</v>
      </c>
      <c r="D4" s="2">
        <v>1698.42</v>
      </c>
      <c r="E4" s="5">
        <v>14370.66</v>
      </c>
    </row>
    <row r="5" spans="1:5" ht="17" thickBot="1" x14ac:dyDescent="0.25">
      <c r="A5" s="113" t="s">
        <v>93</v>
      </c>
      <c r="B5" s="49">
        <v>293.93279999999999</v>
      </c>
      <c r="C5" s="50">
        <v>3801.5390000000002</v>
      </c>
      <c r="D5" s="50">
        <v>3064.5949999999998</v>
      </c>
      <c r="E5" s="51">
        <v>21510.48</v>
      </c>
    </row>
    <row r="6" spans="1:5" ht="17" thickBot="1" x14ac:dyDescent="0.25">
      <c r="A6" s="181" t="s">
        <v>92</v>
      </c>
      <c r="B6" s="182">
        <v>264.97854999999998</v>
      </c>
      <c r="C6" s="176">
        <v>4671.4052499999998</v>
      </c>
      <c r="D6" s="176">
        <v>1768.8702499999999</v>
      </c>
      <c r="E6" s="177">
        <v>18276.297500000001</v>
      </c>
    </row>
    <row r="7" spans="1:5" ht="18" thickBot="1" x14ac:dyDescent="0.25">
      <c r="A7" s="172" t="s">
        <v>117</v>
      </c>
      <c r="B7" s="180">
        <v>84.91</v>
      </c>
      <c r="C7" s="178">
        <v>500.6</v>
      </c>
      <c r="D7" s="178">
        <v>454.8</v>
      </c>
      <c r="E7" s="179">
        <v>3143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3946-E44B-CF44-ADFF-A7752435C088}">
  <dimension ref="A1:Z20"/>
  <sheetViews>
    <sheetView workbookViewId="0">
      <selection activeCell="B3" sqref="B3:F3"/>
    </sheetView>
  </sheetViews>
  <sheetFormatPr baseColWidth="10" defaultRowHeight="16" x14ac:dyDescent="0.2"/>
  <cols>
    <col min="1" max="1" width="18" style="1" customWidth="1"/>
    <col min="2" max="16384" width="10.83203125" style="1"/>
  </cols>
  <sheetData>
    <row r="1" spans="1:26" ht="17" thickBot="1" x14ac:dyDescent="0.25">
      <c r="A1" s="59" t="s">
        <v>83</v>
      </c>
    </row>
    <row r="2" spans="1:26" ht="17" thickBot="1" x14ac:dyDescent="0.25">
      <c r="A2" s="155"/>
      <c r="B2" s="152" t="s">
        <v>0</v>
      </c>
      <c r="C2" s="153"/>
      <c r="D2" s="153"/>
      <c r="E2" s="153"/>
      <c r="F2" s="154"/>
      <c r="G2" s="152" t="s">
        <v>1</v>
      </c>
      <c r="H2" s="153"/>
      <c r="I2" s="153"/>
      <c r="J2" s="153"/>
      <c r="K2" s="154"/>
      <c r="L2" s="152" t="s">
        <v>2</v>
      </c>
      <c r="M2" s="153"/>
      <c r="N2" s="153"/>
      <c r="O2" s="153"/>
      <c r="P2" s="154"/>
      <c r="Q2" s="151" t="s">
        <v>15</v>
      </c>
      <c r="R2" s="153"/>
      <c r="S2" s="153"/>
      <c r="T2" s="153"/>
      <c r="U2" s="150"/>
      <c r="V2" s="119" t="s">
        <v>3</v>
      </c>
      <c r="W2" s="120"/>
      <c r="X2" s="120"/>
      <c r="Y2" s="120"/>
      <c r="Z2" s="121"/>
    </row>
    <row r="3" spans="1:26" ht="18" customHeight="1" thickBot="1" x14ac:dyDescent="0.25">
      <c r="A3" s="156"/>
      <c r="B3" s="102" t="s">
        <v>89</v>
      </c>
      <c r="C3" s="103" t="s">
        <v>90</v>
      </c>
      <c r="D3" s="103" t="s">
        <v>91</v>
      </c>
      <c r="E3" s="104" t="s">
        <v>93</v>
      </c>
      <c r="F3" s="25" t="s">
        <v>92</v>
      </c>
      <c r="G3" s="102" t="s">
        <v>89</v>
      </c>
      <c r="H3" s="103" t="s">
        <v>90</v>
      </c>
      <c r="I3" s="103" t="s">
        <v>91</v>
      </c>
      <c r="J3" s="104" t="s">
        <v>93</v>
      </c>
      <c r="K3" s="25" t="s">
        <v>92</v>
      </c>
      <c r="L3" s="102" t="s">
        <v>89</v>
      </c>
      <c r="M3" s="103" t="s">
        <v>90</v>
      </c>
      <c r="N3" s="103" t="s">
        <v>91</v>
      </c>
      <c r="O3" s="104" t="s">
        <v>93</v>
      </c>
      <c r="P3" s="25" t="s">
        <v>92</v>
      </c>
      <c r="Q3" s="105" t="s">
        <v>89</v>
      </c>
      <c r="R3" s="103" t="s">
        <v>90</v>
      </c>
      <c r="S3" s="103" t="s">
        <v>91</v>
      </c>
      <c r="T3" s="104" t="s">
        <v>93</v>
      </c>
      <c r="U3" s="25" t="s">
        <v>92</v>
      </c>
      <c r="V3" s="102" t="s">
        <v>89</v>
      </c>
      <c r="W3" s="103" t="s">
        <v>90</v>
      </c>
      <c r="X3" s="103" t="s">
        <v>91</v>
      </c>
      <c r="Y3" s="104" t="s">
        <v>93</v>
      </c>
      <c r="Z3" s="101" t="s">
        <v>92</v>
      </c>
    </row>
    <row r="4" spans="1:26" x14ac:dyDescent="0.2">
      <c r="A4" s="11" t="s">
        <v>0</v>
      </c>
      <c r="B4" s="12">
        <v>80.043771660000004</v>
      </c>
      <c r="C4" s="13">
        <v>49.854311520000003</v>
      </c>
      <c r="D4" s="13">
        <v>82.426604049999995</v>
      </c>
      <c r="E4" s="22">
        <v>121.8085646</v>
      </c>
      <c r="F4" s="26">
        <v>83.533312957500002</v>
      </c>
      <c r="G4" s="12"/>
      <c r="H4" s="13"/>
      <c r="I4" s="13"/>
      <c r="J4" s="22"/>
      <c r="K4" s="26"/>
      <c r="L4" s="12"/>
      <c r="M4" s="13"/>
      <c r="N4" s="13"/>
      <c r="O4" s="22"/>
      <c r="P4" s="26"/>
      <c r="Q4" s="15"/>
      <c r="R4" s="13"/>
      <c r="S4" s="13"/>
      <c r="T4" s="22"/>
      <c r="U4" s="26"/>
      <c r="V4" s="12"/>
      <c r="W4" s="13"/>
      <c r="X4" s="13"/>
      <c r="Y4" s="22"/>
      <c r="Z4" s="29"/>
    </row>
    <row r="5" spans="1:26" x14ac:dyDescent="0.2">
      <c r="A5" s="9" t="s">
        <v>105</v>
      </c>
      <c r="B5" s="4"/>
      <c r="C5" s="2"/>
      <c r="D5" s="2"/>
      <c r="E5" s="23"/>
      <c r="F5" s="27"/>
      <c r="G5" s="4">
        <v>61.165117549999998</v>
      </c>
      <c r="H5" s="2">
        <v>34.373571490000003</v>
      </c>
      <c r="I5" s="2">
        <v>120.082735</v>
      </c>
      <c r="J5" s="23">
        <v>115.5281718</v>
      </c>
      <c r="K5" s="27">
        <v>82.787398960000004</v>
      </c>
      <c r="L5" s="4">
        <v>1432.3006170000001</v>
      </c>
      <c r="M5" s="2">
        <v>2108.9658570000001</v>
      </c>
      <c r="N5" s="2">
        <v>2159.1722920000002</v>
      </c>
      <c r="O5" s="23">
        <v>1890.334057</v>
      </c>
      <c r="P5" s="27">
        <v>1897.6932057500001</v>
      </c>
      <c r="Q5" s="3">
        <v>1609.403585</v>
      </c>
      <c r="R5" s="2">
        <v>1591.7673130000001</v>
      </c>
      <c r="S5" s="2">
        <v>2578.759642</v>
      </c>
      <c r="T5" s="23">
        <v>2286.4746810000001</v>
      </c>
      <c r="U5" s="27">
        <v>2016.6013052500002</v>
      </c>
      <c r="V5" s="4"/>
      <c r="W5" s="2"/>
      <c r="X5" s="2"/>
      <c r="Y5" s="23"/>
      <c r="Z5" s="30"/>
    </row>
    <row r="6" spans="1:26" x14ac:dyDescent="0.2">
      <c r="A6" s="9" t="s">
        <v>119</v>
      </c>
      <c r="B6" s="4"/>
      <c r="C6" s="2"/>
      <c r="D6" s="2"/>
      <c r="E6" s="23"/>
      <c r="F6" s="27"/>
      <c r="G6" s="4">
        <v>97.422887630000005</v>
      </c>
      <c r="H6" s="2">
        <v>42.526195530000003</v>
      </c>
      <c r="I6" s="2">
        <v>194.9563799</v>
      </c>
      <c r="J6" s="23">
        <v>122.7001775</v>
      </c>
      <c r="K6" s="27">
        <v>114.40141014</v>
      </c>
      <c r="L6" s="4">
        <v>1408.1038289999999</v>
      </c>
      <c r="M6" s="2">
        <v>1776.6491579999999</v>
      </c>
      <c r="N6" s="2">
        <v>2234.9111710000002</v>
      </c>
      <c r="O6" s="23">
        <v>1949.6455189999999</v>
      </c>
      <c r="P6" s="27">
        <v>1842.3274192499998</v>
      </c>
      <c r="Q6" s="3">
        <v>1898.2198820000001</v>
      </c>
      <c r="R6" s="2">
        <v>1904.6487440000001</v>
      </c>
      <c r="S6" s="2">
        <v>2448.4834179999998</v>
      </c>
      <c r="T6" s="23">
        <v>2398.0546429999999</v>
      </c>
      <c r="U6" s="27">
        <v>2162.3516717500002</v>
      </c>
      <c r="V6" s="4"/>
      <c r="W6" s="2"/>
      <c r="X6" s="2"/>
      <c r="Y6" s="23"/>
      <c r="Z6" s="30"/>
    </row>
    <row r="7" spans="1:26" x14ac:dyDescent="0.2">
      <c r="A7" s="9" t="s">
        <v>102</v>
      </c>
      <c r="B7" s="4"/>
      <c r="C7" s="2"/>
      <c r="D7" s="2"/>
      <c r="E7" s="23"/>
      <c r="F7" s="27"/>
      <c r="G7" s="4">
        <v>164.45928190000001</v>
      </c>
      <c r="H7" s="2">
        <v>31.9838433</v>
      </c>
      <c r="I7" s="2">
        <v>156.7476197</v>
      </c>
      <c r="J7" s="23">
        <v>87.094129429999995</v>
      </c>
      <c r="K7" s="27">
        <v>110.07121858250001</v>
      </c>
      <c r="L7" s="4">
        <v>400.89113309999999</v>
      </c>
      <c r="M7" s="2">
        <v>698.85470550000002</v>
      </c>
      <c r="N7" s="2">
        <v>641.61939810000001</v>
      </c>
      <c r="O7" s="23">
        <v>780.01038249999999</v>
      </c>
      <c r="P7" s="27">
        <v>630.34390480000002</v>
      </c>
      <c r="Q7" s="3">
        <v>453.09909599999997</v>
      </c>
      <c r="R7" s="2">
        <v>734.13310390000004</v>
      </c>
      <c r="S7" s="2">
        <v>932.75987090000001</v>
      </c>
      <c r="T7" s="23">
        <v>970.5719785</v>
      </c>
      <c r="U7" s="27">
        <v>772.64101232500002</v>
      </c>
      <c r="V7" s="4"/>
      <c r="W7" s="2"/>
      <c r="X7" s="2"/>
      <c r="Y7" s="23"/>
      <c r="Z7" s="30"/>
    </row>
    <row r="8" spans="1:26" x14ac:dyDescent="0.2">
      <c r="A8" s="9" t="s">
        <v>103</v>
      </c>
      <c r="B8" s="4"/>
      <c r="C8" s="2"/>
      <c r="D8" s="2"/>
      <c r="E8" s="23"/>
      <c r="F8" s="27"/>
      <c r="G8" s="4">
        <v>111.7770728</v>
      </c>
      <c r="H8" s="2">
        <v>32.688640149999998</v>
      </c>
      <c r="I8" s="2">
        <v>192.95352690000001</v>
      </c>
      <c r="J8" s="23">
        <v>78.691936650000002</v>
      </c>
      <c r="K8" s="27">
        <v>104.027794125</v>
      </c>
      <c r="L8" s="4">
        <v>117.89421539999999</v>
      </c>
      <c r="M8" s="2">
        <v>97.315725990000004</v>
      </c>
      <c r="N8" s="2">
        <v>166.9709761</v>
      </c>
      <c r="O8" s="23">
        <v>166.10630119999999</v>
      </c>
      <c r="P8" s="27">
        <v>137.07180467249998</v>
      </c>
      <c r="Q8" s="3">
        <v>89.397615329999994</v>
      </c>
      <c r="R8" s="2">
        <v>69.257102869999997</v>
      </c>
      <c r="S8" s="2">
        <v>120.1383726</v>
      </c>
      <c r="T8" s="23">
        <v>114.16103630000001</v>
      </c>
      <c r="U8" s="27">
        <v>98.238531774999984</v>
      </c>
      <c r="V8" s="4"/>
      <c r="W8" s="2"/>
      <c r="X8" s="2"/>
      <c r="Y8" s="23"/>
      <c r="Z8" s="30"/>
    </row>
    <row r="9" spans="1:26" ht="17" thickBot="1" x14ac:dyDescent="0.25">
      <c r="A9" s="10" t="s">
        <v>3</v>
      </c>
      <c r="B9" s="6"/>
      <c r="C9" s="7"/>
      <c r="D9" s="7"/>
      <c r="E9" s="24"/>
      <c r="F9" s="28"/>
      <c r="G9" s="6"/>
      <c r="H9" s="7"/>
      <c r="I9" s="7"/>
      <c r="J9" s="24"/>
      <c r="K9" s="28"/>
      <c r="L9" s="6"/>
      <c r="M9" s="7"/>
      <c r="N9" s="7"/>
      <c r="O9" s="24"/>
      <c r="P9" s="28"/>
      <c r="Q9" s="73"/>
      <c r="R9" s="7"/>
      <c r="S9" s="7"/>
      <c r="T9" s="24"/>
      <c r="U9" s="28"/>
      <c r="V9" s="6">
        <v>9813.0686850000002</v>
      </c>
      <c r="W9" s="7">
        <v>11398.97733</v>
      </c>
      <c r="X9" s="7">
        <v>9832.2747610000006</v>
      </c>
      <c r="Y9" s="24">
        <v>9147.0803099999994</v>
      </c>
      <c r="Z9" s="31">
        <v>10047.8502715</v>
      </c>
    </row>
    <row r="13" spans="1:26" ht="17" thickBot="1" x14ac:dyDescent="0.25">
      <c r="A13" s="59" t="s">
        <v>84</v>
      </c>
    </row>
    <row r="14" spans="1:26" ht="17" thickBot="1" x14ac:dyDescent="0.25">
      <c r="A14" s="155"/>
      <c r="B14" s="152" t="s">
        <v>0</v>
      </c>
      <c r="C14" s="153"/>
      <c r="D14" s="153"/>
      <c r="E14" s="154"/>
      <c r="F14" s="152" t="s">
        <v>1</v>
      </c>
      <c r="G14" s="153"/>
      <c r="H14" s="153"/>
      <c r="I14" s="154"/>
      <c r="J14" s="152" t="s">
        <v>2</v>
      </c>
      <c r="K14" s="153"/>
      <c r="L14" s="153"/>
      <c r="M14" s="154"/>
      <c r="N14" s="151" t="s">
        <v>15</v>
      </c>
      <c r="O14" s="153"/>
      <c r="P14" s="153"/>
      <c r="Q14" s="154"/>
    </row>
    <row r="15" spans="1:26" ht="17" thickBot="1" x14ac:dyDescent="0.25">
      <c r="A15" s="156"/>
      <c r="B15" s="102" t="s">
        <v>89</v>
      </c>
      <c r="C15" s="103" t="s">
        <v>90</v>
      </c>
      <c r="D15" s="104" t="s">
        <v>91</v>
      </c>
      <c r="E15" s="101" t="s">
        <v>92</v>
      </c>
      <c r="F15" s="102" t="s">
        <v>89</v>
      </c>
      <c r="G15" s="103" t="s">
        <v>90</v>
      </c>
      <c r="H15" s="104" t="s">
        <v>91</v>
      </c>
      <c r="I15" s="101" t="s">
        <v>92</v>
      </c>
      <c r="J15" s="102" t="s">
        <v>89</v>
      </c>
      <c r="K15" s="103" t="s">
        <v>90</v>
      </c>
      <c r="L15" s="104" t="s">
        <v>91</v>
      </c>
      <c r="M15" s="101" t="s">
        <v>92</v>
      </c>
      <c r="N15" s="105" t="s">
        <v>89</v>
      </c>
      <c r="O15" s="103" t="s">
        <v>90</v>
      </c>
      <c r="P15" s="104" t="s">
        <v>91</v>
      </c>
      <c r="Q15" s="101" t="s">
        <v>92</v>
      </c>
    </row>
    <row r="16" spans="1:26" x14ac:dyDescent="0.2">
      <c r="A16" s="11" t="s">
        <v>0</v>
      </c>
      <c r="B16" s="12">
        <v>237.5711331</v>
      </c>
      <c r="C16" s="13">
        <v>250.50243699999999</v>
      </c>
      <c r="D16" s="22">
        <v>411.66660000000002</v>
      </c>
      <c r="E16" s="29">
        <v>299.91339003333331</v>
      </c>
      <c r="F16" s="12"/>
      <c r="G16" s="13"/>
      <c r="H16" s="22"/>
      <c r="I16" s="29"/>
      <c r="J16" s="12"/>
      <c r="K16" s="13"/>
      <c r="L16" s="22"/>
      <c r="M16" s="29"/>
      <c r="N16" s="15"/>
      <c r="O16" s="13"/>
      <c r="P16" s="22"/>
      <c r="Q16" s="29"/>
    </row>
    <row r="17" spans="1:17" x14ac:dyDescent="0.2">
      <c r="A17" s="9" t="s">
        <v>105</v>
      </c>
      <c r="B17" s="4"/>
      <c r="C17" s="2"/>
      <c r="D17" s="23"/>
      <c r="E17" s="30"/>
      <c r="F17" s="4">
        <v>1462.1433890000001</v>
      </c>
      <c r="G17" s="2">
        <v>1515.175649</v>
      </c>
      <c r="H17" s="23">
        <v>1630.35</v>
      </c>
      <c r="I17" s="30">
        <v>1535.8896793333333</v>
      </c>
      <c r="J17" s="4">
        <v>4624.4272179999998</v>
      </c>
      <c r="K17" s="2">
        <v>3968.8770989999998</v>
      </c>
      <c r="L17" s="23">
        <v>6448.3029999999999</v>
      </c>
      <c r="M17" s="30">
        <v>5013.8691056666667</v>
      </c>
      <c r="N17" s="3">
        <v>7708.6446329999999</v>
      </c>
      <c r="O17" s="2">
        <v>4674.7764159999997</v>
      </c>
      <c r="P17" s="23">
        <v>9121.3040000000001</v>
      </c>
      <c r="Q17" s="30">
        <v>7168.2416830000002</v>
      </c>
    </row>
    <row r="18" spans="1:17" x14ac:dyDescent="0.2">
      <c r="A18" s="9" t="s">
        <v>119</v>
      </c>
      <c r="B18" s="4"/>
      <c r="C18" s="2"/>
      <c r="D18" s="23"/>
      <c r="E18" s="30"/>
      <c r="F18" s="4">
        <v>1463.4364390000001</v>
      </c>
      <c r="G18" s="2">
        <v>1134.7481270000001</v>
      </c>
      <c r="H18" s="23">
        <v>1275.856</v>
      </c>
      <c r="I18" s="30">
        <v>1291.3468553333332</v>
      </c>
      <c r="J18" s="4">
        <v>5218.3335349999998</v>
      </c>
      <c r="K18" s="2">
        <v>4971.9889780000003</v>
      </c>
      <c r="L18" s="23">
        <v>8464.6219999999994</v>
      </c>
      <c r="M18" s="30">
        <v>6218.3148376666659</v>
      </c>
      <c r="N18" s="3">
        <v>7561.0350230000004</v>
      </c>
      <c r="O18" s="2">
        <v>6358.0810609999999</v>
      </c>
      <c r="P18" s="23">
        <v>10263.219999999999</v>
      </c>
      <c r="Q18" s="30">
        <v>8060.7786946666674</v>
      </c>
    </row>
    <row r="19" spans="1:17" x14ac:dyDescent="0.2">
      <c r="A19" s="9" t="s">
        <v>102</v>
      </c>
      <c r="B19" s="4"/>
      <c r="C19" s="2"/>
      <c r="D19" s="23"/>
      <c r="E19" s="30"/>
      <c r="F19" s="4">
        <v>730.36073650000003</v>
      </c>
      <c r="G19" s="2">
        <v>554.29365800000005</v>
      </c>
      <c r="H19" s="23">
        <v>660.51559999999995</v>
      </c>
      <c r="I19" s="30">
        <v>648.38999816666671</v>
      </c>
      <c r="J19" s="4">
        <v>2200.1576140000002</v>
      </c>
      <c r="K19" s="2">
        <v>2206.7230850000001</v>
      </c>
      <c r="L19" s="23">
        <v>3120.6</v>
      </c>
      <c r="M19" s="30">
        <v>2509.1602330000001</v>
      </c>
      <c r="N19" s="3">
        <v>2925.5051309999999</v>
      </c>
      <c r="O19" s="2">
        <v>2260.781414</v>
      </c>
      <c r="P19" s="23">
        <v>3095.51</v>
      </c>
      <c r="Q19" s="30">
        <v>2760.5988483333335</v>
      </c>
    </row>
    <row r="20" spans="1:17" ht="17" thickBot="1" x14ac:dyDescent="0.25">
      <c r="A20" s="10" t="s">
        <v>103</v>
      </c>
      <c r="B20" s="6"/>
      <c r="C20" s="7"/>
      <c r="D20" s="24"/>
      <c r="E20" s="31"/>
      <c r="F20" s="6">
        <v>870.69055330000003</v>
      </c>
      <c r="G20" s="7">
        <v>637.11448470000005</v>
      </c>
      <c r="H20" s="24">
        <v>831.101</v>
      </c>
      <c r="I20" s="31">
        <v>779.63534600000003</v>
      </c>
      <c r="J20" s="6">
        <v>1209.219928</v>
      </c>
      <c r="K20" s="7">
        <v>1012.9587299999999</v>
      </c>
      <c r="L20" s="24">
        <v>1142.123</v>
      </c>
      <c r="M20" s="31">
        <v>1121.433886</v>
      </c>
      <c r="N20" s="73">
        <v>884.87532480000004</v>
      </c>
      <c r="O20" s="7">
        <v>739.19756150000001</v>
      </c>
      <c r="P20" s="24">
        <v>907.27290000000005</v>
      </c>
      <c r="Q20" s="31">
        <v>843.78192876666662</v>
      </c>
    </row>
  </sheetData>
  <mergeCells count="11">
    <mergeCell ref="Q2:U2"/>
    <mergeCell ref="V2:Z2"/>
    <mergeCell ref="A14:A15"/>
    <mergeCell ref="B14:E14"/>
    <mergeCell ref="F14:I14"/>
    <mergeCell ref="J14:M14"/>
    <mergeCell ref="N14:Q14"/>
    <mergeCell ref="A2:A3"/>
    <mergeCell ref="B2:F2"/>
    <mergeCell ref="G2:K2"/>
    <mergeCell ref="L2:P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0F90B-BFF7-1E4F-B5D8-83C584BFD54A}">
  <dimension ref="A1:C13"/>
  <sheetViews>
    <sheetView workbookViewId="0">
      <selection activeCell="Q32" sqref="Q32"/>
    </sheetView>
  </sheetViews>
  <sheetFormatPr baseColWidth="10" defaultRowHeight="16" x14ac:dyDescent="0.2"/>
  <cols>
    <col min="1" max="1" width="15.5" style="1" customWidth="1"/>
    <col min="2" max="2" width="28" style="1" customWidth="1"/>
    <col min="3" max="16384" width="10.83203125" style="1"/>
  </cols>
  <sheetData>
    <row r="1" spans="1:3" ht="17" thickBot="1" x14ac:dyDescent="0.25">
      <c r="A1" s="172"/>
      <c r="B1" s="19" t="s">
        <v>88</v>
      </c>
      <c r="C1" s="18" t="s">
        <v>103</v>
      </c>
    </row>
    <row r="2" spans="1:3" x14ac:dyDescent="0.2">
      <c r="A2" s="183" t="s">
        <v>108</v>
      </c>
      <c r="B2" s="15">
        <v>948509.48510000005</v>
      </c>
      <c r="C2" s="14">
        <v>625000</v>
      </c>
    </row>
    <row r="3" spans="1:3" x14ac:dyDescent="0.2">
      <c r="A3" s="184" t="s">
        <v>109</v>
      </c>
      <c r="B3" s="3">
        <v>777777.77780000004</v>
      </c>
      <c r="C3" s="5">
        <v>1906028.3689999999</v>
      </c>
    </row>
    <row r="4" spans="1:3" x14ac:dyDescent="0.2">
      <c r="A4" s="184" t="s">
        <v>110</v>
      </c>
      <c r="B4" s="3">
        <v>149325.6262</v>
      </c>
      <c r="C4" s="5">
        <v>3076062.64</v>
      </c>
    </row>
    <row r="5" spans="1:3" x14ac:dyDescent="0.2">
      <c r="A5" s="184" t="s">
        <v>111</v>
      </c>
      <c r="B5" s="3">
        <v>1215277.7779999999</v>
      </c>
      <c r="C5" s="5">
        <v>1838235.294</v>
      </c>
    </row>
    <row r="6" spans="1:3" x14ac:dyDescent="0.2">
      <c r="A6" s="184" t="s">
        <v>112</v>
      </c>
      <c r="B6" s="3">
        <v>4587.1559630000002</v>
      </c>
      <c r="C6" s="5">
        <v>328083.98950000003</v>
      </c>
    </row>
    <row r="7" spans="1:3" x14ac:dyDescent="0.2">
      <c r="A7" s="184" t="s">
        <v>113</v>
      </c>
      <c r="B7" s="3">
        <v>33333.333330000001</v>
      </c>
      <c r="C7" s="5">
        <v>179398.14809999999</v>
      </c>
    </row>
    <row r="8" spans="1:3" x14ac:dyDescent="0.2">
      <c r="A8" s="184" t="s">
        <v>114</v>
      </c>
      <c r="B8" s="3">
        <v>31094.52736</v>
      </c>
      <c r="C8" s="5">
        <v>71428.571429999996</v>
      </c>
    </row>
    <row r="9" spans="1:3" x14ac:dyDescent="0.2">
      <c r="A9" s="184" t="s">
        <v>115</v>
      </c>
      <c r="B9" s="3">
        <v>127688.17200000001</v>
      </c>
      <c r="C9" s="5">
        <v>1245210.7279999999</v>
      </c>
    </row>
    <row r="10" spans="1:3" ht="17" thickBot="1" x14ac:dyDescent="0.25">
      <c r="A10" s="185" t="s">
        <v>116</v>
      </c>
      <c r="B10" s="52">
        <v>16420.361250000002</v>
      </c>
      <c r="C10" s="51">
        <v>1010101.01</v>
      </c>
    </row>
    <row r="11" spans="1:3" ht="17" thickBot="1" x14ac:dyDescent="0.25">
      <c r="A11" s="172" t="s">
        <v>92</v>
      </c>
      <c r="B11" s="186">
        <v>367112.69077811111</v>
      </c>
      <c r="C11" s="62">
        <v>1142172.0833366665</v>
      </c>
    </row>
    <row r="12" spans="1:3" ht="17" thickBot="1" x14ac:dyDescent="0.25">
      <c r="A12" s="172" t="s">
        <v>118</v>
      </c>
      <c r="B12" s="186">
        <v>5.5647993979598276</v>
      </c>
      <c r="C12" s="62">
        <v>6.0577315410493764</v>
      </c>
    </row>
    <row r="13" spans="1:3" ht="17" thickBot="1" x14ac:dyDescent="0.25">
      <c r="A13" s="187" t="s">
        <v>117</v>
      </c>
      <c r="B13" s="72">
        <v>158532</v>
      </c>
      <c r="C13" s="188">
        <v>329975</v>
      </c>
    </row>
  </sheetData>
  <phoneticPr fontId="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C180-EB79-5445-8595-3373549C4D6E}">
  <dimension ref="A1:G42"/>
  <sheetViews>
    <sheetView topLeftCell="A16" workbookViewId="0">
      <selection activeCell="P20" sqref="P20"/>
    </sheetView>
  </sheetViews>
  <sheetFormatPr baseColWidth="10" defaultRowHeight="16" x14ac:dyDescent="0.2"/>
  <cols>
    <col min="1" max="1" width="10.83203125" style="1"/>
    <col min="2" max="2" width="20.6640625" style="1" customWidth="1"/>
    <col min="3" max="5" width="10.83203125" style="1"/>
    <col min="6" max="6" width="23.6640625" style="1" customWidth="1"/>
    <col min="7" max="16384" width="10.83203125" style="1"/>
  </cols>
  <sheetData>
    <row r="1" spans="1:7" ht="17" thickBot="1" x14ac:dyDescent="0.25">
      <c r="A1" s="59" t="s">
        <v>22</v>
      </c>
      <c r="B1" s="59"/>
      <c r="C1" s="59"/>
      <c r="D1" s="59"/>
      <c r="E1" s="59" t="s">
        <v>85</v>
      </c>
    </row>
    <row r="2" spans="1:7" ht="17" thickBot="1" x14ac:dyDescent="0.25">
      <c r="A2" s="169"/>
      <c r="B2" s="17" t="s">
        <v>88</v>
      </c>
      <c r="C2" s="18" t="s">
        <v>103</v>
      </c>
      <c r="E2" s="172"/>
      <c r="F2" s="19" t="s">
        <v>88</v>
      </c>
      <c r="G2" s="18" t="s">
        <v>103</v>
      </c>
    </row>
    <row r="3" spans="1:7" x14ac:dyDescent="0.2">
      <c r="A3" s="191" t="s">
        <v>108</v>
      </c>
      <c r="B3" s="15">
        <v>40.1</v>
      </c>
      <c r="C3" s="14">
        <v>38.9</v>
      </c>
      <c r="E3" s="183" t="s">
        <v>108</v>
      </c>
      <c r="F3" s="15">
        <v>1200116.2790000001</v>
      </c>
      <c r="G3" s="14">
        <v>339416.6667</v>
      </c>
    </row>
    <row r="4" spans="1:7" x14ac:dyDescent="0.2">
      <c r="A4" s="184" t="s">
        <v>109</v>
      </c>
      <c r="B4" s="3">
        <v>33.799999999999997</v>
      </c>
      <c r="C4" s="5">
        <v>24.9</v>
      </c>
      <c r="E4" s="184" t="s">
        <v>109</v>
      </c>
      <c r="F4" s="3">
        <v>382787.67119999998</v>
      </c>
      <c r="G4" s="5">
        <v>101394.7368</v>
      </c>
    </row>
    <row r="5" spans="1:7" x14ac:dyDescent="0.2">
      <c r="A5" s="184" t="s">
        <v>110</v>
      </c>
      <c r="B5" s="3">
        <v>65.099999999999994</v>
      </c>
      <c r="C5" s="5">
        <v>47.7</v>
      </c>
      <c r="E5" s="184" t="s">
        <v>110</v>
      </c>
      <c r="F5" s="3">
        <v>1968763.1580000001</v>
      </c>
      <c r="G5" s="5">
        <v>758613.63639999996</v>
      </c>
    </row>
    <row r="6" spans="1:7" x14ac:dyDescent="0.2">
      <c r="A6" s="184" t="s">
        <v>111</v>
      </c>
      <c r="B6" s="3">
        <v>30.2</v>
      </c>
      <c r="C6" s="5">
        <v>34.9</v>
      </c>
      <c r="E6" s="184" t="s">
        <v>111</v>
      </c>
      <c r="F6" s="3">
        <v>352897.43589999998</v>
      </c>
      <c r="G6" s="5">
        <v>68670</v>
      </c>
    </row>
    <row r="7" spans="1:7" x14ac:dyDescent="0.2">
      <c r="A7" s="184" t="s">
        <v>112</v>
      </c>
      <c r="B7" s="3">
        <v>43.2</v>
      </c>
      <c r="C7" s="5">
        <v>24.6</v>
      </c>
      <c r="E7" s="184" t="s">
        <v>112</v>
      </c>
      <c r="F7" s="3">
        <v>706191.17649999994</v>
      </c>
      <c r="G7" s="5">
        <v>116906.9767</v>
      </c>
    </row>
    <row r="8" spans="1:7" x14ac:dyDescent="0.2">
      <c r="A8" s="184" t="s">
        <v>113</v>
      </c>
      <c r="B8" s="3">
        <v>42.2</v>
      </c>
      <c r="C8" s="5">
        <v>45.2</v>
      </c>
      <c r="E8" s="184" t="s">
        <v>113</v>
      </c>
      <c r="F8" s="3">
        <v>3016759.398</v>
      </c>
      <c r="G8" s="5">
        <v>505698.11320000002</v>
      </c>
    </row>
    <row r="9" spans="1:7" ht="17" thickBot="1" x14ac:dyDescent="0.25">
      <c r="A9" s="184" t="s">
        <v>114</v>
      </c>
      <c r="B9" s="3">
        <v>72</v>
      </c>
      <c r="C9" s="5">
        <v>54.1</v>
      </c>
      <c r="E9" s="185" t="s">
        <v>114</v>
      </c>
      <c r="F9" s="52">
        <v>828614.45779999997</v>
      </c>
      <c r="G9" s="51">
        <v>170147.929</v>
      </c>
    </row>
    <row r="10" spans="1:7" ht="17" thickBot="1" x14ac:dyDescent="0.25">
      <c r="A10" s="185" t="s">
        <v>115</v>
      </c>
      <c r="B10" s="52">
        <v>58.2</v>
      </c>
      <c r="C10" s="51"/>
      <c r="E10" s="172" t="s">
        <v>92</v>
      </c>
      <c r="F10" s="57">
        <v>1208018.5109142859</v>
      </c>
      <c r="G10" s="56">
        <v>294406.86554285715</v>
      </c>
    </row>
    <row r="11" spans="1:7" ht="17" thickBot="1" x14ac:dyDescent="0.25">
      <c r="A11" s="192" t="s">
        <v>92</v>
      </c>
      <c r="B11" s="57">
        <v>48.099999999999994</v>
      </c>
      <c r="C11" s="56">
        <v>38.614285714285714</v>
      </c>
      <c r="E11" s="187" t="s">
        <v>117</v>
      </c>
      <c r="F11" s="194">
        <v>367046</v>
      </c>
      <c r="G11" s="195">
        <v>97262</v>
      </c>
    </row>
    <row r="12" spans="1:7" ht="17" thickBot="1" x14ac:dyDescent="0.25">
      <c r="A12" s="187" t="s">
        <v>117</v>
      </c>
      <c r="B12" s="194">
        <v>5.3620000000000001</v>
      </c>
      <c r="C12" s="195">
        <v>4.2649999999999997</v>
      </c>
      <c r="E12" s="193"/>
      <c r="F12" s="193"/>
      <c r="G12" s="193"/>
    </row>
    <row r="13" spans="1:7" x14ac:dyDescent="0.2">
      <c r="A13" s="189"/>
    </row>
    <row r="14" spans="1:7" x14ac:dyDescent="0.2">
      <c r="A14" s="189"/>
    </row>
    <row r="16" spans="1:7" ht="17" thickBot="1" x14ac:dyDescent="0.25">
      <c r="A16" s="59" t="s">
        <v>23</v>
      </c>
      <c r="B16" s="59"/>
      <c r="C16" s="59"/>
      <c r="D16" s="59"/>
      <c r="E16" s="59" t="s">
        <v>86</v>
      </c>
      <c r="F16" s="59"/>
    </row>
    <row r="17" spans="1:7" ht="17" thickBot="1" x14ac:dyDescent="0.25">
      <c r="A17" s="172"/>
      <c r="B17" s="19" t="s">
        <v>88</v>
      </c>
      <c r="C17" s="18" t="s">
        <v>103</v>
      </c>
      <c r="E17" s="172"/>
      <c r="F17" s="19" t="s">
        <v>88</v>
      </c>
      <c r="G17" s="18" t="s">
        <v>103</v>
      </c>
    </row>
    <row r="18" spans="1:7" x14ac:dyDescent="0.2">
      <c r="A18" s="183" t="s">
        <v>108</v>
      </c>
      <c r="B18" s="15">
        <v>12.2</v>
      </c>
      <c r="C18" s="14">
        <v>25.8</v>
      </c>
      <c r="E18" s="183" t="s">
        <v>108</v>
      </c>
      <c r="F18" s="15">
        <v>60308.21918</v>
      </c>
      <c r="G18" s="14">
        <v>47208.333330000001</v>
      </c>
    </row>
    <row r="19" spans="1:7" x14ac:dyDescent="0.2">
      <c r="A19" s="184" t="s">
        <v>109</v>
      </c>
      <c r="B19" s="3">
        <v>14.1</v>
      </c>
      <c r="C19" s="5">
        <v>33.6</v>
      </c>
      <c r="E19" s="184" t="s">
        <v>109</v>
      </c>
      <c r="F19" s="3">
        <v>110236.84209999999</v>
      </c>
      <c r="G19" s="5">
        <v>47236.842109999998</v>
      </c>
    </row>
    <row r="20" spans="1:7" x14ac:dyDescent="0.2">
      <c r="A20" s="184" t="s">
        <v>110</v>
      </c>
      <c r="B20" s="3">
        <v>16.899999999999999</v>
      </c>
      <c r="C20" s="5">
        <v>15.3</v>
      </c>
      <c r="E20" s="184" t="s">
        <v>110</v>
      </c>
      <c r="F20" s="3">
        <v>104051.2821</v>
      </c>
      <c r="G20" s="5">
        <v>75909.090909999999</v>
      </c>
    </row>
    <row r="21" spans="1:7" x14ac:dyDescent="0.2">
      <c r="A21" s="184" t="s">
        <v>111</v>
      </c>
      <c r="B21" s="3">
        <v>25</v>
      </c>
      <c r="C21" s="5">
        <v>26.3</v>
      </c>
      <c r="E21" s="184" t="s">
        <v>111</v>
      </c>
      <c r="F21" s="3">
        <v>91257.352939999997</v>
      </c>
      <c r="G21" s="5">
        <v>130918.9189</v>
      </c>
    </row>
    <row r="22" spans="1:7" x14ac:dyDescent="0.2">
      <c r="A22" s="184" t="s">
        <v>112</v>
      </c>
      <c r="B22" s="3">
        <v>16.899999999999999</v>
      </c>
      <c r="C22" s="5">
        <v>18.7</v>
      </c>
      <c r="E22" s="184" t="s">
        <v>112</v>
      </c>
      <c r="F22" s="3">
        <v>31108.695650000001</v>
      </c>
      <c r="G22" s="5">
        <v>70415.094339999996</v>
      </c>
    </row>
    <row r="23" spans="1:7" x14ac:dyDescent="0.2">
      <c r="A23" s="184" t="s">
        <v>113</v>
      </c>
      <c r="B23" s="3">
        <v>11</v>
      </c>
      <c r="C23" s="5">
        <v>23.9</v>
      </c>
      <c r="E23" s="184" t="s">
        <v>113</v>
      </c>
      <c r="F23" s="3">
        <v>83728.915659999999</v>
      </c>
      <c r="G23" s="5">
        <v>237115.38459999999</v>
      </c>
    </row>
    <row r="24" spans="1:7" x14ac:dyDescent="0.2">
      <c r="A24" s="184" t="s">
        <v>114</v>
      </c>
      <c r="B24" s="3">
        <v>11.5</v>
      </c>
      <c r="C24" s="5">
        <v>20.6</v>
      </c>
      <c r="E24" s="184" t="s">
        <v>114</v>
      </c>
      <c r="F24" s="3">
        <v>26165.413530000002</v>
      </c>
      <c r="G24" s="5">
        <v>36139.534879999999</v>
      </c>
    </row>
    <row r="25" spans="1:7" ht="17" thickBot="1" x14ac:dyDescent="0.25">
      <c r="A25" s="185" t="s">
        <v>115</v>
      </c>
      <c r="B25" s="52">
        <v>23.9</v>
      </c>
      <c r="C25" s="51"/>
      <c r="E25" s="185" t="s">
        <v>115</v>
      </c>
      <c r="F25" s="52">
        <v>89571.428570000004</v>
      </c>
      <c r="G25" s="51">
        <v>120207.5472</v>
      </c>
    </row>
    <row r="26" spans="1:7" ht="17" thickBot="1" x14ac:dyDescent="0.25">
      <c r="A26" s="192" t="s">
        <v>92</v>
      </c>
      <c r="B26" s="57">
        <v>16.4375</v>
      </c>
      <c r="C26" s="56">
        <v>23.457142857142856</v>
      </c>
      <c r="E26" s="192" t="s">
        <v>92</v>
      </c>
      <c r="F26" s="57">
        <v>74553.518716250008</v>
      </c>
      <c r="G26" s="56">
        <v>95643.84328375</v>
      </c>
    </row>
    <row r="27" spans="1:7" ht="17" thickBot="1" x14ac:dyDescent="0.25">
      <c r="A27" s="187" t="s">
        <v>117</v>
      </c>
      <c r="B27" s="194">
        <v>1.9219999999999999</v>
      </c>
      <c r="C27" s="195">
        <v>2.2570000000000001</v>
      </c>
      <c r="E27" s="187" t="s">
        <v>117</v>
      </c>
      <c r="F27" s="194">
        <v>11311</v>
      </c>
      <c r="G27" s="195">
        <v>23573</v>
      </c>
    </row>
    <row r="28" spans="1:7" x14ac:dyDescent="0.2">
      <c r="A28" s="189"/>
    </row>
    <row r="29" spans="1:7" x14ac:dyDescent="0.2">
      <c r="A29" s="189"/>
    </row>
    <row r="31" spans="1:7" ht="17" thickBot="1" x14ac:dyDescent="0.25">
      <c r="A31" s="59" t="s">
        <v>24</v>
      </c>
      <c r="B31" s="59"/>
      <c r="C31" s="59"/>
      <c r="D31" s="59"/>
      <c r="E31" s="59" t="s">
        <v>87</v>
      </c>
      <c r="F31" s="59"/>
    </row>
    <row r="32" spans="1:7" ht="17" thickBot="1" x14ac:dyDescent="0.25">
      <c r="A32" s="172"/>
      <c r="B32" s="19" t="s">
        <v>88</v>
      </c>
      <c r="C32" s="18" t="s">
        <v>103</v>
      </c>
      <c r="E32" s="172"/>
      <c r="F32" s="19" t="s">
        <v>88</v>
      </c>
      <c r="G32" s="18" t="s">
        <v>103</v>
      </c>
    </row>
    <row r="33" spans="1:7" x14ac:dyDescent="0.2">
      <c r="A33" s="183" t="s">
        <v>108</v>
      </c>
      <c r="B33" s="15">
        <v>24.5</v>
      </c>
      <c r="C33" s="14">
        <v>56.2</v>
      </c>
      <c r="E33" s="183" t="s">
        <v>108</v>
      </c>
      <c r="F33" s="15">
        <v>426906.9767</v>
      </c>
      <c r="G33" s="14">
        <v>282875</v>
      </c>
    </row>
    <row r="34" spans="1:7" x14ac:dyDescent="0.2">
      <c r="A34" s="184" t="s">
        <v>109</v>
      </c>
      <c r="B34" s="3">
        <v>32.5</v>
      </c>
      <c r="C34" s="5">
        <v>43.3</v>
      </c>
      <c r="E34" s="184" t="s">
        <v>109</v>
      </c>
      <c r="F34" s="3">
        <v>236856.16440000001</v>
      </c>
      <c r="G34" s="5">
        <v>123526.3158</v>
      </c>
    </row>
    <row r="35" spans="1:7" x14ac:dyDescent="0.2">
      <c r="A35" s="184" t="s">
        <v>110</v>
      </c>
      <c r="B35" s="3">
        <v>26.7</v>
      </c>
      <c r="C35" s="5">
        <v>29.7</v>
      </c>
      <c r="E35" s="184" t="s">
        <v>110</v>
      </c>
      <c r="F35" s="3">
        <v>270894.73680000001</v>
      </c>
      <c r="G35" s="5">
        <v>239954.54550000001</v>
      </c>
    </row>
    <row r="36" spans="1:7" x14ac:dyDescent="0.2">
      <c r="A36" s="184" t="s">
        <v>111</v>
      </c>
      <c r="B36" s="3">
        <v>39.1</v>
      </c>
      <c r="C36" s="5">
        <v>41.5</v>
      </c>
      <c r="E36" s="184" t="s">
        <v>111</v>
      </c>
      <c r="F36" s="3">
        <v>303820.51280000003</v>
      </c>
      <c r="G36" s="5">
        <v>222754.717</v>
      </c>
    </row>
    <row r="37" spans="1:7" x14ac:dyDescent="0.2">
      <c r="A37" s="184" t="s">
        <v>112</v>
      </c>
      <c r="B37" s="3">
        <v>32.1</v>
      </c>
      <c r="C37" s="5">
        <v>40.299999999999997</v>
      </c>
      <c r="E37" s="184" t="s">
        <v>112</v>
      </c>
      <c r="F37" s="3">
        <v>288198.5294</v>
      </c>
      <c r="G37" s="5">
        <v>792865.38459999999</v>
      </c>
    </row>
    <row r="38" spans="1:7" x14ac:dyDescent="0.2">
      <c r="A38" s="184" t="s">
        <v>113</v>
      </c>
      <c r="B38" s="3">
        <v>15.6</v>
      </c>
      <c r="C38" s="5">
        <v>37.700000000000003</v>
      </c>
      <c r="E38" s="184" t="s">
        <v>113</v>
      </c>
      <c r="F38" s="3">
        <v>57619.565219999997</v>
      </c>
      <c r="G38" s="5">
        <v>120162.7907</v>
      </c>
    </row>
    <row r="39" spans="1:7" ht="17" thickBot="1" x14ac:dyDescent="0.25">
      <c r="A39" s="184" t="s">
        <v>114</v>
      </c>
      <c r="B39" s="3">
        <v>23.5</v>
      </c>
      <c r="C39" s="5">
        <v>36.700000000000003</v>
      </c>
      <c r="E39" s="185" t="s">
        <v>114</v>
      </c>
      <c r="F39" s="52">
        <v>164620.48190000001</v>
      </c>
      <c r="G39" s="51">
        <v>181924.52830000001</v>
      </c>
    </row>
    <row r="40" spans="1:7" ht="17" thickBot="1" x14ac:dyDescent="0.25">
      <c r="A40" s="185" t="s">
        <v>115</v>
      </c>
      <c r="B40" s="52">
        <v>29.3</v>
      </c>
      <c r="C40" s="51"/>
      <c r="E40" s="192" t="s">
        <v>92</v>
      </c>
      <c r="F40" s="57">
        <v>249845.28103142855</v>
      </c>
      <c r="G40" s="56">
        <v>280580.46884285711</v>
      </c>
    </row>
    <row r="41" spans="1:7" ht="17" thickBot="1" x14ac:dyDescent="0.25">
      <c r="A41" s="192" t="s">
        <v>92</v>
      </c>
      <c r="B41" s="57">
        <v>27.912500000000001</v>
      </c>
      <c r="C41" s="56">
        <v>40.771428571428565</v>
      </c>
      <c r="E41" s="187" t="s">
        <v>117</v>
      </c>
      <c r="F41" s="194">
        <v>43796</v>
      </c>
      <c r="G41" s="195">
        <v>88313</v>
      </c>
    </row>
    <row r="42" spans="1:7" ht="17" thickBot="1" x14ac:dyDescent="0.25">
      <c r="A42" s="187" t="s">
        <v>117</v>
      </c>
      <c r="B42" s="194">
        <v>2.4990000000000001</v>
      </c>
      <c r="C42" s="195">
        <v>3.0619999999999998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8A5B-2861-F841-BB28-45B01312652B}">
  <dimension ref="A1:L6"/>
  <sheetViews>
    <sheetView workbookViewId="0">
      <selection activeCell="P22" sqref="P22"/>
    </sheetView>
  </sheetViews>
  <sheetFormatPr baseColWidth="10" defaultRowHeight="16" x14ac:dyDescent="0.2"/>
  <cols>
    <col min="1" max="1" width="17.1640625" style="1" customWidth="1"/>
    <col min="2" max="2" width="17" style="1" customWidth="1"/>
    <col min="3" max="16384" width="10.83203125" style="1"/>
  </cols>
  <sheetData>
    <row r="1" spans="1:12" ht="17" thickBot="1" x14ac:dyDescent="0.25">
      <c r="A1" s="58"/>
      <c r="B1" s="19" t="s">
        <v>0</v>
      </c>
      <c r="C1" s="17" t="s">
        <v>120</v>
      </c>
      <c r="D1" s="17" t="s">
        <v>121</v>
      </c>
      <c r="E1" s="17" t="s">
        <v>14</v>
      </c>
      <c r="F1" s="17" t="s">
        <v>26</v>
      </c>
      <c r="G1" s="17" t="s">
        <v>27</v>
      </c>
      <c r="H1" s="17" t="s">
        <v>28</v>
      </c>
      <c r="I1" s="17" t="s">
        <v>13</v>
      </c>
      <c r="J1" s="198" t="s">
        <v>3</v>
      </c>
      <c r="K1" s="158"/>
      <c r="L1" s="158"/>
    </row>
    <row r="2" spans="1:12" x14ac:dyDescent="0.2">
      <c r="A2" s="11" t="s">
        <v>89</v>
      </c>
      <c r="B2" s="15">
        <v>14.35134</v>
      </c>
      <c r="C2" s="13">
        <v>66.11327</v>
      </c>
      <c r="D2" s="13">
        <v>173.40639999999999</v>
      </c>
      <c r="E2" s="13">
        <v>112.1173</v>
      </c>
      <c r="F2" s="13">
        <v>92.275379999999998</v>
      </c>
      <c r="G2" s="13">
        <v>410.40519999999998</v>
      </c>
      <c r="H2" s="13">
        <v>119.596</v>
      </c>
      <c r="I2" s="13">
        <v>176.19210000000001</v>
      </c>
      <c r="J2" s="14">
        <v>3515.7080000000001</v>
      </c>
    </row>
    <row r="3" spans="1:12" x14ac:dyDescent="0.2">
      <c r="A3" s="9" t="s">
        <v>90</v>
      </c>
      <c r="B3" s="3">
        <v>26.984310000000001</v>
      </c>
      <c r="C3" s="2">
        <v>242.23169999999999</v>
      </c>
      <c r="D3" s="2">
        <v>198.85169999999999</v>
      </c>
      <c r="E3" s="2">
        <v>234.9992</v>
      </c>
      <c r="F3" s="2">
        <v>208.72810000000001</v>
      </c>
      <c r="G3" s="2">
        <v>492.6773</v>
      </c>
      <c r="H3" s="2">
        <v>253.48990000000001</v>
      </c>
      <c r="I3" s="2">
        <v>224.626</v>
      </c>
      <c r="J3" s="5">
        <v>3126.5749999999998</v>
      </c>
    </row>
    <row r="4" spans="1:12" ht="17" thickBot="1" x14ac:dyDescent="0.25">
      <c r="A4" s="48" t="s">
        <v>91</v>
      </c>
      <c r="B4" s="52">
        <v>4.3241560000000003</v>
      </c>
      <c r="C4" s="50">
        <v>27.69481</v>
      </c>
      <c r="D4" s="50">
        <v>53.401499999999999</v>
      </c>
      <c r="E4" s="50">
        <v>22.390560000000001</v>
      </c>
      <c r="F4" s="50">
        <v>40.953850000000003</v>
      </c>
      <c r="G4" s="50">
        <v>364.56639999999999</v>
      </c>
      <c r="H4" s="50">
        <v>33.648800000000001</v>
      </c>
      <c r="I4" s="50">
        <v>92.045469999999995</v>
      </c>
      <c r="J4" s="51">
        <v>2558.4920000000002</v>
      </c>
    </row>
    <row r="5" spans="1:12" ht="17" thickBot="1" x14ac:dyDescent="0.25">
      <c r="A5" s="197" t="s">
        <v>92</v>
      </c>
      <c r="B5" s="57">
        <v>15.219935333333334</v>
      </c>
      <c r="C5" s="55">
        <v>112.01326</v>
      </c>
      <c r="D5" s="55">
        <v>141.88653333333335</v>
      </c>
      <c r="E5" s="55">
        <v>123.16901999999999</v>
      </c>
      <c r="F5" s="55">
        <v>113.98577666666667</v>
      </c>
      <c r="G5" s="55">
        <v>422.5496333333333</v>
      </c>
      <c r="H5" s="55">
        <v>135.57823333333334</v>
      </c>
      <c r="I5" s="55">
        <v>164.28785666666667</v>
      </c>
      <c r="J5" s="56">
        <v>3066.9249999999997</v>
      </c>
    </row>
    <row r="6" spans="1:12" ht="17" thickBot="1" x14ac:dyDescent="0.25">
      <c r="A6" s="196" t="s">
        <v>117</v>
      </c>
      <c r="B6" s="194">
        <v>6.556</v>
      </c>
      <c r="C6" s="199">
        <v>66.05</v>
      </c>
      <c r="D6" s="199">
        <v>44.85</v>
      </c>
      <c r="E6" s="199">
        <v>61.62</v>
      </c>
      <c r="F6" s="199">
        <v>49.63</v>
      </c>
      <c r="G6" s="199">
        <v>37.479999999999997</v>
      </c>
      <c r="H6" s="199">
        <v>63.96</v>
      </c>
      <c r="I6" s="199">
        <v>38.729999999999997</v>
      </c>
      <c r="J6" s="195">
        <v>277.89999999999998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4B558-558B-1240-9419-ECB64D810030}">
  <dimension ref="A1:H8"/>
  <sheetViews>
    <sheetView workbookViewId="0">
      <selection activeCell="M17" sqref="M17"/>
    </sheetView>
  </sheetViews>
  <sheetFormatPr baseColWidth="10" defaultRowHeight="16" x14ac:dyDescent="0.2"/>
  <cols>
    <col min="1" max="1" width="16.83203125" style="1" customWidth="1"/>
    <col min="2" max="16384" width="10.83203125" style="1"/>
  </cols>
  <sheetData>
    <row r="1" spans="1:8" s="1" customFormat="1" ht="17" thickBot="1" x14ac:dyDescent="0.25">
      <c r="A1" s="125"/>
      <c r="B1" s="122" t="s">
        <v>1</v>
      </c>
      <c r="C1" s="124"/>
      <c r="D1" s="123" t="s">
        <v>2</v>
      </c>
      <c r="E1" s="124"/>
      <c r="F1" s="193"/>
      <c r="G1" s="193"/>
      <c r="H1" s="193"/>
    </row>
    <row r="2" spans="1:8" s="1" customFormat="1" ht="17" thickBot="1" x14ac:dyDescent="0.25">
      <c r="A2" s="126"/>
      <c r="B2" s="200" t="s">
        <v>4</v>
      </c>
      <c r="C2" s="202" t="s">
        <v>122</v>
      </c>
      <c r="D2" s="201" t="s">
        <v>4</v>
      </c>
      <c r="E2" s="202" t="s">
        <v>122</v>
      </c>
      <c r="F2" s="158"/>
      <c r="G2" s="158"/>
      <c r="H2" s="158"/>
    </row>
    <row r="3" spans="1:8" s="1" customFormat="1" x14ac:dyDescent="0.2">
      <c r="A3" s="11" t="s">
        <v>89</v>
      </c>
      <c r="B3" s="12">
        <v>1305000</v>
      </c>
      <c r="C3" s="14">
        <v>1200000</v>
      </c>
      <c r="D3" s="15">
        <v>1335000</v>
      </c>
      <c r="E3" s="14">
        <v>1395000</v>
      </c>
      <c r="F3" s="193"/>
      <c r="G3" s="193"/>
      <c r="H3" s="193"/>
    </row>
    <row r="4" spans="1:8" s="1" customFormat="1" x14ac:dyDescent="0.2">
      <c r="A4" s="9" t="s">
        <v>90</v>
      </c>
      <c r="B4" s="4">
        <v>1320000</v>
      </c>
      <c r="C4" s="5">
        <v>2010000</v>
      </c>
      <c r="D4" s="3">
        <v>1440000</v>
      </c>
      <c r="E4" s="5">
        <v>1275000</v>
      </c>
    </row>
    <row r="5" spans="1:8" s="1" customFormat="1" x14ac:dyDescent="0.2">
      <c r="A5" s="9" t="s">
        <v>91</v>
      </c>
      <c r="B5" s="4">
        <v>2085000</v>
      </c>
      <c r="C5" s="5">
        <v>1425000</v>
      </c>
      <c r="D5" s="3">
        <v>1395000</v>
      </c>
      <c r="E5" s="5">
        <v>1920000</v>
      </c>
    </row>
    <row r="6" spans="1:8" s="1" customFormat="1" ht="17" thickBot="1" x14ac:dyDescent="0.25">
      <c r="A6" s="48" t="s">
        <v>93</v>
      </c>
      <c r="B6" s="49">
        <v>1410000</v>
      </c>
      <c r="C6" s="51">
        <v>1860000</v>
      </c>
      <c r="D6" s="52">
        <v>1515000</v>
      </c>
      <c r="E6" s="51">
        <v>1800000</v>
      </c>
    </row>
    <row r="7" spans="1:8" s="1" customFormat="1" ht="17" thickBot="1" x14ac:dyDescent="0.25">
      <c r="A7" s="53" t="s">
        <v>92</v>
      </c>
      <c r="B7" s="61">
        <v>1530000</v>
      </c>
      <c r="C7" s="62">
        <v>1623750</v>
      </c>
      <c r="D7" s="186">
        <v>1421250</v>
      </c>
      <c r="E7" s="62">
        <v>1597500</v>
      </c>
    </row>
    <row r="8" spans="1:8" s="1" customFormat="1" ht="17" thickBot="1" x14ac:dyDescent="0.25">
      <c r="A8" s="163" t="s">
        <v>117</v>
      </c>
      <c r="B8" s="203">
        <v>186447</v>
      </c>
      <c r="C8" s="188">
        <v>187987</v>
      </c>
      <c r="D8" s="72">
        <v>37935</v>
      </c>
      <c r="E8" s="188">
        <v>155463</v>
      </c>
    </row>
  </sheetData>
  <mergeCells count="3">
    <mergeCell ref="B1:C1"/>
    <mergeCell ref="D1:E1"/>
    <mergeCell ref="A1:A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725C-B088-C143-8181-18843975C056}">
  <dimension ref="A1:AY25"/>
  <sheetViews>
    <sheetView topLeftCell="E1" workbookViewId="0">
      <selection activeCell="V29" sqref="V29"/>
    </sheetView>
  </sheetViews>
  <sheetFormatPr baseColWidth="10" defaultRowHeight="16" x14ac:dyDescent="0.2"/>
  <cols>
    <col min="1" max="16384" width="10.83203125" style="1"/>
  </cols>
  <sheetData>
    <row r="1" spans="1:51" ht="17" thickBot="1" x14ac:dyDescent="0.25">
      <c r="A1" s="59" t="s">
        <v>83</v>
      </c>
    </row>
    <row r="2" spans="1:51" ht="17" thickBot="1" x14ac:dyDescent="0.25">
      <c r="A2" s="204"/>
      <c r="B2" s="211" t="s">
        <v>0</v>
      </c>
      <c r="C2" s="212"/>
      <c r="D2" s="212"/>
      <c r="E2" s="212"/>
      <c r="F2" s="213"/>
      <c r="G2" s="208" t="s">
        <v>4</v>
      </c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10"/>
      <c r="AA2" s="208" t="s">
        <v>5</v>
      </c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10"/>
      <c r="AU2" s="211" t="s">
        <v>29</v>
      </c>
      <c r="AV2" s="212"/>
      <c r="AW2" s="212"/>
      <c r="AX2" s="212"/>
      <c r="AY2" s="213"/>
    </row>
    <row r="3" spans="1:51" ht="17" thickBot="1" x14ac:dyDescent="0.25">
      <c r="A3" s="205"/>
      <c r="B3" s="214"/>
      <c r="C3" s="215"/>
      <c r="D3" s="215"/>
      <c r="E3" s="215"/>
      <c r="F3" s="216"/>
      <c r="G3" s="152" t="s">
        <v>1</v>
      </c>
      <c r="H3" s="153"/>
      <c r="I3" s="153"/>
      <c r="J3" s="153"/>
      <c r="K3" s="154"/>
      <c r="L3" s="152" t="s">
        <v>2</v>
      </c>
      <c r="M3" s="153"/>
      <c r="N3" s="153"/>
      <c r="O3" s="153"/>
      <c r="P3" s="154"/>
      <c r="Q3" s="152" t="s">
        <v>15</v>
      </c>
      <c r="R3" s="153"/>
      <c r="S3" s="153"/>
      <c r="T3" s="153"/>
      <c r="U3" s="154"/>
      <c r="V3" s="152" t="s">
        <v>125</v>
      </c>
      <c r="W3" s="153"/>
      <c r="X3" s="153"/>
      <c r="Y3" s="153"/>
      <c r="Z3" s="154"/>
      <c r="AA3" s="152" t="s">
        <v>1</v>
      </c>
      <c r="AB3" s="153"/>
      <c r="AC3" s="153"/>
      <c r="AD3" s="153"/>
      <c r="AE3" s="154"/>
      <c r="AF3" s="152" t="s">
        <v>2</v>
      </c>
      <c r="AG3" s="153"/>
      <c r="AH3" s="153"/>
      <c r="AI3" s="153"/>
      <c r="AJ3" s="154"/>
      <c r="AK3" s="152" t="s">
        <v>15</v>
      </c>
      <c r="AL3" s="153"/>
      <c r="AM3" s="153"/>
      <c r="AN3" s="153"/>
      <c r="AO3" s="154"/>
      <c r="AP3" s="152" t="s">
        <v>125</v>
      </c>
      <c r="AQ3" s="153"/>
      <c r="AR3" s="153"/>
      <c r="AS3" s="153"/>
      <c r="AT3" s="154"/>
      <c r="AU3" s="214"/>
      <c r="AV3" s="215"/>
      <c r="AW3" s="215"/>
      <c r="AX3" s="215"/>
      <c r="AY3" s="216"/>
    </row>
    <row r="4" spans="1:51" ht="18" customHeight="1" thickBot="1" x14ac:dyDescent="0.25">
      <c r="A4" s="206"/>
      <c r="B4" s="105" t="s">
        <v>89</v>
      </c>
      <c r="C4" s="103" t="s">
        <v>90</v>
      </c>
      <c r="D4" s="103" t="s">
        <v>91</v>
      </c>
      <c r="E4" s="104" t="s">
        <v>93</v>
      </c>
      <c r="F4" s="25" t="s">
        <v>92</v>
      </c>
      <c r="G4" s="102" t="s">
        <v>89</v>
      </c>
      <c r="H4" s="103" t="s">
        <v>90</v>
      </c>
      <c r="I4" s="103" t="s">
        <v>91</v>
      </c>
      <c r="J4" s="104" t="s">
        <v>93</v>
      </c>
      <c r="K4" s="25" t="s">
        <v>92</v>
      </c>
      <c r="L4" s="102" t="s">
        <v>89</v>
      </c>
      <c r="M4" s="103" t="s">
        <v>90</v>
      </c>
      <c r="N4" s="103" t="s">
        <v>91</v>
      </c>
      <c r="O4" s="104" t="s">
        <v>93</v>
      </c>
      <c r="P4" s="25" t="s">
        <v>92</v>
      </c>
      <c r="Q4" s="102" t="s">
        <v>89</v>
      </c>
      <c r="R4" s="103" t="s">
        <v>90</v>
      </c>
      <c r="S4" s="103" t="s">
        <v>91</v>
      </c>
      <c r="T4" s="104" t="s">
        <v>93</v>
      </c>
      <c r="U4" s="25" t="s">
        <v>92</v>
      </c>
      <c r="V4" s="102" t="s">
        <v>89</v>
      </c>
      <c r="W4" s="103" t="s">
        <v>90</v>
      </c>
      <c r="X4" s="103" t="s">
        <v>91</v>
      </c>
      <c r="Y4" s="104" t="s">
        <v>93</v>
      </c>
      <c r="Z4" s="25" t="s">
        <v>92</v>
      </c>
      <c r="AA4" s="102" t="s">
        <v>89</v>
      </c>
      <c r="AB4" s="103" t="s">
        <v>90</v>
      </c>
      <c r="AC4" s="103" t="s">
        <v>91</v>
      </c>
      <c r="AD4" s="104" t="s">
        <v>93</v>
      </c>
      <c r="AE4" s="25" t="s">
        <v>92</v>
      </c>
      <c r="AF4" s="102" t="s">
        <v>89</v>
      </c>
      <c r="AG4" s="103" t="s">
        <v>90</v>
      </c>
      <c r="AH4" s="103" t="s">
        <v>91</v>
      </c>
      <c r="AI4" s="104" t="s">
        <v>93</v>
      </c>
      <c r="AJ4" s="25" t="s">
        <v>92</v>
      </c>
      <c r="AK4" s="102" t="s">
        <v>89</v>
      </c>
      <c r="AL4" s="103" t="s">
        <v>90</v>
      </c>
      <c r="AM4" s="103" t="s">
        <v>91</v>
      </c>
      <c r="AN4" s="104" t="s">
        <v>93</v>
      </c>
      <c r="AO4" s="25" t="s">
        <v>92</v>
      </c>
      <c r="AP4" s="102" t="s">
        <v>89</v>
      </c>
      <c r="AQ4" s="103" t="s">
        <v>90</v>
      </c>
      <c r="AR4" s="103" t="s">
        <v>91</v>
      </c>
      <c r="AS4" s="104" t="s">
        <v>93</v>
      </c>
      <c r="AT4" s="25" t="s">
        <v>92</v>
      </c>
      <c r="AU4" s="105" t="s">
        <v>89</v>
      </c>
      <c r="AV4" s="103" t="s">
        <v>90</v>
      </c>
      <c r="AW4" s="103" t="s">
        <v>91</v>
      </c>
      <c r="AX4" s="104" t="s">
        <v>93</v>
      </c>
      <c r="AY4" s="25" t="s">
        <v>92</v>
      </c>
    </row>
    <row r="5" spans="1:51" x14ac:dyDescent="0.2">
      <c r="A5" s="220" t="s">
        <v>126</v>
      </c>
      <c r="B5" s="15">
        <v>277.37098220000001</v>
      </c>
      <c r="C5" s="13">
        <v>287.6943</v>
      </c>
      <c r="D5" s="13">
        <v>11.085100000000001</v>
      </c>
      <c r="E5" s="22">
        <v>118.47969999999999</v>
      </c>
      <c r="F5" s="26">
        <v>173.65752054999999</v>
      </c>
      <c r="G5" s="12">
        <v>141.78160919999999</v>
      </c>
      <c r="H5" s="13">
        <v>93.856539999999995</v>
      </c>
      <c r="I5" s="13">
        <v>155.1318</v>
      </c>
      <c r="J5" s="22">
        <v>130.07689999999999</v>
      </c>
      <c r="K5" s="26">
        <v>130.21171229999999</v>
      </c>
      <c r="L5" s="12">
        <v>293.38876049999999</v>
      </c>
      <c r="M5" s="13">
        <v>353.16219999999998</v>
      </c>
      <c r="N5" s="13">
        <v>306.14940000000001</v>
      </c>
      <c r="O5" s="22">
        <v>112.8627</v>
      </c>
      <c r="P5" s="26">
        <v>266.39076512499997</v>
      </c>
      <c r="Q5" s="12">
        <v>358.34826229999999</v>
      </c>
      <c r="R5" s="13">
        <v>379.03140000000002</v>
      </c>
      <c r="S5" s="13">
        <v>202.24520000000001</v>
      </c>
      <c r="T5" s="22">
        <v>123.93600000000001</v>
      </c>
      <c r="U5" s="26">
        <v>265.89021557500001</v>
      </c>
      <c r="V5" s="12">
        <v>337.08653179999999</v>
      </c>
      <c r="W5" s="13">
        <v>366.80149999999998</v>
      </c>
      <c r="X5" s="13">
        <v>137.59729999999999</v>
      </c>
      <c r="Y5" s="22">
        <v>123.8824</v>
      </c>
      <c r="Z5" s="26">
        <v>241.34193294999997</v>
      </c>
      <c r="AA5" s="12">
        <v>320.49291749999998</v>
      </c>
      <c r="AB5" s="13">
        <v>487.2998</v>
      </c>
      <c r="AC5" s="13">
        <v>330.80669999999998</v>
      </c>
      <c r="AD5" s="22">
        <v>197.45660000000001</v>
      </c>
      <c r="AE5" s="26">
        <v>334.01400437500001</v>
      </c>
      <c r="AF5" s="12">
        <v>825.06886950000001</v>
      </c>
      <c r="AG5" s="13">
        <v>1134.58</v>
      </c>
      <c r="AH5" s="13">
        <v>676.94330000000002</v>
      </c>
      <c r="AI5" s="22">
        <v>518.61689999999999</v>
      </c>
      <c r="AJ5" s="26">
        <v>788.80226737499993</v>
      </c>
      <c r="AK5" s="12">
        <v>1350.967011</v>
      </c>
      <c r="AL5" s="13">
        <v>1544.92</v>
      </c>
      <c r="AM5" s="13">
        <v>908.94119999999998</v>
      </c>
      <c r="AN5" s="22">
        <v>1554.2280000000001</v>
      </c>
      <c r="AO5" s="26">
        <v>1339.76405275</v>
      </c>
      <c r="AP5" s="12">
        <v>781.47939710000003</v>
      </c>
      <c r="AQ5" s="13">
        <v>849.77530000000002</v>
      </c>
      <c r="AR5" s="13">
        <v>500.35320000000002</v>
      </c>
      <c r="AS5" s="22">
        <v>2072.1689999999999</v>
      </c>
      <c r="AT5" s="26">
        <v>1050.9442242750001</v>
      </c>
      <c r="AU5" s="15"/>
      <c r="AV5" s="13"/>
      <c r="AW5" s="13"/>
      <c r="AX5" s="22"/>
      <c r="AY5" s="29"/>
    </row>
    <row r="6" spans="1:51" x14ac:dyDescent="0.2">
      <c r="A6" s="220" t="s">
        <v>25</v>
      </c>
      <c r="B6" s="3">
        <v>301.9909816</v>
      </c>
      <c r="C6" s="2">
        <v>121.6516</v>
      </c>
      <c r="D6" s="2">
        <v>0</v>
      </c>
      <c r="E6" s="23">
        <v>79</v>
      </c>
      <c r="F6" s="27">
        <v>125.66064539999999</v>
      </c>
      <c r="G6" s="4">
        <v>457.10416559999999</v>
      </c>
      <c r="H6" s="2">
        <v>654.67999999999995</v>
      </c>
      <c r="I6" s="2">
        <v>197.75</v>
      </c>
      <c r="J6" s="23">
        <v>184.14</v>
      </c>
      <c r="K6" s="27">
        <v>373.41854139999998</v>
      </c>
      <c r="L6" s="4">
        <v>505.45293020000003</v>
      </c>
      <c r="M6" s="2">
        <v>757.46</v>
      </c>
      <c r="N6" s="2">
        <v>219.8</v>
      </c>
      <c r="O6" s="23">
        <v>221.9</v>
      </c>
      <c r="P6" s="27">
        <v>426.15323255000004</v>
      </c>
      <c r="Q6" s="4">
        <v>505.12411980000002</v>
      </c>
      <c r="R6" s="2">
        <v>662.66</v>
      </c>
      <c r="S6" s="2">
        <v>204.38</v>
      </c>
      <c r="T6" s="23">
        <v>242.41</v>
      </c>
      <c r="U6" s="27">
        <v>403.64352995000007</v>
      </c>
      <c r="V6" s="4">
        <v>451.15626889999999</v>
      </c>
      <c r="W6" s="2">
        <v>660.69</v>
      </c>
      <c r="X6" s="2">
        <v>677.1</v>
      </c>
      <c r="Y6" s="23">
        <v>401.27</v>
      </c>
      <c r="Z6" s="27">
        <v>547.55406722500004</v>
      </c>
      <c r="AA6" s="4">
        <v>1064.8500309999999</v>
      </c>
      <c r="AB6" s="2">
        <v>2175.4259999999999</v>
      </c>
      <c r="AC6" s="2">
        <v>415.56</v>
      </c>
      <c r="AD6" s="23">
        <v>154.57</v>
      </c>
      <c r="AE6" s="27">
        <v>952.60150775</v>
      </c>
      <c r="AF6" s="4">
        <v>2177.8658949999999</v>
      </c>
      <c r="AG6" s="2">
        <v>2125.7649999999999</v>
      </c>
      <c r="AH6" s="2">
        <v>983.02</v>
      </c>
      <c r="AI6" s="23">
        <v>677.03</v>
      </c>
      <c r="AJ6" s="27">
        <v>1490.9202237500001</v>
      </c>
      <c r="AK6" s="4">
        <v>1375.5230630000001</v>
      </c>
      <c r="AL6" s="2">
        <v>1666.6020000000001</v>
      </c>
      <c r="AM6" s="2">
        <v>823.16</v>
      </c>
      <c r="AN6" s="23">
        <v>1622.4</v>
      </c>
      <c r="AO6" s="27">
        <v>1371.9212657500002</v>
      </c>
      <c r="AP6" s="4">
        <v>1820.59293</v>
      </c>
      <c r="AQ6" s="2">
        <v>1425.443</v>
      </c>
      <c r="AR6" s="2">
        <v>1015.6</v>
      </c>
      <c r="AS6" s="23">
        <v>1203</v>
      </c>
      <c r="AT6" s="27">
        <v>1366.1589825000001</v>
      </c>
      <c r="AU6" s="3"/>
      <c r="AV6" s="2"/>
      <c r="AW6" s="2"/>
      <c r="AX6" s="23"/>
      <c r="AY6" s="30"/>
    </row>
    <row r="7" spans="1:51" ht="17" thickBot="1" x14ac:dyDescent="0.25">
      <c r="A7" s="221" t="s">
        <v>3</v>
      </c>
      <c r="B7" s="73"/>
      <c r="C7" s="7"/>
      <c r="D7" s="7"/>
      <c r="E7" s="24"/>
      <c r="F7" s="28"/>
      <c r="G7" s="6"/>
      <c r="H7" s="7"/>
      <c r="I7" s="7"/>
      <c r="J7" s="24"/>
      <c r="K7" s="28"/>
      <c r="L7" s="6"/>
      <c r="M7" s="7"/>
      <c r="N7" s="7"/>
      <c r="O7" s="24"/>
      <c r="P7" s="28"/>
      <c r="Q7" s="6"/>
      <c r="R7" s="7"/>
      <c r="S7" s="7"/>
      <c r="T7" s="24"/>
      <c r="U7" s="28"/>
      <c r="V7" s="6"/>
      <c r="W7" s="7"/>
      <c r="X7" s="7"/>
      <c r="Y7" s="24"/>
      <c r="Z7" s="28"/>
      <c r="AA7" s="6"/>
      <c r="AB7" s="7"/>
      <c r="AC7" s="7"/>
      <c r="AD7" s="24"/>
      <c r="AE7" s="28"/>
      <c r="AF7" s="6"/>
      <c r="AG7" s="7"/>
      <c r="AH7" s="7"/>
      <c r="AI7" s="24"/>
      <c r="AJ7" s="28"/>
      <c r="AK7" s="6"/>
      <c r="AL7" s="7"/>
      <c r="AM7" s="7"/>
      <c r="AN7" s="24"/>
      <c r="AO7" s="28"/>
      <c r="AP7" s="6"/>
      <c r="AQ7" s="7"/>
      <c r="AR7" s="7"/>
      <c r="AS7" s="24"/>
      <c r="AT7" s="28"/>
      <c r="AU7" s="73">
        <v>3011.129668</v>
      </c>
      <c r="AV7" s="7">
        <v>3075.3649999999998</v>
      </c>
      <c r="AW7" s="7">
        <v>2394.4</v>
      </c>
      <c r="AX7" s="24">
        <v>2946.8319999999999</v>
      </c>
      <c r="AY7" s="31">
        <v>2856.9316669999998</v>
      </c>
    </row>
    <row r="8" spans="1:51" x14ac:dyDescent="0.2">
      <c r="A8" s="190"/>
    </row>
    <row r="9" spans="1:51" x14ac:dyDescent="0.2">
      <c r="A9" s="190"/>
    </row>
    <row r="10" spans="1:51" x14ac:dyDescent="0.2">
      <c r="A10" s="190"/>
    </row>
    <row r="11" spans="1:51" ht="17" thickBot="1" x14ac:dyDescent="0.25">
      <c r="A11" s="190" t="s">
        <v>84</v>
      </c>
    </row>
    <row r="12" spans="1:51" ht="18" customHeight="1" thickBot="1" x14ac:dyDescent="0.25">
      <c r="A12" s="204"/>
      <c r="B12" s="211" t="s">
        <v>0</v>
      </c>
      <c r="C12" s="212"/>
      <c r="D12" s="212"/>
      <c r="E12" s="212"/>
      <c r="F12" s="213"/>
      <c r="G12" s="208" t="s">
        <v>4</v>
      </c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10"/>
      <c r="AA12" s="208" t="s">
        <v>5</v>
      </c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10"/>
    </row>
    <row r="13" spans="1:51" ht="17" thickBot="1" x14ac:dyDescent="0.25">
      <c r="A13" s="205"/>
      <c r="B13" s="214"/>
      <c r="C13" s="215"/>
      <c r="D13" s="215"/>
      <c r="E13" s="215"/>
      <c r="F13" s="216"/>
      <c r="G13" s="152" t="s">
        <v>1</v>
      </c>
      <c r="H13" s="153"/>
      <c r="I13" s="153"/>
      <c r="J13" s="153"/>
      <c r="K13" s="154"/>
      <c r="L13" s="152" t="s">
        <v>2</v>
      </c>
      <c r="M13" s="153"/>
      <c r="N13" s="153"/>
      <c r="O13" s="153"/>
      <c r="P13" s="154"/>
      <c r="Q13" s="152" t="s">
        <v>15</v>
      </c>
      <c r="R13" s="153"/>
      <c r="S13" s="153"/>
      <c r="T13" s="153"/>
      <c r="U13" s="154"/>
      <c r="V13" s="152" t="s">
        <v>125</v>
      </c>
      <c r="W13" s="153"/>
      <c r="X13" s="153"/>
      <c r="Y13" s="153"/>
      <c r="Z13" s="154"/>
      <c r="AA13" s="152" t="s">
        <v>1</v>
      </c>
      <c r="AB13" s="153"/>
      <c r="AC13" s="153"/>
      <c r="AD13" s="153"/>
      <c r="AE13" s="154"/>
      <c r="AF13" s="152" t="s">
        <v>2</v>
      </c>
      <c r="AG13" s="153"/>
      <c r="AH13" s="153"/>
      <c r="AI13" s="153"/>
      <c r="AJ13" s="154"/>
      <c r="AK13" s="152" t="s">
        <v>15</v>
      </c>
      <c r="AL13" s="153"/>
      <c r="AM13" s="153"/>
      <c r="AN13" s="153"/>
      <c r="AO13" s="154"/>
      <c r="AP13" s="217" t="s">
        <v>125</v>
      </c>
      <c r="AQ13" s="218"/>
      <c r="AR13" s="218"/>
      <c r="AS13" s="218"/>
      <c r="AT13" s="219"/>
    </row>
    <row r="14" spans="1:51" ht="18" customHeight="1" thickBot="1" x14ac:dyDescent="0.25">
      <c r="A14" s="206"/>
      <c r="B14" s="105" t="s">
        <v>89</v>
      </c>
      <c r="C14" s="103" t="s">
        <v>90</v>
      </c>
      <c r="D14" s="103" t="s">
        <v>91</v>
      </c>
      <c r="E14" s="104" t="s">
        <v>93</v>
      </c>
      <c r="F14" s="25" t="s">
        <v>92</v>
      </c>
      <c r="G14" s="102" t="s">
        <v>89</v>
      </c>
      <c r="H14" s="103" t="s">
        <v>90</v>
      </c>
      <c r="I14" s="103" t="s">
        <v>91</v>
      </c>
      <c r="J14" s="104" t="s">
        <v>93</v>
      </c>
      <c r="K14" s="25" t="s">
        <v>92</v>
      </c>
      <c r="L14" s="102" t="s">
        <v>89</v>
      </c>
      <c r="M14" s="103" t="s">
        <v>90</v>
      </c>
      <c r="N14" s="103" t="s">
        <v>91</v>
      </c>
      <c r="O14" s="104" t="s">
        <v>93</v>
      </c>
      <c r="P14" s="25" t="s">
        <v>92</v>
      </c>
      <c r="Q14" s="102" t="s">
        <v>89</v>
      </c>
      <c r="R14" s="103" t="s">
        <v>90</v>
      </c>
      <c r="S14" s="103" t="s">
        <v>91</v>
      </c>
      <c r="T14" s="104" t="s">
        <v>93</v>
      </c>
      <c r="U14" s="25" t="s">
        <v>92</v>
      </c>
      <c r="V14" s="105" t="s">
        <v>89</v>
      </c>
      <c r="W14" s="103" t="s">
        <v>90</v>
      </c>
      <c r="X14" s="103" t="s">
        <v>91</v>
      </c>
      <c r="Y14" s="104" t="s">
        <v>93</v>
      </c>
      <c r="Z14" s="25" t="s">
        <v>92</v>
      </c>
      <c r="AA14" s="102" t="s">
        <v>89</v>
      </c>
      <c r="AB14" s="103" t="s">
        <v>90</v>
      </c>
      <c r="AC14" s="103" t="s">
        <v>91</v>
      </c>
      <c r="AD14" s="104" t="s">
        <v>93</v>
      </c>
      <c r="AE14" s="25" t="s">
        <v>92</v>
      </c>
      <c r="AF14" s="102" t="s">
        <v>89</v>
      </c>
      <c r="AG14" s="103" t="s">
        <v>90</v>
      </c>
      <c r="AH14" s="103" t="s">
        <v>91</v>
      </c>
      <c r="AI14" s="104" t="s">
        <v>93</v>
      </c>
      <c r="AJ14" s="25" t="s">
        <v>92</v>
      </c>
      <c r="AK14" s="102" t="s">
        <v>89</v>
      </c>
      <c r="AL14" s="103" t="s">
        <v>90</v>
      </c>
      <c r="AM14" s="103" t="s">
        <v>91</v>
      </c>
      <c r="AN14" s="104" t="s">
        <v>93</v>
      </c>
      <c r="AO14" s="25" t="s">
        <v>92</v>
      </c>
      <c r="AP14" s="105" t="s">
        <v>89</v>
      </c>
      <c r="AQ14" s="103" t="s">
        <v>90</v>
      </c>
      <c r="AR14" s="103" t="s">
        <v>91</v>
      </c>
      <c r="AS14" s="104" t="s">
        <v>93</v>
      </c>
      <c r="AT14" s="25" t="s">
        <v>92</v>
      </c>
    </row>
    <row r="15" spans="1:51" x14ac:dyDescent="0.2">
      <c r="A15" s="220" t="s">
        <v>126</v>
      </c>
      <c r="B15" s="15">
        <v>55.436053559999998</v>
      </c>
      <c r="C15" s="13">
        <v>238.7045531</v>
      </c>
      <c r="D15" s="13">
        <v>361.21572070000002</v>
      </c>
      <c r="E15" s="22">
        <v>394.37782870000001</v>
      </c>
      <c r="F15" s="26">
        <v>262.43353901500001</v>
      </c>
      <c r="G15" s="12">
        <v>964.78028449999999</v>
      </c>
      <c r="H15" s="13">
        <v>0</v>
      </c>
      <c r="I15" s="13">
        <v>925.62783820000004</v>
      </c>
      <c r="J15" s="22">
        <v>328.14609100000001</v>
      </c>
      <c r="K15" s="26">
        <v>554.63855342500005</v>
      </c>
      <c r="L15" s="12">
        <v>1070.254124</v>
      </c>
      <c r="M15" s="13">
        <v>1033.8693029999999</v>
      </c>
      <c r="N15" s="13">
        <v>1014.0858950000001</v>
      </c>
      <c r="O15" s="22">
        <v>174.17178229999999</v>
      </c>
      <c r="P15" s="26">
        <v>823.09527607500002</v>
      </c>
      <c r="Q15" s="12">
        <v>1123.4981640000001</v>
      </c>
      <c r="R15" s="13">
        <v>734.09849640000004</v>
      </c>
      <c r="S15" s="13">
        <v>1162.868471</v>
      </c>
      <c r="T15" s="22">
        <v>434.78958269999998</v>
      </c>
      <c r="U15" s="26">
        <v>863.81367852500011</v>
      </c>
      <c r="V15" s="15">
        <v>757.0401832</v>
      </c>
      <c r="W15" s="13">
        <v>1327.801185</v>
      </c>
      <c r="X15" s="13">
        <v>573.91329789999998</v>
      </c>
      <c r="Y15" s="22">
        <v>251.15679929999999</v>
      </c>
      <c r="Z15" s="26">
        <v>727.47786635</v>
      </c>
      <c r="AA15" s="12">
        <v>1371.5874429999999</v>
      </c>
      <c r="AB15" s="13">
        <v>977.36123970000006</v>
      </c>
      <c r="AC15" s="13">
        <v>864.27285740000002</v>
      </c>
      <c r="AD15" s="22">
        <v>1503.122269</v>
      </c>
      <c r="AE15" s="26">
        <v>1179.0859522750002</v>
      </c>
      <c r="AF15" s="12">
        <v>1603.8870669999999</v>
      </c>
      <c r="AG15" s="13">
        <v>1406.76576</v>
      </c>
      <c r="AH15" s="13">
        <v>3139.7481269999998</v>
      </c>
      <c r="AI15" s="22">
        <v>1838.4205899999999</v>
      </c>
      <c r="AJ15" s="26">
        <v>1997.2053859999999</v>
      </c>
      <c r="AK15" s="12">
        <v>1328.1559669999999</v>
      </c>
      <c r="AL15" s="13">
        <v>4675.9109479999997</v>
      </c>
      <c r="AM15" s="13">
        <v>3273.1378810000001</v>
      </c>
      <c r="AN15" s="22">
        <v>1373.643321</v>
      </c>
      <c r="AO15" s="26">
        <v>2662.7120292499999</v>
      </c>
      <c r="AP15" s="15">
        <v>1610.810626</v>
      </c>
      <c r="AQ15" s="13">
        <v>6300.5031310000004</v>
      </c>
      <c r="AR15" s="13">
        <v>3631.6663640000002</v>
      </c>
      <c r="AS15" s="22">
        <v>1389.460149</v>
      </c>
      <c r="AT15" s="26">
        <v>3233.1100675000002</v>
      </c>
    </row>
    <row r="16" spans="1:51" ht="17" thickBot="1" x14ac:dyDescent="0.25">
      <c r="A16" s="221" t="s">
        <v>25</v>
      </c>
      <c r="B16" s="73">
        <v>0</v>
      </c>
      <c r="C16" s="7">
        <v>0</v>
      </c>
      <c r="D16" s="7">
        <v>0</v>
      </c>
      <c r="E16" s="24">
        <v>0</v>
      </c>
      <c r="F16" s="28">
        <v>0</v>
      </c>
      <c r="G16" s="6">
        <v>27.328427739999999</v>
      </c>
      <c r="H16" s="7">
        <v>238.7045531</v>
      </c>
      <c r="I16" s="7">
        <v>167.33890869999999</v>
      </c>
      <c r="J16" s="24">
        <v>91.251275480000004</v>
      </c>
      <c r="K16" s="28">
        <v>131.155791255</v>
      </c>
      <c r="L16" s="6">
        <v>22.100858370000001</v>
      </c>
      <c r="M16" s="7">
        <v>173.01771969999999</v>
      </c>
      <c r="N16" s="7">
        <v>296.43090330000001</v>
      </c>
      <c r="O16" s="24">
        <v>258.48832879999998</v>
      </c>
      <c r="P16" s="28">
        <v>187.50945254249999</v>
      </c>
      <c r="Q16" s="6">
        <v>47.348468339999997</v>
      </c>
      <c r="R16" s="7">
        <v>228.01633340000001</v>
      </c>
      <c r="S16" s="7">
        <v>354.02698950000001</v>
      </c>
      <c r="T16" s="24">
        <v>150.3524673</v>
      </c>
      <c r="U16" s="28">
        <v>194.93606463499998</v>
      </c>
      <c r="V16" s="73">
        <v>110.8661824</v>
      </c>
      <c r="W16" s="7">
        <v>234.8410605</v>
      </c>
      <c r="X16" s="7">
        <v>155.6955711</v>
      </c>
      <c r="Y16" s="24">
        <v>81.041219280000007</v>
      </c>
      <c r="Z16" s="28">
        <v>145.61100832</v>
      </c>
      <c r="AA16" s="6">
        <v>21.62521405</v>
      </c>
      <c r="AB16" s="7">
        <v>215.09637000000001</v>
      </c>
      <c r="AC16" s="7">
        <v>139.17385200000001</v>
      </c>
      <c r="AD16" s="24">
        <v>344.03452670000001</v>
      </c>
      <c r="AE16" s="28">
        <v>179.98249068750002</v>
      </c>
      <c r="AF16" s="6">
        <v>30.556885560000001</v>
      </c>
      <c r="AG16" s="7">
        <v>250.52039490000001</v>
      </c>
      <c r="AH16" s="7">
        <v>284.07706739999998</v>
      </c>
      <c r="AI16" s="24">
        <v>90.784604029999997</v>
      </c>
      <c r="AJ16" s="28">
        <v>163.98473797249997</v>
      </c>
      <c r="AK16" s="6">
        <v>237.11900069999999</v>
      </c>
      <c r="AL16" s="7">
        <v>1123.7467899999999</v>
      </c>
      <c r="AM16" s="7">
        <v>335.2429894</v>
      </c>
      <c r="AN16" s="24">
        <v>88.681447070000004</v>
      </c>
      <c r="AO16" s="28">
        <v>446.1975567925</v>
      </c>
      <c r="AP16" s="73">
        <v>110.8661824</v>
      </c>
      <c r="AQ16" s="7">
        <v>388.44222789999998</v>
      </c>
      <c r="AR16" s="7">
        <v>155.6955711</v>
      </c>
      <c r="AS16" s="24">
        <v>80.09561884</v>
      </c>
      <c r="AT16" s="28">
        <v>183.77490005999999</v>
      </c>
    </row>
    <row r="17" spans="1:46" x14ac:dyDescent="0.2">
      <c r="A17" s="190"/>
    </row>
    <row r="18" spans="1:46" x14ac:dyDescent="0.2">
      <c r="A18" s="190"/>
    </row>
    <row r="19" spans="1:46" x14ac:dyDescent="0.2">
      <c r="A19" s="190"/>
    </row>
    <row r="20" spans="1:46" ht="17" thickBot="1" x14ac:dyDescent="0.25">
      <c r="A20" s="190" t="s">
        <v>123</v>
      </c>
    </row>
    <row r="21" spans="1:46" ht="17" thickBot="1" x14ac:dyDescent="0.25">
      <c r="A21" s="204"/>
      <c r="B21" s="211" t="s">
        <v>0</v>
      </c>
      <c r="C21" s="212"/>
      <c r="D21" s="212"/>
      <c r="E21" s="212"/>
      <c r="F21" s="213"/>
      <c r="G21" s="208" t="s">
        <v>4</v>
      </c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08" t="s">
        <v>5</v>
      </c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10"/>
    </row>
    <row r="22" spans="1:46" ht="17" thickBot="1" x14ac:dyDescent="0.25">
      <c r="A22" s="205"/>
      <c r="B22" s="214"/>
      <c r="C22" s="215"/>
      <c r="D22" s="215"/>
      <c r="E22" s="215"/>
      <c r="F22" s="216"/>
      <c r="G22" s="152" t="s">
        <v>1</v>
      </c>
      <c r="H22" s="153"/>
      <c r="I22" s="153"/>
      <c r="J22" s="153"/>
      <c r="K22" s="154"/>
      <c r="L22" s="152" t="s">
        <v>2</v>
      </c>
      <c r="M22" s="153"/>
      <c r="N22" s="153"/>
      <c r="O22" s="153"/>
      <c r="P22" s="154"/>
      <c r="Q22" s="152" t="s">
        <v>15</v>
      </c>
      <c r="R22" s="153"/>
      <c r="S22" s="153"/>
      <c r="T22" s="153"/>
      <c r="U22" s="154"/>
      <c r="V22" s="152" t="s">
        <v>125</v>
      </c>
      <c r="W22" s="153"/>
      <c r="X22" s="153"/>
      <c r="Y22" s="153"/>
      <c r="Z22" s="154"/>
      <c r="AA22" s="152" t="s">
        <v>1</v>
      </c>
      <c r="AB22" s="153"/>
      <c r="AC22" s="153"/>
      <c r="AD22" s="153"/>
      <c r="AE22" s="154"/>
      <c r="AF22" s="152" t="s">
        <v>2</v>
      </c>
      <c r="AG22" s="153"/>
      <c r="AH22" s="153"/>
      <c r="AI22" s="153"/>
      <c r="AJ22" s="154"/>
      <c r="AK22" s="152" t="s">
        <v>15</v>
      </c>
      <c r="AL22" s="153"/>
      <c r="AM22" s="153"/>
      <c r="AN22" s="153"/>
      <c r="AO22" s="154"/>
      <c r="AP22" s="217" t="s">
        <v>125</v>
      </c>
      <c r="AQ22" s="218"/>
      <c r="AR22" s="218"/>
      <c r="AS22" s="218"/>
      <c r="AT22" s="219"/>
    </row>
    <row r="23" spans="1:46" ht="18" customHeight="1" thickBot="1" x14ac:dyDescent="0.25">
      <c r="A23" s="206"/>
      <c r="B23" s="105" t="s">
        <v>89</v>
      </c>
      <c r="C23" s="103" t="s">
        <v>90</v>
      </c>
      <c r="D23" s="103" t="s">
        <v>91</v>
      </c>
      <c r="E23" s="104" t="s">
        <v>93</v>
      </c>
      <c r="F23" s="25" t="s">
        <v>92</v>
      </c>
      <c r="G23" s="102" t="s">
        <v>89</v>
      </c>
      <c r="H23" s="103" t="s">
        <v>90</v>
      </c>
      <c r="I23" s="103" t="s">
        <v>91</v>
      </c>
      <c r="J23" s="104" t="s">
        <v>93</v>
      </c>
      <c r="K23" s="25" t="s">
        <v>92</v>
      </c>
      <c r="L23" s="102" t="s">
        <v>89</v>
      </c>
      <c r="M23" s="103" t="s">
        <v>90</v>
      </c>
      <c r="N23" s="103" t="s">
        <v>91</v>
      </c>
      <c r="O23" s="104" t="s">
        <v>93</v>
      </c>
      <c r="P23" s="25" t="s">
        <v>92</v>
      </c>
      <c r="Q23" s="102" t="s">
        <v>89</v>
      </c>
      <c r="R23" s="103" t="s">
        <v>90</v>
      </c>
      <c r="S23" s="103" t="s">
        <v>91</v>
      </c>
      <c r="T23" s="104" t="s">
        <v>93</v>
      </c>
      <c r="U23" s="25" t="s">
        <v>92</v>
      </c>
      <c r="V23" s="102" t="s">
        <v>89</v>
      </c>
      <c r="W23" s="103" t="s">
        <v>90</v>
      </c>
      <c r="X23" s="103" t="s">
        <v>91</v>
      </c>
      <c r="Y23" s="104" t="s">
        <v>93</v>
      </c>
      <c r="Z23" s="25" t="s">
        <v>92</v>
      </c>
      <c r="AA23" s="102" t="s">
        <v>89</v>
      </c>
      <c r="AB23" s="103" t="s">
        <v>90</v>
      </c>
      <c r="AC23" s="103" t="s">
        <v>91</v>
      </c>
      <c r="AD23" s="104" t="s">
        <v>93</v>
      </c>
      <c r="AE23" s="25" t="s">
        <v>92</v>
      </c>
      <c r="AF23" s="102" t="s">
        <v>89</v>
      </c>
      <c r="AG23" s="103" t="s">
        <v>90</v>
      </c>
      <c r="AH23" s="103" t="s">
        <v>91</v>
      </c>
      <c r="AI23" s="104" t="s">
        <v>93</v>
      </c>
      <c r="AJ23" s="25" t="s">
        <v>92</v>
      </c>
      <c r="AK23" s="102" t="s">
        <v>89</v>
      </c>
      <c r="AL23" s="103" t="s">
        <v>90</v>
      </c>
      <c r="AM23" s="103" t="s">
        <v>91</v>
      </c>
      <c r="AN23" s="104" t="s">
        <v>93</v>
      </c>
      <c r="AO23" s="25" t="s">
        <v>92</v>
      </c>
      <c r="AP23" s="105" t="s">
        <v>89</v>
      </c>
      <c r="AQ23" s="103" t="s">
        <v>90</v>
      </c>
      <c r="AR23" s="103" t="s">
        <v>91</v>
      </c>
      <c r="AS23" s="104" t="s">
        <v>93</v>
      </c>
      <c r="AT23" s="25" t="s">
        <v>92</v>
      </c>
    </row>
    <row r="24" spans="1:46" x14ac:dyDescent="0.2">
      <c r="A24" s="220" t="s">
        <v>126</v>
      </c>
      <c r="B24" s="15">
        <v>0</v>
      </c>
      <c r="C24" s="13">
        <v>0</v>
      </c>
      <c r="D24" s="13">
        <v>0</v>
      </c>
      <c r="E24" s="22">
        <v>0</v>
      </c>
      <c r="F24" s="26">
        <v>0</v>
      </c>
      <c r="G24" s="12">
        <v>5.4337011669999997</v>
      </c>
      <c r="H24" s="13">
        <v>0</v>
      </c>
      <c r="I24" s="13">
        <v>8.9161124659999995</v>
      </c>
      <c r="J24" s="22">
        <v>0</v>
      </c>
      <c r="K24" s="26">
        <v>3.58745340825</v>
      </c>
      <c r="L24" s="12">
        <v>0.321216848</v>
      </c>
      <c r="M24" s="13">
        <v>0</v>
      </c>
      <c r="N24" s="13">
        <v>1.9287865710000001</v>
      </c>
      <c r="O24" s="22">
        <v>0</v>
      </c>
      <c r="P24" s="26">
        <v>0.56250085475</v>
      </c>
      <c r="Q24" s="12">
        <v>2.0094419370000001</v>
      </c>
      <c r="R24" s="13">
        <v>2.0094419370000001</v>
      </c>
      <c r="S24" s="13">
        <v>4.3897253029999996</v>
      </c>
      <c r="T24" s="22">
        <v>4.3897253029999996</v>
      </c>
      <c r="U24" s="26">
        <v>3.1995836199999994</v>
      </c>
      <c r="V24" s="12">
        <v>1.0541727860000001</v>
      </c>
      <c r="W24" s="13">
        <v>1.0541727860000001</v>
      </c>
      <c r="X24" s="13">
        <v>3.0288218009999999</v>
      </c>
      <c r="Y24" s="22">
        <v>3.0288218009999999</v>
      </c>
      <c r="Z24" s="26">
        <v>2.0414972935</v>
      </c>
      <c r="AA24" s="12">
        <v>1.9676750759999999</v>
      </c>
      <c r="AB24" s="13">
        <v>0</v>
      </c>
      <c r="AC24" s="13">
        <v>0</v>
      </c>
      <c r="AD24" s="22">
        <v>1.0422630230000001</v>
      </c>
      <c r="AE24" s="26">
        <v>0.75248452475000005</v>
      </c>
      <c r="AF24" s="12">
        <v>1.0541727860000001</v>
      </c>
      <c r="AG24" s="13">
        <v>9.4292850999999997E-2</v>
      </c>
      <c r="AH24" s="13">
        <v>13.037303509999999</v>
      </c>
      <c r="AI24" s="22">
        <v>1.5739192550000001</v>
      </c>
      <c r="AJ24" s="26">
        <v>3.9399221004999996</v>
      </c>
      <c r="AK24" s="12">
        <v>385.6680025</v>
      </c>
      <c r="AL24" s="13">
        <v>5.4337011669999997</v>
      </c>
      <c r="AM24" s="13">
        <v>11.49394468</v>
      </c>
      <c r="AN24" s="22">
        <v>8.9161124659999995</v>
      </c>
      <c r="AO24" s="26">
        <v>102.87794020325001</v>
      </c>
      <c r="AP24" s="15">
        <v>8.0069020399999999</v>
      </c>
      <c r="AQ24" s="13">
        <v>0.321216848</v>
      </c>
      <c r="AR24" s="13">
        <v>13.834706069999999</v>
      </c>
      <c r="AS24" s="22">
        <v>1.9287865710000001</v>
      </c>
      <c r="AT24" s="26">
        <v>6.0229028822500004</v>
      </c>
    </row>
    <row r="25" spans="1:46" ht="17" thickBot="1" x14ac:dyDescent="0.25">
      <c r="A25" s="221" t="s">
        <v>25</v>
      </c>
      <c r="B25" s="73">
        <v>0</v>
      </c>
      <c r="C25" s="7">
        <v>0</v>
      </c>
      <c r="D25" s="7">
        <v>0</v>
      </c>
      <c r="E25" s="24">
        <v>0</v>
      </c>
      <c r="F25" s="28">
        <v>0</v>
      </c>
      <c r="G25" s="6">
        <v>11.909682780000001</v>
      </c>
      <c r="H25" s="7">
        <v>19.41457733</v>
      </c>
      <c r="I25" s="7">
        <v>0</v>
      </c>
      <c r="J25" s="24">
        <v>40.372823169999997</v>
      </c>
      <c r="K25" s="28">
        <v>17.92427082</v>
      </c>
      <c r="L25" s="6">
        <v>16.263054409999999</v>
      </c>
      <c r="M25" s="7">
        <v>0</v>
      </c>
      <c r="N25" s="7">
        <v>0</v>
      </c>
      <c r="O25" s="24">
        <v>0</v>
      </c>
      <c r="P25" s="28">
        <v>4.0657636024999997</v>
      </c>
      <c r="Q25" s="6">
        <v>16.355714039999999</v>
      </c>
      <c r="R25" s="7">
        <v>68.416343909999995</v>
      </c>
      <c r="S25" s="7">
        <v>0</v>
      </c>
      <c r="T25" s="24">
        <v>0</v>
      </c>
      <c r="U25" s="28">
        <v>21.193014487499998</v>
      </c>
      <c r="V25" s="6">
        <v>17.792176380000001</v>
      </c>
      <c r="W25" s="7">
        <v>4.3138877019999997</v>
      </c>
      <c r="X25" s="7">
        <v>0</v>
      </c>
      <c r="Y25" s="24">
        <v>0</v>
      </c>
      <c r="Z25" s="28">
        <v>5.5265160204999999</v>
      </c>
      <c r="AA25" s="6">
        <v>0.16995576400000001</v>
      </c>
      <c r="AB25" s="7">
        <v>24.73924547</v>
      </c>
      <c r="AC25" s="7">
        <v>0</v>
      </c>
      <c r="AD25" s="24">
        <v>37.872989130000001</v>
      </c>
      <c r="AE25" s="28">
        <v>15.695547591</v>
      </c>
      <c r="AF25" s="6">
        <v>1065.2872010000001</v>
      </c>
      <c r="AG25" s="7">
        <v>632.18991840000001</v>
      </c>
      <c r="AH25" s="7">
        <v>1303.815294</v>
      </c>
      <c r="AI25" s="24">
        <v>876.85026960000005</v>
      </c>
      <c r="AJ25" s="28">
        <v>969.53567075000001</v>
      </c>
      <c r="AK25" s="6">
        <v>331.8224156</v>
      </c>
      <c r="AL25" s="7">
        <v>582.67116950000002</v>
      </c>
      <c r="AM25" s="7">
        <v>823.26571220000005</v>
      </c>
      <c r="AN25" s="24">
        <v>800.71595909999996</v>
      </c>
      <c r="AO25" s="28">
        <v>634.61881410000001</v>
      </c>
      <c r="AP25" s="73">
        <v>331.8224156</v>
      </c>
      <c r="AQ25" s="7">
        <v>595.75934359999997</v>
      </c>
      <c r="AR25" s="7">
        <v>823.26571220000005</v>
      </c>
      <c r="AS25" s="24">
        <v>573.83316860000002</v>
      </c>
      <c r="AT25" s="28">
        <v>581.17016000000001</v>
      </c>
    </row>
  </sheetData>
  <mergeCells count="37">
    <mergeCell ref="A21:A23"/>
    <mergeCell ref="AK22:AO22"/>
    <mergeCell ref="AP3:AT3"/>
    <mergeCell ref="AP13:AT13"/>
    <mergeCell ref="AP22:AT22"/>
    <mergeCell ref="AU2:AY3"/>
    <mergeCell ref="G21:Z21"/>
    <mergeCell ref="A2:A4"/>
    <mergeCell ref="A12:A14"/>
    <mergeCell ref="G3:K3"/>
    <mergeCell ref="B12:F13"/>
    <mergeCell ref="B21:F22"/>
    <mergeCell ref="G13:K13"/>
    <mergeCell ref="G22:K22"/>
    <mergeCell ref="L3:P3"/>
    <mergeCell ref="L13:P13"/>
    <mergeCell ref="L22:P22"/>
    <mergeCell ref="Q3:U3"/>
    <mergeCell ref="Q13:U13"/>
    <mergeCell ref="Q22:U22"/>
    <mergeCell ref="B2:F3"/>
    <mergeCell ref="AA12:AT12"/>
    <mergeCell ref="G2:Z2"/>
    <mergeCell ref="AA2:AT2"/>
    <mergeCell ref="G12:Z12"/>
    <mergeCell ref="V3:Z3"/>
    <mergeCell ref="AA3:AE3"/>
    <mergeCell ref="AF3:AJ3"/>
    <mergeCell ref="AK3:AO3"/>
    <mergeCell ref="V22:Z22"/>
    <mergeCell ref="AA21:AT21"/>
    <mergeCell ref="AA13:AE13"/>
    <mergeCell ref="AA22:AE22"/>
    <mergeCell ref="AF13:AJ13"/>
    <mergeCell ref="AF22:AJ22"/>
    <mergeCell ref="AK13:AO13"/>
    <mergeCell ref="V13:Z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7405-9540-5F46-873E-63B522F8F537}">
  <dimension ref="A1:I119"/>
  <sheetViews>
    <sheetView workbookViewId="0">
      <selection activeCell="V20" sqref="V20"/>
    </sheetView>
  </sheetViews>
  <sheetFormatPr baseColWidth="10" defaultRowHeight="16" x14ac:dyDescent="0.2"/>
  <cols>
    <col min="1" max="1" width="10.83203125" style="59"/>
    <col min="2" max="4" width="10.83203125" style="1"/>
    <col min="5" max="5" width="18.6640625" style="1" customWidth="1"/>
    <col min="6" max="16384" width="10.83203125" style="1"/>
  </cols>
  <sheetData>
    <row r="1" spans="1:9" ht="17" thickBot="1" x14ac:dyDescent="0.25">
      <c r="A1" s="25"/>
      <c r="B1" s="25" t="s">
        <v>30</v>
      </c>
      <c r="C1" s="19" t="s">
        <v>4</v>
      </c>
      <c r="D1" s="17" t="s">
        <v>5</v>
      </c>
      <c r="E1" s="18" t="s">
        <v>129</v>
      </c>
      <c r="F1" s="70"/>
      <c r="G1" s="70"/>
      <c r="H1" s="70"/>
      <c r="I1" s="70"/>
    </row>
    <row r="2" spans="1:9" x14ac:dyDescent="0.2">
      <c r="A2" s="11" t="s">
        <v>31</v>
      </c>
      <c r="B2" s="26">
        <v>2</v>
      </c>
      <c r="C2" s="15">
        <v>1</v>
      </c>
      <c r="D2" s="13"/>
      <c r="E2" s="14"/>
      <c r="F2" s="71"/>
      <c r="G2" s="71"/>
      <c r="H2" s="71"/>
      <c r="I2" s="71"/>
    </row>
    <row r="3" spans="1:9" x14ac:dyDescent="0.2">
      <c r="A3" s="9" t="s">
        <v>32</v>
      </c>
      <c r="B3" s="27">
        <v>2</v>
      </c>
      <c r="C3" s="3">
        <v>1</v>
      </c>
      <c r="D3" s="2"/>
      <c r="E3" s="5"/>
      <c r="F3" s="71"/>
      <c r="G3" s="71"/>
      <c r="H3" s="71"/>
      <c r="I3" s="71"/>
    </row>
    <row r="4" spans="1:9" x14ac:dyDescent="0.2">
      <c r="A4" s="9" t="s">
        <v>33</v>
      </c>
      <c r="B4" s="27">
        <v>2</v>
      </c>
      <c r="C4" s="3">
        <v>1</v>
      </c>
      <c r="D4" s="2"/>
      <c r="E4" s="5"/>
      <c r="F4" s="71"/>
      <c r="G4" s="71"/>
      <c r="H4" s="71"/>
      <c r="I4" s="71"/>
    </row>
    <row r="5" spans="1:9" x14ac:dyDescent="0.2">
      <c r="A5" s="9" t="s">
        <v>34</v>
      </c>
      <c r="B5" s="27">
        <v>2</v>
      </c>
      <c r="C5" s="3">
        <v>1</v>
      </c>
      <c r="D5" s="2"/>
      <c r="E5" s="5"/>
      <c r="F5" s="71"/>
      <c r="G5" s="71"/>
      <c r="H5" s="71"/>
      <c r="I5" s="71"/>
    </row>
    <row r="6" spans="1:9" x14ac:dyDescent="0.2">
      <c r="A6" s="9" t="s">
        <v>35</v>
      </c>
      <c r="B6" s="27">
        <v>2</v>
      </c>
      <c r="C6" s="3">
        <v>1</v>
      </c>
      <c r="D6" s="2"/>
      <c r="E6" s="5"/>
      <c r="F6" s="71"/>
      <c r="G6" s="71"/>
      <c r="H6" s="71"/>
      <c r="I6" s="71"/>
    </row>
    <row r="7" spans="1:9" x14ac:dyDescent="0.2">
      <c r="A7" s="9" t="s">
        <v>36</v>
      </c>
      <c r="B7" s="27">
        <v>2</v>
      </c>
      <c r="C7" s="3">
        <v>1</v>
      </c>
      <c r="D7" s="2"/>
      <c r="E7" s="5"/>
      <c r="F7" s="71"/>
      <c r="G7" s="71"/>
      <c r="H7" s="71"/>
      <c r="I7" s="71"/>
    </row>
    <row r="8" spans="1:9" x14ac:dyDescent="0.2">
      <c r="A8" s="9" t="s">
        <v>37</v>
      </c>
      <c r="B8" s="27">
        <v>2</v>
      </c>
      <c r="C8" s="3">
        <v>1</v>
      </c>
      <c r="D8" s="2"/>
      <c r="E8" s="5"/>
      <c r="F8" s="71"/>
      <c r="G8" s="71"/>
      <c r="H8" s="71"/>
      <c r="I8" s="71"/>
    </row>
    <row r="9" spans="1:9" x14ac:dyDescent="0.2">
      <c r="A9" s="9" t="s">
        <v>38</v>
      </c>
      <c r="B9" s="27">
        <v>2</v>
      </c>
      <c r="C9" s="3">
        <v>1</v>
      </c>
      <c r="D9" s="2"/>
      <c r="E9" s="5"/>
      <c r="F9" s="71"/>
      <c r="G9" s="71"/>
      <c r="H9" s="71"/>
      <c r="I9" s="71"/>
    </row>
    <row r="10" spans="1:9" x14ac:dyDescent="0.2">
      <c r="A10" s="9" t="s">
        <v>39</v>
      </c>
      <c r="B10" s="27">
        <v>2</v>
      </c>
      <c r="C10" s="3">
        <v>1</v>
      </c>
      <c r="D10" s="2"/>
      <c r="E10" s="5"/>
      <c r="F10" s="71"/>
      <c r="G10" s="71"/>
      <c r="H10" s="71"/>
      <c r="I10" s="71"/>
    </row>
    <row r="11" spans="1:9" x14ac:dyDescent="0.2">
      <c r="A11" s="9" t="s">
        <v>40</v>
      </c>
      <c r="B11" s="27">
        <v>3</v>
      </c>
      <c r="C11" s="3">
        <v>1</v>
      </c>
      <c r="D11" s="2"/>
      <c r="E11" s="5"/>
      <c r="F11" s="71"/>
      <c r="G11" s="71"/>
      <c r="H11" s="71"/>
      <c r="I11" s="71"/>
    </row>
    <row r="12" spans="1:9" x14ac:dyDescent="0.2">
      <c r="A12" s="9" t="s">
        <v>41</v>
      </c>
      <c r="B12" s="27">
        <v>2</v>
      </c>
      <c r="C12" s="3">
        <v>1</v>
      </c>
      <c r="D12" s="2"/>
      <c r="E12" s="5"/>
      <c r="F12" s="71"/>
      <c r="G12" s="71"/>
      <c r="H12" s="71"/>
      <c r="I12" s="71"/>
    </row>
    <row r="13" spans="1:9" x14ac:dyDescent="0.2">
      <c r="A13" s="9" t="s">
        <v>42</v>
      </c>
      <c r="B13" s="27">
        <v>2</v>
      </c>
      <c r="C13" s="3">
        <v>1</v>
      </c>
      <c r="D13" s="2"/>
      <c r="E13" s="5"/>
      <c r="F13" s="71"/>
      <c r="G13" s="71"/>
      <c r="H13" s="71"/>
      <c r="I13" s="71"/>
    </row>
    <row r="14" spans="1:9" x14ac:dyDescent="0.2">
      <c r="A14" s="9" t="s">
        <v>43</v>
      </c>
      <c r="B14" s="27">
        <v>2</v>
      </c>
      <c r="C14" s="3">
        <v>1</v>
      </c>
      <c r="D14" s="2"/>
      <c r="E14" s="5"/>
      <c r="F14" s="71"/>
      <c r="G14" s="71"/>
      <c r="H14" s="71"/>
      <c r="I14" s="71"/>
    </row>
    <row r="15" spans="1:9" x14ac:dyDescent="0.2">
      <c r="A15" s="9" t="s">
        <v>44</v>
      </c>
      <c r="B15" s="27">
        <v>2</v>
      </c>
      <c r="C15" s="3">
        <v>1</v>
      </c>
      <c r="D15" s="2"/>
      <c r="E15" s="5"/>
      <c r="F15" s="71"/>
      <c r="G15" s="71"/>
      <c r="H15" s="71"/>
      <c r="I15" s="71"/>
    </row>
    <row r="16" spans="1:9" x14ac:dyDescent="0.2">
      <c r="A16" s="9" t="s">
        <v>45</v>
      </c>
      <c r="B16" s="27">
        <v>2</v>
      </c>
      <c r="C16" s="3">
        <v>1</v>
      </c>
      <c r="D16" s="2"/>
      <c r="E16" s="5"/>
      <c r="F16" s="71"/>
      <c r="G16" s="71"/>
      <c r="H16" s="71"/>
      <c r="I16" s="71"/>
    </row>
    <row r="17" spans="1:9" x14ac:dyDescent="0.2">
      <c r="A17" s="9" t="s">
        <v>46</v>
      </c>
      <c r="B17" s="27">
        <v>7</v>
      </c>
      <c r="C17" s="3">
        <v>0</v>
      </c>
      <c r="D17" s="2"/>
      <c r="E17" s="5"/>
      <c r="F17" s="71"/>
      <c r="G17" s="71"/>
      <c r="H17" s="71"/>
      <c r="I17" s="71"/>
    </row>
    <row r="18" spans="1:9" x14ac:dyDescent="0.2">
      <c r="A18" s="9" t="s">
        <v>47</v>
      </c>
      <c r="B18" s="27">
        <v>2</v>
      </c>
      <c r="C18" s="3">
        <v>1</v>
      </c>
      <c r="D18" s="2"/>
      <c r="E18" s="5"/>
      <c r="F18" s="71"/>
      <c r="G18" s="71"/>
      <c r="H18" s="71"/>
      <c r="I18" s="71"/>
    </row>
    <row r="19" spans="1:9" x14ac:dyDescent="0.2">
      <c r="A19" s="9" t="s">
        <v>48</v>
      </c>
      <c r="B19" s="27">
        <v>2</v>
      </c>
      <c r="C19" s="3">
        <v>1</v>
      </c>
      <c r="D19" s="2"/>
      <c r="E19" s="5"/>
      <c r="F19" s="71"/>
      <c r="G19" s="71"/>
      <c r="H19" s="71"/>
      <c r="I19" s="71"/>
    </row>
    <row r="20" spans="1:9" x14ac:dyDescent="0.2">
      <c r="A20" s="9" t="s">
        <v>49</v>
      </c>
      <c r="B20" s="27">
        <v>2</v>
      </c>
      <c r="C20" s="3">
        <v>1</v>
      </c>
      <c r="D20" s="2"/>
      <c r="E20" s="5"/>
      <c r="F20" s="71"/>
      <c r="G20" s="71"/>
      <c r="H20" s="71"/>
      <c r="I20" s="71"/>
    </row>
    <row r="21" spans="1:9" x14ac:dyDescent="0.2">
      <c r="A21" s="9" t="s">
        <v>50</v>
      </c>
      <c r="B21" s="27">
        <v>1</v>
      </c>
      <c r="C21" s="3">
        <v>1</v>
      </c>
      <c r="D21" s="2"/>
      <c r="E21" s="5"/>
      <c r="F21" s="71"/>
      <c r="G21" s="71"/>
      <c r="H21" s="71"/>
      <c r="I21" s="71"/>
    </row>
    <row r="22" spans="1:9" x14ac:dyDescent="0.2">
      <c r="A22" s="9" t="s">
        <v>51</v>
      </c>
      <c r="B22" s="27">
        <v>2</v>
      </c>
      <c r="C22" s="3">
        <v>1</v>
      </c>
      <c r="D22" s="2"/>
      <c r="E22" s="5"/>
      <c r="F22" s="71"/>
      <c r="G22" s="71"/>
      <c r="H22" s="71"/>
      <c r="I22" s="71"/>
    </row>
    <row r="23" spans="1:9" x14ac:dyDescent="0.2">
      <c r="A23" s="9" t="s">
        <v>52</v>
      </c>
      <c r="B23" s="27">
        <v>2</v>
      </c>
      <c r="C23" s="3">
        <v>1</v>
      </c>
      <c r="D23" s="2"/>
      <c r="E23" s="5"/>
      <c r="F23" s="71"/>
      <c r="G23" s="71"/>
      <c r="H23" s="71"/>
      <c r="I23" s="71"/>
    </row>
    <row r="24" spans="1:9" x14ac:dyDescent="0.2">
      <c r="A24" s="9" t="s">
        <v>53</v>
      </c>
      <c r="B24" s="27">
        <v>2</v>
      </c>
      <c r="C24" s="3">
        <v>1</v>
      </c>
      <c r="D24" s="2"/>
      <c r="E24" s="5"/>
      <c r="F24" s="71"/>
      <c r="G24" s="71"/>
      <c r="H24" s="71"/>
      <c r="I24" s="71"/>
    </row>
    <row r="25" spans="1:9" x14ac:dyDescent="0.2">
      <c r="A25" s="9" t="s">
        <v>54</v>
      </c>
      <c r="B25" s="27">
        <v>2</v>
      </c>
      <c r="C25" s="3">
        <v>1</v>
      </c>
      <c r="D25" s="2"/>
      <c r="E25" s="5"/>
      <c r="F25" s="71"/>
      <c r="G25" s="71"/>
      <c r="H25" s="71"/>
      <c r="I25" s="71"/>
    </row>
    <row r="26" spans="1:9" x14ac:dyDescent="0.2">
      <c r="A26" s="9" t="s">
        <v>55</v>
      </c>
      <c r="B26" s="27">
        <v>2</v>
      </c>
      <c r="C26" s="3">
        <v>1</v>
      </c>
      <c r="D26" s="2"/>
      <c r="E26" s="5"/>
      <c r="F26" s="71"/>
      <c r="G26" s="71"/>
      <c r="H26" s="71"/>
      <c r="I26" s="71"/>
    </row>
    <row r="27" spans="1:9" x14ac:dyDescent="0.2">
      <c r="A27" s="9" t="s">
        <v>56</v>
      </c>
      <c r="B27" s="27">
        <v>3</v>
      </c>
      <c r="C27" s="3">
        <v>1</v>
      </c>
      <c r="D27" s="2"/>
      <c r="E27" s="5"/>
      <c r="F27" s="71"/>
      <c r="G27" s="71"/>
      <c r="H27" s="71"/>
      <c r="I27" s="71"/>
    </row>
    <row r="28" spans="1:9" x14ac:dyDescent="0.2">
      <c r="A28" s="9" t="s">
        <v>57</v>
      </c>
      <c r="B28" s="27">
        <v>2</v>
      </c>
      <c r="C28" s="3">
        <v>1</v>
      </c>
      <c r="D28" s="2"/>
      <c r="E28" s="5"/>
      <c r="F28" s="71"/>
      <c r="G28" s="71"/>
      <c r="H28" s="71"/>
      <c r="I28" s="71"/>
    </row>
    <row r="29" spans="1:9" x14ac:dyDescent="0.2">
      <c r="A29" s="9" t="s">
        <v>58</v>
      </c>
      <c r="B29" s="27">
        <v>2</v>
      </c>
      <c r="C29" s="3">
        <v>1</v>
      </c>
      <c r="D29" s="2"/>
      <c r="E29" s="5"/>
      <c r="F29" s="71"/>
      <c r="G29" s="71"/>
      <c r="H29" s="71"/>
      <c r="I29" s="71"/>
    </row>
    <row r="30" spans="1:9" x14ac:dyDescent="0.2">
      <c r="A30" s="9" t="s">
        <v>59</v>
      </c>
      <c r="B30" s="27">
        <v>2</v>
      </c>
      <c r="C30" s="3">
        <v>1</v>
      </c>
      <c r="D30" s="2"/>
      <c r="E30" s="5"/>
      <c r="F30" s="71"/>
      <c r="G30" s="71"/>
      <c r="H30" s="71"/>
      <c r="I30" s="71"/>
    </row>
    <row r="31" spans="1:9" x14ac:dyDescent="0.2">
      <c r="A31" s="9" t="s">
        <v>60</v>
      </c>
      <c r="B31" s="27">
        <v>2</v>
      </c>
      <c r="C31" s="3">
        <v>1</v>
      </c>
      <c r="D31" s="2"/>
      <c r="E31" s="5"/>
      <c r="F31" s="71"/>
      <c r="G31" s="71"/>
      <c r="H31" s="71"/>
      <c r="I31" s="71"/>
    </row>
    <row r="32" spans="1:9" x14ac:dyDescent="0.2">
      <c r="A32" s="9" t="s">
        <v>61</v>
      </c>
      <c r="B32" s="27">
        <v>2</v>
      </c>
      <c r="C32" s="3">
        <v>1</v>
      </c>
      <c r="D32" s="2"/>
      <c r="E32" s="5"/>
      <c r="F32" s="71"/>
      <c r="G32" s="71"/>
      <c r="H32" s="71"/>
      <c r="I32" s="71"/>
    </row>
    <row r="33" spans="1:9" x14ac:dyDescent="0.2">
      <c r="A33" s="9" t="s">
        <v>62</v>
      </c>
      <c r="B33" s="27">
        <v>2</v>
      </c>
      <c r="C33" s="3">
        <v>1</v>
      </c>
      <c r="D33" s="2"/>
      <c r="E33" s="5"/>
      <c r="F33" s="71"/>
      <c r="G33" s="71"/>
      <c r="H33" s="71"/>
      <c r="I33" s="71"/>
    </row>
    <row r="34" spans="1:9" x14ac:dyDescent="0.2">
      <c r="A34" s="9" t="s">
        <v>63</v>
      </c>
      <c r="B34" s="27">
        <v>2</v>
      </c>
      <c r="C34" s="3">
        <v>1</v>
      </c>
      <c r="D34" s="2"/>
      <c r="E34" s="5"/>
      <c r="F34" s="71"/>
      <c r="G34" s="71"/>
      <c r="H34" s="71"/>
      <c r="I34" s="71"/>
    </row>
    <row r="35" spans="1:9" x14ac:dyDescent="0.2">
      <c r="A35" s="9" t="s">
        <v>64</v>
      </c>
      <c r="B35" s="27">
        <v>1</v>
      </c>
      <c r="C35" s="3">
        <v>1</v>
      </c>
      <c r="D35" s="2"/>
      <c r="E35" s="5"/>
      <c r="F35" s="71"/>
      <c r="G35" s="71"/>
      <c r="H35" s="71"/>
      <c r="I35" s="71"/>
    </row>
    <row r="36" spans="1:9" x14ac:dyDescent="0.2">
      <c r="A36" s="9" t="s">
        <v>65</v>
      </c>
      <c r="B36" s="27">
        <v>2</v>
      </c>
      <c r="C36" s="3">
        <v>1</v>
      </c>
      <c r="D36" s="2"/>
      <c r="E36" s="5"/>
      <c r="F36" s="71"/>
      <c r="G36" s="71"/>
      <c r="H36" s="71"/>
      <c r="I36" s="71"/>
    </row>
    <row r="37" spans="1:9" x14ac:dyDescent="0.2">
      <c r="A37" s="9" t="s">
        <v>66</v>
      </c>
      <c r="B37" s="27">
        <v>2</v>
      </c>
      <c r="C37" s="3">
        <v>1</v>
      </c>
      <c r="D37" s="2"/>
      <c r="E37" s="5"/>
      <c r="F37" s="71"/>
      <c r="G37" s="71"/>
      <c r="H37" s="71"/>
      <c r="I37" s="71"/>
    </row>
    <row r="38" spans="1:9" x14ac:dyDescent="0.2">
      <c r="A38" s="9" t="s">
        <v>67</v>
      </c>
      <c r="B38" s="27">
        <v>2</v>
      </c>
      <c r="C38" s="3">
        <v>1</v>
      </c>
      <c r="D38" s="2"/>
      <c r="E38" s="5"/>
      <c r="F38" s="71"/>
      <c r="G38" s="71"/>
      <c r="H38" s="71"/>
      <c r="I38" s="71"/>
    </row>
    <row r="39" spans="1:9" x14ac:dyDescent="0.2">
      <c r="A39" s="9" t="s">
        <v>68</v>
      </c>
      <c r="B39" s="27">
        <v>2</v>
      </c>
      <c r="C39" s="3">
        <v>1</v>
      </c>
      <c r="D39" s="2"/>
      <c r="E39" s="5"/>
      <c r="F39" s="71"/>
      <c r="G39" s="71"/>
      <c r="H39" s="71"/>
      <c r="I39" s="71"/>
    </row>
    <row r="40" spans="1:9" x14ac:dyDescent="0.2">
      <c r="A40" s="9" t="s">
        <v>69</v>
      </c>
      <c r="B40" s="27">
        <v>2</v>
      </c>
      <c r="C40" s="3">
        <v>1</v>
      </c>
      <c r="D40" s="2"/>
      <c r="E40" s="5"/>
      <c r="F40" s="71"/>
      <c r="G40" s="71"/>
      <c r="H40" s="71"/>
      <c r="I40" s="71"/>
    </row>
    <row r="41" spans="1:9" x14ac:dyDescent="0.2">
      <c r="A41" s="9" t="s">
        <v>70</v>
      </c>
      <c r="B41" s="27">
        <v>2</v>
      </c>
      <c r="C41" s="3">
        <v>1</v>
      </c>
      <c r="D41" s="2"/>
      <c r="E41" s="5"/>
      <c r="F41" s="71"/>
      <c r="G41" s="71"/>
      <c r="H41" s="71"/>
      <c r="I41" s="71"/>
    </row>
    <row r="42" spans="1:9" x14ac:dyDescent="0.2">
      <c r="A42" s="9" t="s">
        <v>71</v>
      </c>
      <c r="B42" s="27">
        <v>3</v>
      </c>
      <c r="C42" s="3">
        <v>1</v>
      </c>
      <c r="D42" s="2"/>
      <c r="E42" s="5"/>
      <c r="F42" s="71"/>
      <c r="G42" s="71"/>
      <c r="H42" s="71"/>
      <c r="I42" s="71"/>
    </row>
    <row r="43" spans="1:9" x14ac:dyDescent="0.2">
      <c r="A43" s="9" t="s">
        <v>72</v>
      </c>
      <c r="B43" s="27">
        <v>2</v>
      </c>
      <c r="C43" s="3">
        <v>1</v>
      </c>
      <c r="D43" s="2"/>
      <c r="E43" s="5"/>
      <c r="F43" s="71"/>
      <c r="G43" s="71"/>
      <c r="H43" s="71"/>
      <c r="I43" s="71"/>
    </row>
    <row r="44" spans="1:9" x14ac:dyDescent="0.2">
      <c r="A44" s="9" t="s">
        <v>73</v>
      </c>
      <c r="B44" s="27">
        <v>3</v>
      </c>
      <c r="C44" s="3">
        <v>1</v>
      </c>
      <c r="D44" s="2"/>
      <c r="E44" s="5"/>
      <c r="F44" s="71"/>
      <c r="G44" s="71"/>
      <c r="H44" s="71"/>
      <c r="I44" s="71"/>
    </row>
    <row r="45" spans="1:9" x14ac:dyDescent="0.2">
      <c r="A45" s="9" t="s">
        <v>74</v>
      </c>
      <c r="B45" s="27">
        <v>3</v>
      </c>
      <c r="C45" s="3">
        <v>1</v>
      </c>
      <c r="D45" s="2"/>
      <c r="E45" s="5"/>
      <c r="F45" s="71"/>
      <c r="G45" s="71"/>
      <c r="H45" s="71"/>
      <c r="I45" s="71"/>
    </row>
    <row r="46" spans="1:9" x14ac:dyDescent="0.2">
      <c r="A46" s="9" t="s">
        <v>75</v>
      </c>
      <c r="B46" s="27">
        <v>2</v>
      </c>
      <c r="C46" s="3">
        <v>1</v>
      </c>
      <c r="D46" s="2"/>
      <c r="E46" s="5"/>
      <c r="F46" s="71"/>
      <c r="G46" s="71"/>
      <c r="H46" s="71"/>
      <c r="I46" s="71"/>
    </row>
    <row r="47" spans="1:9" x14ac:dyDescent="0.2">
      <c r="A47" s="9" t="s">
        <v>76</v>
      </c>
      <c r="B47" s="27">
        <v>2</v>
      </c>
      <c r="C47" s="3">
        <v>1</v>
      </c>
      <c r="D47" s="2"/>
      <c r="E47" s="5"/>
      <c r="F47" s="71"/>
      <c r="G47" s="71"/>
      <c r="H47" s="71"/>
      <c r="I47" s="71"/>
    </row>
    <row r="48" spans="1:9" x14ac:dyDescent="0.2">
      <c r="A48" s="9" t="s">
        <v>77</v>
      </c>
      <c r="B48" s="27">
        <v>2</v>
      </c>
      <c r="C48" s="3">
        <v>1</v>
      </c>
      <c r="D48" s="2"/>
      <c r="E48" s="5"/>
      <c r="F48" s="71"/>
      <c r="G48" s="71"/>
      <c r="H48" s="71"/>
      <c r="I48" s="71"/>
    </row>
    <row r="49" spans="1:9" ht="17" thickBot="1" x14ac:dyDescent="0.25">
      <c r="A49" s="48" t="s">
        <v>78</v>
      </c>
      <c r="B49" s="28">
        <v>2</v>
      </c>
      <c r="C49" s="52">
        <v>1</v>
      </c>
      <c r="D49" s="50"/>
      <c r="E49" s="51"/>
      <c r="F49" s="71"/>
      <c r="G49" s="71"/>
      <c r="H49" s="71"/>
      <c r="I49" s="71"/>
    </row>
    <row r="50" spans="1:9" ht="17" thickBot="1" x14ac:dyDescent="0.25">
      <c r="A50" s="119"/>
      <c r="B50" s="120"/>
      <c r="C50" s="120"/>
      <c r="D50" s="120"/>
      <c r="E50" s="121"/>
      <c r="F50" s="71"/>
      <c r="G50" s="71"/>
      <c r="H50" s="71"/>
      <c r="I50" s="71"/>
    </row>
    <row r="51" spans="1:9" x14ac:dyDescent="0.2">
      <c r="A51" s="11" t="s">
        <v>31</v>
      </c>
      <c r="B51" s="222">
        <v>2</v>
      </c>
      <c r="C51" s="15"/>
      <c r="D51" s="13">
        <v>1</v>
      </c>
      <c r="E51" s="14"/>
      <c r="F51" s="71"/>
      <c r="G51" s="71"/>
      <c r="H51" s="71"/>
      <c r="I51" s="71"/>
    </row>
    <row r="52" spans="1:9" x14ac:dyDescent="0.2">
      <c r="A52" s="9" t="s">
        <v>32</v>
      </c>
      <c r="B52" s="27">
        <v>2</v>
      </c>
      <c r="C52" s="3"/>
      <c r="D52" s="2">
        <v>1</v>
      </c>
      <c r="E52" s="5"/>
      <c r="F52" s="71"/>
      <c r="G52" s="71"/>
      <c r="H52" s="71"/>
      <c r="I52" s="71"/>
    </row>
    <row r="53" spans="1:9" x14ac:dyDescent="0.2">
      <c r="A53" s="9" t="s">
        <v>33</v>
      </c>
      <c r="B53" s="27">
        <v>2</v>
      </c>
      <c r="C53" s="3"/>
      <c r="D53" s="2">
        <v>1</v>
      </c>
      <c r="E53" s="5"/>
      <c r="F53" s="71"/>
      <c r="G53" s="71"/>
      <c r="H53" s="71"/>
      <c r="I53" s="71"/>
    </row>
    <row r="54" spans="1:9" x14ac:dyDescent="0.2">
      <c r="A54" s="9" t="s">
        <v>34</v>
      </c>
      <c r="B54" s="27">
        <v>2</v>
      </c>
      <c r="C54" s="3"/>
      <c r="D54" s="2">
        <v>1</v>
      </c>
      <c r="E54" s="5"/>
      <c r="F54" s="71"/>
      <c r="G54" s="71"/>
      <c r="H54" s="71"/>
      <c r="I54" s="71"/>
    </row>
    <row r="55" spans="1:9" x14ac:dyDescent="0.2">
      <c r="A55" s="9" t="s">
        <v>35</v>
      </c>
      <c r="B55" s="27">
        <v>2</v>
      </c>
      <c r="C55" s="3"/>
      <c r="D55" s="2">
        <v>1</v>
      </c>
      <c r="E55" s="5"/>
      <c r="F55" s="71"/>
      <c r="G55" s="71"/>
      <c r="H55" s="71"/>
      <c r="I55" s="71"/>
    </row>
    <row r="56" spans="1:9" x14ac:dyDescent="0.2">
      <c r="A56" s="9" t="s">
        <v>36</v>
      </c>
      <c r="B56" s="27">
        <v>2</v>
      </c>
      <c r="C56" s="3"/>
      <c r="D56" s="2">
        <v>1</v>
      </c>
      <c r="E56" s="5"/>
      <c r="F56" s="71"/>
      <c r="G56" s="71"/>
      <c r="H56" s="71"/>
      <c r="I56" s="71"/>
    </row>
    <row r="57" spans="1:9" x14ac:dyDescent="0.2">
      <c r="A57" s="9" t="s">
        <v>37</v>
      </c>
      <c r="B57" s="27">
        <v>2</v>
      </c>
      <c r="C57" s="3"/>
      <c r="D57" s="2">
        <v>1</v>
      </c>
      <c r="E57" s="5"/>
      <c r="F57" s="71"/>
      <c r="G57" s="71"/>
      <c r="H57" s="71"/>
      <c r="I57" s="71"/>
    </row>
    <row r="58" spans="1:9" x14ac:dyDescent="0.2">
      <c r="A58" s="9" t="s">
        <v>38</v>
      </c>
      <c r="B58" s="27">
        <v>2</v>
      </c>
      <c r="C58" s="3"/>
      <c r="D58" s="2">
        <v>1</v>
      </c>
      <c r="E58" s="5"/>
      <c r="F58" s="71"/>
      <c r="G58" s="71"/>
      <c r="H58" s="71"/>
      <c r="I58" s="71"/>
    </row>
    <row r="59" spans="1:9" x14ac:dyDescent="0.2">
      <c r="A59" s="9" t="s">
        <v>39</v>
      </c>
      <c r="B59" s="27">
        <v>3</v>
      </c>
      <c r="C59" s="3"/>
      <c r="D59" s="2">
        <v>1</v>
      </c>
      <c r="E59" s="5"/>
      <c r="F59" s="71"/>
      <c r="G59" s="71"/>
      <c r="H59" s="71"/>
      <c r="I59" s="71"/>
    </row>
    <row r="60" spans="1:9" x14ac:dyDescent="0.2">
      <c r="A60" s="9" t="s">
        <v>40</v>
      </c>
      <c r="B60" s="27">
        <v>3</v>
      </c>
      <c r="C60" s="3"/>
      <c r="D60" s="2">
        <v>1</v>
      </c>
      <c r="E60" s="5"/>
      <c r="F60" s="71"/>
      <c r="G60" s="71"/>
      <c r="H60" s="71"/>
      <c r="I60" s="71"/>
    </row>
    <row r="61" spans="1:9" x14ac:dyDescent="0.2">
      <c r="A61" s="9" t="s">
        <v>41</v>
      </c>
      <c r="B61" s="27">
        <v>3</v>
      </c>
      <c r="C61" s="3"/>
      <c r="D61" s="2">
        <v>1</v>
      </c>
      <c r="E61" s="5"/>
      <c r="F61" s="71"/>
      <c r="G61" s="71"/>
      <c r="H61" s="71"/>
      <c r="I61" s="71"/>
    </row>
    <row r="62" spans="1:9" x14ac:dyDescent="0.2">
      <c r="A62" s="9" t="s">
        <v>42</v>
      </c>
      <c r="B62" s="27">
        <v>2</v>
      </c>
      <c r="C62" s="3"/>
      <c r="D62" s="2">
        <v>1</v>
      </c>
      <c r="E62" s="5"/>
      <c r="F62" s="71"/>
      <c r="G62" s="71"/>
      <c r="H62" s="71"/>
      <c r="I62" s="71"/>
    </row>
    <row r="63" spans="1:9" x14ac:dyDescent="0.2">
      <c r="A63" s="9" t="s">
        <v>43</v>
      </c>
      <c r="B63" s="27">
        <v>2</v>
      </c>
      <c r="C63" s="3"/>
      <c r="D63" s="2">
        <v>1</v>
      </c>
      <c r="E63" s="5"/>
      <c r="F63" s="71"/>
      <c r="G63" s="71"/>
      <c r="H63" s="71"/>
      <c r="I63" s="71"/>
    </row>
    <row r="64" spans="1:9" x14ac:dyDescent="0.2">
      <c r="A64" s="9" t="s">
        <v>44</v>
      </c>
      <c r="B64" s="27">
        <v>3</v>
      </c>
      <c r="C64" s="3"/>
      <c r="D64" s="2">
        <v>1</v>
      </c>
      <c r="E64" s="5"/>
      <c r="F64" s="71"/>
      <c r="G64" s="71"/>
      <c r="H64" s="71"/>
      <c r="I64" s="71"/>
    </row>
    <row r="65" spans="1:9" x14ac:dyDescent="0.2">
      <c r="A65" s="9" t="s">
        <v>45</v>
      </c>
      <c r="B65" s="27">
        <v>2</v>
      </c>
      <c r="C65" s="3"/>
      <c r="D65" s="2">
        <v>1</v>
      </c>
      <c r="E65" s="5"/>
      <c r="F65" s="71"/>
      <c r="G65" s="71"/>
      <c r="H65" s="71"/>
      <c r="I65" s="71"/>
    </row>
    <row r="66" spans="1:9" x14ac:dyDescent="0.2">
      <c r="A66" s="9" t="s">
        <v>46</v>
      </c>
      <c r="B66" s="27">
        <v>2</v>
      </c>
      <c r="C66" s="3"/>
      <c r="D66" s="2">
        <v>1</v>
      </c>
      <c r="E66" s="5"/>
      <c r="F66" s="71"/>
      <c r="G66" s="71"/>
      <c r="H66" s="71"/>
      <c r="I66" s="71"/>
    </row>
    <row r="67" spans="1:9" x14ac:dyDescent="0.2">
      <c r="A67" s="9" t="s">
        <v>47</v>
      </c>
      <c r="B67" s="27">
        <v>4</v>
      </c>
      <c r="C67" s="3"/>
      <c r="D67" s="2">
        <v>1</v>
      </c>
      <c r="E67" s="5"/>
      <c r="F67" s="71"/>
      <c r="G67" s="71"/>
      <c r="H67" s="71"/>
      <c r="I67" s="71"/>
    </row>
    <row r="68" spans="1:9" x14ac:dyDescent="0.2">
      <c r="A68" s="9" t="s">
        <v>48</v>
      </c>
      <c r="B68" s="27">
        <v>2</v>
      </c>
      <c r="C68" s="3"/>
      <c r="D68" s="2">
        <v>1</v>
      </c>
      <c r="E68" s="5"/>
      <c r="F68" s="71"/>
      <c r="G68" s="71"/>
      <c r="H68" s="71"/>
      <c r="I68" s="71"/>
    </row>
    <row r="69" spans="1:9" x14ac:dyDescent="0.2">
      <c r="A69" s="9" t="s">
        <v>49</v>
      </c>
      <c r="B69" s="27">
        <v>7</v>
      </c>
      <c r="C69" s="3"/>
      <c r="D69" s="2">
        <v>0</v>
      </c>
      <c r="E69" s="5"/>
      <c r="F69" s="71"/>
      <c r="G69" s="71"/>
      <c r="H69" s="71"/>
      <c r="I69" s="71"/>
    </row>
    <row r="70" spans="1:9" x14ac:dyDescent="0.2">
      <c r="A70" s="9" t="s">
        <v>50</v>
      </c>
      <c r="B70" s="27">
        <v>5</v>
      </c>
      <c r="C70" s="3"/>
      <c r="D70" s="2">
        <v>1</v>
      </c>
      <c r="E70" s="5"/>
      <c r="F70" s="71"/>
      <c r="G70" s="71"/>
      <c r="H70" s="71"/>
      <c r="I70" s="71"/>
    </row>
    <row r="71" spans="1:9" x14ac:dyDescent="0.2">
      <c r="A71" s="9" t="s">
        <v>51</v>
      </c>
      <c r="B71" s="27">
        <v>7</v>
      </c>
      <c r="C71" s="3"/>
      <c r="D71" s="2">
        <v>0</v>
      </c>
      <c r="E71" s="5"/>
      <c r="F71" s="71"/>
      <c r="G71" s="71"/>
      <c r="H71" s="71"/>
      <c r="I71" s="71"/>
    </row>
    <row r="72" spans="1:9" x14ac:dyDescent="0.2">
      <c r="A72" s="9" t="s">
        <v>52</v>
      </c>
      <c r="B72" s="27">
        <v>2</v>
      </c>
      <c r="C72" s="3"/>
      <c r="D72" s="2">
        <v>1</v>
      </c>
      <c r="E72" s="5"/>
      <c r="F72" s="71"/>
      <c r="G72" s="71"/>
      <c r="H72" s="71"/>
      <c r="I72" s="71"/>
    </row>
    <row r="73" spans="1:9" x14ac:dyDescent="0.2">
      <c r="A73" s="9" t="s">
        <v>53</v>
      </c>
      <c r="B73" s="27">
        <v>7</v>
      </c>
      <c r="C73" s="3"/>
      <c r="D73" s="2">
        <v>0</v>
      </c>
      <c r="E73" s="5"/>
      <c r="F73" s="71"/>
      <c r="G73" s="71"/>
      <c r="H73" s="71"/>
      <c r="I73" s="71"/>
    </row>
    <row r="74" spans="1:9" x14ac:dyDescent="0.2">
      <c r="A74" s="9" t="s">
        <v>54</v>
      </c>
      <c r="B74" s="27">
        <v>2</v>
      </c>
      <c r="C74" s="3"/>
      <c r="D74" s="2">
        <v>1</v>
      </c>
      <c r="E74" s="5"/>
      <c r="F74" s="71"/>
      <c r="G74" s="71"/>
      <c r="H74" s="71"/>
      <c r="I74" s="71"/>
    </row>
    <row r="75" spans="1:9" x14ac:dyDescent="0.2">
      <c r="A75" s="9" t="s">
        <v>55</v>
      </c>
      <c r="B75" s="27">
        <v>3</v>
      </c>
      <c r="C75" s="3"/>
      <c r="D75" s="2">
        <v>1</v>
      </c>
      <c r="E75" s="5"/>
      <c r="F75" s="71"/>
      <c r="G75" s="71"/>
      <c r="H75" s="71"/>
      <c r="I75" s="71"/>
    </row>
    <row r="76" spans="1:9" x14ac:dyDescent="0.2">
      <c r="A76" s="9" t="s">
        <v>56</v>
      </c>
      <c r="B76" s="27">
        <v>2</v>
      </c>
      <c r="C76" s="3"/>
      <c r="D76" s="2">
        <v>1</v>
      </c>
      <c r="E76" s="5"/>
      <c r="F76" s="71"/>
      <c r="G76" s="71"/>
      <c r="H76" s="71"/>
      <c r="I76" s="71"/>
    </row>
    <row r="77" spans="1:9" x14ac:dyDescent="0.2">
      <c r="A77" s="9" t="s">
        <v>57</v>
      </c>
      <c r="B77" s="27">
        <v>3</v>
      </c>
      <c r="C77" s="3"/>
      <c r="D77" s="2">
        <v>1</v>
      </c>
      <c r="E77" s="5"/>
      <c r="F77" s="71"/>
      <c r="G77" s="71"/>
      <c r="H77" s="71"/>
      <c r="I77" s="71"/>
    </row>
    <row r="78" spans="1:9" x14ac:dyDescent="0.2">
      <c r="A78" s="9" t="s">
        <v>58</v>
      </c>
      <c r="B78" s="27">
        <v>6</v>
      </c>
      <c r="C78" s="3"/>
      <c r="D78" s="2">
        <v>1</v>
      </c>
      <c r="E78" s="5"/>
      <c r="F78" s="71"/>
      <c r="G78" s="71"/>
      <c r="H78" s="71"/>
      <c r="I78" s="71"/>
    </row>
    <row r="79" spans="1:9" x14ac:dyDescent="0.2">
      <c r="A79" s="9" t="s">
        <v>59</v>
      </c>
      <c r="B79" s="27">
        <v>2</v>
      </c>
      <c r="C79" s="3"/>
      <c r="D79" s="2">
        <v>1</v>
      </c>
      <c r="E79" s="5"/>
      <c r="F79" s="71"/>
      <c r="G79" s="71"/>
      <c r="H79" s="71"/>
      <c r="I79" s="71"/>
    </row>
    <row r="80" spans="1:9" x14ac:dyDescent="0.2">
      <c r="A80" s="9" t="s">
        <v>60</v>
      </c>
      <c r="B80" s="27">
        <v>1</v>
      </c>
      <c r="C80" s="3"/>
      <c r="D80" s="2">
        <v>1</v>
      </c>
      <c r="E80" s="5"/>
      <c r="F80" s="71"/>
      <c r="G80" s="71"/>
      <c r="H80" s="71"/>
      <c r="I80" s="71"/>
    </row>
    <row r="81" spans="1:9" x14ac:dyDescent="0.2">
      <c r="A81" s="9" t="s">
        <v>61</v>
      </c>
      <c r="B81" s="27">
        <v>7</v>
      </c>
      <c r="C81" s="3"/>
      <c r="D81" s="2">
        <v>0</v>
      </c>
      <c r="E81" s="5"/>
      <c r="F81" s="71"/>
      <c r="G81" s="71"/>
      <c r="H81" s="71"/>
      <c r="I81" s="71"/>
    </row>
    <row r="82" spans="1:9" x14ac:dyDescent="0.2">
      <c r="A82" s="9" t="s">
        <v>62</v>
      </c>
      <c r="B82" s="27">
        <v>2</v>
      </c>
      <c r="C82" s="3"/>
      <c r="D82" s="2">
        <v>1</v>
      </c>
      <c r="E82" s="5"/>
      <c r="F82" s="71"/>
      <c r="G82" s="71"/>
      <c r="H82" s="71"/>
      <c r="I82" s="71"/>
    </row>
    <row r="83" spans="1:9" x14ac:dyDescent="0.2">
      <c r="A83" s="9" t="s">
        <v>63</v>
      </c>
      <c r="B83" s="27">
        <v>1</v>
      </c>
      <c r="C83" s="3"/>
      <c r="D83" s="2">
        <v>1</v>
      </c>
      <c r="E83" s="5"/>
      <c r="F83" s="71"/>
      <c r="G83" s="71"/>
      <c r="H83" s="71"/>
      <c r="I83" s="71"/>
    </row>
    <row r="84" spans="1:9" x14ac:dyDescent="0.2">
      <c r="A84" s="9" t="s">
        <v>64</v>
      </c>
      <c r="B84" s="27">
        <v>2</v>
      </c>
      <c r="C84" s="3"/>
      <c r="D84" s="2">
        <v>1</v>
      </c>
      <c r="E84" s="5"/>
      <c r="F84" s="71"/>
      <c r="G84" s="71"/>
      <c r="H84" s="71"/>
      <c r="I84" s="71"/>
    </row>
    <row r="85" spans="1:9" x14ac:dyDescent="0.2">
      <c r="A85" s="9" t="s">
        <v>65</v>
      </c>
      <c r="B85" s="27">
        <v>2</v>
      </c>
      <c r="C85" s="3"/>
      <c r="D85" s="2">
        <v>1</v>
      </c>
      <c r="E85" s="5"/>
      <c r="F85" s="71"/>
      <c r="G85" s="71"/>
      <c r="H85" s="71"/>
      <c r="I85" s="71"/>
    </row>
    <row r="86" spans="1:9" x14ac:dyDescent="0.2">
      <c r="A86" s="9" t="s">
        <v>66</v>
      </c>
      <c r="B86" s="27">
        <v>7</v>
      </c>
      <c r="C86" s="3"/>
      <c r="D86" s="2">
        <v>0</v>
      </c>
      <c r="E86" s="5"/>
      <c r="F86" s="71"/>
      <c r="G86" s="71"/>
      <c r="H86" s="71"/>
      <c r="I86" s="71"/>
    </row>
    <row r="87" spans="1:9" x14ac:dyDescent="0.2">
      <c r="A87" s="9" t="s">
        <v>67</v>
      </c>
      <c r="B87" s="27">
        <v>7</v>
      </c>
      <c r="C87" s="3"/>
      <c r="D87" s="2">
        <v>0</v>
      </c>
      <c r="E87" s="5"/>
      <c r="F87" s="71"/>
      <c r="G87" s="71"/>
      <c r="H87" s="71"/>
      <c r="I87" s="71"/>
    </row>
    <row r="88" spans="1:9" x14ac:dyDescent="0.2">
      <c r="A88" s="9" t="s">
        <v>68</v>
      </c>
      <c r="B88" s="27">
        <v>2</v>
      </c>
      <c r="C88" s="3"/>
      <c r="D88" s="2">
        <v>1</v>
      </c>
      <c r="E88" s="5"/>
      <c r="F88" s="71"/>
      <c r="G88" s="71"/>
      <c r="H88" s="71"/>
      <c r="I88" s="71"/>
    </row>
    <row r="89" spans="1:9" x14ac:dyDescent="0.2">
      <c r="A89" s="9" t="s">
        <v>69</v>
      </c>
      <c r="B89" s="27">
        <v>2</v>
      </c>
      <c r="C89" s="3"/>
      <c r="D89" s="2">
        <v>1</v>
      </c>
      <c r="E89" s="5"/>
      <c r="F89" s="71"/>
      <c r="G89" s="71"/>
      <c r="H89" s="71"/>
      <c r="I89" s="71"/>
    </row>
    <row r="90" spans="1:9" x14ac:dyDescent="0.2">
      <c r="A90" s="9" t="s">
        <v>70</v>
      </c>
      <c r="B90" s="27">
        <v>7</v>
      </c>
      <c r="C90" s="3"/>
      <c r="D90" s="2">
        <v>1</v>
      </c>
      <c r="E90" s="5"/>
      <c r="F90" s="71"/>
      <c r="G90" s="71"/>
      <c r="H90" s="71"/>
      <c r="I90" s="71"/>
    </row>
    <row r="91" spans="1:9" x14ac:dyDescent="0.2">
      <c r="A91" s="9" t="s">
        <v>71</v>
      </c>
      <c r="B91" s="27">
        <v>7</v>
      </c>
      <c r="C91" s="3"/>
      <c r="D91" s="2">
        <v>0</v>
      </c>
      <c r="E91" s="5"/>
      <c r="F91" s="71"/>
      <c r="G91" s="71"/>
      <c r="H91" s="71"/>
      <c r="I91" s="71"/>
    </row>
    <row r="92" spans="1:9" x14ac:dyDescent="0.2">
      <c r="A92" s="9" t="s">
        <v>72</v>
      </c>
      <c r="B92" s="27">
        <v>3</v>
      </c>
      <c r="C92" s="3"/>
      <c r="D92" s="2">
        <v>1</v>
      </c>
      <c r="E92" s="5"/>
      <c r="F92" s="71"/>
      <c r="G92" s="71"/>
      <c r="H92" s="71"/>
      <c r="I92" s="71"/>
    </row>
    <row r="93" spans="1:9" x14ac:dyDescent="0.2">
      <c r="A93" s="9" t="s">
        <v>73</v>
      </c>
      <c r="B93" s="27">
        <v>3</v>
      </c>
      <c r="C93" s="3"/>
      <c r="D93" s="2">
        <v>1</v>
      </c>
      <c r="E93" s="5"/>
      <c r="F93" s="71"/>
      <c r="G93" s="71"/>
      <c r="H93" s="71"/>
      <c r="I93" s="71"/>
    </row>
    <row r="94" spans="1:9" x14ac:dyDescent="0.2">
      <c r="A94" s="9" t="s">
        <v>74</v>
      </c>
      <c r="B94" s="27">
        <v>3</v>
      </c>
      <c r="C94" s="3"/>
      <c r="D94" s="2">
        <v>1</v>
      </c>
      <c r="E94" s="5"/>
      <c r="F94" s="71"/>
      <c r="G94" s="71"/>
      <c r="H94" s="71"/>
      <c r="I94" s="71"/>
    </row>
    <row r="95" spans="1:9" x14ac:dyDescent="0.2">
      <c r="A95" s="9" t="s">
        <v>75</v>
      </c>
      <c r="B95" s="27">
        <v>7</v>
      </c>
      <c r="C95" s="3"/>
      <c r="D95" s="2">
        <v>0</v>
      </c>
      <c r="E95" s="5"/>
      <c r="F95" s="71"/>
      <c r="G95" s="71"/>
      <c r="H95" s="71"/>
      <c r="I95" s="71"/>
    </row>
    <row r="96" spans="1:9" x14ac:dyDescent="0.2">
      <c r="A96" s="9" t="s">
        <v>76</v>
      </c>
      <c r="B96" s="27">
        <v>2</v>
      </c>
      <c r="C96" s="3"/>
      <c r="D96" s="2">
        <v>1</v>
      </c>
      <c r="E96" s="5"/>
      <c r="F96" s="71"/>
      <c r="G96" s="71"/>
      <c r="H96" s="71"/>
      <c r="I96" s="71"/>
    </row>
    <row r="97" spans="1:9" x14ac:dyDescent="0.2">
      <c r="A97" s="9" t="s">
        <v>77</v>
      </c>
      <c r="B97" s="27">
        <v>2</v>
      </c>
      <c r="C97" s="3"/>
      <c r="D97" s="2">
        <v>1</v>
      </c>
      <c r="E97" s="5"/>
      <c r="F97" s="71"/>
      <c r="G97" s="71"/>
      <c r="H97" s="71"/>
      <c r="I97" s="71"/>
    </row>
    <row r="98" spans="1:9" ht="17" thickBot="1" x14ac:dyDescent="0.25">
      <c r="A98" s="48" t="s">
        <v>78</v>
      </c>
      <c r="B98" s="28">
        <v>7</v>
      </c>
      <c r="C98" s="52"/>
      <c r="D98" s="50">
        <v>0</v>
      </c>
      <c r="E98" s="51"/>
      <c r="F98" s="71"/>
      <c r="G98" s="71"/>
      <c r="H98" s="71"/>
      <c r="I98" s="71"/>
    </row>
    <row r="99" spans="1:9" ht="17" thickBot="1" x14ac:dyDescent="0.25">
      <c r="A99" s="119"/>
      <c r="B99" s="120"/>
      <c r="C99" s="120"/>
      <c r="D99" s="120"/>
      <c r="E99" s="121"/>
      <c r="F99" s="71"/>
      <c r="G99" s="71"/>
      <c r="H99" s="71"/>
      <c r="I99" s="71"/>
    </row>
    <row r="100" spans="1:9" x14ac:dyDescent="0.2">
      <c r="A100" s="223" t="s">
        <v>31</v>
      </c>
      <c r="B100" s="222">
        <v>7</v>
      </c>
      <c r="C100" s="15"/>
      <c r="D100" s="13"/>
      <c r="E100" s="14">
        <v>0</v>
      </c>
      <c r="F100" s="71"/>
      <c r="G100" s="71"/>
      <c r="H100" s="71"/>
      <c r="I100" s="71"/>
    </row>
    <row r="101" spans="1:9" x14ac:dyDescent="0.2">
      <c r="A101" s="9" t="s">
        <v>32</v>
      </c>
      <c r="B101" s="27">
        <v>7</v>
      </c>
      <c r="C101" s="3"/>
      <c r="D101" s="2"/>
      <c r="E101" s="5">
        <v>0</v>
      </c>
      <c r="F101" s="71"/>
      <c r="G101" s="71"/>
      <c r="H101" s="71"/>
      <c r="I101" s="71"/>
    </row>
    <row r="102" spans="1:9" x14ac:dyDescent="0.2">
      <c r="A102" s="9" t="s">
        <v>33</v>
      </c>
      <c r="B102" s="27">
        <v>7</v>
      </c>
      <c r="C102" s="3"/>
      <c r="D102" s="2"/>
      <c r="E102" s="5">
        <v>0</v>
      </c>
      <c r="F102" s="71"/>
      <c r="G102" s="71"/>
      <c r="H102" s="71"/>
      <c r="I102" s="71"/>
    </row>
    <row r="103" spans="1:9" x14ac:dyDescent="0.2">
      <c r="A103" s="9" t="s">
        <v>34</v>
      </c>
      <c r="B103" s="27">
        <v>7</v>
      </c>
      <c r="C103" s="3"/>
      <c r="D103" s="2"/>
      <c r="E103" s="5">
        <v>0</v>
      </c>
      <c r="F103" s="71"/>
      <c r="G103" s="71"/>
      <c r="H103" s="71"/>
      <c r="I103" s="71"/>
    </row>
    <row r="104" spans="1:9" x14ac:dyDescent="0.2">
      <c r="A104" s="9" t="s">
        <v>35</v>
      </c>
      <c r="B104" s="27">
        <v>7</v>
      </c>
      <c r="C104" s="3"/>
      <c r="D104" s="2"/>
      <c r="E104" s="5">
        <v>0</v>
      </c>
      <c r="F104" s="71"/>
      <c r="G104" s="71"/>
      <c r="H104" s="71"/>
      <c r="I104" s="71"/>
    </row>
    <row r="105" spans="1:9" x14ac:dyDescent="0.2">
      <c r="A105" s="9" t="s">
        <v>36</v>
      </c>
      <c r="B105" s="27">
        <v>7</v>
      </c>
      <c r="C105" s="3"/>
      <c r="D105" s="2"/>
      <c r="E105" s="5">
        <v>0</v>
      </c>
      <c r="F105" s="71"/>
      <c r="G105" s="71"/>
      <c r="H105" s="71"/>
      <c r="I105" s="71"/>
    </row>
    <row r="106" spans="1:9" x14ac:dyDescent="0.2">
      <c r="A106" s="9" t="s">
        <v>37</v>
      </c>
      <c r="B106" s="27">
        <v>7</v>
      </c>
      <c r="C106" s="3"/>
      <c r="D106" s="2"/>
      <c r="E106" s="5">
        <v>0</v>
      </c>
      <c r="F106" s="71"/>
      <c r="G106" s="71"/>
      <c r="H106" s="71"/>
      <c r="I106" s="71"/>
    </row>
    <row r="107" spans="1:9" x14ac:dyDescent="0.2">
      <c r="A107" s="9" t="s">
        <v>38</v>
      </c>
      <c r="B107" s="27">
        <v>7</v>
      </c>
      <c r="C107" s="3"/>
      <c r="D107" s="2"/>
      <c r="E107" s="5">
        <v>0</v>
      </c>
      <c r="F107" s="71"/>
      <c r="G107" s="71"/>
      <c r="H107" s="71"/>
      <c r="I107" s="71"/>
    </row>
    <row r="108" spans="1:9" x14ac:dyDescent="0.2">
      <c r="A108" s="9" t="s">
        <v>39</v>
      </c>
      <c r="B108" s="27">
        <v>1</v>
      </c>
      <c r="C108" s="3"/>
      <c r="D108" s="2"/>
      <c r="E108" s="5">
        <v>1</v>
      </c>
      <c r="F108" s="71"/>
      <c r="G108" s="71"/>
      <c r="H108" s="71"/>
      <c r="I108" s="71"/>
    </row>
    <row r="109" spans="1:9" x14ac:dyDescent="0.2">
      <c r="A109" s="9" t="s">
        <v>40</v>
      </c>
      <c r="B109" s="27">
        <v>7</v>
      </c>
      <c r="C109" s="3"/>
      <c r="D109" s="2"/>
      <c r="E109" s="5">
        <v>0</v>
      </c>
      <c r="F109" s="71"/>
      <c r="G109" s="71"/>
      <c r="H109" s="71"/>
      <c r="I109" s="71"/>
    </row>
    <row r="110" spans="1:9" x14ac:dyDescent="0.2">
      <c r="A110" s="9" t="s">
        <v>41</v>
      </c>
      <c r="B110" s="27">
        <v>7</v>
      </c>
      <c r="C110" s="3"/>
      <c r="D110" s="2"/>
      <c r="E110" s="5">
        <v>0</v>
      </c>
      <c r="F110" s="71"/>
      <c r="G110" s="71"/>
      <c r="H110" s="71"/>
      <c r="I110" s="71"/>
    </row>
    <row r="111" spans="1:9" x14ac:dyDescent="0.2">
      <c r="A111" s="9" t="s">
        <v>42</v>
      </c>
      <c r="B111" s="27">
        <v>7</v>
      </c>
      <c r="C111" s="3"/>
      <c r="D111" s="2"/>
      <c r="E111" s="5">
        <v>0</v>
      </c>
      <c r="F111" s="71"/>
      <c r="G111" s="71"/>
      <c r="H111" s="71"/>
      <c r="I111" s="71"/>
    </row>
    <row r="112" spans="1:9" x14ac:dyDescent="0.2">
      <c r="A112" s="9" t="s">
        <v>43</v>
      </c>
      <c r="B112" s="27">
        <v>7</v>
      </c>
      <c r="C112" s="3"/>
      <c r="D112" s="2"/>
      <c r="E112" s="5">
        <v>0</v>
      </c>
      <c r="F112" s="71"/>
      <c r="G112" s="71"/>
      <c r="H112" s="71"/>
      <c r="I112" s="71"/>
    </row>
    <row r="113" spans="1:9" x14ac:dyDescent="0.2">
      <c r="A113" s="9" t="s">
        <v>44</v>
      </c>
      <c r="B113" s="27">
        <v>7</v>
      </c>
      <c r="C113" s="3"/>
      <c r="D113" s="2"/>
      <c r="E113" s="5">
        <v>0</v>
      </c>
      <c r="F113" s="71"/>
      <c r="G113" s="71"/>
      <c r="H113" s="71"/>
      <c r="I113" s="71"/>
    </row>
    <row r="114" spans="1:9" x14ac:dyDescent="0.2">
      <c r="A114" s="9" t="s">
        <v>45</v>
      </c>
      <c r="B114" s="27">
        <v>7</v>
      </c>
      <c r="C114" s="3"/>
      <c r="D114" s="2"/>
      <c r="E114" s="5">
        <v>0</v>
      </c>
      <c r="F114" s="71"/>
      <c r="G114" s="71"/>
      <c r="H114" s="71"/>
      <c r="I114" s="71"/>
    </row>
    <row r="115" spans="1:9" ht="17" thickBot="1" x14ac:dyDescent="0.25">
      <c r="A115" s="10" t="s">
        <v>46</v>
      </c>
      <c r="B115" s="28">
        <v>7</v>
      </c>
      <c r="C115" s="73"/>
      <c r="D115" s="7"/>
      <c r="E115" s="8">
        <v>0</v>
      </c>
      <c r="F115" s="71"/>
      <c r="G115" s="71"/>
      <c r="H115" s="71"/>
      <c r="I115" s="71"/>
    </row>
    <row r="116" spans="1:9" ht="17" thickBot="1" x14ac:dyDescent="0.25"/>
    <row r="117" spans="1:9" ht="17" thickBot="1" x14ac:dyDescent="0.25">
      <c r="A117" s="172"/>
      <c r="B117" s="19" t="s">
        <v>4</v>
      </c>
      <c r="C117" s="18" t="s">
        <v>5</v>
      </c>
    </row>
    <row r="118" spans="1:9" x14ac:dyDescent="0.2">
      <c r="A118" s="11" t="s">
        <v>127</v>
      </c>
      <c r="B118" s="15">
        <v>47</v>
      </c>
      <c r="C118" s="14">
        <v>39</v>
      </c>
    </row>
    <row r="119" spans="1:9" ht="17" thickBot="1" x14ac:dyDescent="0.25">
      <c r="A119" s="10" t="s">
        <v>128</v>
      </c>
      <c r="B119" s="73">
        <v>2</v>
      </c>
      <c r="C119" s="8">
        <v>2</v>
      </c>
    </row>
  </sheetData>
  <mergeCells count="2">
    <mergeCell ref="A50:E50"/>
    <mergeCell ref="A99:E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E0A5-DB29-A243-808D-AB0E45267898}">
  <dimension ref="A1:L9"/>
  <sheetViews>
    <sheetView workbookViewId="0">
      <selection activeCell="N11" sqref="N11"/>
    </sheetView>
  </sheetViews>
  <sheetFormatPr baseColWidth="10" defaultRowHeight="16" x14ac:dyDescent="0.2"/>
  <cols>
    <col min="1" max="1" width="19" style="1" customWidth="1"/>
    <col min="2" max="16384" width="10.83203125" style="1"/>
  </cols>
  <sheetData>
    <row r="1" spans="1:12" ht="17" thickBot="1" x14ac:dyDescent="0.25">
      <c r="A1" s="125"/>
      <c r="B1" s="122" t="s">
        <v>19</v>
      </c>
      <c r="C1" s="123"/>
      <c r="D1" s="123"/>
      <c r="E1" s="123"/>
      <c r="F1" s="124"/>
      <c r="G1" s="122" t="s">
        <v>0</v>
      </c>
      <c r="H1" s="123"/>
      <c r="I1" s="123"/>
      <c r="J1" s="123"/>
      <c r="K1" s="124"/>
      <c r="L1" s="127" t="s">
        <v>3</v>
      </c>
    </row>
    <row r="2" spans="1:12" ht="17" thickBot="1" x14ac:dyDescent="0.25">
      <c r="A2" s="126"/>
      <c r="B2" s="16" t="s">
        <v>6</v>
      </c>
      <c r="C2" s="17" t="s">
        <v>7</v>
      </c>
      <c r="D2" s="17" t="s">
        <v>8</v>
      </c>
      <c r="E2" s="17" t="s">
        <v>9</v>
      </c>
      <c r="F2" s="18" t="s">
        <v>10</v>
      </c>
      <c r="G2" s="16" t="s">
        <v>6</v>
      </c>
      <c r="H2" s="17" t="s">
        <v>7</v>
      </c>
      <c r="I2" s="17" t="s">
        <v>8</v>
      </c>
      <c r="J2" s="17" t="s">
        <v>9</v>
      </c>
      <c r="K2" s="18" t="s">
        <v>10</v>
      </c>
      <c r="L2" s="128"/>
    </row>
    <row r="3" spans="1:12" x14ac:dyDescent="0.2">
      <c r="A3" s="11" t="s">
        <v>89</v>
      </c>
      <c r="B3" s="12">
        <v>1295.4459999999999</v>
      </c>
      <c r="C3" s="13">
        <v>425.0489</v>
      </c>
      <c r="D3" s="13">
        <v>1062.4839999999999</v>
      </c>
      <c r="E3" s="13">
        <v>970.28200000000004</v>
      </c>
      <c r="F3" s="14">
        <v>439.5652</v>
      </c>
      <c r="G3" s="12">
        <v>14.50573</v>
      </c>
      <c r="H3" s="13">
        <v>1.309202</v>
      </c>
      <c r="I3" s="13">
        <v>5.5949470000000003</v>
      </c>
      <c r="J3" s="13">
        <v>6.3626550000000002</v>
      </c>
      <c r="K3" s="14">
        <v>14.816330000000001</v>
      </c>
      <c r="L3" s="65">
        <v>5551.884</v>
      </c>
    </row>
    <row r="4" spans="1:12" x14ac:dyDescent="0.2">
      <c r="A4" s="9" t="s">
        <v>90</v>
      </c>
      <c r="B4" s="4">
        <v>2119.1709999999998</v>
      </c>
      <c r="C4" s="2">
        <v>639.52499999999998</v>
      </c>
      <c r="D4" s="2">
        <v>1298.1959999999999</v>
      </c>
      <c r="E4" s="2">
        <v>1456.4939999999999</v>
      </c>
      <c r="F4" s="5">
        <v>784.21199999999999</v>
      </c>
      <c r="G4" s="4">
        <v>29.770289999999999</v>
      </c>
      <c r="H4" s="2">
        <v>53.325580000000002</v>
      </c>
      <c r="I4" s="2">
        <v>32.548520000000003</v>
      </c>
      <c r="J4" s="2">
        <v>55.55827</v>
      </c>
      <c r="K4" s="5">
        <v>36.994320000000002</v>
      </c>
      <c r="L4" s="66">
        <v>6387.9570000000003</v>
      </c>
    </row>
    <row r="5" spans="1:12" x14ac:dyDescent="0.2">
      <c r="A5" s="9" t="s">
        <v>91</v>
      </c>
      <c r="B5" s="4">
        <v>2096.3789999999999</v>
      </c>
      <c r="C5" s="2">
        <v>369.90199999999999</v>
      </c>
      <c r="D5" s="2">
        <v>2139.9450000000002</v>
      </c>
      <c r="E5" s="2">
        <v>1484.7629999999999</v>
      </c>
      <c r="F5" s="5">
        <v>377.00049999999999</v>
      </c>
      <c r="G5" s="4">
        <v>69.247420000000005</v>
      </c>
      <c r="H5" s="2">
        <v>32.051009999999998</v>
      </c>
      <c r="I5" s="2">
        <v>88.092780000000005</v>
      </c>
      <c r="J5" s="2">
        <v>137.8058</v>
      </c>
      <c r="K5" s="5">
        <v>109.062</v>
      </c>
      <c r="L5" s="66">
        <v>21894.92</v>
      </c>
    </row>
    <row r="6" spans="1:12" x14ac:dyDescent="0.2">
      <c r="A6" s="9" t="s">
        <v>93</v>
      </c>
      <c r="B6" s="4">
        <v>2714.105</v>
      </c>
      <c r="C6" s="2">
        <v>482.3186</v>
      </c>
      <c r="D6" s="2">
        <v>2506.913</v>
      </c>
      <c r="E6" s="2">
        <v>1875.914</v>
      </c>
      <c r="F6" s="5">
        <v>421.88479999999998</v>
      </c>
      <c r="G6" s="4">
        <v>69.111800000000002</v>
      </c>
      <c r="H6" s="2">
        <v>166.9863</v>
      </c>
      <c r="I6" s="2">
        <v>169.2944</v>
      </c>
      <c r="J6" s="2">
        <v>185.33590000000001</v>
      </c>
      <c r="K6" s="5">
        <v>77.190259999999995</v>
      </c>
      <c r="L6" s="66">
        <v>14359.48</v>
      </c>
    </row>
    <row r="7" spans="1:12" ht="17" thickBot="1" x14ac:dyDescent="0.25">
      <c r="A7" s="48" t="s">
        <v>94</v>
      </c>
      <c r="B7" s="49">
        <v>1624.45</v>
      </c>
      <c r="C7" s="50">
        <v>508.0444</v>
      </c>
      <c r="D7" s="50">
        <v>1730.817</v>
      </c>
      <c r="E7" s="50">
        <v>1755.3150000000001</v>
      </c>
      <c r="F7" s="51">
        <v>715.54259999999999</v>
      </c>
      <c r="G7" s="49">
        <v>114.0634</v>
      </c>
      <c r="H7" s="50">
        <v>18.70269</v>
      </c>
      <c r="I7" s="50">
        <v>13.75244</v>
      </c>
      <c r="J7" s="50">
        <v>35.131549999999997</v>
      </c>
      <c r="K7" s="51">
        <v>0</v>
      </c>
      <c r="L7" s="67">
        <v>10607.89</v>
      </c>
    </row>
    <row r="8" spans="1:12" ht="17" thickBot="1" x14ac:dyDescent="0.25">
      <c r="A8" s="53" t="s">
        <v>92</v>
      </c>
      <c r="B8" s="54">
        <v>1969.9101999999998</v>
      </c>
      <c r="C8" s="55">
        <v>484.96777999999995</v>
      </c>
      <c r="D8" s="55">
        <v>1747.6709999999998</v>
      </c>
      <c r="E8" s="55">
        <v>1508.5536</v>
      </c>
      <c r="F8" s="56">
        <v>547.64102000000003</v>
      </c>
      <c r="G8" s="54">
        <v>59.339728000000001</v>
      </c>
      <c r="H8" s="55">
        <v>54.474956399999996</v>
      </c>
      <c r="I8" s="55">
        <v>61.85661739999999</v>
      </c>
      <c r="J8" s="55">
        <v>84.038835000000006</v>
      </c>
      <c r="K8" s="56">
        <v>47.612581999999996</v>
      </c>
      <c r="L8" s="62">
        <v>11760.426199999998</v>
      </c>
    </row>
    <row r="9" spans="1:12" ht="18" thickBot="1" x14ac:dyDescent="0.25">
      <c r="A9" s="163" t="s">
        <v>117</v>
      </c>
      <c r="B9" s="164">
        <v>241.5</v>
      </c>
      <c r="C9" s="161">
        <v>45.42</v>
      </c>
      <c r="D9" s="161">
        <v>264.8</v>
      </c>
      <c r="E9" s="161">
        <v>156.30000000000001</v>
      </c>
      <c r="F9" s="162">
        <v>83.9</v>
      </c>
      <c r="G9" s="164">
        <v>17.43</v>
      </c>
      <c r="H9" s="161">
        <v>29.38</v>
      </c>
      <c r="I9" s="161">
        <v>30.47</v>
      </c>
      <c r="J9" s="161">
        <v>33.46</v>
      </c>
      <c r="K9" s="162">
        <v>20.13</v>
      </c>
      <c r="L9" s="165">
        <v>2985</v>
      </c>
    </row>
  </sheetData>
  <mergeCells count="4">
    <mergeCell ref="B1:F1"/>
    <mergeCell ref="G1:K1"/>
    <mergeCell ref="L1:L2"/>
    <mergeCell ref="A1:A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C992F-EEA0-0244-BA83-E7E9732893BE}">
  <dimension ref="A1:C6"/>
  <sheetViews>
    <sheetView topLeftCell="A3" workbookViewId="0">
      <selection activeCell="V27" sqref="V27"/>
    </sheetView>
  </sheetViews>
  <sheetFormatPr baseColWidth="10" defaultRowHeight="16" x14ac:dyDescent="0.2"/>
  <cols>
    <col min="1" max="1" width="18.5" style="1" customWidth="1"/>
    <col min="2" max="2" width="29.1640625" style="1" customWidth="1"/>
    <col min="3" max="16384" width="10.83203125" style="1"/>
  </cols>
  <sheetData>
    <row r="1" spans="1:3" ht="17" thickBot="1" x14ac:dyDescent="0.25">
      <c r="A1" s="207"/>
      <c r="B1" s="19" t="s">
        <v>79</v>
      </c>
      <c r="C1" s="18" t="s">
        <v>4</v>
      </c>
    </row>
    <row r="2" spans="1:3" x14ac:dyDescent="0.2">
      <c r="A2" s="11" t="s">
        <v>89</v>
      </c>
      <c r="B2" s="13">
        <v>11.8</v>
      </c>
      <c r="C2" s="14">
        <v>88.2</v>
      </c>
    </row>
    <row r="3" spans="1:3" x14ac:dyDescent="0.2">
      <c r="A3" s="9" t="s">
        <v>90</v>
      </c>
      <c r="B3" s="2">
        <v>19.7</v>
      </c>
      <c r="C3" s="5">
        <v>80.3</v>
      </c>
    </row>
    <row r="4" spans="1:3" ht="17" thickBot="1" x14ac:dyDescent="0.25">
      <c r="A4" s="48" t="s">
        <v>91</v>
      </c>
      <c r="B4" s="50">
        <v>29.37</v>
      </c>
      <c r="C4" s="51">
        <v>70.63</v>
      </c>
    </row>
    <row r="5" spans="1:3" ht="17" thickBot="1" x14ac:dyDescent="0.25">
      <c r="A5" s="181" t="s">
        <v>92</v>
      </c>
      <c r="B5" s="173">
        <v>20.29</v>
      </c>
      <c r="C5" s="170">
        <v>79.709999999999994</v>
      </c>
    </row>
    <row r="6" spans="1:3" ht="17" thickBot="1" x14ac:dyDescent="0.25">
      <c r="A6" s="224" t="s">
        <v>117</v>
      </c>
      <c r="B6" s="225">
        <v>5.0810000000000004</v>
      </c>
      <c r="C6" s="195">
        <v>5.0810000000000004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253F6-D8BB-0E48-B2E5-015939A83C9E}">
  <dimension ref="A1:K107"/>
  <sheetViews>
    <sheetView topLeftCell="A59" workbookViewId="0">
      <selection activeCell="W89" sqref="W89"/>
    </sheetView>
  </sheetViews>
  <sheetFormatPr baseColWidth="10" defaultRowHeight="16" x14ac:dyDescent="0.2"/>
  <cols>
    <col min="1" max="1" width="21.6640625" style="1" customWidth="1"/>
    <col min="2" max="16384" width="10.83203125" style="1"/>
  </cols>
  <sheetData>
    <row r="1" spans="1:11" ht="17" thickBot="1" x14ac:dyDescent="0.25">
      <c r="A1" s="59" t="s">
        <v>130</v>
      </c>
    </row>
    <row r="2" spans="1:11" ht="17" thickBot="1" x14ac:dyDescent="0.25">
      <c r="A2" s="226" t="s">
        <v>80</v>
      </c>
      <c r="B2" s="152" t="s">
        <v>4</v>
      </c>
      <c r="C2" s="153"/>
      <c r="D2" s="153"/>
      <c r="E2" s="153"/>
      <c r="F2" s="154"/>
      <c r="G2" s="151" t="s">
        <v>5</v>
      </c>
      <c r="H2" s="153"/>
      <c r="I2" s="153"/>
      <c r="J2" s="153"/>
      <c r="K2" s="154"/>
    </row>
    <row r="3" spans="1:11" ht="18" customHeight="1" thickBot="1" x14ac:dyDescent="0.25">
      <c r="A3" s="227"/>
      <c r="B3" s="102" t="s">
        <v>89</v>
      </c>
      <c r="C3" s="103" t="s">
        <v>90</v>
      </c>
      <c r="D3" s="103" t="s">
        <v>91</v>
      </c>
      <c r="E3" s="104" t="s">
        <v>93</v>
      </c>
      <c r="F3" s="25" t="s">
        <v>92</v>
      </c>
      <c r="G3" s="105" t="s">
        <v>89</v>
      </c>
      <c r="H3" s="103" t="s">
        <v>90</v>
      </c>
      <c r="I3" s="103" t="s">
        <v>91</v>
      </c>
      <c r="J3" s="104" t="s">
        <v>93</v>
      </c>
      <c r="K3" s="25" t="s">
        <v>92</v>
      </c>
    </row>
    <row r="4" spans="1:11" x14ac:dyDescent="0.2">
      <c r="A4" s="26">
        <v>0</v>
      </c>
      <c r="B4" s="12">
        <v>1.639E-3</v>
      </c>
      <c r="C4" s="13">
        <v>2.2390000000000001E-3</v>
      </c>
      <c r="D4" s="13">
        <v>1.5449999999999999E-3</v>
      </c>
      <c r="E4" s="22">
        <v>2.0449999999999999E-3</v>
      </c>
      <c r="F4" s="26">
        <v>1.8670000000000002E-3</v>
      </c>
      <c r="G4" s="15">
        <v>1.439E-3</v>
      </c>
      <c r="H4" s="13">
        <v>1.539E-3</v>
      </c>
      <c r="I4" s="13">
        <v>1.245E-3</v>
      </c>
      <c r="J4" s="22">
        <v>1.245E-3</v>
      </c>
      <c r="K4" s="29">
        <v>1.3669999999999997E-3</v>
      </c>
    </row>
    <row r="5" spans="1:11" x14ac:dyDescent="0.2">
      <c r="A5" s="27">
        <v>0.5</v>
      </c>
      <c r="B5" s="4">
        <v>1.8389999999999999E-3</v>
      </c>
      <c r="C5" s="2">
        <v>2.4390000000000002E-3</v>
      </c>
      <c r="D5" s="2">
        <v>2.3449999999999999E-3</v>
      </c>
      <c r="E5" s="23">
        <v>2.0449999999999999E-3</v>
      </c>
      <c r="F5" s="27">
        <v>2.1670000000000001E-3</v>
      </c>
      <c r="G5" s="3">
        <v>1.639E-3</v>
      </c>
      <c r="H5" s="2">
        <v>1.939E-3</v>
      </c>
      <c r="I5" s="2">
        <v>1.9449999999999999E-3</v>
      </c>
      <c r="J5" s="23">
        <v>1.645E-3</v>
      </c>
      <c r="K5" s="30">
        <v>1.792E-3</v>
      </c>
    </row>
    <row r="6" spans="1:11" x14ac:dyDescent="0.2">
      <c r="A6" s="27">
        <v>1</v>
      </c>
      <c r="B6" s="4">
        <v>2.2390000000000001E-3</v>
      </c>
      <c r="C6" s="2">
        <v>2.7390000000000001E-3</v>
      </c>
      <c r="D6" s="2">
        <v>2.245E-3</v>
      </c>
      <c r="E6" s="23">
        <v>2.6450000000000002E-3</v>
      </c>
      <c r="F6" s="27">
        <v>2.467E-3</v>
      </c>
      <c r="G6" s="3">
        <v>1.939E-3</v>
      </c>
      <c r="H6" s="2">
        <v>2.3389999999999999E-3</v>
      </c>
      <c r="I6" s="2">
        <v>1.8450000000000001E-3</v>
      </c>
      <c r="J6" s="23">
        <v>1.9449999999999999E-3</v>
      </c>
      <c r="K6" s="30">
        <v>2.0170000000000001E-3</v>
      </c>
    </row>
    <row r="7" spans="1:11" x14ac:dyDescent="0.2">
      <c r="A7" s="27">
        <v>1.5</v>
      </c>
      <c r="B7" s="4">
        <v>2.539E-3</v>
      </c>
      <c r="C7" s="2">
        <v>3.2390000000000001E-3</v>
      </c>
      <c r="D7" s="2">
        <v>2.8449999999999999E-3</v>
      </c>
      <c r="E7" s="23">
        <v>3.1449999999999998E-3</v>
      </c>
      <c r="F7" s="27">
        <v>2.9420000000000002E-3</v>
      </c>
      <c r="G7" s="3">
        <v>2.039E-3</v>
      </c>
      <c r="H7" s="2">
        <v>2.6389999999999999E-3</v>
      </c>
      <c r="I7" s="2">
        <v>2.0449999999999999E-3</v>
      </c>
      <c r="J7" s="23">
        <v>1.9449999999999999E-3</v>
      </c>
      <c r="K7" s="30">
        <v>2.1670000000000001E-3</v>
      </c>
    </row>
    <row r="8" spans="1:11" x14ac:dyDescent="0.2">
      <c r="A8" s="27">
        <v>2</v>
      </c>
      <c r="B8" s="4">
        <v>3.039E-3</v>
      </c>
      <c r="C8" s="2">
        <v>3.839E-3</v>
      </c>
      <c r="D8" s="2">
        <v>3.3449999999999999E-3</v>
      </c>
      <c r="E8" s="23">
        <v>3.545E-3</v>
      </c>
      <c r="F8" s="27">
        <v>3.4419999999999997E-3</v>
      </c>
      <c r="G8" s="3">
        <v>2.6389999999999999E-3</v>
      </c>
      <c r="H8" s="2">
        <v>2.9390000000000002E-3</v>
      </c>
      <c r="I8" s="2">
        <v>2.4450000000000001E-3</v>
      </c>
      <c r="J8" s="23">
        <v>2.4450000000000001E-3</v>
      </c>
      <c r="K8" s="30">
        <v>2.6169999999999995E-3</v>
      </c>
    </row>
    <row r="9" spans="1:11" x14ac:dyDescent="0.2">
      <c r="A9" s="27">
        <v>2.5</v>
      </c>
      <c r="B9" s="4">
        <v>3.7390000000000001E-3</v>
      </c>
      <c r="C9" s="2">
        <v>4.4390000000000002E-3</v>
      </c>
      <c r="D9" s="2">
        <v>4.4450000000000002E-3</v>
      </c>
      <c r="E9" s="23">
        <v>4.3449999999999999E-3</v>
      </c>
      <c r="F9" s="27">
        <v>4.242000000000001E-3</v>
      </c>
      <c r="G9" s="3">
        <v>3.1389999999999999E-3</v>
      </c>
      <c r="H9" s="2">
        <v>3.539E-3</v>
      </c>
      <c r="I9" s="2">
        <v>3.2450000000000001E-3</v>
      </c>
      <c r="J9" s="23">
        <v>2.8449999999999999E-3</v>
      </c>
      <c r="K9" s="30">
        <v>3.192E-3</v>
      </c>
    </row>
    <row r="10" spans="1:11" x14ac:dyDescent="0.2">
      <c r="A10" s="27">
        <v>3</v>
      </c>
      <c r="B10" s="4">
        <v>4.6389999999999999E-3</v>
      </c>
      <c r="C10" s="2">
        <v>5.1390000000000003E-3</v>
      </c>
      <c r="D10" s="2">
        <v>5.1450000000000003E-3</v>
      </c>
      <c r="E10" s="23">
        <v>5.2449999999999997E-3</v>
      </c>
      <c r="F10" s="27">
        <v>5.0419999999999996E-3</v>
      </c>
      <c r="G10" s="3">
        <v>3.7390000000000001E-3</v>
      </c>
      <c r="H10" s="2">
        <v>4.339E-3</v>
      </c>
      <c r="I10" s="2">
        <v>3.9449999999999997E-3</v>
      </c>
      <c r="J10" s="23">
        <v>3.6449999999999998E-3</v>
      </c>
      <c r="K10" s="30">
        <v>3.9169999999999995E-3</v>
      </c>
    </row>
    <row r="11" spans="1:11" x14ac:dyDescent="0.2">
      <c r="A11" s="27">
        <v>3.5</v>
      </c>
      <c r="B11" s="4">
        <v>5.8389999999999996E-3</v>
      </c>
      <c r="C11" s="2">
        <v>6.6389999999999999E-3</v>
      </c>
      <c r="D11" s="2">
        <v>6.5449999999999996E-3</v>
      </c>
      <c r="E11" s="23">
        <v>6.5449999999999996E-3</v>
      </c>
      <c r="F11" s="27">
        <v>6.3919999999999992E-3</v>
      </c>
      <c r="G11" s="3">
        <v>4.7390000000000002E-3</v>
      </c>
      <c r="H11" s="2">
        <v>5.339E-3</v>
      </c>
      <c r="I11" s="2">
        <v>5.045E-3</v>
      </c>
      <c r="J11" s="23">
        <v>4.8450000000000003E-3</v>
      </c>
      <c r="K11" s="30">
        <v>4.9919999999999999E-3</v>
      </c>
    </row>
    <row r="12" spans="1:11" x14ac:dyDescent="0.2">
      <c r="A12" s="27">
        <v>4</v>
      </c>
      <c r="B12" s="4">
        <v>7.7390000000000002E-3</v>
      </c>
      <c r="C12" s="2">
        <v>8.1390000000000004E-3</v>
      </c>
      <c r="D12" s="2">
        <v>9.5449999999999997E-3</v>
      </c>
      <c r="E12" s="23">
        <v>8.4449999999999994E-3</v>
      </c>
      <c r="F12" s="27">
        <v>8.4670000000000006E-3</v>
      </c>
      <c r="G12" s="3">
        <v>5.9389999999999998E-3</v>
      </c>
      <c r="H12" s="2">
        <v>6.6389999999999999E-3</v>
      </c>
      <c r="I12" s="2">
        <v>6.4450000000000002E-3</v>
      </c>
      <c r="J12" s="23">
        <v>6.1450000000000003E-3</v>
      </c>
      <c r="K12" s="30">
        <v>6.2919999999999998E-3</v>
      </c>
    </row>
    <row r="13" spans="1:11" x14ac:dyDescent="0.2">
      <c r="A13" s="27">
        <v>4.5</v>
      </c>
      <c r="B13" s="4">
        <v>9.9389999999999999E-3</v>
      </c>
      <c r="C13" s="2">
        <v>1.0139E-2</v>
      </c>
      <c r="D13" s="2">
        <v>1.1445E-2</v>
      </c>
      <c r="E13" s="23">
        <v>1.0945E-2</v>
      </c>
      <c r="F13" s="27">
        <v>1.0616999999999998E-2</v>
      </c>
      <c r="G13" s="3">
        <v>7.639E-3</v>
      </c>
      <c r="H13" s="2">
        <v>8.5389999999999997E-3</v>
      </c>
      <c r="I13" s="2">
        <v>8.7449999999999993E-3</v>
      </c>
      <c r="J13" s="23">
        <v>8.0450000000000001E-3</v>
      </c>
      <c r="K13" s="30">
        <v>8.2419999999999993E-3</v>
      </c>
    </row>
    <row r="14" spans="1:11" x14ac:dyDescent="0.2">
      <c r="A14" s="27">
        <v>5</v>
      </c>
      <c r="B14" s="4">
        <v>1.2939000000000001E-2</v>
      </c>
      <c r="C14" s="2">
        <v>1.3039E-2</v>
      </c>
      <c r="D14" s="2">
        <v>1.4744999999999999E-2</v>
      </c>
      <c r="E14" s="23">
        <v>1.3745E-2</v>
      </c>
      <c r="F14" s="27">
        <v>1.3617000000000001E-2</v>
      </c>
      <c r="G14" s="3">
        <v>1.0139E-2</v>
      </c>
      <c r="H14" s="2">
        <v>1.1039E-2</v>
      </c>
      <c r="I14" s="2">
        <v>1.1645000000000001E-2</v>
      </c>
      <c r="J14" s="23">
        <v>1.0545000000000001E-2</v>
      </c>
      <c r="K14" s="30">
        <v>1.0842000000000001E-2</v>
      </c>
    </row>
    <row r="15" spans="1:11" x14ac:dyDescent="0.2">
      <c r="A15" s="27">
        <v>5.5</v>
      </c>
      <c r="B15" s="4">
        <v>1.6739E-2</v>
      </c>
      <c r="C15" s="2">
        <v>1.6938999999999999E-2</v>
      </c>
      <c r="D15" s="2">
        <v>1.8644999999999998E-2</v>
      </c>
      <c r="E15" s="23">
        <v>1.7745E-2</v>
      </c>
      <c r="F15" s="27">
        <v>1.7516999999999998E-2</v>
      </c>
      <c r="G15" s="3">
        <v>1.2839E-2</v>
      </c>
      <c r="H15" s="2">
        <v>1.4338999999999999E-2</v>
      </c>
      <c r="I15" s="2">
        <v>1.5044999999999999E-2</v>
      </c>
      <c r="J15" s="23">
        <v>1.3845E-2</v>
      </c>
      <c r="K15" s="30">
        <v>1.4016999999999998E-2</v>
      </c>
    </row>
    <row r="16" spans="1:11" x14ac:dyDescent="0.2">
      <c r="A16" s="27">
        <v>6</v>
      </c>
      <c r="B16" s="4">
        <v>2.1038999999999999E-2</v>
      </c>
      <c r="C16" s="2">
        <v>2.0839E-2</v>
      </c>
      <c r="D16" s="2">
        <v>2.3045E-2</v>
      </c>
      <c r="E16" s="23">
        <v>2.1845E-2</v>
      </c>
      <c r="F16" s="27">
        <v>2.1691999999999999E-2</v>
      </c>
      <c r="G16" s="3">
        <v>1.6639000000000001E-2</v>
      </c>
      <c r="H16" s="2">
        <v>1.8038999999999999E-2</v>
      </c>
      <c r="I16" s="2">
        <v>1.9044999999999999E-2</v>
      </c>
      <c r="J16" s="23">
        <v>1.7545000000000002E-2</v>
      </c>
      <c r="K16" s="30">
        <v>1.7817E-2</v>
      </c>
    </row>
    <row r="17" spans="1:11" x14ac:dyDescent="0.2">
      <c r="A17" s="27">
        <v>6.5</v>
      </c>
      <c r="B17" s="4">
        <v>2.6138999999999999E-2</v>
      </c>
      <c r="C17" s="2">
        <v>2.5839000000000001E-2</v>
      </c>
      <c r="D17" s="2">
        <v>2.8244999999999999E-2</v>
      </c>
      <c r="E17" s="23">
        <v>2.7144999999999999E-2</v>
      </c>
      <c r="F17" s="27">
        <v>2.6841999999999998E-2</v>
      </c>
      <c r="G17" s="3">
        <v>2.0938999999999999E-2</v>
      </c>
      <c r="H17" s="2">
        <v>2.2339000000000001E-2</v>
      </c>
      <c r="I17" s="2">
        <v>2.3744999999999999E-2</v>
      </c>
      <c r="J17" s="23">
        <v>2.2245000000000001E-2</v>
      </c>
      <c r="K17" s="30">
        <v>2.2317E-2</v>
      </c>
    </row>
    <row r="18" spans="1:11" x14ac:dyDescent="0.2">
      <c r="A18" s="27">
        <v>7</v>
      </c>
      <c r="B18" s="4">
        <v>3.2139000000000001E-2</v>
      </c>
      <c r="C18" s="2">
        <v>3.2139000000000001E-2</v>
      </c>
      <c r="D18" s="2">
        <v>3.4645000000000002E-2</v>
      </c>
      <c r="E18" s="23">
        <v>3.3645000000000001E-2</v>
      </c>
      <c r="F18" s="27">
        <v>3.3142000000000005E-2</v>
      </c>
      <c r="G18" s="3">
        <v>2.6138999999999999E-2</v>
      </c>
      <c r="H18" s="2">
        <v>2.7639E-2</v>
      </c>
      <c r="I18" s="2">
        <v>2.9645000000000001E-2</v>
      </c>
      <c r="J18" s="23">
        <v>2.7744999999999999E-2</v>
      </c>
      <c r="K18" s="30">
        <v>2.7791999999999997E-2</v>
      </c>
    </row>
    <row r="19" spans="1:11" x14ac:dyDescent="0.2">
      <c r="A19" s="27">
        <v>7.5</v>
      </c>
      <c r="B19" s="4">
        <v>3.9038999999999997E-2</v>
      </c>
      <c r="C19" s="2">
        <v>3.9239000000000003E-2</v>
      </c>
      <c r="D19" s="2">
        <v>4.2744999999999998E-2</v>
      </c>
      <c r="E19" s="23">
        <v>4.1445000000000003E-2</v>
      </c>
      <c r="F19" s="27">
        <v>4.0617E-2</v>
      </c>
      <c r="G19" s="3">
        <v>3.2238999999999997E-2</v>
      </c>
      <c r="H19" s="2">
        <v>3.3738999999999998E-2</v>
      </c>
      <c r="I19" s="2">
        <v>3.6944999999999999E-2</v>
      </c>
      <c r="J19" s="23">
        <v>3.4645000000000002E-2</v>
      </c>
      <c r="K19" s="30">
        <v>3.4391999999999999E-2</v>
      </c>
    </row>
    <row r="20" spans="1:11" x14ac:dyDescent="0.2">
      <c r="A20" s="27">
        <v>8</v>
      </c>
      <c r="B20" s="4">
        <v>4.7738999999999997E-2</v>
      </c>
      <c r="C20" s="2">
        <v>4.7939000000000002E-2</v>
      </c>
      <c r="D20" s="2">
        <v>5.1545000000000001E-2</v>
      </c>
      <c r="E20" s="23">
        <v>5.0444999999999997E-2</v>
      </c>
      <c r="F20" s="27">
        <v>4.9416999999999996E-2</v>
      </c>
      <c r="G20" s="3">
        <v>3.9838999999999999E-2</v>
      </c>
      <c r="H20" s="2">
        <v>4.1738999999999998E-2</v>
      </c>
      <c r="I20" s="2">
        <v>4.5545000000000002E-2</v>
      </c>
      <c r="J20" s="23">
        <v>4.2845000000000001E-2</v>
      </c>
      <c r="K20" s="30">
        <v>4.2491999999999995E-2</v>
      </c>
    </row>
    <row r="21" spans="1:11" x14ac:dyDescent="0.2">
      <c r="A21" s="27">
        <v>8.5</v>
      </c>
      <c r="B21" s="4">
        <v>5.7438999999999997E-2</v>
      </c>
      <c r="C21" s="2">
        <v>5.7639000000000003E-2</v>
      </c>
      <c r="D21" s="2">
        <v>6.2045000000000003E-2</v>
      </c>
      <c r="E21" s="23">
        <v>6.0644999999999998E-2</v>
      </c>
      <c r="F21" s="27">
        <v>5.9442000000000002E-2</v>
      </c>
      <c r="G21" s="3">
        <v>4.8738999999999998E-2</v>
      </c>
      <c r="H21" s="2">
        <v>5.0339000000000002E-2</v>
      </c>
      <c r="I21" s="2">
        <v>5.5544999999999997E-2</v>
      </c>
      <c r="J21" s="23">
        <v>5.2045000000000001E-2</v>
      </c>
      <c r="K21" s="30">
        <v>5.1667000000000005E-2</v>
      </c>
    </row>
    <row r="22" spans="1:11" x14ac:dyDescent="0.2">
      <c r="A22" s="27">
        <v>9</v>
      </c>
      <c r="B22" s="4">
        <v>6.9139000000000006E-2</v>
      </c>
      <c r="C22" s="2">
        <v>6.9539000000000004E-2</v>
      </c>
      <c r="D22" s="2">
        <v>7.4245000000000005E-2</v>
      </c>
      <c r="E22" s="23">
        <v>7.3044999999999999E-2</v>
      </c>
      <c r="F22" s="27">
        <v>7.1492E-2</v>
      </c>
      <c r="G22" s="3">
        <v>5.9039000000000001E-2</v>
      </c>
      <c r="H22" s="2">
        <v>6.0939E-2</v>
      </c>
      <c r="I22" s="2">
        <v>6.7544999999999994E-2</v>
      </c>
      <c r="J22" s="23">
        <v>6.3545000000000004E-2</v>
      </c>
      <c r="K22" s="30">
        <v>6.2767000000000003E-2</v>
      </c>
    </row>
    <row r="23" spans="1:11" x14ac:dyDescent="0.2">
      <c r="A23" s="27">
        <v>9.5</v>
      </c>
      <c r="B23" s="4">
        <v>8.3039000000000002E-2</v>
      </c>
      <c r="C23" s="2">
        <v>8.3139000000000005E-2</v>
      </c>
      <c r="D23" s="2">
        <v>8.8044999999999998E-2</v>
      </c>
      <c r="E23" s="23">
        <v>8.7044999999999997E-2</v>
      </c>
      <c r="F23" s="27">
        <v>8.531699999999999E-2</v>
      </c>
      <c r="G23" s="3">
        <v>7.0738999999999996E-2</v>
      </c>
      <c r="H23" s="2">
        <v>7.2839000000000001E-2</v>
      </c>
      <c r="I23" s="2">
        <v>8.1744999999999998E-2</v>
      </c>
      <c r="J23" s="23">
        <v>7.6844999999999997E-2</v>
      </c>
      <c r="K23" s="30">
        <v>7.5541999999999998E-2</v>
      </c>
    </row>
    <row r="24" spans="1:11" x14ac:dyDescent="0.2">
      <c r="A24" s="27">
        <v>10</v>
      </c>
      <c r="B24" s="4">
        <v>9.8338999999999996E-2</v>
      </c>
      <c r="C24" s="2">
        <v>9.8239000000000007E-2</v>
      </c>
      <c r="D24" s="2">
        <v>0.104445</v>
      </c>
      <c r="E24" s="23">
        <v>0.10334500000000001</v>
      </c>
      <c r="F24" s="27">
        <v>0.101092</v>
      </c>
      <c r="G24" s="3">
        <v>8.5039000000000003E-2</v>
      </c>
      <c r="H24" s="2">
        <v>8.7039000000000005E-2</v>
      </c>
      <c r="I24" s="2">
        <v>9.7045000000000006E-2</v>
      </c>
      <c r="J24" s="23">
        <v>9.1844999999999996E-2</v>
      </c>
      <c r="K24" s="30">
        <v>9.0242000000000003E-2</v>
      </c>
    </row>
    <row r="25" spans="1:11" x14ac:dyDescent="0.2">
      <c r="A25" s="27">
        <v>10.5</v>
      </c>
      <c r="B25" s="4">
        <v>0.116739</v>
      </c>
      <c r="C25" s="2">
        <v>0.116539</v>
      </c>
      <c r="D25" s="2">
        <v>0.12274500000000001</v>
      </c>
      <c r="E25" s="23">
        <v>0.12224500000000001</v>
      </c>
      <c r="F25" s="27">
        <v>0.11956699999999999</v>
      </c>
      <c r="G25" s="3">
        <v>0.100739</v>
      </c>
      <c r="H25" s="2">
        <v>0.10303900000000001</v>
      </c>
      <c r="I25" s="2">
        <v>0.115145</v>
      </c>
      <c r="J25" s="23">
        <v>0.108945</v>
      </c>
      <c r="K25" s="30">
        <v>0.10696700000000001</v>
      </c>
    </row>
    <row r="26" spans="1:11" x14ac:dyDescent="0.2">
      <c r="A26" s="27">
        <v>11</v>
      </c>
      <c r="B26" s="4">
        <v>0.13693900000000001</v>
      </c>
      <c r="C26" s="2">
        <v>0.136739</v>
      </c>
      <c r="D26" s="2">
        <v>0.14474500000000001</v>
      </c>
      <c r="E26" s="23">
        <v>0.14324500000000001</v>
      </c>
      <c r="F26" s="27">
        <v>0.14041700000000001</v>
      </c>
      <c r="G26" s="3">
        <v>0.118839</v>
      </c>
      <c r="H26" s="2">
        <v>0.12203899999999999</v>
      </c>
      <c r="I26" s="2">
        <v>0.13494500000000001</v>
      </c>
      <c r="J26" s="23">
        <v>0.128745</v>
      </c>
      <c r="K26" s="30">
        <v>0.126142</v>
      </c>
    </row>
    <row r="27" spans="1:11" x14ac:dyDescent="0.2">
      <c r="A27" s="27">
        <v>11.5</v>
      </c>
      <c r="B27" s="4">
        <v>0.159439</v>
      </c>
      <c r="C27" s="2">
        <v>0.15933900000000001</v>
      </c>
      <c r="D27" s="2">
        <v>0.16824500000000001</v>
      </c>
      <c r="E27" s="23">
        <v>0.16694500000000001</v>
      </c>
      <c r="F27" s="27">
        <v>0.163492</v>
      </c>
      <c r="G27" s="3">
        <v>0.13993900000000001</v>
      </c>
      <c r="H27" s="2">
        <v>0.143039</v>
      </c>
      <c r="I27" s="2">
        <v>0.15864500000000001</v>
      </c>
      <c r="J27" s="23">
        <v>0.15124499999999999</v>
      </c>
      <c r="K27" s="30">
        <v>0.14821699999999999</v>
      </c>
    </row>
    <row r="28" spans="1:11" x14ac:dyDescent="0.2">
      <c r="A28" s="27">
        <v>12</v>
      </c>
      <c r="B28" s="4">
        <v>0.18453900000000001</v>
      </c>
      <c r="C28" s="2">
        <v>0.185139</v>
      </c>
      <c r="D28" s="2">
        <v>0.194245</v>
      </c>
      <c r="E28" s="23">
        <v>0.19384499999999999</v>
      </c>
      <c r="F28" s="27">
        <v>0.189442</v>
      </c>
      <c r="G28" s="3">
        <v>0.162939</v>
      </c>
      <c r="H28" s="2">
        <v>0.165439</v>
      </c>
      <c r="I28" s="2">
        <v>0.183145</v>
      </c>
      <c r="J28" s="23">
        <v>0.175845</v>
      </c>
      <c r="K28" s="30">
        <v>0.17184199999999999</v>
      </c>
    </row>
    <row r="29" spans="1:11" x14ac:dyDescent="0.2">
      <c r="A29" s="27">
        <v>12.5</v>
      </c>
      <c r="B29" s="4">
        <v>0.213339</v>
      </c>
      <c r="C29" s="2">
        <v>0.213639</v>
      </c>
      <c r="D29" s="2">
        <v>0.223445</v>
      </c>
      <c r="E29" s="23">
        <v>0.221745</v>
      </c>
      <c r="F29" s="27">
        <v>0.21804199999999999</v>
      </c>
      <c r="G29" s="3">
        <v>0.18803900000000001</v>
      </c>
      <c r="H29" s="2">
        <v>0.19303899999999999</v>
      </c>
      <c r="I29" s="2">
        <v>0.21194499999999999</v>
      </c>
      <c r="J29" s="23">
        <v>0.202345</v>
      </c>
      <c r="K29" s="30">
        <v>0.19884200000000002</v>
      </c>
    </row>
    <row r="30" spans="1:11" x14ac:dyDescent="0.2">
      <c r="A30" s="27">
        <v>13</v>
      </c>
      <c r="B30" s="4">
        <v>0.243839</v>
      </c>
      <c r="C30" s="2">
        <v>0.24413899999999999</v>
      </c>
      <c r="D30" s="2">
        <v>0.256745</v>
      </c>
      <c r="E30" s="23">
        <v>0.251745</v>
      </c>
      <c r="F30" s="27">
        <v>0.24911700000000001</v>
      </c>
      <c r="G30" s="3">
        <v>0.21603900000000001</v>
      </c>
      <c r="H30" s="2">
        <v>0.221139</v>
      </c>
      <c r="I30" s="2">
        <v>0.24244499999999999</v>
      </c>
      <c r="J30" s="23">
        <v>0.232045</v>
      </c>
      <c r="K30" s="30">
        <v>0.22791699999999998</v>
      </c>
    </row>
    <row r="31" spans="1:11" x14ac:dyDescent="0.2">
      <c r="A31" s="27">
        <v>13.5</v>
      </c>
      <c r="B31" s="4">
        <v>0.27723900000000001</v>
      </c>
      <c r="C31" s="2">
        <v>0.278339</v>
      </c>
      <c r="D31" s="2">
        <v>0.29094500000000001</v>
      </c>
      <c r="E31" s="23">
        <v>0.28624500000000003</v>
      </c>
      <c r="F31" s="27">
        <v>0.283192</v>
      </c>
      <c r="G31" s="3">
        <v>0.24553900000000001</v>
      </c>
      <c r="H31" s="2">
        <v>0.25153900000000001</v>
      </c>
      <c r="I31" s="2">
        <v>0.272845</v>
      </c>
      <c r="J31" s="23">
        <v>0.26244499999999998</v>
      </c>
      <c r="K31" s="30">
        <v>0.25809199999999999</v>
      </c>
    </row>
    <row r="32" spans="1:11" x14ac:dyDescent="0.2">
      <c r="A32" s="27">
        <v>14</v>
      </c>
      <c r="B32" s="4">
        <v>0.31143900000000002</v>
      </c>
      <c r="C32" s="2">
        <v>0.31323899999999999</v>
      </c>
      <c r="D32" s="2">
        <v>0.32724500000000001</v>
      </c>
      <c r="E32" s="23">
        <v>0.32144499999999998</v>
      </c>
      <c r="F32" s="27">
        <v>0.31834200000000001</v>
      </c>
      <c r="G32" s="3">
        <v>0.27853899999999998</v>
      </c>
      <c r="H32" s="2">
        <v>0.283439</v>
      </c>
      <c r="I32" s="2">
        <v>0.30784499999999998</v>
      </c>
      <c r="J32" s="23">
        <v>0.29674499999999998</v>
      </c>
      <c r="K32" s="30">
        <v>0.29164200000000001</v>
      </c>
    </row>
    <row r="33" spans="1:11" x14ac:dyDescent="0.2">
      <c r="A33" s="27">
        <v>14.5</v>
      </c>
      <c r="B33" s="4">
        <v>0.34683900000000001</v>
      </c>
      <c r="C33" s="2">
        <v>0.349939</v>
      </c>
      <c r="D33" s="2">
        <v>0.36524499999999999</v>
      </c>
      <c r="E33" s="23">
        <v>0.35764499999999999</v>
      </c>
      <c r="F33" s="27">
        <v>0.35491699999999998</v>
      </c>
      <c r="G33" s="3">
        <v>0.31473899999999999</v>
      </c>
      <c r="H33" s="2">
        <v>0.315639</v>
      </c>
      <c r="I33" s="2">
        <v>0.34184500000000001</v>
      </c>
      <c r="J33" s="23">
        <v>0.33324500000000001</v>
      </c>
      <c r="K33" s="30">
        <v>0.32636700000000002</v>
      </c>
    </row>
    <row r="34" spans="1:11" x14ac:dyDescent="0.2">
      <c r="A34" s="27">
        <v>15</v>
      </c>
      <c r="B34" s="4">
        <v>0.38503900000000002</v>
      </c>
      <c r="C34" s="2">
        <v>0.38533899999999999</v>
      </c>
      <c r="D34" s="2">
        <v>0.40564499999999998</v>
      </c>
      <c r="E34" s="23">
        <v>0.39564500000000002</v>
      </c>
      <c r="F34" s="27">
        <v>0.39291700000000002</v>
      </c>
      <c r="G34" s="3">
        <v>0.35103899999999999</v>
      </c>
      <c r="H34" s="2">
        <v>0.34973900000000002</v>
      </c>
      <c r="I34" s="2">
        <v>0.38284499999999999</v>
      </c>
      <c r="J34" s="23">
        <v>0.37204500000000001</v>
      </c>
      <c r="K34" s="30">
        <v>0.36391699999999999</v>
      </c>
    </row>
    <row r="35" spans="1:11" x14ac:dyDescent="0.2">
      <c r="A35" s="27">
        <v>15.5</v>
      </c>
      <c r="B35" s="4">
        <v>0.42413899999999999</v>
      </c>
      <c r="C35" s="2">
        <v>0.42233900000000002</v>
      </c>
      <c r="D35" s="2">
        <v>0.44414500000000001</v>
      </c>
      <c r="E35" s="23">
        <v>0.435145</v>
      </c>
      <c r="F35" s="27">
        <v>0.43144199999999999</v>
      </c>
      <c r="G35" s="3">
        <v>0.38483899999999999</v>
      </c>
      <c r="H35" s="2">
        <v>0.38653900000000002</v>
      </c>
      <c r="I35" s="2">
        <v>0.42124499999999998</v>
      </c>
      <c r="J35" s="23">
        <v>0.40714499999999998</v>
      </c>
      <c r="K35" s="30">
        <v>0.39994200000000002</v>
      </c>
    </row>
    <row r="36" spans="1:11" x14ac:dyDescent="0.2">
      <c r="A36" s="27">
        <v>16</v>
      </c>
      <c r="B36" s="4">
        <v>0.46213900000000002</v>
      </c>
      <c r="C36" s="2">
        <v>0.45923900000000001</v>
      </c>
      <c r="D36" s="2">
        <v>0.48574499999999998</v>
      </c>
      <c r="E36" s="23">
        <v>0.47464499999999998</v>
      </c>
      <c r="F36" s="27">
        <v>0.47044199999999997</v>
      </c>
      <c r="G36" s="3">
        <v>0.42083900000000002</v>
      </c>
      <c r="H36" s="2">
        <v>0.42283900000000002</v>
      </c>
      <c r="I36" s="2">
        <v>0.45894499999999999</v>
      </c>
      <c r="J36" s="23">
        <v>0.44704500000000003</v>
      </c>
      <c r="K36" s="30">
        <v>0.43741700000000006</v>
      </c>
    </row>
    <row r="37" spans="1:11" x14ac:dyDescent="0.2">
      <c r="A37" s="27">
        <v>16.5</v>
      </c>
      <c r="B37" s="4">
        <v>0.499139</v>
      </c>
      <c r="C37" s="2">
        <v>0.49693900000000002</v>
      </c>
      <c r="D37" s="2">
        <v>0.52174500000000001</v>
      </c>
      <c r="E37" s="23">
        <v>0.51094499999999998</v>
      </c>
      <c r="F37" s="27">
        <v>0.50719199999999998</v>
      </c>
      <c r="G37" s="3">
        <v>0.45443899999999998</v>
      </c>
      <c r="H37" s="2">
        <v>0.45813900000000002</v>
      </c>
      <c r="I37" s="2">
        <v>0.49674499999999999</v>
      </c>
      <c r="J37" s="23">
        <v>0.485545</v>
      </c>
      <c r="K37" s="30">
        <v>0.47371700000000005</v>
      </c>
    </row>
    <row r="38" spans="1:11" x14ac:dyDescent="0.2">
      <c r="A38" s="27">
        <v>17</v>
      </c>
      <c r="B38" s="4">
        <v>0.53483899999999995</v>
      </c>
      <c r="C38" s="2">
        <v>0.53233900000000001</v>
      </c>
      <c r="D38" s="2">
        <v>0.56214500000000001</v>
      </c>
      <c r="E38" s="23">
        <v>0.55294500000000002</v>
      </c>
      <c r="F38" s="27">
        <v>0.54556699999999991</v>
      </c>
      <c r="G38" s="3">
        <v>0.48923899999999998</v>
      </c>
      <c r="H38" s="2">
        <v>0.49543900000000002</v>
      </c>
      <c r="I38" s="2">
        <v>0.53524499999999997</v>
      </c>
      <c r="J38" s="23">
        <v>0.52174500000000001</v>
      </c>
      <c r="K38" s="30">
        <v>0.51041700000000001</v>
      </c>
    </row>
    <row r="39" spans="1:11" x14ac:dyDescent="0.2">
      <c r="A39" s="27">
        <v>17.5</v>
      </c>
      <c r="B39" s="4">
        <v>0.57123900000000005</v>
      </c>
      <c r="C39" s="2">
        <v>0.56873899999999999</v>
      </c>
      <c r="D39" s="2">
        <v>0.60404500000000005</v>
      </c>
      <c r="E39" s="23">
        <v>0.590445</v>
      </c>
      <c r="F39" s="27">
        <v>0.58361700000000005</v>
      </c>
      <c r="G39" s="3">
        <v>0.52863899999999997</v>
      </c>
      <c r="H39" s="2">
        <v>0.53593900000000005</v>
      </c>
      <c r="I39" s="2">
        <v>0.57184500000000005</v>
      </c>
      <c r="J39" s="23">
        <v>0.56294500000000003</v>
      </c>
      <c r="K39" s="30">
        <v>0.54984200000000005</v>
      </c>
    </row>
    <row r="40" spans="1:11" x14ac:dyDescent="0.2">
      <c r="A40" s="27">
        <v>18</v>
      </c>
      <c r="B40" s="4">
        <v>0.60923899999999998</v>
      </c>
      <c r="C40" s="2">
        <v>0.60753900000000005</v>
      </c>
      <c r="D40" s="2">
        <v>0.64404499999999998</v>
      </c>
      <c r="E40" s="23">
        <v>0.63184499999999999</v>
      </c>
      <c r="F40" s="27">
        <v>0.62316700000000003</v>
      </c>
      <c r="G40" s="3">
        <v>0.56963900000000001</v>
      </c>
      <c r="H40" s="2">
        <v>0.57793899999999998</v>
      </c>
      <c r="I40" s="2">
        <v>0.60704499999999995</v>
      </c>
      <c r="J40" s="23">
        <v>0.60074499999999997</v>
      </c>
      <c r="K40" s="30">
        <v>0.58884199999999998</v>
      </c>
    </row>
    <row r="41" spans="1:11" x14ac:dyDescent="0.2">
      <c r="A41" s="27">
        <v>18.5</v>
      </c>
      <c r="B41" s="4">
        <v>0.64523900000000001</v>
      </c>
      <c r="C41" s="2">
        <v>0.64603900000000003</v>
      </c>
      <c r="D41" s="2">
        <v>0.68234499999999998</v>
      </c>
      <c r="E41" s="23">
        <v>0.67044499999999996</v>
      </c>
      <c r="F41" s="27">
        <v>0.66101699999999997</v>
      </c>
      <c r="G41" s="3">
        <v>0.60553900000000005</v>
      </c>
      <c r="H41" s="2">
        <v>0.61953899999999995</v>
      </c>
      <c r="I41" s="2">
        <v>0.64624499999999996</v>
      </c>
      <c r="J41" s="23">
        <v>0.64324499999999996</v>
      </c>
      <c r="K41" s="30">
        <v>0.62864199999999992</v>
      </c>
    </row>
    <row r="42" spans="1:11" x14ac:dyDescent="0.2">
      <c r="A42" s="27">
        <v>19</v>
      </c>
      <c r="B42" s="4">
        <v>0.68053900000000001</v>
      </c>
      <c r="C42" s="2">
        <v>0.68213900000000005</v>
      </c>
      <c r="D42" s="2">
        <v>0.71904500000000005</v>
      </c>
      <c r="E42" s="23">
        <v>0.706345</v>
      </c>
      <c r="F42" s="27">
        <v>0.697017</v>
      </c>
      <c r="G42" s="3">
        <v>0.64483900000000005</v>
      </c>
      <c r="H42" s="2">
        <v>0.65463899999999997</v>
      </c>
      <c r="I42" s="2">
        <v>0.68294500000000002</v>
      </c>
      <c r="J42" s="23">
        <v>0.68564499999999995</v>
      </c>
      <c r="K42" s="30">
        <v>0.66701700000000008</v>
      </c>
    </row>
    <row r="43" spans="1:11" x14ac:dyDescent="0.2">
      <c r="A43" s="27">
        <v>19.5</v>
      </c>
      <c r="B43" s="4">
        <v>0.71423899999999996</v>
      </c>
      <c r="C43" s="2">
        <v>0.72733899999999996</v>
      </c>
      <c r="D43" s="2">
        <v>0.75804499999999997</v>
      </c>
      <c r="E43" s="23">
        <v>0.74374499999999999</v>
      </c>
      <c r="F43" s="27">
        <v>0.735842</v>
      </c>
      <c r="G43" s="3">
        <v>0.67743900000000001</v>
      </c>
      <c r="H43" s="2">
        <v>0.68813899999999995</v>
      </c>
      <c r="I43" s="2">
        <v>0.71484499999999995</v>
      </c>
      <c r="J43" s="23">
        <v>0.72424500000000003</v>
      </c>
      <c r="K43" s="30">
        <v>0.70116699999999987</v>
      </c>
    </row>
    <row r="44" spans="1:11" x14ac:dyDescent="0.2">
      <c r="A44" s="27">
        <v>20</v>
      </c>
      <c r="B44" s="4">
        <v>0.74523899999999998</v>
      </c>
      <c r="C44" s="2">
        <v>0.75973900000000005</v>
      </c>
      <c r="D44" s="2">
        <v>0.79664500000000005</v>
      </c>
      <c r="E44" s="23">
        <v>0.78444499999999995</v>
      </c>
      <c r="F44" s="27">
        <v>0.77151700000000001</v>
      </c>
      <c r="G44" s="3">
        <v>0.71293899999999999</v>
      </c>
      <c r="H44" s="2">
        <v>0.72353900000000004</v>
      </c>
      <c r="I44" s="2">
        <v>0.76044500000000004</v>
      </c>
      <c r="J44" s="23">
        <v>0.76054500000000003</v>
      </c>
      <c r="K44" s="30">
        <v>0.739367</v>
      </c>
    </row>
    <row r="45" spans="1:11" x14ac:dyDescent="0.2">
      <c r="A45" s="27">
        <v>20.5</v>
      </c>
      <c r="B45" s="4">
        <v>0.773339</v>
      </c>
      <c r="C45" s="2">
        <v>0.79173899999999997</v>
      </c>
      <c r="D45" s="2">
        <v>0.82754499999999998</v>
      </c>
      <c r="E45" s="23">
        <v>0.82174499999999995</v>
      </c>
      <c r="F45" s="27">
        <v>0.80359199999999997</v>
      </c>
      <c r="G45" s="3">
        <v>0.74593900000000002</v>
      </c>
      <c r="H45" s="2">
        <v>0.75663899999999995</v>
      </c>
      <c r="I45" s="2">
        <v>0.79964500000000005</v>
      </c>
      <c r="J45" s="23">
        <v>0.80494500000000002</v>
      </c>
      <c r="K45" s="30">
        <v>0.77679200000000004</v>
      </c>
    </row>
    <row r="46" spans="1:11" x14ac:dyDescent="0.2">
      <c r="A46" s="27">
        <v>21</v>
      </c>
      <c r="B46" s="4">
        <v>0.80713900000000005</v>
      </c>
      <c r="C46" s="2">
        <v>0.81193899999999997</v>
      </c>
      <c r="D46" s="2">
        <v>0.86584499999999998</v>
      </c>
      <c r="E46" s="23">
        <v>0.85524500000000003</v>
      </c>
      <c r="F46" s="27">
        <v>0.83504200000000006</v>
      </c>
      <c r="G46" s="3">
        <v>0.785439</v>
      </c>
      <c r="H46" s="2">
        <v>0.79633900000000002</v>
      </c>
      <c r="I46" s="2">
        <v>0.83284499999999995</v>
      </c>
      <c r="J46" s="23">
        <v>0.83874499999999996</v>
      </c>
      <c r="K46" s="30">
        <v>0.8133419999999999</v>
      </c>
    </row>
    <row r="47" spans="1:11" x14ac:dyDescent="0.2">
      <c r="A47" s="27">
        <v>21.5</v>
      </c>
      <c r="B47" s="4">
        <v>0.83853900000000003</v>
      </c>
      <c r="C47" s="2">
        <v>0.85123899999999997</v>
      </c>
      <c r="D47" s="2">
        <v>0.90084500000000001</v>
      </c>
      <c r="E47" s="23">
        <v>0.89044500000000004</v>
      </c>
      <c r="F47" s="27">
        <v>0.87026700000000001</v>
      </c>
      <c r="G47" s="3">
        <v>0.79873899999999998</v>
      </c>
      <c r="H47" s="2">
        <v>0.83013899999999996</v>
      </c>
      <c r="I47" s="2">
        <v>0.86524500000000004</v>
      </c>
      <c r="J47" s="23">
        <v>0.87294499999999997</v>
      </c>
      <c r="K47" s="30">
        <v>0.84176700000000004</v>
      </c>
    </row>
    <row r="48" spans="1:11" x14ac:dyDescent="0.2">
      <c r="A48" s="27">
        <v>22</v>
      </c>
      <c r="B48" s="4">
        <v>0.86723899999999998</v>
      </c>
      <c r="C48" s="2">
        <v>0.88403900000000002</v>
      </c>
      <c r="D48" s="2">
        <v>0.94154499999999997</v>
      </c>
      <c r="E48" s="23">
        <v>0.93064499999999994</v>
      </c>
      <c r="F48" s="27">
        <v>0.90586699999999998</v>
      </c>
      <c r="G48" s="3">
        <v>0.84123899999999996</v>
      </c>
      <c r="H48" s="2">
        <v>0.86723899999999998</v>
      </c>
      <c r="I48" s="2">
        <v>0.91054500000000005</v>
      </c>
      <c r="J48" s="23">
        <v>0.90924499999999997</v>
      </c>
      <c r="K48" s="30">
        <v>0.88206699999999993</v>
      </c>
    </row>
    <row r="49" spans="1:11" x14ac:dyDescent="0.2">
      <c r="A49" s="27">
        <v>22.5</v>
      </c>
      <c r="B49" s="4">
        <v>0.90003900000000003</v>
      </c>
      <c r="C49" s="2">
        <v>0.911439</v>
      </c>
      <c r="D49" s="2">
        <v>0.97204500000000005</v>
      </c>
      <c r="E49" s="23">
        <v>0.96504500000000004</v>
      </c>
      <c r="F49" s="27">
        <v>0.93714200000000003</v>
      </c>
      <c r="G49" s="3">
        <v>0.87523899999999999</v>
      </c>
      <c r="H49" s="2">
        <v>0.89133899999999999</v>
      </c>
      <c r="I49" s="2">
        <v>0.94534499999999999</v>
      </c>
      <c r="J49" s="23">
        <v>0.94864499999999996</v>
      </c>
      <c r="K49" s="30">
        <v>0.91514200000000001</v>
      </c>
    </row>
    <row r="50" spans="1:11" x14ac:dyDescent="0.2">
      <c r="A50" s="27">
        <v>23</v>
      </c>
      <c r="B50" s="4">
        <v>0.92773899999999998</v>
      </c>
      <c r="C50" s="2">
        <v>0.94513899999999995</v>
      </c>
      <c r="D50" s="2">
        <v>1.0032449999999999</v>
      </c>
      <c r="E50" s="23">
        <v>0.99384499999999998</v>
      </c>
      <c r="F50" s="27">
        <v>0.96749199999999991</v>
      </c>
      <c r="G50" s="3">
        <v>0.905339</v>
      </c>
      <c r="H50" s="2">
        <v>0.91973899999999997</v>
      </c>
      <c r="I50" s="2">
        <v>0.96754499999999999</v>
      </c>
      <c r="J50" s="23">
        <v>0.97764499999999999</v>
      </c>
      <c r="K50" s="30">
        <v>0.94256699999999993</v>
      </c>
    </row>
    <row r="51" spans="1:11" x14ac:dyDescent="0.2">
      <c r="A51" s="27">
        <v>23.5</v>
      </c>
      <c r="B51" s="4">
        <v>0.95253900000000002</v>
      </c>
      <c r="C51" s="2">
        <v>0.97553900000000004</v>
      </c>
      <c r="D51" s="2">
        <v>1.034845</v>
      </c>
      <c r="E51" s="23">
        <v>1.024945</v>
      </c>
      <c r="F51" s="27">
        <v>0.99696699999999994</v>
      </c>
      <c r="G51" s="3">
        <v>0.935639</v>
      </c>
      <c r="H51" s="2">
        <v>0.94893899999999998</v>
      </c>
      <c r="I51" s="2">
        <v>1.010445</v>
      </c>
      <c r="J51" s="23">
        <v>1.0162450000000001</v>
      </c>
      <c r="K51" s="30">
        <v>0.97781700000000005</v>
      </c>
    </row>
    <row r="52" spans="1:11" ht="17" thickBot="1" x14ac:dyDescent="0.25">
      <c r="A52" s="28">
        <v>24</v>
      </c>
      <c r="B52" s="6">
        <v>0.98753899999999994</v>
      </c>
      <c r="C52" s="7">
        <v>0.99823899999999999</v>
      </c>
      <c r="D52" s="7">
        <v>1.0623450000000001</v>
      </c>
      <c r="E52" s="24">
        <v>1.056945</v>
      </c>
      <c r="F52" s="28">
        <v>1.026267</v>
      </c>
      <c r="G52" s="73">
        <v>0.96013899999999996</v>
      </c>
      <c r="H52" s="7">
        <v>0.96793899999999999</v>
      </c>
      <c r="I52" s="7">
        <v>1.0377449999999999</v>
      </c>
      <c r="J52" s="24">
        <v>1.0417449999999999</v>
      </c>
      <c r="K52" s="31">
        <v>1.001892</v>
      </c>
    </row>
    <row r="56" spans="1:11" ht="17" thickBot="1" x14ac:dyDescent="0.25">
      <c r="A56" s="59" t="s">
        <v>131</v>
      </c>
    </row>
    <row r="57" spans="1:11" ht="17" thickBot="1" x14ac:dyDescent="0.25">
      <c r="A57" s="226" t="s">
        <v>80</v>
      </c>
      <c r="B57" s="152" t="s">
        <v>4</v>
      </c>
      <c r="C57" s="153"/>
      <c r="D57" s="153"/>
      <c r="E57" s="153"/>
      <c r="F57" s="154"/>
      <c r="G57" s="151" t="s">
        <v>5</v>
      </c>
      <c r="H57" s="153"/>
      <c r="I57" s="153"/>
      <c r="J57" s="153"/>
      <c r="K57" s="154"/>
    </row>
    <row r="58" spans="1:11" ht="18" customHeight="1" thickBot="1" x14ac:dyDescent="0.25">
      <c r="A58" s="227"/>
      <c r="B58" s="102" t="s">
        <v>89</v>
      </c>
      <c r="C58" s="103" t="s">
        <v>90</v>
      </c>
      <c r="D58" s="103" t="s">
        <v>91</v>
      </c>
      <c r="E58" s="104" t="s">
        <v>93</v>
      </c>
      <c r="F58" s="25" t="s">
        <v>92</v>
      </c>
      <c r="G58" s="105" t="s">
        <v>89</v>
      </c>
      <c r="H58" s="103" t="s">
        <v>90</v>
      </c>
      <c r="I58" s="103" t="s">
        <v>91</v>
      </c>
      <c r="J58" s="104" t="s">
        <v>93</v>
      </c>
      <c r="K58" s="25" t="s">
        <v>92</v>
      </c>
    </row>
    <row r="59" spans="1:11" x14ac:dyDescent="0.2">
      <c r="A59" s="26">
        <v>0</v>
      </c>
      <c r="B59" s="12">
        <v>3.509E-3</v>
      </c>
      <c r="C59" s="13">
        <v>4.1089999999999998E-3</v>
      </c>
      <c r="D59" s="13">
        <v>3.7529999999999998E-3</v>
      </c>
      <c r="E59" s="22">
        <v>4.2529999999999998E-3</v>
      </c>
      <c r="F59" s="26">
        <v>3.9059999999999997E-3</v>
      </c>
      <c r="G59" s="15">
        <v>2.5089999999999999E-3</v>
      </c>
      <c r="H59" s="13">
        <v>3.209E-3</v>
      </c>
      <c r="I59" s="13">
        <v>3.2529999999999998E-3</v>
      </c>
      <c r="J59" s="22">
        <v>2.8530000000000001E-3</v>
      </c>
      <c r="K59" s="29">
        <v>2.9559999999999999E-3</v>
      </c>
    </row>
    <row r="60" spans="1:11" x14ac:dyDescent="0.2">
      <c r="A60" s="27">
        <v>0.5</v>
      </c>
      <c r="B60" s="4">
        <v>3.7090000000000001E-3</v>
      </c>
      <c r="C60" s="2">
        <v>4.0090000000000004E-3</v>
      </c>
      <c r="D60" s="2">
        <v>4.0530000000000002E-3</v>
      </c>
      <c r="E60" s="23">
        <v>4.653E-3</v>
      </c>
      <c r="F60" s="27">
        <v>4.1060000000000003E-3</v>
      </c>
      <c r="G60" s="3">
        <v>2.709E-3</v>
      </c>
      <c r="H60" s="2">
        <v>2.9090000000000001E-3</v>
      </c>
      <c r="I60" s="2">
        <v>3.653E-3</v>
      </c>
      <c r="J60" s="23">
        <v>2.9529999999999999E-3</v>
      </c>
      <c r="K60" s="30">
        <v>3.0559999999999997E-3</v>
      </c>
    </row>
    <row r="61" spans="1:11" x14ac:dyDescent="0.2">
      <c r="A61" s="27">
        <v>1</v>
      </c>
      <c r="B61" s="4">
        <v>4.0090000000000004E-3</v>
      </c>
      <c r="C61" s="2">
        <v>4.1089999999999998E-3</v>
      </c>
      <c r="D61" s="2">
        <v>4.3530000000000001E-3</v>
      </c>
      <c r="E61" s="23">
        <v>4.653E-3</v>
      </c>
      <c r="F61" s="27">
        <v>4.2810000000000001E-3</v>
      </c>
      <c r="G61" s="3">
        <v>2.8089999999999999E-3</v>
      </c>
      <c r="H61" s="2">
        <v>3.1089999999999998E-3</v>
      </c>
      <c r="I61" s="2">
        <v>3.653E-3</v>
      </c>
      <c r="J61" s="23">
        <v>3.3530000000000001E-3</v>
      </c>
      <c r="K61" s="30">
        <v>3.2309999999999999E-3</v>
      </c>
    </row>
    <row r="62" spans="1:11" x14ac:dyDescent="0.2">
      <c r="A62" s="27">
        <v>1.5</v>
      </c>
      <c r="B62" s="4">
        <v>4.4089999999999997E-3</v>
      </c>
      <c r="C62" s="2">
        <v>4.7089999999999996E-3</v>
      </c>
      <c r="D62" s="2">
        <v>4.5529999999999998E-3</v>
      </c>
      <c r="E62" s="23">
        <v>4.8529999999999997E-3</v>
      </c>
      <c r="F62" s="27">
        <v>4.6309999999999997E-3</v>
      </c>
      <c r="G62" s="3">
        <v>3.009E-3</v>
      </c>
      <c r="H62" s="2">
        <v>3.209E-3</v>
      </c>
      <c r="I62" s="2">
        <v>3.8530000000000001E-3</v>
      </c>
      <c r="J62" s="23">
        <v>3.3530000000000001E-3</v>
      </c>
      <c r="K62" s="30">
        <v>3.356E-3</v>
      </c>
    </row>
    <row r="63" spans="1:11" x14ac:dyDescent="0.2">
      <c r="A63" s="27">
        <v>2</v>
      </c>
      <c r="B63" s="4">
        <v>4.6090000000000002E-3</v>
      </c>
      <c r="C63" s="2">
        <v>5.1089999999999998E-3</v>
      </c>
      <c r="D63" s="2">
        <v>4.7530000000000003E-3</v>
      </c>
      <c r="E63" s="23">
        <v>5.0530000000000002E-3</v>
      </c>
      <c r="F63" s="27">
        <v>4.8809999999999999E-3</v>
      </c>
      <c r="G63" s="3">
        <v>3.209E-3</v>
      </c>
      <c r="H63" s="2">
        <v>3.7090000000000001E-3</v>
      </c>
      <c r="I63" s="2">
        <v>4.1529999999999996E-3</v>
      </c>
      <c r="J63" s="23">
        <v>3.7529999999999998E-3</v>
      </c>
      <c r="K63" s="30">
        <v>3.7060000000000001E-3</v>
      </c>
    </row>
    <row r="64" spans="1:11" x14ac:dyDescent="0.2">
      <c r="A64" s="27">
        <v>2.5</v>
      </c>
      <c r="B64" s="4">
        <v>5.1089999999999998E-3</v>
      </c>
      <c r="C64" s="2">
        <v>5.509E-3</v>
      </c>
      <c r="D64" s="2">
        <v>5.2529999999999999E-3</v>
      </c>
      <c r="E64" s="23">
        <v>5.8529999999999997E-3</v>
      </c>
      <c r="F64" s="27">
        <v>5.4310000000000001E-3</v>
      </c>
      <c r="G64" s="3">
        <v>3.509E-3</v>
      </c>
      <c r="H64" s="2">
        <v>4.0090000000000004E-3</v>
      </c>
      <c r="I64" s="2">
        <v>4.3530000000000001E-3</v>
      </c>
      <c r="J64" s="23">
        <v>4.0530000000000002E-3</v>
      </c>
      <c r="K64" s="30">
        <v>3.9810000000000002E-3</v>
      </c>
    </row>
    <row r="65" spans="1:11" x14ac:dyDescent="0.2">
      <c r="A65" s="27">
        <v>3</v>
      </c>
      <c r="B65" s="4">
        <v>5.509E-3</v>
      </c>
      <c r="C65" s="2">
        <v>5.9090000000000002E-3</v>
      </c>
      <c r="D65" s="2">
        <v>6.0530000000000002E-3</v>
      </c>
      <c r="E65" s="23">
        <v>6.3530000000000001E-3</v>
      </c>
      <c r="F65" s="27">
        <v>5.9560000000000004E-3</v>
      </c>
      <c r="G65" s="3">
        <v>3.7090000000000001E-3</v>
      </c>
      <c r="H65" s="2">
        <v>4.3090000000000003E-3</v>
      </c>
      <c r="I65" s="2">
        <v>4.9529999999999999E-3</v>
      </c>
      <c r="J65" s="23">
        <v>4.4530000000000004E-3</v>
      </c>
      <c r="K65" s="30">
        <v>4.3560000000000005E-3</v>
      </c>
    </row>
    <row r="66" spans="1:11" x14ac:dyDescent="0.2">
      <c r="A66" s="27">
        <v>3.5</v>
      </c>
      <c r="B66" s="4">
        <v>6.3090000000000004E-3</v>
      </c>
      <c r="C66" s="2">
        <v>7.0089999999999996E-3</v>
      </c>
      <c r="D66" s="2">
        <v>6.8529999999999997E-3</v>
      </c>
      <c r="E66" s="23">
        <v>7.1529999999999996E-3</v>
      </c>
      <c r="F66" s="27">
        <v>6.8310000000000003E-3</v>
      </c>
      <c r="G66" s="3">
        <v>4.4089999999999997E-3</v>
      </c>
      <c r="H66" s="2">
        <v>5.0090000000000004E-3</v>
      </c>
      <c r="I66" s="2">
        <v>5.5529999999999998E-3</v>
      </c>
      <c r="J66" s="23">
        <v>5.4530000000000004E-3</v>
      </c>
      <c r="K66" s="30">
        <v>5.1059999999999994E-3</v>
      </c>
    </row>
    <row r="67" spans="1:11" x14ac:dyDescent="0.2">
      <c r="A67" s="27">
        <v>4</v>
      </c>
      <c r="B67" s="4">
        <v>7.509E-3</v>
      </c>
      <c r="C67" s="2">
        <v>8.0090000000000005E-3</v>
      </c>
      <c r="D67" s="2">
        <v>8.0529999999999994E-3</v>
      </c>
      <c r="E67" s="23">
        <v>8.4530000000000004E-3</v>
      </c>
      <c r="F67" s="27">
        <v>8.006000000000001E-3</v>
      </c>
      <c r="G67" s="3">
        <v>5.1089999999999998E-3</v>
      </c>
      <c r="H67" s="2">
        <v>6.509E-3</v>
      </c>
      <c r="I67" s="2">
        <v>6.5529999999999998E-3</v>
      </c>
      <c r="J67" s="23">
        <v>6.5529999999999998E-3</v>
      </c>
      <c r="K67" s="30">
        <v>6.1809999999999999E-3</v>
      </c>
    </row>
    <row r="68" spans="1:11" x14ac:dyDescent="0.2">
      <c r="A68" s="27">
        <v>4.5</v>
      </c>
      <c r="B68" s="4">
        <v>8.8090000000000009E-3</v>
      </c>
      <c r="C68" s="2">
        <v>9.4090000000000007E-3</v>
      </c>
      <c r="D68" s="2">
        <v>9.7529999999999995E-3</v>
      </c>
      <c r="E68" s="23">
        <v>1.0052999999999999E-2</v>
      </c>
      <c r="F68" s="27">
        <v>9.5060000000000006E-3</v>
      </c>
      <c r="G68" s="3">
        <v>6.2090000000000001E-3</v>
      </c>
      <c r="H68" s="2">
        <v>7.4089999999999998E-3</v>
      </c>
      <c r="I68" s="2">
        <v>7.7530000000000003E-3</v>
      </c>
      <c r="J68" s="23">
        <v>7.953E-3</v>
      </c>
      <c r="K68" s="30">
        <v>7.3310000000000007E-3</v>
      </c>
    </row>
    <row r="69" spans="1:11" x14ac:dyDescent="0.2">
      <c r="A69" s="27">
        <v>5</v>
      </c>
      <c r="B69" s="4">
        <v>1.0808999999999999E-2</v>
      </c>
      <c r="C69" s="2">
        <v>1.1709000000000001E-2</v>
      </c>
      <c r="D69" s="2">
        <v>1.1853000000000001E-2</v>
      </c>
      <c r="E69" s="23">
        <v>1.2352999999999999E-2</v>
      </c>
      <c r="F69" s="27">
        <v>1.1681E-2</v>
      </c>
      <c r="G69" s="3">
        <v>7.7089999999999997E-3</v>
      </c>
      <c r="H69" s="2">
        <v>8.8090000000000009E-3</v>
      </c>
      <c r="I69" s="2">
        <v>9.6530000000000001E-3</v>
      </c>
      <c r="J69" s="23">
        <v>9.8530000000000006E-3</v>
      </c>
      <c r="K69" s="30">
        <v>9.0060000000000001E-3</v>
      </c>
    </row>
    <row r="70" spans="1:11" x14ac:dyDescent="0.2">
      <c r="A70" s="27">
        <v>5.5</v>
      </c>
      <c r="B70" s="4">
        <v>1.3609E-2</v>
      </c>
      <c r="C70" s="2">
        <v>1.4609E-2</v>
      </c>
      <c r="D70" s="2">
        <v>1.4753E-2</v>
      </c>
      <c r="E70" s="23">
        <v>1.5153E-2</v>
      </c>
      <c r="F70" s="27">
        <v>1.4531000000000001E-2</v>
      </c>
      <c r="G70" s="3">
        <v>9.6089999999999995E-3</v>
      </c>
      <c r="H70" s="2">
        <v>1.0909E-2</v>
      </c>
      <c r="I70" s="2">
        <v>1.2052999999999999E-2</v>
      </c>
      <c r="J70" s="23">
        <v>1.2352999999999999E-2</v>
      </c>
      <c r="K70" s="30">
        <v>1.1231000000000001E-2</v>
      </c>
    </row>
    <row r="71" spans="1:11" x14ac:dyDescent="0.2">
      <c r="A71" s="27">
        <v>6</v>
      </c>
      <c r="B71" s="4">
        <v>1.6709000000000002E-2</v>
      </c>
      <c r="C71" s="2">
        <v>1.7509E-2</v>
      </c>
      <c r="D71" s="2">
        <v>1.7853000000000001E-2</v>
      </c>
      <c r="E71" s="23">
        <v>1.8353000000000001E-2</v>
      </c>
      <c r="F71" s="27">
        <v>1.7606E-2</v>
      </c>
      <c r="G71" s="3">
        <v>1.2109E-2</v>
      </c>
      <c r="H71" s="2">
        <v>1.3709000000000001E-2</v>
      </c>
      <c r="I71" s="2">
        <v>1.4652999999999999E-2</v>
      </c>
      <c r="J71" s="23">
        <v>1.4853E-2</v>
      </c>
      <c r="K71" s="30">
        <v>1.3831E-2</v>
      </c>
    </row>
    <row r="72" spans="1:11" x14ac:dyDescent="0.2">
      <c r="A72" s="27">
        <v>6.5</v>
      </c>
      <c r="B72" s="4">
        <v>2.0008999999999999E-2</v>
      </c>
      <c r="C72" s="2">
        <v>2.0309000000000001E-2</v>
      </c>
      <c r="D72" s="2">
        <v>2.1153000000000002E-2</v>
      </c>
      <c r="E72" s="23">
        <v>2.1552999999999999E-2</v>
      </c>
      <c r="F72" s="27">
        <v>2.0756E-2</v>
      </c>
      <c r="G72" s="3">
        <v>1.4909E-2</v>
      </c>
      <c r="H72" s="2">
        <v>1.6709000000000002E-2</v>
      </c>
      <c r="I72" s="2">
        <v>1.7353E-2</v>
      </c>
      <c r="J72" s="23">
        <v>1.7753000000000001E-2</v>
      </c>
      <c r="K72" s="30">
        <v>1.6681000000000001E-2</v>
      </c>
    </row>
    <row r="73" spans="1:11" x14ac:dyDescent="0.2">
      <c r="A73" s="27">
        <v>7</v>
      </c>
      <c r="B73" s="4">
        <v>2.3209E-2</v>
      </c>
      <c r="C73" s="2">
        <v>2.3508999999999999E-2</v>
      </c>
      <c r="D73" s="2">
        <v>2.4452999999999999E-2</v>
      </c>
      <c r="E73" s="23">
        <v>2.4753000000000001E-2</v>
      </c>
      <c r="F73" s="27">
        <v>2.3980999999999999E-2</v>
      </c>
      <c r="G73" s="3">
        <v>1.7909000000000001E-2</v>
      </c>
      <c r="H73" s="2">
        <v>2.0008999999999999E-2</v>
      </c>
      <c r="I73" s="2">
        <v>2.0153000000000001E-2</v>
      </c>
      <c r="J73" s="23">
        <v>2.0753000000000001E-2</v>
      </c>
      <c r="K73" s="30">
        <v>1.9706000000000001E-2</v>
      </c>
    </row>
    <row r="74" spans="1:11" x14ac:dyDescent="0.2">
      <c r="A74" s="27">
        <v>7.5</v>
      </c>
      <c r="B74" s="4">
        <v>2.6408999999999998E-2</v>
      </c>
      <c r="C74" s="2">
        <v>2.6408999999999998E-2</v>
      </c>
      <c r="D74" s="2">
        <v>2.8053000000000002E-2</v>
      </c>
      <c r="E74" s="23">
        <v>2.8153000000000001E-2</v>
      </c>
      <c r="F74" s="27">
        <v>2.7255999999999999E-2</v>
      </c>
      <c r="G74" s="3">
        <v>2.0809000000000001E-2</v>
      </c>
      <c r="H74" s="2">
        <v>2.2609000000000001E-2</v>
      </c>
      <c r="I74" s="2">
        <v>2.3553000000000001E-2</v>
      </c>
      <c r="J74" s="23">
        <v>2.3852999999999999E-2</v>
      </c>
      <c r="K74" s="30">
        <v>2.2706E-2</v>
      </c>
    </row>
    <row r="75" spans="1:11" x14ac:dyDescent="0.2">
      <c r="A75" s="27">
        <v>8</v>
      </c>
      <c r="B75" s="4">
        <v>3.0009000000000001E-2</v>
      </c>
      <c r="C75" s="2">
        <v>2.9708999999999999E-2</v>
      </c>
      <c r="D75" s="2">
        <v>3.1753000000000003E-2</v>
      </c>
      <c r="E75" s="23">
        <v>3.1653000000000001E-2</v>
      </c>
      <c r="F75" s="27">
        <v>3.0780999999999999E-2</v>
      </c>
      <c r="G75" s="3">
        <v>2.3709000000000001E-2</v>
      </c>
      <c r="H75" s="2">
        <v>2.6009000000000001E-2</v>
      </c>
      <c r="I75" s="2">
        <v>2.6653E-2</v>
      </c>
      <c r="J75" s="23">
        <v>2.6953000000000001E-2</v>
      </c>
      <c r="K75" s="30">
        <v>2.5831E-2</v>
      </c>
    </row>
    <row r="76" spans="1:11" x14ac:dyDescent="0.2">
      <c r="A76" s="27">
        <v>8.5</v>
      </c>
      <c r="B76" s="4">
        <v>3.3808999999999999E-2</v>
      </c>
      <c r="C76" s="2">
        <v>3.3209000000000002E-2</v>
      </c>
      <c r="D76" s="2">
        <v>3.5753E-2</v>
      </c>
      <c r="E76" s="23">
        <v>3.5553000000000001E-2</v>
      </c>
      <c r="F76" s="27">
        <v>3.4581000000000001E-2</v>
      </c>
      <c r="G76" s="3">
        <v>2.7008999999999998E-2</v>
      </c>
      <c r="H76" s="2">
        <v>2.9409000000000001E-2</v>
      </c>
      <c r="I76" s="2">
        <v>2.9953E-2</v>
      </c>
      <c r="J76" s="23">
        <v>2.9853000000000001E-2</v>
      </c>
      <c r="K76" s="30">
        <v>2.9056000000000002E-2</v>
      </c>
    </row>
    <row r="77" spans="1:11" x14ac:dyDescent="0.2">
      <c r="A77" s="27">
        <v>9</v>
      </c>
      <c r="B77" s="4">
        <v>3.7809000000000002E-2</v>
      </c>
      <c r="C77" s="2">
        <v>3.7009E-2</v>
      </c>
      <c r="D77" s="2">
        <v>4.0153000000000001E-2</v>
      </c>
      <c r="E77" s="23">
        <v>3.9552999999999998E-2</v>
      </c>
      <c r="F77" s="27">
        <v>3.8630999999999999E-2</v>
      </c>
      <c r="G77" s="3">
        <v>2.9909000000000002E-2</v>
      </c>
      <c r="H77" s="2">
        <v>3.2709000000000002E-2</v>
      </c>
      <c r="I77" s="2">
        <v>3.3353000000000001E-2</v>
      </c>
      <c r="J77" s="23">
        <v>3.3452999999999997E-2</v>
      </c>
      <c r="K77" s="30">
        <v>3.2355999999999996E-2</v>
      </c>
    </row>
    <row r="78" spans="1:11" x14ac:dyDescent="0.2">
      <c r="A78" s="27">
        <v>9.5</v>
      </c>
      <c r="B78" s="4">
        <v>4.2209000000000003E-2</v>
      </c>
      <c r="C78" s="2">
        <v>4.1109E-2</v>
      </c>
      <c r="D78" s="2">
        <v>4.4753000000000001E-2</v>
      </c>
      <c r="E78" s="23">
        <v>4.3753E-2</v>
      </c>
      <c r="F78" s="27">
        <v>4.2955999999999994E-2</v>
      </c>
      <c r="G78" s="3">
        <v>3.3308999999999998E-2</v>
      </c>
      <c r="H78" s="2">
        <v>3.6309000000000001E-2</v>
      </c>
      <c r="I78" s="2">
        <v>3.6652999999999998E-2</v>
      </c>
      <c r="J78" s="23">
        <v>3.6753000000000001E-2</v>
      </c>
      <c r="K78" s="30">
        <v>3.5756000000000003E-2</v>
      </c>
    </row>
    <row r="79" spans="1:11" x14ac:dyDescent="0.2">
      <c r="A79" s="27">
        <v>10</v>
      </c>
      <c r="B79" s="4">
        <v>4.6908999999999999E-2</v>
      </c>
      <c r="C79" s="2">
        <v>4.5208999999999999E-2</v>
      </c>
      <c r="D79" s="2">
        <v>4.9353000000000001E-2</v>
      </c>
      <c r="E79" s="23">
        <v>4.8653000000000002E-2</v>
      </c>
      <c r="F79" s="27">
        <v>4.7531000000000004E-2</v>
      </c>
      <c r="G79" s="3">
        <v>3.6408999999999997E-2</v>
      </c>
      <c r="H79" s="2">
        <v>3.9608999999999998E-2</v>
      </c>
      <c r="I79" s="2">
        <v>4.0052999999999998E-2</v>
      </c>
      <c r="J79" s="23">
        <v>3.9953000000000002E-2</v>
      </c>
      <c r="K79" s="30">
        <v>3.9005999999999999E-2</v>
      </c>
    </row>
    <row r="80" spans="1:11" x14ac:dyDescent="0.2">
      <c r="A80" s="27">
        <v>10.5</v>
      </c>
      <c r="B80" s="4">
        <v>5.1708999999999998E-2</v>
      </c>
      <c r="C80" s="2">
        <v>4.9709000000000003E-2</v>
      </c>
      <c r="D80" s="2">
        <v>5.4453000000000001E-2</v>
      </c>
      <c r="E80" s="23">
        <v>5.3152999999999999E-2</v>
      </c>
      <c r="F80" s="27">
        <v>5.2256000000000004E-2</v>
      </c>
      <c r="G80" s="3">
        <v>3.9709000000000001E-2</v>
      </c>
      <c r="H80" s="2">
        <v>4.3008999999999999E-2</v>
      </c>
      <c r="I80" s="2">
        <v>4.3353000000000003E-2</v>
      </c>
      <c r="J80" s="23">
        <v>4.3253E-2</v>
      </c>
      <c r="K80" s="30">
        <v>4.2330999999999994E-2</v>
      </c>
    </row>
    <row r="81" spans="1:11" x14ac:dyDescent="0.2">
      <c r="A81" s="27">
        <v>11</v>
      </c>
      <c r="B81" s="4">
        <v>5.6709000000000002E-2</v>
      </c>
      <c r="C81" s="2">
        <v>5.4509000000000002E-2</v>
      </c>
      <c r="D81" s="2">
        <v>6.0053000000000002E-2</v>
      </c>
      <c r="E81" s="23">
        <v>5.8452999999999998E-2</v>
      </c>
      <c r="F81" s="27">
        <v>5.7431000000000003E-2</v>
      </c>
      <c r="G81" s="3">
        <v>4.3309E-2</v>
      </c>
      <c r="H81" s="2">
        <v>4.6408999999999999E-2</v>
      </c>
      <c r="I81" s="2">
        <v>4.6352999999999998E-2</v>
      </c>
      <c r="J81" s="23">
        <v>4.6153E-2</v>
      </c>
      <c r="K81" s="30">
        <v>4.5555999999999999E-2</v>
      </c>
    </row>
    <row r="82" spans="1:11" x14ac:dyDescent="0.2">
      <c r="A82" s="27">
        <v>11.5</v>
      </c>
      <c r="B82" s="4">
        <v>6.2108999999999998E-2</v>
      </c>
      <c r="C82" s="2">
        <v>5.9208999999999998E-2</v>
      </c>
      <c r="D82" s="2">
        <v>6.6053000000000001E-2</v>
      </c>
      <c r="E82" s="23">
        <v>6.3852999999999993E-2</v>
      </c>
      <c r="F82" s="27">
        <v>6.2806000000000001E-2</v>
      </c>
      <c r="G82" s="3">
        <v>4.6709000000000001E-2</v>
      </c>
      <c r="H82" s="2">
        <v>4.9709000000000003E-2</v>
      </c>
      <c r="I82" s="2">
        <v>4.9553E-2</v>
      </c>
      <c r="J82" s="23">
        <v>4.9252999999999998E-2</v>
      </c>
      <c r="K82" s="30">
        <v>4.8806000000000002E-2</v>
      </c>
    </row>
    <row r="83" spans="1:11" x14ac:dyDescent="0.2">
      <c r="A83" s="27">
        <v>12</v>
      </c>
      <c r="B83" s="4">
        <v>6.7408999999999997E-2</v>
      </c>
      <c r="C83" s="2">
        <v>6.4408999999999994E-2</v>
      </c>
      <c r="D83" s="2">
        <v>7.1652999999999994E-2</v>
      </c>
      <c r="E83" s="23">
        <v>6.9252999999999995E-2</v>
      </c>
      <c r="F83" s="27">
        <v>6.8180999999999992E-2</v>
      </c>
      <c r="G83" s="3">
        <v>5.0309E-2</v>
      </c>
      <c r="H83" s="2">
        <v>5.3009000000000001E-2</v>
      </c>
      <c r="I83" s="2">
        <v>5.2553000000000002E-2</v>
      </c>
      <c r="J83" s="23">
        <v>5.2453E-2</v>
      </c>
      <c r="K83" s="30">
        <v>5.2080999999999995E-2</v>
      </c>
    </row>
    <row r="84" spans="1:11" x14ac:dyDescent="0.2">
      <c r="A84" s="27">
        <v>12.5</v>
      </c>
      <c r="B84" s="4">
        <v>7.3509000000000005E-2</v>
      </c>
      <c r="C84" s="2">
        <v>6.9509000000000001E-2</v>
      </c>
      <c r="D84" s="2">
        <v>7.7653E-2</v>
      </c>
      <c r="E84" s="23">
        <v>7.4652999999999997E-2</v>
      </c>
      <c r="F84" s="27">
        <v>7.3831000000000008E-2</v>
      </c>
      <c r="G84" s="3">
        <v>5.3709E-2</v>
      </c>
      <c r="H84" s="2">
        <v>5.6609E-2</v>
      </c>
      <c r="I84" s="2">
        <v>5.5352999999999999E-2</v>
      </c>
      <c r="J84" s="23">
        <v>5.5552999999999998E-2</v>
      </c>
      <c r="K84" s="30">
        <v>5.5306000000000001E-2</v>
      </c>
    </row>
    <row r="85" spans="1:11" x14ac:dyDescent="0.2">
      <c r="A85" s="27">
        <v>13</v>
      </c>
      <c r="B85" s="4">
        <v>7.9108999999999999E-2</v>
      </c>
      <c r="C85" s="2">
        <v>7.4809E-2</v>
      </c>
      <c r="D85" s="2">
        <v>8.4453E-2</v>
      </c>
      <c r="E85" s="23">
        <v>8.0753000000000005E-2</v>
      </c>
      <c r="F85" s="27">
        <v>7.9781000000000005E-2</v>
      </c>
      <c r="G85" s="3">
        <v>5.7308999999999999E-2</v>
      </c>
      <c r="H85" s="2">
        <v>5.9809000000000001E-2</v>
      </c>
      <c r="I85" s="2">
        <v>5.8153000000000003E-2</v>
      </c>
      <c r="J85" s="23">
        <v>5.8952999999999998E-2</v>
      </c>
      <c r="K85" s="30">
        <v>5.8556000000000004E-2</v>
      </c>
    </row>
    <row r="86" spans="1:11" x14ac:dyDescent="0.2">
      <c r="A86" s="27">
        <v>13.5</v>
      </c>
      <c r="B86" s="4">
        <v>8.5208999999999993E-2</v>
      </c>
      <c r="C86" s="2">
        <v>8.0408999999999994E-2</v>
      </c>
      <c r="D86" s="2">
        <v>9.0453000000000006E-2</v>
      </c>
      <c r="E86" s="23">
        <v>8.7152999999999994E-2</v>
      </c>
      <c r="F86" s="27">
        <v>8.5805999999999993E-2</v>
      </c>
      <c r="G86" s="3">
        <v>6.0809000000000002E-2</v>
      </c>
      <c r="H86" s="2">
        <v>6.3008999999999996E-2</v>
      </c>
      <c r="I86" s="2">
        <v>6.1253000000000002E-2</v>
      </c>
      <c r="J86" s="23">
        <v>6.2753000000000003E-2</v>
      </c>
      <c r="K86" s="30">
        <v>6.1955999999999997E-2</v>
      </c>
    </row>
    <row r="87" spans="1:11" x14ac:dyDescent="0.2">
      <c r="A87" s="27">
        <v>14</v>
      </c>
      <c r="B87" s="4">
        <v>9.2008999999999994E-2</v>
      </c>
      <c r="C87" s="2">
        <v>8.6208999999999994E-2</v>
      </c>
      <c r="D87" s="2">
        <v>9.6952999999999998E-2</v>
      </c>
      <c r="E87" s="23">
        <v>9.3353000000000005E-2</v>
      </c>
      <c r="F87" s="27">
        <v>9.2131000000000005E-2</v>
      </c>
      <c r="G87" s="3">
        <v>6.3709000000000002E-2</v>
      </c>
      <c r="H87" s="2">
        <v>6.6609000000000002E-2</v>
      </c>
      <c r="I87" s="2">
        <v>6.4653000000000002E-2</v>
      </c>
      <c r="J87" s="23">
        <v>6.5553E-2</v>
      </c>
      <c r="K87" s="30">
        <v>6.5130999999999994E-2</v>
      </c>
    </row>
    <row r="88" spans="1:11" x14ac:dyDescent="0.2">
      <c r="A88" s="27">
        <v>14.5</v>
      </c>
      <c r="B88" s="4">
        <v>9.8308999999999994E-2</v>
      </c>
      <c r="C88" s="2">
        <v>9.2108999999999996E-2</v>
      </c>
      <c r="D88" s="2">
        <v>0.104753</v>
      </c>
      <c r="E88" s="23">
        <v>0.100753</v>
      </c>
      <c r="F88" s="27">
        <v>9.8980999999999986E-2</v>
      </c>
      <c r="G88" s="3">
        <v>6.6508999999999999E-2</v>
      </c>
      <c r="H88" s="2">
        <v>7.0808999999999997E-2</v>
      </c>
      <c r="I88" s="2">
        <v>6.7653000000000005E-2</v>
      </c>
      <c r="J88" s="23">
        <v>6.8653000000000006E-2</v>
      </c>
      <c r="K88" s="30">
        <v>6.8406000000000008E-2</v>
      </c>
    </row>
    <row r="89" spans="1:11" x14ac:dyDescent="0.2">
      <c r="A89" s="27">
        <v>15</v>
      </c>
      <c r="B89" s="4">
        <v>0.104709</v>
      </c>
      <c r="C89" s="2">
        <v>9.7808999999999993E-2</v>
      </c>
      <c r="D89" s="2">
        <v>0.112653</v>
      </c>
      <c r="E89" s="23">
        <v>0.107253</v>
      </c>
      <c r="F89" s="27">
        <v>0.10560599999999999</v>
      </c>
      <c r="G89" s="3">
        <v>6.9308999999999996E-2</v>
      </c>
      <c r="H89" s="2">
        <v>7.4809E-2</v>
      </c>
      <c r="I89" s="2">
        <v>7.1053000000000005E-2</v>
      </c>
      <c r="J89" s="23">
        <v>7.2053000000000006E-2</v>
      </c>
      <c r="K89" s="30">
        <v>7.1806000000000009E-2</v>
      </c>
    </row>
    <row r="90" spans="1:11" x14ac:dyDescent="0.2">
      <c r="A90" s="27">
        <v>15.5</v>
      </c>
      <c r="B90" s="4">
        <v>0.11130900000000001</v>
      </c>
      <c r="C90" s="2">
        <v>0.104009</v>
      </c>
      <c r="D90" s="2">
        <v>0.119653</v>
      </c>
      <c r="E90" s="23">
        <v>0.114553</v>
      </c>
      <c r="F90" s="27">
        <v>0.11238100000000001</v>
      </c>
      <c r="G90" s="3">
        <v>7.3608999999999994E-2</v>
      </c>
      <c r="H90" s="2">
        <v>7.8608999999999998E-2</v>
      </c>
      <c r="I90" s="2">
        <v>7.4652999999999997E-2</v>
      </c>
      <c r="J90" s="23">
        <v>7.6152999999999998E-2</v>
      </c>
      <c r="K90" s="30">
        <v>7.575599999999999E-2</v>
      </c>
    </row>
    <row r="91" spans="1:11" x14ac:dyDescent="0.2">
      <c r="A91" s="27">
        <v>16</v>
      </c>
      <c r="B91" s="4">
        <v>0.118009</v>
      </c>
      <c r="C91" s="2">
        <v>0.110209</v>
      </c>
      <c r="D91" s="2">
        <v>0.127053</v>
      </c>
      <c r="E91" s="23">
        <v>0.12155299999999999</v>
      </c>
      <c r="F91" s="27">
        <v>0.11920600000000001</v>
      </c>
      <c r="G91" s="3">
        <v>7.9008999999999996E-2</v>
      </c>
      <c r="H91" s="2">
        <v>8.1908999999999996E-2</v>
      </c>
      <c r="I91" s="2">
        <v>7.9153000000000001E-2</v>
      </c>
      <c r="J91" s="23">
        <v>7.9852999999999993E-2</v>
      </c>
      <c r="K91" s="30">
        <v>7.9980999999999997E-2</v>
      </c>
    </row>
    <row r="92" spans="1:11" x14ac:dyDescent="0.2">
      <c r="A92" s="27">
        <v>16.5</v>
      </c>
      <c r="B92" s="4">
        <v>0.12490900000000001</v>
      </c>
      <c r="C92" s="2">
        <v>0.116409</v>
      </c>
      <c r="D92" s="2">
        <v>0.13505300000000001</v>
      </c>
      <c r="E92" s="23">
        <v>0.12965299999999999</v>
      </c>
      <c r="F92" s="27">
        <v>0.12650600000000001</v>
      </c>
      <c r="G92" s="3">
        <v>8.6308999999999997E-2</v>
      </c>
      <c r="H92" s="2">
        <v>8.7308999999999998E-2</v>
      </c>
      <c r="I92" s="2">
        <v>8.4453E-2</v>
      </c>
      <c r="J92" s="23">
        <v>8.5553000000000004E-2</v>
      </c>
      <c r="K92" s="30">
        <v>8.5905999999999996E-2</v>
      </c>
    </row>
    <row r="93" spans="1:11" x14ac:dyDescent="0.2">
      <c r="A93" s="27">
        <v>17</v>
      </c>
      <c r="B93" s="4">
        <v>0.132409</v>
      </c>
      <c r="C93" s="2">
        <v>0.12250900000000001</v>
      </c>
      <c r="D93" s="2">
        <v>0.14275299999999999</v>
      </c>
      <c r="E93" s="23">
        <v>0.13595299999999999</v>
      </c>
      <c r="F93" s="27">
        <v>0.133406</v>
      </c>
      <c r="G93" s="3">
        <v>9.4908999999999993E-2</v>
      </c>
      <c r="H93" s="2">
        <v>9.4309000000000004E-2</v>
      </c>
      <c r="I93" s="2">
        <v>9.0152999999999997E-2</v>
      </c>
      <c r="J93" s="23">
        <v>9.1353000000000004E-2</v>
      </c>
      <c r="K93" s="30">
        <v>9.2680999999999999E-2</v>
      </c>
    </row>
    <row r="94" spans="1:11" x14ac:dyDescent="0.2">
      <c r="A94" s="27">
        <v>17.5</v>
      </c>
      <c r="B94" s="4">
        <v>0.139209</v>
      </c>
      <c r="C94" s="2">
        <v>0.12920899999999999</v>
      </c>
      <c r="D94" s="2">
        <v>0.15235299999999999</v>
      </c>
      <c r="E94" s="23">
        <v>0.14355299999999999</v>
      </c>
      <c r="F94" s="27">
        <v>0.14108100000000001</v>
      </c>
      <c r="G94" s="3">
        <v>0.10260900000000001</v>
      </c>
      <c r="H94" s="2">
        <v>0.102009</v>
      </c>
      <c r="I94" s="2">
        <v>9.7153000000000003E-2</v>
      </c>
      <c r="J94" s="23">
        <v>9.7352999999999995E-2</v>
      </c>
      <c r="K94" s="30">
        <v>9.9781000000000009E-2</v>
      </c>
    </row>
    <row r="95" spans="1:11" x14ac:dyDescent="0.2">
      <c r="A95" s="27">
        <v>18</v>
      </c>
      <c r="B95" s="4">
        <v>0.146509</v>
      </c>
      <c r="C95" s="2">
        <v>0.135709</v>
      </c>
      <c r="D95" s="2">
        <v>0.162853</v>
      </c>
      <c r="E95" s="23">
        <v>0.152753</v>
      </c>
      <c r="F95" s="27">
        <v>0.14945600000000001</v>
      </c>
      <c r="G95" s="3">
        <v>0.110609</v>
      </c>
      <c r="H95" s="2">
        <v>0.11190899999999999</v>
      </c>
      <c r="I95" s="2">
        <v>0.104653</v>
      </c>
      <c r="J95" s="23">
        <v>0.103853</v>
      </c>
      <c r="K95" s="30">
        <v>0.10775599999999999</v>
      </c>
    </row>
    <row r="96" spans="1:11" x14ac:dyDescent="0.2">
      <c r="A96" s="27">
        <v>18.5</v>
      </c>
      <c r="B96" s="4">
        <v>0.15450900000000001</v>
      </c>
      <c r="C96" s="2">
        <v>0.14210900000000001</v>
      </c>
      <c r="D96" s="2">
        <v>0.17235300000000001</v>
      </c>
      <c r="E96" s="23">
        <v>0.16145300000000001</v>
      </c>
      <c r="F96" s="27">
        <v>0.15760600000000002</v>
      </c>
      <c r="G96" s="3">
        <v>0.120209</v>
      </c>
      <c r="H96" s="2">
        <v>0.123709</v>
      </c>
      <c r="I96" s="2">
        <v>0.11325300000000001</v>
      </c>
      <c r="J96" s="23">
        <v>0.110953</v>
      </c>
      <c r="K96" s="30">
        <v>0.117031</v>
      </c>
    </row>
    <row r="97" spans="1:11" x14ac:dyDescent="0.2">
      <c r="A97" s="27">
        <v>19</v>
      </c>
      <c r="B97" s="4">
        <v>0.16250899999999999</v>
      </c>
      <c r="C97" s="2">
        <v>0.148809</v>
      </c>
      <c r="D97" s="2">
        <v>0.18205299999999999</v>
      </c>
      <c r="E97" s="23">
        <v>0.173953</v>
      </c>
      <c r="F97" s="27">
        <v>0.16683100000000001</v>
      </c>
      <c r="G97" s="3">
        <v>0.13230900000000001</v>
      </c>
      <c r="H97" s="2">
        <v>0.13530900000000001</v>
      </c>
      <c r="I97" s="2">
        <v>0.124053</v>
      </c>
      <c r="J97" s="23">
        <v>0.12205299999999999</v>
      </c>
      <c r="K97" s="30">
        <v>0.12843099999999999</v>
      </c>
    </row>
    <row r="98" spans="1:11" x14ac:dyDescent="0.2">
      <c r="A98" s="27">
        <v>19.5</v>
      </c>
      <c r="B98" s="4">
        <v>0.17130899999999999</v>
      </c>
      <c r="C98" s="2">
        <v>0.15570899999999999</v>
      </c>
      <c r="D98" s="2">
        <v>0.19465299999999999</v>
      </c>
      <c r="E98" s="23">
        <v>0.186253</v>
      </c>
      <c r="F98" s="27">
        <v>0.176981</v>
      </c>
      <c r="G98" s="3">
        <v>0.147809</v>
      </c>
      <c r="H98" s="2">
        <v>0.15060899999999999</v>
      </c>
      <c r="I98" s="2">
        <v>0.137353</v>
      </c>
      <c r="J98" s="23">
        <v>0.13475300000000001</v>
      </c>
      <c r="K98" s="30">
        <v>0.14263100000000001</v>
      </c>
    </row>
    <row r="99" spans="1:11" x14ac:dyDescent="0.2">
      <c r="A99" s="27">
        <v>20</v>
      </c>
      <c r="B99" s="4">
        <v>0.182009</v>
      </c>
      <c r="C99" s="2">
        <v>0.163109</v>
      </c>
      <c r="D99" s="2">
        <v>0.20685300000000001</v>
      </c>
      <c r="E99" s="23">
        <v>0.19825300000000001</v>
      </c>
      <c r="F99" s="27">
        <v>0.187556</v>
      </c>
      <c r="G99" s="3">
        <v>0.16800899999999999</v>
      </c>
      <c r="H99" s="2">
        <v>0.166909</v>
      </c>
      <c r="I99" s="2">
        <v>0.15585299999999999</v>
      </c>
      <c r="J99" s="23">
        <v>0.15155299999999999</v>
      </c>
      <c r="K99" s="30">
        <v>0.16058099999999997</v>
      </c>
    </row>
    <row r="100" spans="1:11" x14ac:dyDescent="0.2">
      <c r="A100" s="27">
        <v>20.5</v>
      </c>
      <c r="B100" s="4">
        <v>0.190909</v>
      </c>
      <c r="C100" s="2">
        <v>0.17290900000000001</v>
      </c>
      <c r="D100" s="2">
        <v>0.218553</v>
      </c>
      <c r="E100" s="23">
        <v>0.209953</v>
      </c>
      <c r="F100" s="27">
        <v>0.19808100000000001</v>
      </c>
      <c r="G100" s="3">
        <v>0.19130900000000001</v>
      </c>
      <c r="H100" s="2">
        <v>0.18750900000000001</v>
      </c>
      <c r="I100" s="2">
        <v>0.180953</v>
      </c>
      <c r="J100" s="23">
        <v>0.174453</v>
      </c>
      <c r="K100" s="30">
        <v>0.183556</v>
      </c>
    </row>
    <row r="101" spans="1:11" x14ac:dyDescent="0.2">
      <c r="A101" s="27">
        <v>21</v>
      </c>
      <c r="B101" s="4">
        <v>0.19750899999999999</v>
      </c>
      <c r="C101" s="2">
        <v>0.18750900000000001</v>
      </c>
      <c r="D101" s="2">
        <v>0.23345299999999999</v>
      </c>
      <c r="E101" s="23">
        <v>0.22465299999999999</v>
      </c>
      <c r="F101" s="27">
        <v>0.210781</v>
      </c>
      <c r="G101" s="3">
        <v>0.219809</v>
      </c>
      <c r="H101" s="2">
        <v>0.212309</v>
      </c>
      <c r="I101" s="2">
        <v>0.213253</v>
      </c>
      <c r="J101" s="23">
        <v>0.20605299999999999</v>
      </c>
      <c r="K101" s="30">
        <v>0.21285599999999999</v>
      </c>
    </row>
    <row r="102" spans="1:11" x14ac:dyDescent="0.2">
      <c r="A102" s="27">
        <v>21.5</v>
      </c>
      <c r="B102" s="4">
        <v>0.207509</v>
      </c>
      <c r="C102" s="2">
        <v>0.20590900000000001</v>
      </c>
      <c r="D102" s="2">
        <v>0.25105300000000003</v>
      </c>
      <c r="E102" s="23">
        <v>0.244453</v>
      </c>
      <c r="F102" s="27">
        <v>0.22723100000000002</v>
      </c>
      <c r="G102" s="3">
        <v>0.25290899999999999</v>
      </c>
      <c r="H102" s="2">
        <v>0.24090900000000001</v>
      </c>
      <c r="I102" s="2">
        <v>0.255853</v>
      </c>
      <c r="J102" s="23">
        <v>0.24715300000000001</v>
      </c>
      <c r="K102" s="30">
        <v>0.24920599999999998</v>
      </c>
    </row>
    <row r="103" spans="1:11" x14ac:dyDescent="0.2">
      <c r="A103" s="27">
        <v>22</v>
      </c>
      <c r="B103" s="4">
        <v>0.21640899999999999</v>
      </c>
      <c r="C103" s="2">
        <v>0.220609</v>
      </c>
      <c r="D103" s="2">
        <v>0.27455299999999999</v>
      </c>
      <c r="E103" s="23">
        <v>0.26245299999999999</v>
      </c>
      <c r="F103" s="27">
        <v>0.243506</v>
      </c>
      <c r="G103" s="3">
        <v>0.28880899999999998</v>
      </c>
      <c r="H103" s="2">
        <v>0.27360899999999999</v>
      </c>
      <c r="I103" s="2">
        <v>0.30205300000000002</v>
      </c>
      <c r="J103" s="23">
        <v>0.29185299999999997</v>
      </c>
      <c r="K103" s="30">
        <v>0.28908099999999998</v>
      </c>
    </row>
    <row r="104" spans="1:11" x14ac:dyDescent="0.2">
      <c r="A104" s="27">
        <v>22.5</v>
      </c>
      <c r="B104" s="4">
        <v>0.23050899999999999</v>
      </c>
      <c r="C104" s="2">
        <v>0.23760899999999999</v>
      </c>
      <c r="D104" s="2">
        <v>0.29995300000000003</v>
      </c>
      <c r="E104" s="23">
        <v>0.28775299999999998</v>
      </c>
      <c r="F104" s="27">
        <v>0.26395599999999997</v>
      </c>
      <c r="G104" s="3">
        <v>0.32710899999999998</v>
      </c>
      <c r="H104" s="2">
        <v>0.30990899999999999</v>
      </c>
      <c r="I104" s="2">
        <v>0.350553</v>
      </c>
      <c r="J104" s="23">
        <v>0.33995300000000001</v>
      </c>
      <c r="K104" s="30">
        <v>0.33188099999999998</v>
      </c>
    </row>
    <row r="105" spans="1:11" x14ac:dyDescent="0.2">
      <c r="A105" s="27">
        <v>23</v>
      </c>
      <c r="B105" s="4">
        <v>0.246309</v>
      </c>
      <c r="C105" s="2">
        <v>0.25770900000000002</v>
      </c>
      <c r="D105" s="2">
        <v>0.33065299999999997</v>
      </c>
      <c r="E105" s="23">
        <v>0.31845299999999999</v>
      </c>
      <c r="F105" s="27">
        <v>0.28828100000000001</v>
      </c>
      <c r="G105" s="3">
        <v>0.37070900000000001</v>
      </c>
      <c r="H105" s="2">
        <v>0.34830899999999998</v>
      </c>
      <c r="I105" s="2">
        <v>0.40165299999999998</v>
      </c>
      <c r="J105" s="23">
        <v>0.39265299999999997</v>
      </c>
      <c r="K105" s="30">
        <v>0.37833099999999997</v>
      </c>
    </row>
    <row r="106" spans="1:11" x14ac:dyDescent="0.2">
      <c r="A106" s="27">
        <v>23.5</v>
      </c>
      <c r="B106" s="4">
        <v>0.26720899999999997</v>
      </c>
      <c r="C106" s="2">
        <v>0.27970899999999999</v>
      </c>
      <c r="D106" s="2">
        <v>0.36635299999999998</v>
      </c>
      <c r="E106" s="23">
        <v>0.35095300000000001</v>
      </c>
      <c r="F106" s="27">
        <v>0.316056</v>
      </c>
      <c r="G106" s="3">
        <v>0.41630899999999998</v>
      </c>
      <c r="H106" s="2">
        <v>0.39440900000000001</v>
      </c>
      <c r="I106" s="2">
        <v>0.45555299999999999</v>
      </c>
      <c r="J106" s="23">
        <v>0.44565300000000002</v>
      </c>
      <c r="K106" s="30">
        <v>0.42798100000000006</v>
      </c>
    </row>
    <row r="107" spans="1:11" ht="17" thickBot="1" x14ac:dyDescent="0.25">
      <c r="A107" s="28">
        <v>24</v>
      </c>
      <c r="B107" s="6">
        <v>0.291709</v>
      </c>
      <c r="C107" s="7">
        <v>0.30250899999999997</v>
      </c>
      <c r="D107" s="7">
        <v>0.40475299999999997</v>
      </c>
      <c r="E107" s="24">
        <v>0.38945299999999999</v>
      </c>
      <c r="F107" s="28">
        <v>0.34710599999999997</v>
      </c>
      <c r="G107" s="73">
        <v>0.466109</v>
      </c>
      <c r="H107" s="7">
        <v>0.43920900000000002</v>
      </c>
      <c r="I107" s="7">
        <v>0.51005299999999998</v>
      </c>
      <c r="J107" s="24">
        <v>0.50145300000000004</v>
      </c>
      <c r="K107" s="31">
        <v>0.47920600000000002</v>
      </c>
    </row>
  </sheetData>
  <mergeCells count="6">
    <mergeCell ref="A2:A3"/>
    <mergeCell ref="A57:A58"/>
    <mergeCell ref="B57:F57"/>
    <mergeCell ref="G57:K57"/>
    <mergeCell ref="B2:F2"/>
    <mergeCell ref="G2:K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6F76-9FE3-A64D-A2BC-5752637A3B83}">
  <dimension ref="A1:J29"/>
  <sheetViews>
    <sheetView tabSelected="1" workbookViewId="0">
      <selection activeCell="T31" sqref="T31"/>
    </sheetView>
  </sheetViews>
  <sheetFormatPr baseColWidth="10" defaultRowHeight="16" x14ac:dyDescent="0.2"/>
  <cols>
    <col min="1" max="1" width="14" style="1" customWidth="1"/>
    <col min="2" max="2" width="15.33203125" style="1" customWidth="1"/>
    <col min="3" max="3" width="31.1640625" style="1" customWidth="1"/>
    <col min="4" max="4" width="29.5" style="1" customWidth="1"/>
    <col min="5" max="16384" width="10.83203125" style="1"/>
  </cols>
  <sheetData>
    <row r="1" spans="1:10" ht="17" thickBot="1" x14ac:dyDescent="0.25">
      <c r="A1" s="59" t="s">
        <v>132</v>
      </c>
    </row>
    <row r="2" spans="1:10" ht="17" thickBot="1" x14ac:dyDescent="0.25">
      <c r="A2" s="172"/>
      <c r="B2" s="19" t="s">
        <v>81</v>
      </c>
      <c r="C2" s="18" t="s">
        <v>82</v>
      </c>
      <c r="D2" s="190"/>
      <c r="G2" s="193"/>
      <c r="H2" s="193"/>
      <c r="I2" s="193"/>
      <c r="J2" s="193"/>
    </row>
    <row r="3" spans="1:10" x14ac:dyDescent="0.2">
      <c r="A3" s="11" t="s">
        <v>89</v>
      </c>
      <c r="B3" s="228">
        <v>1231.1111111111113</v>
      </c>
      <c r="C3" s="160">
        <v>2424.4444444444443</v>
      </c>
      <c r="D3" s="193"/>
      <c r="G3" s="193"/>
      <c r="H3" s="193"/>
      <c r="I3" s="193"/>
      <c r="J3" s="193"/>
    </row>
    <row r="4" spans="1:10" x14ac:dyDescent="0.2">
      <c r="A4" s="9" t="s">
        <v>90</v>
      </c>
      <c r="B4" s="229">
        <v>1333.3333333333333</v>
      </c>
      <c r="C4" s="159">
        <v>1093.3333333333333</v>
      </c>
      <c r="D4" s="193"/>
      <c r="G4" s="193"/>
      <c r="H4" s="193"/>
      <c r="I4" s="193"/>
      <c r="J4" s="193"/>
    </row>
    <row r="5" spans="1:10" x14ac:dyDescent="0.2">
      <c r="A5" s="9" t="s">
        <v>91</v>
      </c>
      <c r="B5" s="229">
        <v>1068</v>
      </c>
      <c r="C5" s="159">
        <v>1606</v>
      </c>
      <c r="D5" s="193"/>
      <c r="G5" s="193"/>
      <c r="H5" s="193"/>
      <c r="I5" s="193"/>
      <c r="J5" s="193"/>
    </row>
    <row r="6" spans="1:10" x14ac:dyDescent="0.2">
      <c r="A6" s="9" t="s">
        <v>93</v>
      </c>
      <c r="B6" s="229">
        <v>758</v>
      </c>
      <c r="C6" s="159">
        <v>1142</v>
      </c>
      <c r="D6" s="193"/>
      <c r="G6" s="193"/>
      <c r="H6" s="193"/>
      <c r="I6" s="193"/>
      <c r="J6" s="193"/>
    </row>
    <row r="7" spans="1:10" ht="17" thickBot="1" x14ac:dyDescent="0.25">
      <c r="A7" s="48" t="s">
        <v>94</v>
      </c>
      <c r="B7" s="230">
        <v>1140</v>
      </c>
      <c r="C7" s="231">
        <v>1238</v>
      </c>
      <c r="D7" s="193"/>
      <c r="G7" s="193"/>
      <c r="H7" s="193"/>
      <c r="I7" s="193"/>
      <c r="J7" s="193"/>
    </row>
    <row r="8" spans="1:10" ht="17" thickBot="1" x14ac:dyDescent="0.25">
      <c r="A8" s="53" t="s">
        <v>92</v>
      </c>
      <c r="B8" s="57">
        <v>1106.088888888889</v>
      </c>
      <c r="C8" s="56">
        <v>1500.7555555555555</v>
      </c>
      <c r="D8" s="232"/>
      <c r="G8" s="193"/>
      <c r="H8" s="193"/>
      <c r="I8" s="193"/>
      <c r="J8" s="193"/>
    </row>
    <row r="9" spans="1:10" x14ac:dyDescent="0.2">
      <c r="A9" s="190"/>
      <c r="B9" s="193"/>
      <c r="C9" s="193"/>
      <c r="D9" s="232"/>
      <c r="E9" s="193"/>
      <c r="G9" s="193"/>
      <c r="H9" s="193"/>
      <c r="I9" s="193"/>
      <c r="J9" s="193"/>
    </row>
    <row r="10" spans="1:10" x14ac:dyDescent="0.2">
      <c r="A10" s="190"/>
      <c r="B10" s="193"/>
      <c r="C10" s="193"/>
      <c r="D10" s="232"/>
      <c r="E10" s="193"/>
      <c r="G10" s="193"/>
      <c r="H10" s="193"/>
      <c r="I10" s="193"/>
      <c r="J10" s="193"/>
    </row>
    <row r="11" spans="1:10" x14ac:dyDescent="0.2">
      <c r="A11" s="193"/>
      <c r="B11" s="193"/>
      <c r="C11" s="193"/>
      <c r="D11" s="193"/>
      <c r="E11" s="193"/>
      <c r="G11" s="193"/>
      <c r="H11" s="193"/>
      <c r="I11" s="193"/>
      <c r="J11" s="193"/>
    </row>
    <row r="12" spans="1:10" ht="17" thickBot="1" x14ac:dyDescent="0.25">
      <c r="A12" s="233" t="s">
        <v>133</v>
      </c>
      <c r="G12" s="193"/>
      <c r="H12" s="193"/>
      <c r="I12" s="193"/>
      <c r="J12" s="193"/>
    </row>
    <row r="13" spans="1:10" ht="17" thickBot="1" x14ac:dyDescent="0.25">
      <c r="A13" s="172"/>
      <c r="B13" s="19" t="s">
        <v>81</v>
      </c>
      <c r="C13" s="18" t="s">
        <v>82</v>
      </c>
      <c r="G13" s="193"/>
      <c r="H13" s="193"/>
      <c r="I13" s="193"/>
      <c r="J13" s="193"/>
    </row>
    <row r="14" spans="1:10" x14ac:dyDescent="0.2">
      <c r="A14" s="11" t="s">
        <v>89</v>
      </c>
      <c r="B14" s="15">
        <v>1</v>
      </c>
      <c r="C14" s="14">
        <v>1.9693140790000001</v>
      </c>
      <c r="G14" s="193"/>
      <c r="H14" s="193"/>
      <c r="I14" s="193"/>
      <c r="J14" s="193"/>
    </row>
    <row r="15" spans="1:10" x14ac:dyDescent="0.2">
      <c r="A15" s="9" t="s">
        <v>90</v>
      </c>
      <c r="B15" s="3">
        <v>1</v>
      </c>
      <c r="C15" s="5">
        <v>0.82</v>
      </c>
      <c r="G15" s="193"/>
      <c r="H15" s="193"/>
      <c r="I15" s="193"/>
      <c r="J15" s="193"/>
    </row>
    <row r="16" spans="1:10" x14ac:dyDescent="0.2">
      <c r="A16" s="9" t="s">
        <v>91</v>
      </c>
      <c r="B16" s="3">
        <v>1</v>
      </c>
      <c r="C16" s="5">
        <v>1.503745318</v>
      </c>
      <c r="G16" s="193"/>
      <c r="H16" s="193"/>
      <c r="I16" s="193"/>
      <c r="J16" s="193"/>
    </row>
    <row r="17" spans="1:10" x14ac:dyDescent="0.2">
      <c r="A17" s="9" t="s">
        <v>93</v>
      </c>
      <c r="B17" s="3">
        <v>1</v>
      </c>
      <c r="C17" s="5">
        <v>1.5065963060000001</v>
      </c>
      <c r="G17" s="193"/>
      <c r="H17" s="193"/>
      <c r="I17" s="193"/>
      <c r="J17" s="193"/>
    </row>
    <row r="18" spans="1:10" ht="17" thickBot="1" x14ac:dyDescent="0.25">
      <c r="A18" s="48" t="s">
        <v>94</v>
      </c>
      <c r="B18" s="52">
        <v>1</v>
      </c>
      <c r="C18" s="51">
        <v>1.0859649119999999</v>
      </c>
      <c r="G18" s="193"/>
      <c r="H18" s="193"/>
      <c r="I18" s="193"/>
      <c r="J18" s="193"/>
    </row>
    <row r="19" spans="1:10" ht="17" thickBot="1" x14ac:dyDescent="0.25">
      <c r="A19" s="53" t="s">
        <v>92</v>
      </c>
      <c r="B19" s="171">
        <v>1</v>
      </c>
      <c r="C19" s="56">
        <v>1.3771241230000002</v>
      </c>
      <c r="G19" s="193"/>
      <c r="H19" s="193"/>
      <c r="I19" s="193"/>
      <c r="J19" s="193"/>
    </row>
    <row r="20" spans="1:10" ht="17" thickBot="1" x14ac:dyDescent="0.25">
      <c r="A20" s="197" t="s">
        <v>117</v>
      </c>
      <c r="B20" s="171">
        <v>0</v>
      </c>
      <c r="C20" s="170">
        <v>0.1973</v>
      </c>
      <c r="D20" s="193"/>
      <c r="G20" s="193"/>
      <c r="H20" s="193"/>
      <c r="I20" s="193"/>
      <c r="J20" s="193"/>
    </row>
    <row r="21" spans="1:10" x14ac:dyDescent="0.2">
      <c r="A21" s="193"/>
      <c r="B21" s="193"/>
      <c r="C21" s="193"/>
      <c r="D21" s="193"/>
      <c r="G21" s="193"/>
      <c r="H21" s="193"/>
      <c r="I21" s="193"/>
      <c r="J21" s="193"/>
    </row>
    <row r="22" spans="1:10" x14ac:dyDescent="0.2">
      <c r="A22" s="157"/>
      <c r="B22" s="157"/>
      <c r="C22" s="157"/>
      <c r="D22" s="193"/>
      <c r="G22" s="193"/>
      <c r="H22" s="193"/>
      <c r="I22" s="193"/>
      <c r="J22" s="193"/>
    </row>
    <row r="23" spans="1:10" x14ac:dyDescent="0.2">
      <c r="A23" s="234"/>
      <c r="B23" s="234"/>
      <c r="C23" s="234"/>
      <c r="D23" s="193"/>
      <c r="G23" s="193"/>
      <c r="H23" s="193"/>
      <c r="I23" s="193"/>
      <c r="J23" s="193"/>
    </row>
    <row r="24" spans="1:10" x14ac:dyDescent="0.2">
      <c r="A24" s="234"/>
      <c r="B24" s="234"/>
      <c r="C24" s="234"/>
      <c r="D24" s="193"/>
      <c r="G24" s="193"/>
      <c r="H24" s="193"/>
      <c r="I24" s="193"/>
      <c r="J24" s="193"/>
    </row>
    <row r="25" spans="1:10" x14ac:dyDescent="0.2">
      <c r="A25" s="234"/>
      <c r="B25" s="234"/>
      <c r="C25" s="234"/>
      <c r="D25" s="193"/>
    </row>
    <row r="26" spans="1:10" x14ac:dyDescent="0.2">
      <c r="A26" s="234"/>
      <c r="B26" s="234"/>
      <c r="C26" s="234"/>
      <c r="D26" s="193"/>
    </row>
    <row r="27" spans="1:10" x14ac:dyDescent="0.2">
      <c r="A27" s="234"/>
      <c r="B27" s="234"/>
      <c r="C27" s="234"/>
      <c r="D27" s="193"/>
    </row>
    <row r="28" spans="1:10" x14ac:dyDescent="0.2">
      <c r="A28" s="193"/>
      <c r="B28" s="193"/>
      <c r="C28" s="193"/>
      <c r="D28" s="193"/>
    </row>
    <row r="29" spans="1:10" x14ac:dyDescent="0.2">
      <c r="A29" s="193"/>
      <c r="B29" s="193"/>
      <c r="C29" s="193"/>
      <c r="D29" s="193"/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B25D-A39F-924A-BDFC-5A09033E77E6}">
  <dimension ref="A1:K7"/>
  <sheetViews>
    <sheetView workbookViewId="0">
      <selection activeCell="I16" sqref="I16"/>
    </sheetView>
  </sheetViews>
  <sheetFormatPr baseColWidth="10" defaultRowHeight="16" x14ac:dyDescent="0.2"/>
  <cols>
    <col min="1" max="1" width="17.33203125" style="1" customWidth="1"/>
    <col min="2" max="16384" width="10.83203125" style="1"/>
  </cols>
  <sheetData>
    <row r="1" spans="1:11" ht="17" thickBot="1" x14ac:dyDescent="0.25">
      <c r="A1" s="125"/>
      <c r="B1" s="122" t="s">
        <v>19</v>
      </c>
      <c r="C1" s="124"/>
      <c r="D1" s="122" t="s">
        <v>0</v>
      </c>
      <c r="E1" s="124"/>
      <c r="F1" s="127" t="s">
        <v>3</v>
      </c>
      <c r="H1" s="59"/>
      <c r="I1" s="59"/>
      <c r="J1" s="59"/>
      <c r="K1" s="59"/>
    </row>
    <row r="2" spans="1:11" ht="17" thickBot="1" x14ac:dyDescent="0.25">
      <c r="A2" s="126"/>
      <c r="B2" s="16" t="s">
        <v>6</v>
      </c>
      <c r="C2" s="18" t="s">
        <v>11</v>
      </c>
      <c r="D2" s="63" t="s">
        <v>6</v>
      </c>
      <c r="E2" s="64" t="s">
        <v>11</v>
      </c>
      <c r="F2" s="128"/>
    </row>
    <row r="3" spans="1:11" x14ac:dyDescent="0.2">
      <c r="A3" s="11" t="s">
        <v>89</v>
      </c>
      <c r="B3" s="12">
        <v>1204.173</v>
      </c>
      <c r="C3" s="14">
        <v>278.45370000000003</v>
      </c>
      <c r="D3" s="12">
        <v>106.3809</v>
      </c>
      <c r="E3" s="14">
        <v>46.863610000000001</v>
      </c>
      <c r="F3" s="65">
        <v>21894.92</v>
      </c>
    </row>
    <row r="4" spans="1:11" x14ac:dyDescent="0.2">
      <c r="A4" s="9" t="s">
        <v>90</v>
      </c>
      <c r="B4" s="4">
        <v>1559.172</v>
      </c>
      <c r="C4" s="5">
        <v>167.16849999999999</v>
      </c>
      <c r="D4" s="4">
        <v>56.835900000000002</v>
      </c>
      <c r="E4" s="5">
        <v>52.174579999999999</v>
      </c>
      <c r="F4" s="66">
        <v>14359.48</v>
      </c>
    </row>
    <row r="5" spans="1:11" ht="17" thickBot="1" x14ac:dyDescent="0.25">
      <c r="A5" s="48" t="s">
        <v>91</v>
      </c>
      <c r="B5" s="49">
        <v>1823.433</v>
      </c>
      <c r="C5" s="51">
        <v>60.608609999999999</v>
      </c>
      <c r="D5" s="49">
        <v>67.128450000000001</v>
      </c>
      <c r="E5" s="51">
        <v>45.597560000000001</v>
      </c>
      <c r="F5" s="67">
        <v>10607.89</v>
      </c>
    </row>
    <row r="6" spans="1:11" ht="17" thickBot="1" x14ac:dyDescent="0.25">
      <c r="A6" s="166" t="s">
        <v>92</v>
      </c>
      <c r="B6" s="167">
        <v>1528.9260000000002</v>
      </c>
      <c r="C6" s="168">
        <v>168.74360333333334</v>
      </c>
      <c r="D6" s="167">
        <v>76.781750000000002</v>
      </c>
      <c r="E6" s="168">
        <v>48.211916666666667</v>
      </c>
      <c r="F6" s="168">
        <v>15620.763333333331</v>
      </c>
    </row>
    <row r="7" spans="1:11" ht="17" thickBot="1" x14ac:dyDescent="0.25">
      <c r="A7" s="172" t="s">
        <v>117</v>
      </c>
      <c r="B7" s="173">
        <v>179.4</v>
      </c>
      <c r="C7" s="170">
        <v>62.89</v>
      </c>
      <c r="D7" s="173">
        <v>15.09</v>
      </c>
      <c r="E7" s="170">
        <v>2.0150000000000001</v>
      </c>
      <c r="F7" s="174">
        <v>3319</v>
      </c>
    </row>
  </sheetData>
  <mergeCells count="4">
    <mergeCell ref="B1:C1"/>
    <mergeCell ref="D1:E1"/>
    <mergeCell ref="F1:F2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267BE-6B1D-AC4B-87F1-8D177BA6EC23}">
  <dimension ref="A1:J29"/>
  <sheetViews>
    <sheetView topLeftCell="A4" workbookViewId="0">
      <selection activeCell="K19" sqref="K19"/>
    </sheetView>
  </sheetViews>
  <sheetFormatPr baseColWidth="10" defaultRowHeight="16" x14ac:dyDescent="0.2"/>
  <cols>
    <col min="1" max="1" width="10.83203125" style="1"/>
    <col min="2" max="2" width="23.6640625" style="1" customWidth="1"/>
    <col min="3" max="3" width="24.83203125" style="1" customWidth="1"/>
    <col min="4" max="4" width="29.6640625" style="1" customWidth="1"/>
    <col min="5" max="5" width="20.6640625" style="1" customWidth="1"/>
    <col min="6" max="6" width="21.6640625" style="1" customWidth="1"/>
    <col min="7" max="7" width="27.33203125" style="1" customWidth="1"/>
    <col min="8" max="16384" width="10.83203125" style="1"/>
  </cols>
  <sheetData>
    <row r="1" spans="1:10" ht="17" thickBot="1" x14ac:dyDescent="0.25">
      <c r="A1" s="59" t="s">
        <v>95</v>
      </c>
      <c r="B1" s="32"/>
      <c r="C1" s="32"/>
      <c r="D1" s="32"/>
      <c r="E1" s="32"/>
      <c r="F1" s="32"/>
      <c r="G1" s="32"/>
    </row>
    <row r="2" spans="1:10" ht="17" thickBot="1" x14ac:dyDescent="0.25">
      <c r="A2" s="129"/>
      <c r="B2" s="131" t="s">
        <v>0</v>
      </c>
      <c r="C2" s="143" t="s">
        <v>4</v>
      </c>
      <c r="D2" s="144"/>
      <c r="E2" s="143" t="s">
        <v>5</v>
      </c>
      <c r="F2" s="144"/>
      <c r="G2" s="146" t="s">
        <v>3</v>
      </c>
    </row>
    <row r="3" spans="1:10" ht="18" thickBot="1" x14ac:dyDescent="0.25">
      <c r="A3" s="130"/>
      <c r="B3" s="132"/>
      <c r="C3" s="86" t="s">
        <v>1</v>
      </c>
      <c r="D3" s="87" t="s">
        <v>2</v>
      </c>
      <c r="E3" s="86" t="s">
        <v>1</v>
      </c>
      <c r="F3" s="87" t="s">
        <v>2</v>
      </c>
      <c r="G3" s="147"/>
      <c r="H3" s="145"/>
      <c r="I3" s="145"/>
      <c r="J3" s="145"/>
    </row>
    <row r="4" spans="1:10" ht="17" x14ac:dyDescent="0.2">
      <c r="A4" s="33" t="s">
        <v>96</v>
      </c>
      <c r="B4" s="36">
        <v>14.593999999999999</v>
      </c>
      <c r="C4" s="34">
        <v>41.634</v>
      </c>
      <c r="D4" s="84">
        <v>38.027999999999999</v>
      </c>
      <c r="E4" s="34">
        <v>44.656999999999996</v>
      </c>
      <c r="F4" s="84">
        <v>745.74</v>
      </c>
      <c r="G4" s="85">
        <v>1356.779</v>
      </c>
      <c r="H4" s="70"/>
      <c r="I4" s="70"/>
      <c r="J4" s="70"/>
    </row>
    <row r="5" spans="1:10" ht="17" x14ac:dyDescent="0.2">
      <c r="A5" s="38" t="s">
        <v>97</v>
      </c>
      <c r="B5" s="41">
        <v>31.835999999999999</v>
      </c>
      <c r="C5" s="39">
        <v>62.984999999999999</v>
      </c>
      <c r="D5" s="74">
        <v>396.27</v>
      </c>
      <c r="E5" s="39">
        <v>196.38</v>
      </c>
      <c r="F5" s="74">
        <v>853.76</v>
      </c>
      <c r="G5" s="75">
        <v>1019.755</v>
      </c>
      <c r="H5" s="71"/>
      <c r="I5" s="71"/>
      <c r="J5" s="71"/>
    </row>
    <row r="6" spans="1:10" ht="18" thickBot="1" x14ac:dyDescent="0.25">
      <c r="A6" s="43" t="s">
        <v>98</v>
      </c>
      <c r="B6" s="46">
        <v>146.84</v>
      </c>
      <c r="C6" s="44">
        <v>639.66999999999996</v>
      </c>
      <c r="D6" s="76">
        <v>855.36</v>
      </c>
      <c r="E6" s="44">
        <v>933.31</v>
      </c>
      <c r="F6" s="76">
        <v>836.27</v>
      </c>
      <c r="G6" s="77">
        <v>1408.414</v>
      </c>
      <c r="H6" s="71"/>
      <c r="I6" s="71"/>
      <c r="J6" s="71"/>
    </row>
    <row r="7" spans="1:10" x14ac:dyDescent="0.2">
      <c r="A7" s="78"/>
      <c r="B7" s="79"/>
      <c r="C7" s="79"/>
      <c r="D7" s="79"/>
      <c r="E7" s="79"/>
      <c r="F7" s="79"/>
      <c r="G7" s="79"/>
      <c r="H7" s="71"/>
      <c r="I7" s="71"/>
      <c r="J7" s="71"/>
    </row>
    <row r="8" spans="1:10" ht="17" thickBot="1" x14ac:dyDescent="0.25">
      <c r="A8" s="88" t="s">
        <v>12</v>
      </c>
      <c r="B8" s="79"/>
      <c r="C8" s="79"/>
      <c r="D8" s="79"/>
      <c r="E8" s="79"/>
      <c r="F8" s="79"/>
      <c r="G8" s="79"/>
      <c r="H8" s="71"/>
      <c r="I8" s="71"/>
      <c r="J8" s="71"/>
    </row>
    <row r="9" spans="1:10" ht="17" thickBot="1" x14ac:dyDescent="0.25">
      <c r="A9" s="137"/>
      <c r="B9" s="139" t="s">
        <v>4</v>
      </c>
      <c r="C9" s="140"/>
      <c r="D9" s="141"/>
      <c r="E9" s="140" t="s">
        <v>5</v>
      </c>
      <c r="F9" s="140"/>
      <c r="G9" s="141"/>
      <c r="H9" s="71"/>
      <c r="I9" s="71"/>
      <c r="J9" s="71"/>
    </row>
    <row r="10" spans="1:10" ht="35" thickBot="1" x14ac:dyDescent="0.25">
      <c r="A10" s="138"/>
      <c r="B10" s="86" t="s">
        <v>1</v>
      </c>
      <c r="C10" s="96" t="s">
        <v>2</v>
      </c>
      <c r="D10" s="97" t="s">
        <v>99</v>
      </c>
      <c r="E10" s="95" t="s">
        <v>1</v>
      </c>
      <c r="F10" s="96" t="s">
        <v>2</v>
      </c>
      <c r="G10" s="97" t="s">
        <v>99</v>
      </c>
      <c r="H10" s="70"/>
      <c r="I10" s="68"/>
      <c r="J10" s="71"/>
    </row>
    <row r="11" spans="1:10" ht="17" x14ac:dyDescent="0.2">
      <c r="A11" s="93" t="s">
        <v>96</v>
      </c>
      <c r="B11" s="34">
        <v>41.634</v>
      </c>
      <c r="C11" s="35">
        <v>38.027999999999999</v>
      </c>
      <c r="D11" s="98">
        <v>0.91338810000000004</v>
      </c>
      <c r="E11" s="94">
        <v>44.656999999999996</v>
      </c>
      <c r="F11" s="35">
        <v>745.74</v>
      </c>
      <c r="G11" s="98">
        <v>16.699285700000001</v>
      </c>
      <c r="H11" s="71"/>
      <c r="I11" s="68"/>
      <c r="J11" s="71"/>
    </row>
    <row r="12" spans="1:10" ht="17" x14ac:dyDescent="0.2">
      <c r="A12" s="89" t="s">
        <v>97</v>
      </c>
      <c r="B12" s="39">
        <v>62.984999999999999</v>
      </c>
      <c r="C12" s="40">
        <v>396.27</v>
      </c>
      <c r="D12" s="99">
        <v>6.2914979799999999</v>
      </c>
      <c r="E12" s="91">
        <v>196.38</v>
      </c>
      <c r="F12" s="40">
        <v>853.76</v>
      </c>
      <c r="G12" s="99">
        <v>4.3474895599999996</v>
      </c>
      <c r="H12" s="71"/>
      <c r="I12" s="68"/>
    </row>
    <row r="13" spans="1:10" ht="18" thickBot="1" x14ac:dyDescent="0.25">
      <c r="A13" s="90" t="s">
        <v>98</v>
      </c>
      <c r="B13" s="44">
        <v>639.66999999999996</v>
      </c>
      <c r="C13" s="45">
        <v>855.36</v>
      </c>
      <c r="D13" s="100">
        <v>1.3371894900000001</v>
      </c>
      <c r="E13" s="92">
        <v>933.31</v>
      </c>
      <c r="F13" s="45">
        <v>836.27</v>
      </c>
      <c r="G13" s="100">
        <v>0.89602596999999995</v>
      </c>
      <c r="H13" s="71"/>
      <c r="I13" s="68"/>
    </row>
    <row r="14" spans="1:10" x14ac:dyDescent="0.2">
      <c r="A14" s="78"/>
      <c r="B14" s="79"/>
      <c r="C14" s="79"/>
      <c r="D14" s="80"/>
      <c r="E14" s="80"/>
      <c r="F14" s="80"/>
      <c r="G14" s="79"/>
      <c r="H14" s="71"/>
      <c r="I14" s="68"/>
    </row>
    <row r="15" spans="1:10" s="60" customFormat="1" ht="17" thickBot="1" x14ac:dyDescent="0.25">
      <c r="A15" s="81"/>
      <c r="B15" s="82"/>
      <c r="C15" s="82"/>
      <c r="D15" s="83"/>
      <c r="E15" s="83"/>
      <c r="F15" s="83"/>
      <c r="G15" s="82"/>
      <c r="H15" s="72"/>
      <c r="I15" s="69"/>
    </row>
    <row r="16" spans="1:10" x14ac:dyDescent="0.2">
      <c r="A16" s="32"/>
      <c r="B16" s="32"/>
      <c r="C16" s="32"/>
      <c r="D16" s="32"/>
      <c r="E16" s="32"/>
      <c r="F16" s="32"/>
      <c r="G16" s="32"/>
    </row>
    <row r="17" spans="1:8" ht="17" thickBot="1" x14ac:dyDescent="0.25">
      <c r="A17" s="59" t="s">
        <v>100</v>
      </c>
      <c r="B17" s="32"/>
      <c r="C17" s="32"/>
      <c r="D17" s="32"/>
      <c r="E17" s="32"/>
      <c r="F17" s="32"/>
      <c r="G17" s="32"/>
    </row>
    <row r="18" spans="1:8" ht="17" thickBot="1" x14ac:dyDescent="0.25">
      <c r="A18" s="133"/>
      <c r="B18" s="131" t="s">
        <v>0</v>
      </c>
      <c r="C18" s="143" t="s">
        <v>4</v>
      </c>
      <c r="D18" s="144"/>
      <c r="E18" s="142" t="s">
        <v>5</v>
      </c>
      <c r="F18" s="144"/>
      <c r="G18" s="32"/>
    </row>
    <row r="19" spans="1:8" ht="18" thickBot="1" x14ac:dyDescent="0.25">
      <c r="A19" s="134"/>
      <c r="B19" s="132"/>
      <c r="C19" s="86" t="s">
        <v>1</v>
      </c>
      <c r="D19" s="87" t="s">
        <v>2</v>
      </c>
      <c r="E19" s="95" t="s">
        <v>1</v>
      </c>
      <c r="F19" s="87" t="s">
        <v>2</v>
      </c>
      <c r="G19" s="32"/>
    </row>
    <row r="20" spans="1:8" ht="17" x14ac:dyDescent="0.2">
      <c r="A20" s="33" t="s">
        <v>96</v>
      </c>
      <c r="B20" s="36">
        <v>9.6164000000000005</v>
      </c>
      <c r="C20" s="34">
        <v>78.113</v>
      </c>
      <c r="D20" s="84">
        <v>191.2</v>
      </c>
      <c r="E20" s="94">
        <v>131.11000000000001</v>
      </c>
      <c r="F20" s="84">
        <v>1110.2</v>
      </c>
      <c r="G20" s="32"/>
    </row>
    <row r="21" spans="1:8" ht="17" x14ac:dyDescent="0.2">
      <c r="A21" s="38" t="s">
        <v>97</v>
      </c>
      <c r="B21" s="41">
        <v>11.779</v>
      </c>
      <c r="C21" s="39">
        <v>71.527000000000001</v>
      </c>
      <c r="D21" s="74">
        <v>445.29</v>
      </c>
      <c r="E21" s="91">
        <v>244.29</v>
      </c>
      <c r="F21" s="74">
        <v>2054.3000000000002</v>
      </c>
      <c r="G21" s="32"/>
    </row>
    <row r="22" spans="1:8" ht="18" thickBot="1" x14ac:dyDescent="0.25">
      <c r="A22" s="43" t="s">
        <v>98</v>
      </c>
      <c r="B22" s="46">
        <v>621.16840000000002</v>
      </c>
      <c r="C22" s="44">
        <v>2503.2460000000001</v>
      </c>
      <c r="D22" s="76">
        <v>6691.2349999999997</v>
      </c>
      <c r="E22" s="92">
        <v>2720.49</v>
      </c>
      <c r="F22" s="76">
        <v>7970.2240000000002</v>
      </c>
      <c r="G22" s="32"/>
    </row>
    <row r="23" spans="1:8" x14ac:dyDescent="0.2">
      <c r="A23" s="32"/>
      <c r="B23" s="32"/>
      <c r="C23" s="32"/>
      <c r="D23" s="32"/>
      <c r="E23" s="32"/>
      <c r="F23" s="32"/>
      <c r="G23" s="32"/>
    </row>
    <row r="24" spans="1:8" ht="17" thickBot="1" x14ac:dyDescent="0.25">
      <c r="A24" s="88" t="s">
        <v>12</v>
      </c>
      <c r="B24" s="32"/>
      <c r="C24" s="32"/>
      <c r="D24" s="32"/>
      <c r="E24" s="32"/>
      <c r="F24" s="32"/>
      <c r="G24" s="32"/>
    </row>
    <row r="25" spans="1:8" ht="17" customHeight="1" thickBot="1" x14ac:dyDescent="0.25">
      <c r="A25" s="135"/>
      <c r="B25" s="139" t="s">
        <v>4</v>
      </c>
      <c r="C25" s="140"/>
      <c r="D25" s="141"/>
      <c r="E25" s="140" t="s">
        <v>5</v>
      </c>
      <c r="F25" s="140"/>
      <c r="G25" s="141"/>
    </row>
    <row r="26" spans="1:8" ht="35" thickBot="1" x14ac:dyDescent="0.25">
      <c r="A26" s="136"/>
      <c r="B26" s="86" t="s">
        <v>1</v>
      </c>
      <c r="C26" s="96" t="s">
        <v>2</v>
      </c>
      <c r="D26" s="97" t="s">
        <v>99</v>
      </c>
      <c r="E26" s="95" t="s">
        <v>1</v>
      </c>
      <c r="F26" s="96" t="s">
        <v>2</v>
      </c>
      <c r="G26" s="97" t="s">
        <v>99</v>
      </c>
      <c r="H26" s="70"/>
    </row>
    <row r="27" spans="1:8" ht="17" x14ac:dyDescent="0.2">
      <c r="A27" s="38" t="s">
        <v>96</v>
      </c>
      <c r="B27" s="34">
        <v>78.113</v>
      </c>
      <c r="C27" s="35">
        <v>191.2</v>
      </c>
      <c r="D27" s="37">
        <f>C27/B27</f>
        <v>2.4477359722453369</v>
      </c>
      <c r="E27" s="94">
        <v>131.11000000000001</v>
      </c>
      <c r="F27" s="35">
        <v>1110.2</v>
      </c>
      <c r="G27" s="37">
        <f>F27/E27</f>
        <v>8.4676988788040575</v>
      </c>
    </row>
    <row r="28" spans="1:8" ht="17" x14ac:dyDescent="0.2">
      <c r="A28" s="38" t="s">
        <v>97</v>
      </c>
      <c r="B28" s="39">
        <v>71.527000000000001</v>
      </c>
      <c r="C28" s="40">
        <v>445.29</v>
      </c>
      <c r="D28" s="42">
        <f>C28/B28</f>
        <v>6.2254812867868079</v>
      </c>
      <c r="E28" s="91">
        <v>244.29</v>
      </c>
      <c r="F28" s="40">
        <v>2054.3000000000002</v>
      </c>
      <c r="G28" s="42">
        <f>F28/E28</f>
        <v>8.4092676736665446</v>
      </c>
    </row>
    <row r="29" spans="1:8" ht="18" thickBot="1" x14ac:dyDescent="0.25">
      <c r="A29" s="43" t="s">
        <v>98</v>
      </c>
      <c r="B29" s="44">
        <v>2503.2460000000001</v>
      </c>
      <c r="C29" s="45">
        <v>6691.2349999999997</v>
      </c>
      <c r="D29" s="47">
        <f>C29/B29</f>
        <v>2.6730233464869211</v>
      </c>
      <c r="E29" s="92">
        <v>2720.49</v>
      </c>
      <c r="F29" s="45">
        <v>7970.2240000000002</v>
      </c>
      <c r="G29" s="47">
        <f>F29/E29</f>
        <v>2.9297016346319968</v>
      </c>
    </row>
  </sheetData>
  <mergeCells count="16">
    <mergeCell ref="E18:F18"/>
    <mergeCell ref="E9:G9"/>
    <mergeCell ref="E25:G25"/>
    <mergeCell ref="H3:J3"/>
    <mergeCell ref="G2:G3"/>
    <mergeCell ref="E2:F2"/>
    <mergeCell ref="A2:A3"/>
    <mergeCell ref="B18:B19"/>
    <mergeCell ref="A18:A19"/>
    <mergeCell ref="A25:A26"/>
    <mergeCell ref="A9:A10"/>
    <mergeCell ref="B9:D9"/>
    <mergeCell ref="B25:D25"/>
    <mergeCell ref="C18:D18"/>
    <mergeCell ref="C2:D2"/>
    <mergeCell ref="B2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EF8A-1B33-C94F-B7D7-3ED22268899B}">
  <dimension ref="A1:S4"/>
  <sheetViews>
    <sheetView workbookViewId="0">
      <selection activeCell="B2" sqref="B2:E2"/>
    </sheetView>
  </sheetViews>
  <sheetFormatPr baseColWidth="10" defaultRowHeight="16" x14ac:dyDescent="0.2"/>
  <cols>
    <col min="1" max="1" width="10.83203125" style="1"/>
    <col min="2" max="2" width="14" style="1" customWidth="1"/>
    <col min="3" max="3" width="13.6640625" style="1" customWidth="1"/>
    <col min="4" max="4" width="14.5" style="1" customWidth="1"/>
    <col min="5" max="5" width="13.33203125" style="1" customWidth="1"/>
    <col min="6" max="7" width="14.1640625" style="1" customWidth="1"/>
    <col min="8" max="9" width="14.5" style="1" customWidth="1"/>
    <col min="10" max="10" width="14" style="1" customWidth="1"/>
    <col min="11" max="11" width="14.6640625" style="1" customWidth="1"/>
    <col min="12" max="12" width="13.5" style="1" customWidth="1"/>
    <col min="13" max="13" width="10.83203125" style="1"/>
    <col min="14" max="14" width="15.83203125" style="1" customWidth="1"/>
    <col min="15" max="15" width="15.33203125" style="1" customWidth="1"/>
    <col min="16" max="16" width="13.83203125" style="1" customWidth="1"/>
    <col min="17" max="18" width="14.1640625" style="1" customWidth="1"/>
    <col min="19" max="16384" width="10.83203125" style="1"/>
  </cols>
  <sheetData>
    <row r="1" spans="1:19" ht="17" thickBot="1" x14ac:dyDescent="0.25">
      <c r="A1" s="148"/>
      <c r="B1" s="119" t="s">
        <v>1</v>
      </c>
      <c r="C1" s="120"/>
      <c r="D1" s="120"/>
      <c r="E1" s="120"/>
      <c r="F1" s="120"/>
      <c r="G1" s="121"/>
      <c r="H1" s="120" t="s">
        <v>2</v>
      </c>
      <c r="I1" s="120"/>
      <c r="J1" s="120"/>
      <c r="K1" s="120"/>
      <c r="L1" s="120"/>
      <c r="M1" s="151"/>
      <c r="N1" s="150" t="s">
        <v>101</v>
      </c>
      <c r="O1" s="120"/>
      <c r="P1" s="120"/>
      <c r="Q1" s="120"/>
      <c r="R1" s="120"/>
      <c r="S1" s="121"/>
    </row>
    <row r="2" spans="1:19" ht="17" thickBot="1" x14ac:dyDescent="0.25">
      <c r="A2" s="149"/>
      <c r="B2" s="102" t="s">
        <v>124</v>
      </c>
      <c r="C2" s="103" t="s">
        <v>90</v>
      </c>
      <c r="D2" s="103" t="s">
        <v>91</v>
      </c>
      <c r="E2" s="103" t="s">
        <v>93</v>
      </c>
      <c r="F2" s="104" t="s">
        <v>94</v>
      </c>
      <c r="G2" s="101" t="s">
        <v>92</v>
      </c>
      <c r="H2" s="105" t="s">
        <v>89</v>
      </c>
      <c r="I2" s="103" t="s">
        <v>90</v>
      </c>
      <c r="J2" s="103" t="s">
        <v>91</v>
      </c>
      <c r="K2" s="103" t="s">
        <v>93</v>
      </c>
      <c r="L2" s="104" t="s">
        <v>94</v>
      </c>
      <c r="M2" s="25" t="s">
        <v>92</v>
      </c>
      <c r="N2" s="105" t="s">
        <v>89</v>
      </c>
      <c r="O2" s="103" t="s">
        <v>90</v>
      </c>
      <c r="P2" s="103" t="s">
        <v>91</v>
      </c>
      <c r="Q2" s="103" t="s">
        <v>93</v>
      </c>
      <c r="R2" s="104" t="s">
        <v>94</v>
      </c>
      <c r="S2" s="25" t="s">
        <v>92</v>
      </c>
    </row>
    <row r="3" spans="1:19" x14ac:dyDescent="0.2">
      <c r="A3" s="11" t="s">
        <v>4</v>
      </c>
      <c r="B3" s="12">
        <v>5.7078999999999998E-2</v>
      </c>
      <c r="C3" s="13">
        <v>9.6157000000000006E-2</v>
      </c>
      <c r="D3" s="13">
        <v>6.5279000000000004E-2</v>
      </c>
      <c r="E3" s="13">
        <v>7.5183E-2</v>
      </c>
      <c r="F3" s="22">
        <v>0.195213</v>
      </c>
      <c r="G3" s="26">
        <v>9.77822E-2</v>
      </c>
      <c r="H3" s="15">
        <v>0.28264600000000001</v>
      </c>
      <c r="I3" s="13">
        <v>0.56722399999999995</v>
      </c>
      <c r="J3" s="13">
        <v>0.35427900000000001</v>
      </c>
      <c r="K3" s="13">
        <v>0.27615000000000001</v>
      </c>
      <c r="L3" s="22">
        <v>0.71974700000000003</v>
      </c>
      <c r="M3" s="26">
        <v>0.44000919999999999</v>
      </c>
      <c r="N3" s="15">
        <v>0.35961300000000002</v>
      </c>
      <c r="O3" s="13">
        <v>0.34538999999999997</v>
      </c>
      <c r="P3" s="13">
        <v>0.31814599999999998</v>
      </c>
      <c r="Q3" s="13">
        <v>0.421817</v>
      </c>
      <c r="R3" s="22">
        <v>0.46284700000000001</v>
      </c>
      <c r="S3" s="29">
        <v>0.38156259999999997</v>
      </c>
    </row>
    <row r="4" spans="1:19" ht="17" thickBot="1" x14ac:dyDescent="0.25">
      <c r="A4" s="10" t="s">
        <v>5</v>
      </c>
      <c r="B4" s="6">
        <v>0.161413</v>
      </c>
      <c r="C4" s="7">
        <v>0.14715700000000001</v>
      </c>
      <c r="D4" s="7">
        <v>0.20281299999999999</v>
      </c>
      <c r="E4" s="7">
        <v>0.17191699999999999</v>
      </c>
      <c r="F4" s="24">
        <v>0.34588000000000002</v>
      </c>
      <c r="G4" s="28">
        <v>0.20583599999999999</v>
      </c>
      <c r="H4" s="73">
        <v>0.505413</v>
      </c>
      <c r="I4" s="7">
        <v>0.89729000000000003</v>
      </c>
      <c r="J4" s="7">
        <v>0.67694600000000005</v>
      </c>
      <c r="K4" s="7">
        <v>0.91125</v>
      </c>
      <c r="L4" s="24">
        <v>1.073947</v>
      </c>
      <c r="M4" s="28">
        <v>0.81296919999999984</v>
      </c>
      <c r="N4" s="73">
        <v>0.80487900000000001</v>
      </c>
      <c r="O4" s="7">
        <v>0.62892400000000004</v>
      </c>
      <c r="P4" s="7">
        <v>0.74871299999999996</v>
      </c>
      <c r="Q4" s="7">
        <v>0.89441700000000002</v>
      </c>
      <c r="R4" s="24">
        <v>0.72344699999999995</v>
      </c>
      <c r="S4" s="31">
        <v>0.76007600000000008</v>
      </c>
    </row>
  </sheetData>
  <mergeCells count="4">
    <mergeCell ref="A1:A2"/>
    <mergeCell ref="N1:S1"/>
    <mergeCell ref="H1:M1"/>
    <mergeCell ref="B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2E66-0177-E849-8292-0F6EBE2B65DB}">
  <dimension ref="A1:S7"/>
  <sheetViews>
    <sheetView workbookViewId="0">
      <selection activeCell="I26" sqref="I26"/>
    </sheetView>
  </sheetViews>
  <sheetFormatPr baseColWidth="10" defaultRowHeight="16" x14ac:dyDescent="0.2"/>
  <cols>
    <col min="1" max="1" width="10.83203125" style="1"/>
    <col min="2" max="2" width="15.1640625" style="1" customWidth="1"/>
    <col min="3" max="3" width="13.1640625" style="1" customWidth="1"/>
    <col min="4" max="4" width="14.33203125" style="1" customWidth="1"/>
    <col min="5" max="5" width="14.83203125" style="1" customWidth="1"/>
    <col min="6" max="6" width="14" style="1" customWidth="1"/>
    <col min="7" max="7" width="10.83203125" style="1"/>
    <col min="8" max="8" width="13.33203125" style="1" customWidth="1"/>
    <col min="9" max="9" width="14.83203125" style="1" customWidth="1"/>
    <col min="10" max="10" width="13.5" style="1" customWidth="1"/>
    <col min="11" max="11" width="13.6640625" style="1" customWidth="1"/>
    <col min="12" max="12" width="14" style="1" customWidth="1"/>
    <col min="13" max="13" width="10.83203125" style="1"/>
    <col min="14" max="14" width="14.33203125" style="1" customWidth="1"/>
    <col min="15" max="15" width="13.5" style="1" customWidth="1"/>
    <col min="16" max="16" width="13.1640625" style="1" customWidth="1"/>
    <col min="17" max="17" width="15.1640625" style="1" customWidth="1"/>
    <col min="18" max="18" width="13.33203125" style="1" customWidth="1"/>
    <col min="19" max="16384" width="10.83203125" style="1"/>
  </cols>
  <sheetData>
    <row r="1" spans="1:19" ht="17" thickBot="1" x14ac:dyDescent="0.25">
      <c r="A1" s="114"/>
      <c r="B1" s="152" t="s">
        <v>1</v>
      </c>
      <c r="C1" s="153"/>
      <c r="D1" s="153"/>
      <c r="E1" s="153"/>
      <c r="F1" s="153"/>
      <c r="G1" s="154"/>
      <c r="H1" s="152" t="s">
        <v>2</v>
      </c>
      <c r="I1" s="153"/>
      <c r="J1" s="153"/>
      <c r="K1" s="153"/>
      <c r="L1" s="153"/>
      <c r="M1" s="154"/>
      <c r="N1" s="151" t="s">
        <v>101</v>
      </c>
      <c r="O1" s="153"/>
      <c r="P1" s="153"/>
      <c r="Q1" s="153"/>
      <c r="R1" s="153"/>
      <c r="S1" s="154"/>
    </row>
    <row r="2" spans="1:19" ht="17" customHeight="1" thickBot="1" x14ac:dyDescent="0.25">
      <c r="A2" s="115"/>
      <c r="B2" s="102" t="s">
        <v>89</v>
      </c>
      <c r="C2" s="103" t="s">
        <v>90</v>
      </c>
      <c r="D2" s="103" t="s">
        <v>91</v>
      </c>
      <c r="E2" s="103" t="s">
        <v>93</v>
      </c>
      <c r="F2" s="104" t="s">
        <v>94</v>
      </c>
      <c r="G2" s="101" t="s">
        <v>92</v>
      </c>
      <c r="H2" s="102" t="s">
        <v>89</v>
      </c>
      <c r="I2" s="103" t="s">
        <v>90</v>
      </c>
      <c r="J2" s="103" t="s">
        <v>91</v>
      </c>
      <c r="K2" s="103" t="s">
        <v>93</v>
      </c>
      <c r="L2" s="104" t="s">
        <v>94</v>
      </c>
      <c r="M2" s="101" t="s">
        <v>92</v>
      </c>
      <c r="N2" s="105" t="s">
        <v>89</v>
      </c>
      <c r="O2" s="103" t="s">
        <v>90</v>
      </c>
      <c r="P2" s="103" t="s">
        <v>91</v>
      </c>
      <c r="Q2" s="103" t="s">
        <v>93</v>
      </c>
      <c r="R2" s="104" t="s">
        <v>94</v>
      </c>
      <c r="S2" s="101" t="s">
        <v>92</v>
      </c>
    </row>
    <row r="3" spans="1:19" x14ac:dyDescent="0.2">
      <c r="A3" s="11" t="s">
        <v>5</v>
      </c>
      <c r="B3" s="12">
        <v>0.161413</v>
      </c>
      <c r="C3" s="13">
        <v>0.14715700000000001</v>
      </c>
      <c r="D3" s="13">
        <v>0.20281299999999999</v>
      </c>
      <c r="E3" s="13">
        <v>0.17191699999999999</v>
      </c>
      <c r="F3" s="22">
        <v>0.34588000000000002</v>
      </c>
      <c r="G3" s="26">
        <v>0.20583599999999999</v>
      </c>
      <c r="H3" s="12">
        <v>0.505413</v>
      </c>
      <c r="I3" s="13">
        <v>0.89729000000000003</v>
      </c>
      <c r="J3" s="13">
        <v>0.67694600000000005</v>
      </c>
      <c r="K3" s="13">
        <v>0.91125</v>
      </c>
      <c r="L3" s="22">
        <v>1.073947</v>
      </c>
      <c r="M3" s="26">
        <v>0.81296919999999984</v>
      </c>
      <c r="N3" s="15">
        <v>0.80487900000000001</v>
      </c>
      <c r="O3" s="13">
        <v>0.62892400000000004</v>
      </c>
      <c r="P3" s="13">
        <v>0.74871299999999996</v>
      </c>
      <c r="Q3" s="13">
        <v>0.89441700000000002</v>
      </c>
      <c r="R3" s="22">
        <v>0.72344699999999995</v>
      </c>
      <c r="S3" s="29">
        <v>0.76007600000000008</v>
      </c>
    </row>
    <row r="4" spans="1:19" x14ac:dyDescent="0.2">
      <c r="A4" s="9" t="s">
        <v>4</v>
      </c>
      <c r="B4" s="4">
        <v>5.7078999999999998E-2</v>
      </c>
      <c r="C4" s="2">
        <v>9.6157000000000006E-2</v>
      </c>
      <c r="D4" s="2">
        <v>6.5279000000000004E-2</v>
      </c>
      <c r="E4" s="2">
        <v>7.5183E-2</v>
      </c>
      <c r="F4" s="23">
        <v>0.195213</v>
      </c>
      <c r="G4" s="27">
        <v>9.77822E-2</v>
      </c>
      <c r="H4" s="4">
        <v>0.28264600000000001</v>
      </c>
      <c r="I4" s="2">
        <v>0.56722399999999995</v>
      </c>
      <c r="J4" s="2">
        <v>0.35427900000000001</v>
      </c>
      <c r="K4" s="2">
        <v>0.27615000000000001</v>
      </c>
      <c r="L4" s="23">
        <v>0.71974700000000003</v>
      </c>
      <c r="M4" s="27">
        <v>0.44000919999999999</v>
      </c>
      <c r="N4" s="3">
        <v>0.35961300000000002</v>
      </c>
      <c r="O4" s="2">
        <v>0.34538999999999997</v>
      </c>
      <c r="P4" s="2">
        <v>0.31814599999999998</v>
      </c>
      <c r="Q4" s="2">
        <v>0.421817</v>
      </c>
      <c r="R4" s="23">
        <v>0.46284700000000001</v>
      </c>
      <c r="S4" s="30">
        <v>0.38156259999999997</v>
      </c>
    </row>
    <row r="5" spans="1:19" x14ac:dyDescent="0.2">
      <c r="A5" s="9" t="s">
        <v>13</v>
      </c>
      <c r="B5" s="4">
        <v>0.17131299999999999</v>
      </c>
      <c r="C5" s="2">
        <v>0.129524</v>
      </c>
      <c r="D5" s="2">
        <v>0.15237899999999999</v>
      </c>
      <c r="E5" s="2">
        <v>0.20788300000000001</v>
      </c>
      <c r="F5" s="23">
        <v>0.11148</v>
      </c>
      <c r="G5" s="27">
        <v>0.15451580000000001</v>
      </c>
      <c r="H5" s="4">
        <v>0.23464599999999999</v>
      </c>
      <c r="I5" s="2">
        <v>0.172624</v>
      </c>
      <c r="J5" s="2">
        <v>0.31157899999999999</v>
      </c>
      <c r="K5" s="2">
        <v>0.62724999999999997</v>
      </c>
      <c r="L5" s="23">
        <v>0.72281300000000004</v>
      </c>
      <c r="M5" s="27">
        <v>0.41378239999999999</v>
      </c>
      <c r="N5" s="3">
        <v>0.316413</v>
      </c>
      <c r="O5" s="2">
        <v>0.38899</v>
      </c>
      <c r="P5" s="2">
        <v>9.2578999999999995E-2</v>
      </c>
      <c r="Q5" s="2">
        <v>0.46784999999999999</v>
      </c>
      <c r="R5" s="23">
        <v>0.67388000000000003</v>
      </c>
      <c r="S5" s="30">
        <v>0.38794240000000002</v>
      </c>
    </row>
    <row r="6" spans="1:19" x14ac:dyDescent="0.2">
      <c r="A6" s="9">
        <v>470121</v>
      </c>
      <c r="B6" s="4">
        <v>0.10301299999999999</v>
      </c>
      <c r="C6" s="2">
        <v>0.110857</v>
      </c>
      <c r="D6" s="2">
        <v>0.105979</v>
      </c>
      <c r="E6" s="2">
        <v>0.12618299999999999</v>
      </c>
      <c r="F6" s="23">
        <v>0.17358000000000001</v>
      </c>
      <c r="G6" s="27">
        <v>0.12392240000000002</v>
      </c>
      <c r="H6" s="4">
        <v>0.43277900000000002</v>
      </c>
      <c r="I6" s="2">
        <v>0.26135700000000001</v>
      </c>
      <c r="J6" s="2">
        <v>0.31021300000000002</v>
      </c>
      <c r="K6" s="2">
        <v>0.459283</v>
      </c>
      <c r="L6" s="23">
        <v>0.80041300000000004</v>
      </c>
      <c r="M6" s="27">
        <v>0.45280900000000007</v>
      </c>
      <c r="N6" s="3">
        <v>0.29404599999999997</v>
      </c>
      <c r="O6" s="2">
        <v>0.24742400000000001</v>
      </c>
      <c r="P6" s="2">
        <v>0.20977899999999999</v>
      </c>
      <c r="Q6" s="2">
        <v>0.28781699999999999</v>
      </c>
      <c r="R6" s="23">
        <v>0.37744699999999998</v>
      </c>
      <c r="S6" s="30">
        <v>0.28330260000000002</v>
      </c>
    </row>
    <row r="7" spans="1:19" ht="17" thickBot="1" x14ac:dyDescent="0.25">
      <c r="A7" s="10" t="s">
        <v>14</v>
      </c>
      <c r="B7" s="6">
        <v>8.0978999999999995E-2</v>
      </c>
      <c r="C7" s="7">
        <v>6.1657000000000003E-2</v>
      </c>
      <c r="D7" s="7">
        <v>0.105479</v>
      </c>
      <c r="E7" s="7">
        <v>8.2382999999999998E-2</v>
      </c>
      <c r="F7" s="24">
        <v>0.110647</v>
      </c>
      <c r="G7" s="28">
        <v>8.8228999999999988E-2</v>
      </c>
      <c r="H7" s="6">
        <v>0.21137900000000001</v>
      </c>
      <c r="I7" s="7">
        <v>0.17088999999999999</v>
      </c>
      <c r="J7" s="7">
        <v>0.20404600000000001</v>
      </c>
      <c r="K7" s="7">
        <v>0.15748300000000001</v>
      </c>
      <c r="L7" s="24">
        <v>0.26604699999999998</v>
      </c>
      <c r="M7" s="28">
        <v>0.20196899999999998</v>
      </c>
      <c r="N7" s="73">
        <v>0.125113</v>
      </c>
      <c r="O7" s="7">
        <v>0.168124</v>
      </c>
      <c r="P7" s="7">
        <v>0.13467899999999999</v>
      </c>
      <c r="Q7" s="7">
        <v>0.114583</v>
      </c>
      <c r="R7" s="24">
        <v>0.265513</v>
      </c>
      <c r="S7" s="31">
        <v>0.16160239999999998</v>
      </c>
    </row>
  </sheetData>
  <mergeCells count="4">
    <mergeCell ref="A1:A2"/>
    <mergeCell ref="B1:G1"/>
    <mergeCell ref="H1:M1"/>
    <mergeCell ref="N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450B-A94F-1348-9E15-701C765701C6}">
  <dimension ref="A1:Z9"/>
  <sheetViews>
    <sheetView zoomScale="101" workbookViewId="0">
      <selection activeCell="B2" sqref="B2:F2"/>
    </sheetView>
  </sheetViews>
  <sheetFormatPr baseColWidth="10" defaultRowHeight="16" x14ac:dyDescent="0.2"/>
  <cols>
    <col min="1" max="16384" width="10.83203125" style="1"/>
  </cols>
  <sheetData>
    <row r="1" spans="1:26" ht="17" thickBot="1" x14ac:dyDescent="0.25">
      <c r="A1" s="148"/>
      <c r="B1" s="119" t="s">
        <v>0</v>
      </c>
      <c r="C1" s="120"/>
      <c r="D1" s="120"/>
      <c r="E1" s="120"/>
      <c r="F1" s="121"/>
      <c r="G1" s="119" t="s">
        <v>1</v>
      </c>
      <c r="H1" s="120"/>
      <c r="I1" s="120"/>
      <c r="J1" s="120"/>
      <c r="K1" s="121"/>
      <c r="L1" s="119" t="s">
        <v>2</v>
      </c>
      <c r="M1" s="120"/>
      <c r="N1" s="120"/>
      <c r="O1" s="120"/>
      <c r="P1" s="121"/>
      <c r="Q1" s="119" t="s">
        <v>15</v>
      </c>
      <c r="R1" s="120"/>
      <c r="S1" s="120"/>
      <c r="T1" s="120"/>
      <c r="U1" s="121"/>
      <c r="V1" s="120" t="s">
        <v>3</v>
      </c>
      <c r="W1" s="120"/>
      <c r="X1" s="120"/>
      <c r="Y1" s="120"/>
      <c r="Z1" s="121"/>
    </row>
    <row r="2" spans="1:26" ht="17" thickBot="1" x14ac:dyDescent="0.25">
      <c r="A2" s="149"/>
      <c r="B2" s="16" t="s">
        <v>89</v>
      </c>
      <c r="C2" s="17" t="s">
        <v>90</v>
      </c>
      <c r="D2" s="17" t="s">
        <v>91</v>
      </c>
      <c r="E2" s="21" t="s">
        <v>93</v>
      </c>
      <c r="F2" s="25" t="s">
        <v>92</v>
      </c>
      <c r="G2" s="16" t="s">
        <v>89</v>
      </c>
      <c r="H2" s="17" t="s">
        <v>90</v>
      </c>
      <c r="I2" s="17" t="s">
        <v>91</v>
      </c>
      <c r="J2" s="21" t="s">
        <v>93</v>
      </c>
      <c r="K2" s="25" t="s">
        <v>92</v>
      </c>
      <c r="L2" s="16" t="s">
        <v>89</v>
      </c>
      <c r="M2" s="17" t="s">
        <v>90</v>
      </c>
      <c r="N2" s="17" t="s">
        <v>91</v>
      </c>
      <c r="O2" s="17" t="s">
        <v>93</v>
      </c>
      <c r="P2" s="18" t="s">
        <v>92</v>
      </c>
      <c r="Q2" s="16" t="s">
        <v>89</v>
      </c>
      <c r="R2" s="17" t="s">
        <v>90</v>
      </c>
      <c r="S2" s="17" t="s">
        <v>91</v>
      </c>
      <c r="T2" s="21" t="s">
        <v>93</v>
      </c>
      <c r="U2" s="25" t="s">
        <v>92</v>
      </c>
      <c r="V2" s="19" t="s">
        <v>89</v>
      </c>
      <c r="W2" s="17" t="s">
        <v>90</v>
      </c>
      <c r="X2" s="17" t="s">
        <v>91</v>
      </c>
      <c r="Y2" s="21" t="s">
        <v>93</v>
      </c>
      <c r="Z2" s="25" t="s">
        <v>92</v>
      </c>
    </row>
    <row r="3" spans="1:26" x14ac:dyDescent="0.2">
      <c r="A3" s="11" t="s">
        <v>0</v>
      </c>
      <c r="B3" s="12">
        <v>97.766400000000004</v>
      </c>
      <c r="C3" s="13">
        <v>354.03269999999998</v>
      </c>
      <c r="D3" s="13">
        <v>90.079570000000004</v>
      </c>
      <c r="E3" s="22">
        <v>275.26389999999998</v>
      </c>
      <c r="F3" s="26">
        <v>204.28564249999999</v>
      </c>
      <c r="G3" s="12"/>
      <c r="H3" s="13"/>
      <c r="I3" s="13"/>
      <c r="J3" s="22"/>
      <c r="K3" s="26"/>
      <c r="L3" s="12"/>
      <c r="M3" s="13"/>
      <c r="N3" s="13"/>
      <c r="O3" s="13"/>
      <c r="P3" s="14"/>
      <c r="Q3" s="12"/>
      <c r="R3" s="13"/>
      <c r="S3" s="13"/>
      <c r="T3" s="22"/>
      <c r="U3" s="26"/>
      <c r="V3" s="15"/>
      <c r="W3" s="13"/>
      <c r="X3" s="13"/>
      <c r="Y3" s="22"/>
      <c r="Z3" s="29"/>
    </row>
    <row r="4" spans="1:26" x14ac:dyDescent="0.2">
      <c r="A4" s="9" t="s">
        <v>5</v>
      </c>
      <c r="B4" s="4"/>
      <c r="C4" s="2"/>
      <c r="D4" s="2"/>
      <c r="E4" s="23"/>
      <c r="F4" s="27"/>
      <c r="G4" s="4">
        <v>200.3853</v>
      </c>
      <c r="H4" s="2">
        <v>196.9033</v>
      </c>
      <c r="I4" s="2">
        <v>172.00309999999999</v>
      </c>
      <c r="J4" s="23">
        <v>310.45460000000003</v>
      </c>
      <c r="K4" s="27">
        <v>219.936575</v>
      </c>
      <c r="L4" s="4">
        <v>1426.826</v>
      </c>
      <c r="M4" s="2">
        <v>1098.193</v>
      </c>
      <c r="N4" s="2">
        <v>2723.7759999999998</v>
      </c>
      <c r="O4" s="2">
        <v>2912.9639999999999</v>
      </c>
      <c r="P4" s="5">
        <v>2040.43975</v>
      </c>
      <c r="Q4" s="4">
        <v>1421.2940000000001</v>
      </c>
      <c r="R4" s="2">
        <v>1312.7660000000001</v>
      </c>
      <c r="S4" s="2">
        <v>3087.5920000000001</v>
      </c>
      <c r="T4" s="23">
        <v>3523.5189999999998</v>
      </c>
      <c r="U4" s="27">
        <v>2336.2927500000001</v>
      </c>
      <c r="V4" s="3"/>
      <c r="W4" s="2"/>
      <c r="X4" s="2"/>
      <c r="Y4" s="23"/>
      <c r="Z4" s="30"/>
    </row>
    <row r="5" spans="1:26" x14ac:dyDescent="0.2">
      <c r="A5" s="9" t="s">
        <v>4</v>
      </c>
      <c r="B5" s="4"/>
      <c r="C5" s="2"/>
      <c r="D5" s="2"/>
      <c r="E5" s="23"/>
      <c r="F5" s="27"/>
      <c r="G5" s="4">
        <v>163.14689999999999</v>
      </c>
      <c r="H5" s="2">
        <v>489.1515</v>
      </c>
      <c r="I5" s="2">
        <v>152.43790000000001</v>
      </c>
      <c r="J5" s="23">
        <v>187.28559999999999</v>
      </c>
      <c r="K5" s="27">
        <v>248.00547499999999</v>
      </c>
      <c r="L5" s="4">
        <v>375.21699999999998</v>
      </c>
      <c r="M5" s="2">
        <v>449.0104</v>
      </c>
      <c r="N5" s="2">
        <v>139.23650000000001</v>
      </c>
      <c r="O5" s="2">
        <v>513.9058</v>
      </c>
      <c r="P5" s="5">
        <v>369.34242499999999</v>
      </c>
      <c r="Q5" s="4">
        <v>148.74279999999999</v>
      </c>
      <c r="R5" s="2">
        <v>310.4803</v>
      </c>
      <c r="S5" s="2">
        <v>223.8365</v>
      </c>
      <c r="T5" s="23">
        <v>665.08259999999996</v>
      </c>
      <c r="U5" s="27">
        <v>337.03555</v>
      </c>
      <c r="V5" s="3"/>
      <c r="W5" s="2"/>
      <c r="X5" s="2"/>
      <c r="Y5" s="23"/>
      <c r="Z5" s="30"/>
    </row>
    <row r="6" spans="1:26" x14ac:dyDescent="0.2">
      <c r="A6" s="9" t="s">
        <v>13</v>
      </c>
      <c r="B6" s="4"/>
      <c r="C6" s="2"/>
      <c r="D6" s="2"/>
      <c r="E6" s="23"/>
      <c r="F6" s="27"/>
      <c r="G6" s="4">
        <v>275.0899</v>
      </c>
      <c r="H6" s="2">
        <v>397.04989999999998</v>
      </c>
      <c r="I6" s="2">
        <v>293.4434</v>
      </c>
      <c r="J6" s="23">
        <v>424.88619999999997</v>
      </c>
      <c r="K6" s="27">
        <v>347.61734999999999</v>
      </c>
      <c r="L6" s="4">
        <v>268.81400000000002</v>
      </c>
      <c r="M6" s="2">
        <v>376.32220000000001</v>
      </c>
      <c r="N6" s="2">
        <v>336.81650000000002</v>
      </c>
      <c r="O6" s="2">
        <v>713.48789999999997</v>
      </c>
      <c r="P6" s="5">
        <v>423.86014999999998</v>
      </c>
      <c r="Q6" s="4">
        <v>227.34780000000001</v>
      </c>
      <c r="R6" s="2">
        <v>420.41120000000001</v>
      </c>
      <c r="S6" s="2">
        <v>243.61240000000001</v>
      </c>
      <c r="T6" s="23">
        <v>589.16690000000006</v>
      </c>
      <c r="U6" s="27">
        <v>370.13457500000004</v>
      </c>
      <c r="V6" s="3"/>
      <c r="W6" s="2"/>
      <c r="X6" s="2"/>
      <c r="Y6" s="23"/>
      <c r="Z6" s="30"/>
    </row>
    <row r="7" spans="1:26" x14ac:dyDescent="0.2">
      <c r="A7" s="9">
        <v>470121</v>
      </c>
      <c r="B7" s="4"/>
      <c r="C7" s="2"/>
      <c r="D7" s="2"/>
      <c r="E7" s="23"/>
      <c r="F7" s="27"/>
      <c r="G7" s="4">
        <v>172.41829999999999</v>
      </c>
      <c r="H7" s="2">
        <v>180.59049999999999</v>
      </c>
      <c r="I7" s="2">
        <v>128.08500000000001</v>
      </c>
      <c r="J7" s="23">
        <v>184.38560000000001</v>
      </c>
      <c r="K7" s="27">
        <v>166.36984999999999</v>
      </c>
      <c r="L7" s="4">
        <v>218.7671</v>
      </c>
      <c r="M7" s="2">
        <v>354.70350000000002</v>
      </c>
      <c r="N7" s="2">
        <v>123.8122</v>
      </c>
      <c r="O7" s="2">
        <v>248.67519999999999</v>
      </c>
      <c r="P7" s="5">
        <v>236.48949999999999</v>
      </c>
      <c r="Q7" s="4">
        <v>136.24359999999999</v>
      </c>
      <c r="R7" s="2">
        <v>281.245</v>
      </c>
      <c r="S7" s="2">
        <v>87.357659999999996</v>
      </c>
      <c r="T7" s="23">
        <v>351.89080000000001</v>
      </c>
      <c r="U7" s="27">
        <v>214.18426500000001</v>
      </c>
      <c r="V7" s="3"/>
      <c r="W7" s="2"/>
      <c r="X7" s="2"/>
      <c r="Y7" s="23"/>
      <c r="Z7" s="30"/>
    </row>
    <row r="8" spans="1:26" x14ac:dyDescent="0.2">
      <c r="A8" s="9" t="s">
        <v>14</v>
      </c>
      <c r="B8" s="4"/>
      <c r="C8" s="2"/>
      <c r="D8" s="2"/>
      <c r="E8" s="23"/>
      <c r="F8" s="27"/>
      <c r="G8" s="4">
        <v>149.07820000000001</v>
      </c>
      <c r="H8" s="2">
        <v>260.8682</v>
      </c>
      <c r="I8" s="2">
        <v>118.07899999999999</v>
      </c>
      <c r="J8" s="23">
        <v>253.9049</v>
      </c>
      <c r="K8" s="27">
        <v>195.482575</v>
      </c>
      <c r="L8" s="4">
        <v>182.86420000000001</v>
      </c>
      <c r="M8" s="2">
        <v>303.12400000000002</v>
      </c>
      <c r="N8" s="2">
        <v>81.217929999999996</v>
      </c>
      <c r="O8" s="2">
        <v>275.46069999999997</v>
      </c>
      <c r="P8" s="5">
        <v>210.6667075</v>
      </c>
      <c r="Q8" s="4">
        <v>132.77860000000001</v>
      </c>
      <c r="R8" s="2">
        <v>231.51490000000001</v>
      </c>
      <c r="S8" s="2">
        <v>98.970759999999999</v>
      </c>
      <c r="T8" s="23">
        <v>340.07960000000003</v>
      </c>
      <c r="U8" s="27">
        <v>200.83596499999999</v>
      </c>
      <c r="V8" s="3"/>
      <c r="W8" s="2"/>
      <c r="X8" s="2"/>
      <c r="Y8" s="23"/>
      <c r="Z8" s="30"/>
    </row>
    <row r="9" spans="1:26" ht="17" thickBot="1" x14ac:dyDescent="0.25">
      <c r="A9" s="10" t="s">
        <v>3</v>
      </c>
      <c r="B9" s="6"/>
      <c r="C9" s="7"/>
      <c r="D9" s="7"/>
      <c r="E9" s="24"/>
      <c r="F9" s="28"/>
      <c r="G9" s="6"/>
      <c r="H9" s="7"/>
      <c r="I9" s="7"/>
      <c r="J9" s="24"/>
      <c r="K9" s="28"/>
      <c r="L9" s="6"/>
      <c r="M9" s="7"/>
      <c r="N9" s="7"/>
      <c r="O9" s="7"/>
      <c r="P9" s="8"/>
      <c r="Q9" s="6"/>
      <c r="R9" s="7"/>
      <c r="S9" s="7"/>
      <c r="T9" s="24"/>
      <c r="U9" s="28"/>
      <c r="V9" s="73">
        <v>8698.0290000000005</v>
      </c>
      <c r="W9" s="7">
        <v>11121.83</v>
      </c>
      <c r="X9" s="7">
        <v>13873.33</v>
      </c>
      <c r="Y9" s="24">
        <v>12439.41</v>
      </c>
      <c r="Z9" s="31">
        <v>11533.14975</v>
      </c>
    </row>
  </sheetData>
  <mergeCells count="6">
    <mergeCell ref="V1:Z1"/>
    <mergeCell ref="A1:A2"/>
    <mergeCell ref="B1:F1"/>
    <mergeCell ref="G1:K1"/>
    <mergeCell ref="L1:P1"/>
    <mergeCell ref="Q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3B20-931A-3F46-A308-C14546E85520}">
  <dimension ref="A1:P5"/>
  <sheetViews>
    <sheetView workbookViewId="0">
      <selection activeCell="B2" sqref="B2:F2"/>
    </sheetView>
  </sheetViews>
  <sheetFormatPr baseColWidth="10" defaultRowHeight="16" x14ac:dyDescent="0.2"/>
  <cols>
    <col min="1" max="1" width="21.33203125" style="1" customWidth="1"/>
    <col min="2" max="16384" width="10.83203125" style="1"/>
  </cols>
  <sheetData>
    <row r="1" spans="1:16" ht="17" thickBot="1" x14ac:dyDescent="0.25">
      <c r="A1" s="155"/>
      <c r="B1" s="152" t="s">
        <v>1</v>
      </c>
      <c r="C1" s="153"/>
      <c r="D1" s="153"/>
      <c r="E1" s="153"/>
      <c r="F1" s="154"/>
      <c r="G1" s="152" t="s">
        <v>2</v>
      </c>
      <c r="H1" s="153"/>
      <c r="I1" s="153"/>
      <c r="J1" s="153"/>
      <c r="K1" s="154"/>
      <c r="L1" s="152" t="s">
        <v>101</v>
      </c>
      <c r="M1" s="153"/>
      <c r="N1" s="153"/>
      <c r="O1" s="153"/>
      <c r="P1" s="154"/>
    </row>
    <row r="2" spans="1:16" ht="18" customHeight="1" thickBot="1" x14ac:dyDescent="0.25">
      <c r="A2" s="156"/>
      <c r="B2" s="102" t="s">
        <v>89</v>
      </c>
      <c r="C2" s="103" t="s">
        <v>90</v>
      </c>
      <c r="D2" s="103" t="s">
        <v>91</v>
      </c>
      <c r="E2" s="104" t="s">
        <v>93</v>
      </c>
      <c r="F2" s="25" t="s">
        <v>92</v>
      </c>
      <c r="G2" s="102" t="s">
        <v>89</v>
      </c>
      <c r="H2" s="103" t="s">
        <v>90</v>
      </c>
      <c r="I2" s="103" t="s">
        <v>91</v>
      </c>
      <c r="J2" s="104" t="s">
        <v>93</v>
      </c>
      <c r="K2" s="25" t="s">
        <v>92</v>
      </c>
      <c r="L2" s="102" t="s">
        <v>89</v>
      </c>
      <c r="M2" s="103" t="s">
        <v>90</v>
      </c>
      <c r="N2" s="103" t="s">
        <v>91</v>
      </c>
      <c r="O2" s="104" t="s">
        <v>93</v>
      </c>
      <c r="P2" s="25" t="s">
        <v>92</v>
      </c>
    </row>
    <row r="3" spans="1:16" x14ac:dyDescent="0.2">
      <c r="A3" s="11" t="s">
        <v>16</v>
      </c>
      <c r="B3" s="12">
        <v>0.161413</v>
      </c>
      <c r="C3" s="13">
        <v>0.14715700000000001</v>
      </c>
      <c r="D3" s="13">
        <v>0.20281299999999999</v>
      </c>
      <c r="E3" s="22">
        <v>0.17191699999999999</v>
      </c>
      <c r="F3" s="26">
        <v>0.170825</v>
      </c>
      <c r="G3" s="12">
        <v>0.505413</v>
      </c>
      <c r="H3" s="13">
        <v>0.89729000000000003</v>
      </c>
      <c r="I3" s="13">
        <v>0.67694600000000005</v>
      </c>
      <c r="J3" s="22">
        <v>0.91125</v>
      </c>
      <c r="K3" s="26">
        <v>0.74772474999999994</v>
      </c>
      <c r="L3" s="12">
        <v>0.80487900000000001</v>
      </c>
      <c r="M3" s="13">
        <v>0.62892400000000004</v>
      </c>
      <c r="N3" s="13">
        <v>0.74871299999999996</v>
      </c>
      <c r="O3" s="22">
        <v>0.89441700000000002</v>
      </c>
      <c r="P3" s="29">
        <v>0.76923325000000009</v>
      </c>
    </row>
    <row r="4" spans="1:16" x14ac:dyDescent="0.2">
      <c r="A4" s="9" t="s">
        <v>102</v>
      </c>
      <c r="B4" s="4">
        <v>9.5713000000000006E-2</v>
      </c>
      <c r="C4" s="2">
        <v>7.0156999999999997E-2</v>
      </c>
      <c r="D4" s="2">
        <v>0.10284600000000001</v>
      </c>
      <c r="E4" s="23">
        <v>0.13175000000000001</v>
      </c>
      <c r="F4" s="27">
        <v>0.1001165</v>
      </c>
      <c r="G4" s="4">
        <v>0.56384599999999996</v>
      </c>
      <c r="H4" s="2">
        <v>0.223357</v>
      </c>
      <c r="I4" s="2">
        <v>0.47904600000000003</v>
      </c>
      <c r="J4" s="23">
        <v>0.53818299999999997</v>
      </c>
      <c r="K4" s="27">
        <v>0.45110799999999995</v>
      </c>
      <c r="L4" s="4">
        <v>0.513679</v>
      </c>
      <c r="M4" s="2">
        <v>0.34892400000000001</v>
      </c>
      <c r="N4" s="2">
        <v>0.65667900000000001</v>
      </c>
      <c r="O4" s="23">
        <v>0.73961699999999997</v>
      </c>
      <c r="P4" s="30">
        <v>0.56472475</v>
      </c>
    </row>
    <row r="5" spans="1:16" ht="17" thickBot="1" x14ac:dyDescent="0.25">
      <c r="A5" s="10" t="s">
        <v>103</v>
      </c>
      <c r="B5" s="6">
        <v>8.3846000000000004E-2</v>
      </c>
      <c r="C5" s="7">
        <v>7.9289999999999999E-2</v>
      </c>
      <c r="D5" s="7">
        <v>0.138679</v>
      </c>
      <c r="E5" s="24">
        <v>0.13245000000000001</v>
      </c>
      <c r="F5" s="28">
        <v>0.10856625</v>
      </c>
      <c r="G5" s="6">
        <v>0.228046</v>
      </c>
      <c r="H5" s="7">
        <v>8.1523999999999999E-2</v>
      </c>
      <c r="I5" s="7">
        <v>0.155779</v>
      </c>
      <c r="J5" s="24">
        <v>0.25145000000000001</v>
      </c>
      <c r="K5" s="28">
        <v>0.17919974999999999</v>
      </c>
      <c r="L5" s="6">
        <v>0.260546</v>
      </c>
      <c r="M5" s="7">
        <v>0.23605699999999999</v>
      </c>
      <c r="N5" s="7">
        <v>0.17934600000000001</v>
      </c>
      <c r="O5" s="24">
        <v>0.19301699999999999</v>
      </c>
      <c r="P5" s="31">
        <v>0.2172415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4B08-7411-1746-B618-309E3C66E434}">
  <dimension ref="A1:Z11"/>
  <sheetViews>
    <sheetView workbookViewId="0">
      <selection activeCell="K18" sqref="K18"/>
    </sheetView>
  </sheetViews>
  <sheetFormatPr baseColWidth="10" defaultRowHeight="16" x14ac:dyDescent="0.2"/>
  <cols>
    <col min="1" max="1" width="21.33203125" style="1" customWidth="1"/>
    <col min="2" max="20" width="10.83203125" style="1"/>
    <col min="21" max="26" width="10.83203125" style="106"/>
    <col min="27" max="16384" width="10.83203125" style="1"/>
  </cols>
  <sheetData>
    <row r="1" spans="1:19" ht="17" thickBot="1" x14ac:dyDescent="0.25">
      <c r="A1" s="148"/>
      <c r="B1" s="119" t="s">
        <v>1</v>
      </c>
      <c r="C1" s="120"/>
      <c r="D1" s="120"/>
      <c r="E1" s="120"/>
      <c r="F1" s="120"/>
      <c r="G1" s="151"/>
      <c r="H1" s="150" t="s">
        <v>2</v>
      </c>
      <c r="I1" s="120"/>
      <c r="J1" s="120"/>
      <c r="K1" s="120"/>
      <c r="L1" s="120"/>
      <c r="M1" s="151"/>
      <c r="N1" s="150" t="s">
        <v>101</v>
      </c>
      <c r="O1" s="120"/>
      <c r="P1" s="120"/>
      <c r="Q1" s="120"/>
      <c r="R1" s="120"/>
      <c r="S1" s="121"/>
    </row>
    <row r="2" spans="1:19" ht="18" customHeight="1" thickBot="1" x14ac:dyDescent="0.25">
      <c r="A2" s="149"/>
      <c r="B2" s="105" t="s">
        <v>89</v>
      </c>
      <c r="C2" s="103" t="s">
        <v>90</v>
      </c>
      <c r="D2" s="103" t="s">
        <v>91</v>
      </c>
      <c r="E2" s="103" t="s">
        <v>93</v>
      </c>
      <c r="F2" s="104" t="s">
        <v>94</v>
      </c>
      <c r="G2" s="25" t="s">
        <v>92</v>
      </c>
      <c r="H2" s="105" t="s">
        <v>89</v>
      </c>
      <c r="I2" s="103" t="s">
        <v>90</v>
      </c>
      <c r="J2" s="103" t="s">
        <v>91</v>
      </c>
      <c r="K2" s="103" t="s">
        <v>93</v>
      </c>
      <c r="L2" s="104" t="s">
        <v>94</v>
      </c>
      <c r="M2" s="25" t="s">
        <v>92</v>
      </c>
      <c r="N2" s="105" t="s">
        <v>89</v>
      </c>
      <c r="O2" s="103" t="s">
        <v>90</v>
      </c>
      <c r="P2" s="103" t="s">
        <v>91</v>
      </c>
      <c r="Q2" s="103" t="s">
        <v>93</v>
      </c>
      <c r="R2" s="104" t="s">
        <v>94</v>
      </c>
      <c r="S2" s="25" t="s">
        <v>92</v>
      </c>
    </row>
    <row r="3" spans="1:19" x14ac:dyDescent="0.2">
      <c r="A3" s="11" t="s">
        <v>16</v>
      </c>
      <c r="B3" s="15">
        <v>0.15434200000000001</v>
      </c>
      <c r="C3" s="13">
        <v>9.5341999999999996E-2</v>
      </c>
      <c r="D3" s="13">
        <v>0.25380799999999998</v>
      </c>
      <c r="E3" s="13">
        <v>0.30978699999999998</v>
      </c>
      <c r="F3" s="22">
        <v>0.191658</v>
      </c>
      <c r="G3" s="26">
        <v>0.20098739999999998</v>
      </c>
      <c r="H3" s="15">
        <v>0.554342</v>
      </c>
      <c r="I3" s="13">
        <v>0.46594200000000002</v>
      </c>
      <c r="J3" s="13">
        <v>0.70307500000000001</v>
      </c>
      <c r="K3" s="13">
        <v>0.74215299999999995</v>
      </c>
      <c r="L3" s="22">
        <v>0.90665799999999996</v>
      </c>
      <c r="M3" s="26">
        <v>0.67443399999999998</v>
      </c>
      <c r="N3" s="15">
        <v>0.55674199999999996</v>
      </c>
      <c r="O3" s="13">
        <v>0.52787499999999998</v>
      </c>
      <c r="P3" s="13">
        <v>0.83354200000000001</v>
      </c>
      <c r="Q3" s="13">
        <v>1.029153</v>
      </c>
      <c r="R3" s="22">
        <v>0.82555800000000001</v>
      </c>
      <c r="S3" s="107">
        <v>0.75457400000000008</v>
      </c>
    </row>
    <row r="4" spans="1:19" ht="17" thickBot="1" x14ac:dyDescent="0.25">
      <c r="A4" s="109" t="s">
        <v>17</v>
      </c>
      <c r="B4" s="73">
        <v>0.104742</v>
      </c>
      <c r="C4" s="7">
        <v>0.120475</v>
      </c>
      <c r="D4" s="7">
        <v>0.292242</v>
      </c>
      <c r="E4" s="7">
        <v>0.22781999999999999</v>
      </c>
      <c r="F4" s="24">
        <v>0.245758</v>
      </c>
      <c r="G4" s="28">
        <v>0.19820740000000001</v>
      </c>
      <c r="H4" s="73">
        <v>0.39327499999999999</v>
      </c>
      <c r="I4" s="7">
        <v>0.37054199999999998</v>
      </c>
      <c r="J4" s="7">
        <v>0.941442</v>
      </c>
      <c r="K4" s="7">
        <v>0.78168700000000002</v>
      </c>
      <c r="L4" s="24">
        <v>0.80162500000000003</v>
      </c>
      <c r="M4" s="28">
        <v>0.65771419999999992</v>
      </c>
      <c r="N4" s="73">
        <v>0.50947500000000001</v>
      </c>
      <c r="O4" s="7">
        <v>0.80304200000000003</v>
      </c>
      <c r="P4" s="7">
        <v>0.85557499999999997</v>
      </c>
      <c r="Q4" s="7">
        <v>0.73812</v>
      </c>
      <c r="R4" s="24">
        <v>0.86712500000000003</v>
      </c>
      <c r="S4" s="108">
        <v>0.75466739999999999</v>
      </c>
    </row>
    <row r="5" spans="1:19" x14ac:dyDescent="0.2">
      <c r="G5" s="71"/>
      <c r="M5" s="71"/>
    </row>
    <row r="6" spans="1:19" x14ac:dyDescent="0.2">
      <c r="G6" s="71"/>
      <c r="M6" s="71"/>
    </row>
    <row r="7" spans="1:19" ht="17" thickBot="1" x14ac:dyDescent="0.25">
      <c r="G7" s="71"/>
      <c r="M7" s="71"/>
    </row>
    <row r="8" spans="1:19" ht="17" thickBot="1" x14ac:dyDescent="0.25">
      <c r="A8" s="148"/>
      <c r="B8" s="119" t="s">
        <v>1</v>
      </c>
      <c r="C8" s="120"/>
      <c r="D8" s="120"/>
      <c r="E8" s="120"/>
      <c r="F8" s="120"/>
      <c r="G8" s="151"/>
      <c r="H8" s="150" t="s">
        <v>2</v>
      </c>
      <c r="I8" s="120"/>
      <c r="J8" s="120"/>
      <c r="K8" s="120"/>
      <c r="L8" s="120"/>
      <c r="M8" s="151"/>
      <c r="N8" s="150" t="s">
        <v>101</v>
      </c>
      <c r="O8" s="120"/>
      <c r="P8" s="120"/>
      <c r="Q8" s="120"/>
      <c r="R8" s="120"/>
      <c r="S8" s="121"/>
    </row>
    <row r="9" spans="1:19" ht="18" customHeight="1" thickBot="1" x14ac:dyDescent="0.25">
      <c r="A9" s="149"/>
      <c r="B9" s="105" t="s">
        <v>89</v>
      </c>
      <c r="C9" s="103" t="s">
        <v>90</v>
      </c>
      <c r="D9" s="103" t="s">
        <v>91</v>
      </c>
      <c r="E9" s="103" t="s">
        <v>93</v>
      </c>
      <c r="F9" s="104" t="s">
        <v>94</v>
      </c>
      <c r="G9" s="25" t="s">
        <v>92</v>
      </c>
      <c r="H9" s="105" t="s">
        <v>89</v>
      </c>
      <c r="I9" s="103" t="s">
        <v>90</v>
      </c>
      <c r="J9" s="103" t="s">
        <v>91</v>
      </c>
      <c r="K9" s="103" t="s">
        <v>93</v>
      </c>
      <c r="L9" s="104" t="s">
        <v>94</v>
      </c>
      <c r="M9" s="25" t="s">
        <v>92</v>
      </c>
      <c r="N9" s="105" t="s">
        <v>89</v>
      </c>
      <c r="O9" s="103" t="s">
        <v>90</v>
      </c>
      <c r="P9" s="103" t="s">
        <v>91</v>
      </c>
      <c r="Q9" s="103" t="s">
        <v>93</v>
      </c>
      <c r="R9" s="104" t="s">
        <v>94</v>
      </c>
      <c r="S9" s="25" t="s">
        <v>92</v>
      </c>
    </row>
    <row r="10" spans="1:19" x14ac:dyDescent="0.2">
      <c r="A10" s="11" t="s">
        <v>16</v>
      </c>
      <c r="B10" s="15">
        <v>0.24051700000000001</v>
      </c>
      <c r="C10" s="13">
        <v>0.30978699999999998</v>
      </c>
      <c r="D10" s="13">
        <v>0.31664999999999999</v>
      </c>
      <c r="E10" s="13">
        <v>0.17996699999999999</v>
      </c>
      <c r="F10" s="22">
        <v>0.232067</v>
      </c>
      <c r="G10" s="26">
        <v>0.25579760000000001</v>
      </c>
      <c r="H10" s="15">
        <v>0.66325000000000001</v>
      </c>
      <c r="I10" s="13">
        <v>0.74215299999999995</v>
      </c>
      <c r="J10" s="13">
        <v>0.873417</v>
      </c>
      <c r="K10" s="13">
        <v>0.58976700000000004</v>
      </c>
      <c r="L10" s="22">
        <v>0.66166700000000001</v>
      </c>
      <c r="M10" s="26">
        <v>0.70605080000000009</v>
      </c>
      <c r="N10" s="15">
        <v>0.71865000000000001</v>
      </c>
      <c r="O10" s="13">
        <v>1.029153</v>
      </c>
      <c r="P10" s="13">
        <v>0.93041700000000005</v>
      </c>
      <c r="Q10" s="13">
        <v>0.63236700000000001</v>
      </c>
      <c r="R10" s="22">
        <v>0.66069999999999995</v>
      </c>
      <c r="S10" s="107">
        <v>0.7942574</v>
      </c>
    </row>
    <row r="11" spans="1:19" ht="17" thickBot="1" x14ac:dyDescent="0.25">
      <c r="A11" s="10" t="s">
        <v>104</v>
      </c>
      <c r="B11" s="73">
        <v>6.7949999999999997E-2</v>
      </c>
      <c r="C11" s="7">
        <v>0.10742</v>
      </c>
      <c r="D11" s="7">
        <v>5.1716999999999999E-2</v>
      </c>
      <c r="E11" s="7">
        <v>0.10373300000000001</v>
      </c>
      <c r="F11" s="24">
        <v>0.1414</v>
      </c>
      <c r="G11" s="28">
        <v>9.4444E-2</v>
      </c>
      <c r="H11" s="73">
        <v>0.21021699999999999</v>
      </c>
      <c r="I11" s="7">
        <v>0.197187</v>
      </c>
      <c r="J11" s="7">
        <v>0.10838299999999999</v>
      </c>
      <c r="K11" s="7">
        <v>0.16586699999999999</v>
      </c>
      <c r="L11" s="24">
        <v>0.2039</v>
      </c>
      <c r="M11" s="28">
        <v>0.17711079999999998</v>
      </c>
      <c r="N11" s="73">
        <v>0.25564999999999999</v>
      </c>
      <c r="O11" s="7">
        <v>0.27222000000000002</v>
      </c>
      <c r="P11" s="7">
        <v>0.27224999999999999</v>
      </c>
      <c r="Q11" s="7">
        <v>0.27203300000000002</v>
      </c>
      <c r="R11" s="24">
        <v>0.33976699999999999</v>
      </c>
      <c r="S11" s="108">
        <v>0.28238400000000002</v>
      </c>
    </row>
  </sheetData>
  <mergeCells count="8">
    <mergeCell ref="A1:A2"/>
    <mergeCell ref="A8:A9"/>
    <mergeCell ref="B8:G8"/>
    <mergeCell ref="H8:M8"/>
    <mergeCell ref="N8:S8"/>
    <mergeCell ref="B1:G1"/>
    <mergeCell ref="H1:M1"/>
    <mergeCell ref="N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Figure 1E</vt:lpstr>
      <vt:lpstr>Figure 1F</vt:lpstr>
      <vt:lpstr>Figure 1G</vt:lpstr>
      <vt:lpstr>Figure 1I</vt:lpstr>
      <vt:lpstr>Figure 2E</vt:lpstr>
      <vt:lpstr>Figure 3C</vt:lpstr>
      <vt:lpstr>Figure 3D</vt:lpstr>
      <vt:lpstr>Figure 4C</vt:lpstr>
      <vt:lpstr>Figure 5B</vt:lpstr>
      <vt:lpstr>Figure 5C</vt:lpstr>
      <vt:lpstr>Figure 5D</vt:lpstr>
      <vt:lpstr>Figure 5E</vt:lpstr>
      <vt:lpstr>Figure 6A</vt:lpstr>
      <vt:lpstr>Figure 6D</vt:lpstr>
      <vt:lpstr>Figure 6E</vt:lpstr>
      <vt:lpstr>Figure S1A</vt:lpstr>
      <vt:lpstr>Figure S1B</vt:lpstr>
      <vt:lpstr>Figure S1D</vt:lpstr>
      <vt:lpstr>Figure S1E</vt:lpstr>
      <vt:lpstr>Figure S2B</vt:lpstr>
      <vt:lpstr>Figure S2E</vt:lpstr>
      <vt:lpstr>Figure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Tedja</dc:creator>
  <cp:lastModifiedBy>Irma Tedja</cp:lastModifiedBy>
  <dcterms:created xsi:type="dcterms:W3CDTF">2025-10-20T23:20:38Z</dcterms:created>
  <dcterms:modified xsi:type="dcterms:W3CDTF">2025-10-30T19:23:45Z</dcterms:modified>
</cp:coreProperties>
</file>