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eakin365-my.sharepoint.com/personal/debbie_ashtree_deakin_edu_au/Documents/GLAD-MCCS/"/>
    </mc:Choice>
  </mc:AlternateContent>
  <xr:revisionPtr revIDLastSave="9" documentId="8_{F019B956-9CE8-3C42-BE5B-B36CB47EDC85}" xr6:coauthVersionLast="47" xr6:coauthVersionMax="47" xr10:uidLastSave="{B868190D-ED6F-4730-8D2F-3D72DE37FFB6}"/>
  <bookViews>
    <workbookView xWindow="-110" yWindow="0" windowWidth="14400" windowHeight="8170" firstSheet="4" activeTab="5" xr2:uid="{D730CEE6-E5F5-344A-8B41-2FC26B2F6044}"/>
  </bookViews>
  <sheets>
    <sheet name="Demographic Data" sheetId="29" r:id="rId1"/>
    <sheet name="S.Table 1 Dietary Intake" sheetId="1" r:id="rId2"/>
    <sheet name="S. Table 2 Dietary Change" sheetId="3" r:id="rId3"/>
    <sheet name="S. Table 3Diet and K10" sheetId="28" r:id="rId4"/>
    <sheet name="S. Table 4 Sex Disaggregaetd" sheetId="30" r:id="rId5"/>
    <sheet name="S. Table 5Change in UPF and Med" sheetId="31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W12" i="28" l="1"/>
  <c r="BV12" i="28"/>
  <c r="BU12" i="28"/>
  <c r="BW11" i="28"/>
  <c r="BV11" i="28"/>
  <c r="BU11" i="28"/>
  <c r="BW10" i="28"/>
  <c r="BV10" i="28"/>
  <c r="BU10" i="28"/>
  <c r="BO12" i="28"/>
  <c r="BN12" i="28"/>
  <c r="BM12" i="28"/>
  <c r="BO11" i="28"/>
  <c r="BN11" i="28"/>
  <c r="BM11" i="28"/>
  <c r="BO10" i="28"/>
  <c r="BN10" i="28"/>
  <c r="BM10" i="28"/>
  <c r="BG12" i="28"/>
  <c r="BF12" i="28"/>
  <c r="BE12" i="28"/>
  <c r="BG11" i="28"/>
  <c r="BF11" i="28"/>
  <c r="BE11" i="28"/>
  <c r="BG10" i="28"/>
  <c r="BF10" i="28"/>
  <c r="BE10" i="28"/>
  <c r="AY12" i="28"/>
  <c r="AX12" i="28"/>
  <c r="AW12" i="28"/>
  <c r="AY11" i="28"/>
  <c r="AX11" i="28"/>
  <c r="AW11" i="28"/>
  <c r="AY10" i="28"/>
  <c r="AX10" i="28"/>
  <c r="AW10" i="28"/>
  <c r="AQ12" i="28"/>
  <c r="AP12" i="28"/>
  <c r="AO12" i="28"/>
  <c r="AQ11" i="28"/>
  <c r="AP11" i="28"/>
  <c r="AO11" i="28"/>
  <c r="AQ10" i="28"/>
  <c r="AP10" i="28"/>
  <c r="AO10" i="28"/>
  <c r="AI12" i="28"/>
  <c r="AH12" i="28"/>
  <c r="AG12" i="28"/>
  <c r="AI11" i="28"/>
  <c r="AH11" i="28"/>
  <c r="AG11" i="28"/>
  <c r="AI10" i="28"/>
  <c r="AH10" i="28"/>
  <c r="AG10" i="28"/>
  <c r="Q10" i="28"/>
  <c r="R10" i="28"/>
  <c r="S10" i="28"/>
  <c r="Q11" i="28"/>
  <c r="R11" i="28"/>
  <c r="S11" i="28"/>
  <c r="Q12" i="28"/>
  <c r="R12" i="28"/>
  <c r="S12" i="28"/>
  <c r="I12" i="28"/>
  <c r="J12" i="28"/>
  <c r="K12" i="28"/>
  <c r="Y12" i="28"/>
  <c r="Z12" i="28"/>
  <c r="AA12" i="28"/>
  <c r="I11" i="28"/>
  <c r="J11" i="28"/>
  <c r="K11" i="28"/>
  <c r="Y11" i="28"/>
  <c r="Z11" i="28"/>
  <c r="AA11" i="28"/>
  <c r="I10" i="28"/>
  <c r="J10" i="28"/>
  <c r="K10" i="28"/>
  <c r="Y10" i="28"/>
  <c r="Z10" i="28"/>
  <c r="AA10" i="28"/>
  <c r="BW7" i="30"/>
  <c r="BV7" i="30"/>
  <c r="BU7" i="30"/>
  <c r="BO7" i="30"/>
  <c r="BN7" i="30"/>
  <c r="BM7" i="30"/>
  <c r="BG7" i="30"/>
  <c r="BF7" i="30"/>
  <c r="BE7" i="30"/>
  <c r="AY7" i="30"/>
  <c r="AX7" i="30"/>
  <c r="AW7" i="30"/>
  <c r="AQ7" i="30"/>
  <c r="AP7" i="30"/>
  <c r="AO7" i="30"/>
  <c r="AI7" i="30"/>
  <c r="AH7" i="30"/>
  <c r="AG7" i="30"/>
  <c r="AA7" i="30"/>
  <c r="Z7" i="30"/>
  <c r="Y7" i="30"/>
  <c r="S7" i="30"/>
  <c r="R7" i="30"/>
  <c r="Q7" i="30"/>
  <c r="K7" i="30"/>
  <c r="J7" i="30"/>
  <c r="I7" i="30"/>
  <c r="BW6" i="30"/>
  <c r="BV6" i="30"/>
  <c r="BU6" i="30"/>
  <c r="BO6" i="30"/>
  <c r="BN6" i="30"/>
  <c r="BM6" i="30"/>
  <c r="BG6" i="30"/>
  <c r="BF6" i="30"/>
  <c r="BE6" i="30"/>
  <c r="AY6" i="30"/>
  <c r="AX6" i="30"/>
  <c r="AW6" i="30"/>
  <c r="AQ6" i="30"/>
  <c r="AP6" i="30"/>
  <c r="AO6" i="30"/>
  <c r="AI6" i="30"/>
  <c r="AH6" i="30"/>
  <c r="AG6" i="30"/>
  <c r="AA6" i="30"/>
  <c r="Z6" i="30"/>
  <c r="Y6" i="30"/>
  <c r="S6" i="30"/>
  <c r="R6" i="30"/>
  <c r="Q6" i="30"/>
  <c r="K6" i="30"/>
  <c r="J6" i="30"/>
  <c r="I6" i="30"/>
  <c r="BW9" i="28"/>
  <c r="BV9" i="28"/>
  <c r="BU9" i="28"/>
  <c r="BO9" i="28"/>
  <c r="BN9" i="28"/>
  <c r="BM9" i="28"/>
  <c r="BG9" i="28"/>
  <c r="BF9" i="28"/>
  <c r="BE9" i="28"/>
  <c r="AY9" i="28"/>
  <c r="AX9" i="28"/>
  <c r="AW9" i="28"/>
  <c r="AQ9" i="28"/>
  <c r="AP9" i="28"/>
  <c r="AO9" i="28"/>
  <c r="AI9" i="28"/>
  <c r="AH9" i="28"/>
  <c r="AG9" i="28"/>
  <c r="AA9" i="28"/>
  <c r="Z9" i="28"/>
  <c r="Y9" i="28"/>
  <c r="S9" i="28"/>
  <c r="R9" i="28"/>
  <c r="Q9" i="28"/>
  <c r="K9" i="28"/>
  <c r="J9" i="28"/>
  <c r="I9" i="28"/>
  <c r="BW8" i="28"/>
  <c r="BV8" i="28"/>
  <c r="BU8" i="28"/>
  <c r="BO8" i="28"/>
  <c r="BN8" i="28"/>
  <c r="BM8" i="28"/>
  <c r="BG8" i="28"/>
  <c r="BF8" i="28"/>
  <c r="BE8" i="28"/>
  <c r="AY8" i="28"/>
  <c r="AX8" i="28"/>
  <c r="AW8" i="28"/>
  <c r="AQ8" i="28"/>
  <c r="AP8" i="28"/>
  <c r="AO8" i="28"/>
  <c r="AI8" i="28"/>
  <c r="AH8" i="28"/>
  <c r="AG8" i="28"/>
  <c r="AA8" i="28"/>
  <c r="Z8" i="28"/>
  <c r="Y8" i="28"/>
  <c r="S8" i="28"/>
  <c r="R8" i="28"/>
  <c r="Q8" i="28"/>
  <c r="K8" i="28"/>
  <c r="J8" i="28"/>
  <c r="I8" i="28"/>
  <c r="BW7" i="28"/>
  <c r="BV7" i="28"/>
  <c r="BU7" i="28"/>
  <c r="BO7" i="28"/>
  <c r="BN7" i="28"/>
  <c r="BM7" i="28"/>
  <c r="BG7" i="28"/>
  <c r="BF7" i="28"/>
  <c r="BE7" i="28"/>
  <c r="AY7" i="28"/>
  <c r="AX7" i="28"/>
  <c r="AW7" i="28"/>
  <c r="AQ7" i="28"/>
  <c r="AP7" i="28"/>
  <c r="AO7" i="28"/>
  <c r="AI7" i="28"/>
  <c r="AH7" i="28"/>
  <c r="AG7" i="28"/>
  <c r="AA7" i="28"/>
  <c r="Z7" i="28"/>
  <c r="Y7" i="28"/>
  <c r="S7" i="28"/>
  <c r="R7" i="28"/>
  <c r="Q7" i="28"/>
  <c r="K7" i="28"/>
  <c r="J7" i="28"/>
  <c r="I7" i="28"/>
  <c r="BW20" i="30"/>
  <c r="BV20" i="30"/>
  <c r="BU20" i="30"/>
  <c r="BO20" i="30"/>
  <c r="BN20" i="30"/>
  <c r="BM20" i="30"/>
  <c r="BG20" i="30"/>
  <c r="BF20" i="30"/>
  <c r="BE20" i="30"/>
  <c r="AY20" i="30"/>
  <c r="AX20" i="30"/>
  <c r="AW20" i="30"/>
  <c r="AQ20" i="30"/>
  <c r="AP20" i="30"/>
  <c r="AO20" i="30"/>
  <c r="AI20" i="30"/>
  <c r="AH20" i="30"/>
  <c r="AG20" i="30"/>
  <c r="AA20" i="30"/>
  <c r="Z20" i="30"/>
  <c r="Y20" i="30"/>
  <c r="S20" i="30"/>
  <c r="R20" i="30"/>
  <c r="Q20" i="30"/>
  <c r="K20" i="30"/>
  <c r="J20" i="30"/>
  <c r="I20" i="30"/>
  <c r="BW19" i="30"/>
  <c r="BV19" i="30"/>
  <c r="BU19" i="30"/>
  <c r="BO19" i="30"/>
  <c r="BN19" i="30"/>
  <c r="BM19" i="30"/>
  <c r="BG19" i="30"/>
  <c r="BF19" i="30"/>
  <c r="BE19" i="30"/>
  <c r="AY19" i="30"/>
  <c r="AX19" i="30"/>
  <c r="AW19" i="30"/>
  <c r="AQ19" i="30"/>
  <c r="AP19" i="30"/>
  <c r="AO19" i="30"/>
  <c r="AI19" i="30"/>
  <c r="AH19" i="30"/>
  <c r="AG19" i="30"/>
  <c r="AA19" i="30"/>
  <c r="Z19" i="30"/>
  <c r="Y19" i="30"/>
  <c r="S19" i="30"/>
  <c r="R19" i="30"/>
  <c r="Q19" i="30"/>
  <c r="K19" i="30"/>
  <c r="J19" i="30"/>
  <c r="I19" i="30"/>
  <c r="BW48" i="30"/>
  <c r="BV48" i="30"/>
  <c r="BU48" i="30"/>
  <c r="BO48" i="30"/>
  <c r="BN48" i="30"/>
  <c r="BM48" i="30"/>
  <c r="BG48" i="30"/>
  <c r="BF48" i="30"/>
  <c r="BE48" i="30"/>
  <c r="AY48" i="30"/>
  <c r="AX48" i="30"/>
  <c r="AW48" i="30"/>
  <c r="AQ48" i="30"/>
  <c r="AP48" i="30"/>
  <c r="AO48" i="30"/>
  <c r="AI48" i="30"/>
  <c r="AH48" i="30"/>
  <c r="AG48" i="30"/>
  <c r="AA48" i="30"/>
  <c r="Z48" i="30"/>
  <c r="Y48" i="30"/>
  <c r="S48" i="30"/>
  <c r="R48" i="30"/>
  <c r="Q48" i="30"/>
  <c r="K48" i="30"/>
  <c r="J48" i="30"/>
  <c r="I48" i="30"/>
  <c r="BW47" i="30"/>
  <c r="BV47" i="30"/>
  <c r="BU47" i="30"/>
  <c r="BO47" i="30"/>
  <c r="BN47" i="30"/>
  <c r="BM47" i="30"/>
  <c r="BG47" i="30"/>
  <c r="BF47" i="30"/>
  <c r="BE47" i="30"/>
  <c r="AY47" i="30"/>
  <c r="AX47" i="30"/>
  <c r="AW47" i="30"/>
  <c r="AQ47" i="30"/>
  <c r="AP47" i="30"/>
  <c r="AO47" i="30"/>
  <c r="AI47" i="30"/>
  <c r="AH47" i="30"/>
  <c r="AG47" i="30"/>
  <c r="AA47" i="30"/>
  <c r="Z47" i="30"/>
  <c r="Y47" i="30"/>
  <c r="S47" i="30"/>
  <c r="R47" i="30"/>
  <c r="Q47" i="30"/>
  <c r="K47" i="30"/>
  <c r="J47" i="30"/>
  <c r="I47" i="30"/>
  <c r="BW46" i="30"/>
  <c r="BV46" i="30"/>
  <c r="BU46" i="30"/>
  <c r="BO46" i="30"/>
  <c r="BN46" i="30"/>
  <c r="BM46" i="30"/>
  <c r="BG46" i="30"/>
  <c r="BF46" i="30"/>
  <c r="BE46" i="30"/>
  <c r="AY46" i="30"/>
  <c r="AX46" i="30"/>
  <c r="AW46" i="30"/>
  <c r="AQ46" i="30"/>
  <c r="AP46" i="30"/>
  <c r="AO46" i="30"/>
  <c r="AI46" i="30"/>
  <c r="AH46" i="30"/>
  <c r="AG46" i="30"/>
  <c r="AA46" i="30"/>
  <c r="Z46" i="30"/>
  <c r="Y46" i="30"/>
  <c r="S46" i="30"/>
  <c r="R46" i="30"/>
  <c r="Q46" i="30"/>
  <c r="K46" i="30"/>
  <c r="J46" i="30"/>
  <c r="I46" i="30"/>
  <c r="BW45" i="30"/>
  <c r="BV45" i="30"/>
  <c r="BU45" i="30"/>
  <c r="BO45" i="30"/>
  <c r="BN45" i="30"/>
  <c r="BM45" i="30"/>
  <c r="BG45" i="30"/>
  <c r="BF45" i="30"/>
  <c r="BE45" i="30"/>
  <c r="AY45" i="30"/>
  <c r="AX45" i="30"/>
  <c r="AW45" i="30"/>
  <c r="AQ45" i="30"/>
  <c r="AP45" i="30"/>
  <c r="AO45" i="30"/>
  <c r="AI45" i="30"/>
  <c r="AH45" i="30"/>
  <c r="AG45" i="30"/>
  <c r="AA45" i="30"/>
  <c r="Z45" i="30"/>
  <c r="Y45" i="30"/>
  <c r="S45" i="30"/>
  <c r="R45" i="30"/>
  <c r="Q45" i="30"/>
  <c r="K45" i="30"/>
  <c r="J45" i="30"/>
  <c r="I45" i="30"/>
  <c r="BW18" i="30"/>
  <c r="BV18" i="30"/>
  <c r="BU18" i="30"/>
  <c r="BO18" i="30"/>
  <c r="BN18" i="30"/>
  <c r="BM18" i="30"/>
  <c r="BG18" i="30"/>
  <c r="BF18" i="30"/>
  <c r="BE18" i="30"/>
  <c r="AY18" i="30"/>
  <c r="AX18" i="30"/>
  <c r="AW18" i="30"/>
  <c r="AQ18" i="30"/>
  <c r="AP18" i="30"/>
  <c r="AO18" i="30"/>
  <c r="AI18" i="30"/>
  <c r="AH18" i="30"/>
  <c r="AG18" i="30"/>
  <c r="AA18" i="30"/>
  <c r="Z18" i="30"/>
  <c r="Y18" i="30"/>
  <c r="S18" i="30"/>
  <c r="R18" i="30"/>
  <c r="Q18" i="30"/>
  <c r="K18" i="30"/>
  <c r="J18" i="30"/>
  <c r="I18" i="30"/>
  <c r="BW17" i="30"/>
  <c r="BV17" i="30"/>
  <c r="BU17" i="30"/>
  <c r="BO17" i="30"/>
  <c r="BN17" i="30"/>
  <c r="BM17" i="30"/>
  <c r="BG17" i="30"/>
  <c r="BF17" i="30"/>
  <c r="BE17" i="30"/>
  <c r="AY17" i="30"/>
  <c r="AX17" i="30"/>
  <c r="AW17" i="30"/>
  <c r="AQ17" i="30"/>
  <c r="AP17" i="30"/>
  <c r="AO17" i="30"/>
  <c r="AI17" i="30"/>
  <c r="AH17" i="30"/>
  <c r="AG17" i="30"/>
  <c r="AA17" i="30"/>
  <c r="Z17" i="30"/>
  <c r="Y17" i="30"/>
  <c r="S17" i="30"/>
  <c r="R17" i="30"/>
  <c r="Q17" i="30"/>
  <c r="K17" i="30"/>
  <c r="J17" i="30"/>
  <c r="I17" i="30"/>
  <c r="BW44" i="30"/>
  <c r="BV44" i="30"/>
  <c r="BU44" i="30"/>
  <c r="BO44" i="30"/>
  <c r="BN44" i="30"/>
  <c r="BM44" i="30"/>
  <c r="BG44" i="30"/>
  <c r="BF44" i="30"/>
  <c r="BE44" i="30"/>
  <c r="AY44" i="30"/>
  <c r="AX44" i="30"/>
  <c r="AW44" i="30"/>
  <c r="AQ44" i="30"/>
  <c r="AP44" i="30"/>
  <c r="AO44" i="30"/>
  <c r="AI44" i="30"/>
  <c r="AH44" i="30"/>
  <c r="AG44" i="30"/>
  <c r="AA44" i="30"/>
  <c r="Z44" i="30"/>
  <c r="Y44" i="30"/>
  <c r="S44" i="30"/>
  <c r="R44" i="30"/>
  <c r="Q44" i="30"/>
  <c r="K44" i="30"/>
  <c r="J44" i="30"/>
  <c r="I44" i="30"/>
  <c r="BW43" i="30"/>
  <c r="BV43" i="30"/>
  <c r="BU43" i="30"/>
  <c r="BO43" i="30"/>
  <c r="BN43" i="30"/>
  <c r="BM43" i="30"/>
  <c r="BG43" i="30"/>
  <c r="BF43" i="30"/>
  <c r="BE43" i="30"/>
  <c r="AY43" i="30"/>
  <c r="AX43" i="30"/>
  <c r="AW43" i="30"/>
  <c r="AQ43" i="30"/>
  <c r="AP43" i="30"/>
  <c r="AO43" i="30"/>
  <c r="AI43" i="30"/>
  <c r="AH43" i="30"/>
  <c r="AG43" i="30"/>
  <c r="AA43" i="30"/>
  <c r="Z43" i="30"/>
  <c r="Y43" i="30"/>
  <c r="S43" i="30"/>
  <c r="R43" i="30"/>
  <c r="Q43" i="30"/>
  <c r="K43" i="30"/>
  <c r="J43" i="30"/>
  <c r="I43" i="30"/>
  <c r="BW42" i="30"/>
  <c r="BV42" i="30"/>
  <c r="BU42" i="30"/>
  <c r="BO42" i="30"/>
  <c r="BN42" i="30"/>
  <c r="BM42" i="30"/>
  <c r="BG42" i="30"/>
  <c r="BF42" i="30"/>
  <c r="BE42" i="30"/>
  <c r="AY42" i="30"/>
  <c r="AX42" i="30"/>
  <c r="AW42" i="30"/>
  <c r="AQ42" i="30"/>
  <c r="AP42" i="30"/>
  <c r="AO42" i="30"/>
  <c r="AI42" i="30"/>
  <c r="AH42" i="30"/>
  <c r="AG42" i="30"/>
  <c r="AA42" i="30"/>
  <c r="Z42" i="30"/>
  <c r="Y42" i="30"/>
  <c r="S42" i="30"/>
  <c r="R42" i="30"/>
  <c r="Q42" i="30"/>
  <c r="K42" i="30"/>
  <c r="J42" i="30"/>
  <c r="I42" i="30"/>
  <c r="BW41" i="30"/>
  <c r="BV41" i="30"/>
  <c r="BU41" i="30"/>
  <c r="BO41" i="30"/>
  <c r="BN41" i="30"/>
  <c r="BM41" i="30"/>
  <c r="BG41" i="30"/>
  <c r="BF41" i="30"/>
  <c r="BE41" i="30"/>
  <c r="AY41" i="30"/>
  <c r="AX41" i="30"/>
  <c r="AW41" i="30"/>
  <c r="AQ41" i="30"/>
  <c r="AP41" i="30"/>
  <c r="AO41" i="30"/>
  <c r="AI41" i="30"/>
  <c r="AH41" i="30"/>
  <c r="AG41" i="30"/>
  <c r="AA41" i="30"/>
  <c r="Z41" i="30"/>
  <c r="Y41" i="30"/>
  <c r="S41" i="30"/>
  <c r="R41" i="30"/>
  <c r="Q41" i="30"/>
  <c r="K41" i="30"/>
  <c r="J41" i="30"/>
  <c r="I41" i="30"/>
  <c r="BW40" i="30"/>
  <c r="BV40" i="30"/>
  <c r="BU40" i="30"/>
  <c r="BO40" i="30"/>
  <c r="BN40" i="30"/>
  <c r="BM40" i="30"/>
  <c r="BG40" i="30"/>
  <c r="BF40" i="30"/>
  <c r="BE40" i="30"/>
  <c r="AY40" i="30"/>
  <c r="AX40" i="30"/>
  <c r="AW40" i="30"/>
  <c r="AQ40" i="30"/>
  <c r="AP40" i="30"/>
  <c r="AO40" i="30"/>
  <c r="AI40" i="30"/>
  <c r="AH40" i="30"/>
  <c r="AG40" i="30"/>
  <c r="AA40" i="30"/>
  <c r="Z40" i="30"/>
  <c r="Y40" i="30"/>
  <c r="S40" i="30"/>
  <c r="R40" i="30"/>
  <c r="Q40" i="30"/>
  <c r="K40" i="30"/>
  <c r="J40" i="30"/>
  <c r="I40" i="30"/>
  <c r="BW39" i="30"/>
  <c r="BV39" i="30"/>
  <c r="BU39" i="30"/>
  <c r="BO39" i="30"/>
  <c r="BN39" i="30"/>
  <c r="BM39" i="30"/>
  <c r="BG39" i="30"/>
  <c r="BF39" i="30"/>
  <c r="BE39" i="30"/>
  <c r="AY39" i="30"/>
  <c r="AX39" i="30"/>
  <c r="AW39" i="30"/>
  <c r="AQ39" i="30"/>
  <c r="AP39" i="30"/>
  <c r="AO39" i="30"/>
  <c r="AI39" i="30"/>
  <c r="AH39" i="30"/>
  <c r="AG39" i="30"/>
  <c r="AA39" i="30"/>
  <c r="Z39" i="30"/>
  <c r="Y39" i="30"/>
  <c r="S39" i="30"/>
  <c r="R39" i="30"/>
  <c r="Q39" i="30"/>
  <c r="K39" i="30"/>
  <c r="J39" i="30"/>
  <c r="I39" i="30"/>
  <c r="BW38" i="30"/>
  <c r="BV38" i="30"/>
  <c r="BU38" i="30"/>
  <c r="BO38" i="30"/>
  <c r="BN38" i="30"/>
  <c r="BM38" i="30"/>
  <c r="BG38" i="30"/>
  <c r="BF38" i="30"/>
  <c r="BE38" i="30"/>
  <c r="AY38" i="30"/>
  <c r="AX38" i="30"/>
  <c r="AW38" i="30"/>
  <c r="AQ38" i="30"/>
  <c r="AP38" i="30"/>
  <c r="AO38" i="30"/>
  <c r="AI38" i="30"/>
  <c r="AH38" i="30"/>
  <c r="AG38" i="30"/>
  <c r="AA38" i="30"/>
  <c r="Z38" i="30"/>
  <c r="Y38" i="30"/>
  <c r="S38" i="30"/>
  <c r="R38" i="30"/>
  <c r="Q38" i="30"/>
  <c r="K38" i="30"/>
  <c r="J38" i="30"/>
  <c r="I38" i="30"/>
  <c r="BW37" i="30"/>
  <c r="BV37" i="30"/>
  <c r="BU37" i="30"/>
  <c r="BO37" i="30"/>
  <c r="BN37" i="30"/>
  <c r="BM37" i="30"/>
  <c r="BG37" i="30"/>
  <c r="BF37" i="30"/>
  <c r="BE37" i="30"/>
  <c r="AY37" i="30"/>
  <c r="AX37" i="30"/>
  <c r="AW37" i="30"/>
  <c r="AQ37" i="30"/>
  <c r="AP37" i="30"/>
  <c r="AO37" i="30"/>
  <c r="AI37" i="30"/>
  <c r="AH37" i="30"/>
  <c r="AG37" i="30"/>
  <c r="AA37" i="30"/>
  <c r="Z37" i="30"/>
  <c r="Y37" i="30"/>
  <c r="S37" i="30"/>
  <c r="R37" i="30"/>
  <c r="Q37" i="30"/>
  <c r="K37" i="30"/>
  <c r="J37" i="30"/>
  <c r="I37" i="30"/>
  <c r="BW36" i="30"/>
  <c r="BV36" i="30"/>
  <c r="BU36" i="30"/>
  <c r="BO36" i="30"/>
  <c r="BN36" i="30"/>
  <c r="BM36" i="30"/>
  <c r="BG36" i="30"/>
  <c r="BF36" i="30"/>
  <c r="BE36" i="30"/>
  <c r="AY36" i="30"/>
  <c r="AX36" i="30"/>
  <c r="AW36" i="30"/>
  <c r="AQ36" i="30"/>
  <c r="AP36" i="30"/>
  <c r="AO36" i="30"/>
  <c r="AI36" i="30"/>
  <c r="AH36" i="30"/>
  <c r="AG36" i="30"/>
  <c r="AA36" i="30"/>
  <c r="Z36" i="30"/>
  <c r="Y36" i="30"/>
  <c r="S36" i="30"/>
  <c r="R36" i="30"/>
  <c r="Q36" i="30"/>
  <c r="K36" i="30"/>
  <c r="J36" i="30"/>
  <c r="I36" i="30"/>
  <c r="BW35" i="30"/>
  <c r="BV35" i="30"/>
  <c r="BU35" i="30"/>
  <c r="BO35" i="30"/>
  <c r="BN35" i="30"/>
  <c r="BM35" i="30"/>
  <c r="BG35" i="30"/>
  <c r="BF35" i="30"/>
  <c r="BE35" i="30"/>
  <c r="AY35" i="30"/>
  <c r="AX35" i="30"/>
  <c r="AW35" i="30"/>
  <c r="AQ35" i="30"/>
  <c r="AP35" i="30"/>
  <c r="AO35" i="30"/>
  <c r="AI35" i="30"/>
  <c r="AH35" i="30"/>
  <c r="AG35" i="30"/>
  <c r="AA35" i="30"/>
  <c r="Z35" i="30"/>
  <c r="Y35" i="30"/>
  <c r="S35" i="30"/>
  <c r="R35" i="30"/>
  <c r="Q35" i="30"/>
  <c r="K35" i="30"/>
  <c r="J35" i="30"/>
  <c r="I35" i="30"/>
  <c r="BW34" i="30"/>
  <c r="BV34" i="30"/>
  <c r="BU34" i="30"/>
  <c r="BO34" i="30"/>
  <c r="BN34" i="30"/>
  <c r="BM34" i="30"/>
  <c r="BG34" i="30"/>
  <c r="BF34" i="30"/>
  <c r="BE34" i="30"/>
  <c r="AY34" i="30"/>
  <c r="AX34" i="30"/>
  <c r="AW34" i="30"/>
  <c r="AQ34" i="30"/>
  <c r="AP34" i="30"/>
  <c r="AO34" i="30"/>
  <c r="AI34" i="30"/>
  <c r="AH34" i="30"/>
  <c r="AG34" i="30"/>
  <c r="AA34" i="30"/>
  <c r="Z34" i="30"/>
  <c r="Y34" i="30"/>
  <c r="S34" i="30"/>
  <c r="R34" i="30"/>
  <c r="Q34" i="30"/>
  <c r="K34" i="30"/>
  <c r="J34" i="30"/>
  <c r="I34" i="30"/>
  <c r="BW33" i="30"/>
  <c r="BV33" i="30"/>
  <c r="BU33" i="30"/>
  <c r="BO33" i="30"/>
  <c r="BN33" i="30"/>
  <c r="BM33" i="30"/>
  <c r="BG33" i="30"/>
  <c r="BF33" i="30"/>
  <c r="BE33" i="30"/>
  <c r="AY33" i="30"/>
  <c r="AX33" i="30"/>
  <c r="AW33" i="30"/>
  <c r="AQ33" i="30"/>
  <c r="AP33" i="30"/>
  <c r="AO33" i="30"/>
  <c r="AI33" i="30"/>
  <c r="AH33" i="30"/>
  <c r="AG33" i="30"/>
  <c r="AA33" i="30"/>
  <c r="Z33" i="30"/>
  <c r="Y33" i="30"/>
  <c r="S33" i="30"/>
  <c r="R33" i="30"/>
  <c r="Q33" i="30"/>
  <c r="K33" i="30"/>
  <c r="J33" i="30"/>
  <c r="I33" i="30"/>
  <c r="BW25" i="30"/>
  <c r="BV25" i="30"/>
  <c r="BU25" i="30"/>
  <c r="BO25" i="30"/>
  <c r="BN25" i="30"/>
  <c r="BM25" i="30"/>
  <c r="BG25" i="30"/>
  <c r="BF25" i="30"/>
  <c r="BE25" i="30"/>
  <c r="AY25" i="30"/>
  <c r="AX25" i="30"/>
  <c r="AW25" i="30"/>
  <c r="AQ25" i="30"/>
  <c r="AP25" i="30"/>
  <c r="AO25" i="30"/>
  <c r="AI25" i="30"/>
  <c r="AH25" i="30"/>
  <c r="AG25" i="30"/>
  <c r="AA25" i="30"/>
  <c r="Z25" i="30"/>
  <c r="Y25" i="30"/>
  <c r="S25" i="30"/>
  <c r="R25" i="30"/>
  <c r="Q25" i="30"/>
  <c r="K25" i="30"/>
  <c r="J25" i="30"/>
  <c r="I25" i="30"/>
  <c r="BW24" i="30"/>
  <c r="BV24" i="30"/>
  <c r="BU24" i="30"/>
  <c r="BO24" i="30"/>
  <c r="BN24" i="30"/>
  <c r="BM24" i="30"/>
  <c r="BG24" i="30"/>
  <c r="BF24" i="30"/>
  <c r="BE24" i="30"/>
  <c r="AY24" i="30"/>
  <c r="AX24" i="30"/>
  <c r="AW24" i="30"/>
  <c r="AQ24" i="30"/>
  <c r="AP24" i="30"/>
  <c r="AO24" i="30"/>
  <c r="AI24" i="30"/>
  <c r="AH24" i="30"/>
  <c r="AG24" i="30"/>
  <c r="AA24" i="30"/>
  <c r="Z24" i="30"/>
  <c r="Y24" i="30"/>
  <c r="S24" i="30"/>
  <c r="R24" i="30"/>
  <c r="Q24" i="30"/>
  <c r="K24" i="30"/>
  <c r="J24" i="30"/>
  <c r="I24" i="30"/>
  <c r="BW23" i="30"/>
  <c r="BV23" i="30"/>
  <c r="BU23" i="30"/>
  <c r="BO23" i="30"/>
  <c r="BN23" i="30"/>
  <c r="BM23" i="30"/>
  <c r="BG23" i="30"/>
  <c r="BF23" i="30"/>
  <c r="BE23" i="30"/>
  <c r="AY23" i="30"/>
  <c r="AX23" i="30"/>
  <c r="AW23" i="30"/>
  <c r="AQ23" i="30"/>
  <c r="AP23" i="30"/>
  <c r="AO23" i="30"/>
  <c r="AI23" i="30"/>
  <c r="AH23" i="30"/>
  <c r="AG23" i="30"/>
  <c r="AA23" i="30"/>
  <c r="Z23" i="30"/>
  <c r="Y23" i="30"/>
  <c r="S23" i="30"/>
  <c r="R23" i="30"/>
  <c r="Q23" i="30"/>
  <c r="K23" i="30"/>
  <c r="J23" i="30"/>
  <c r="I23" i="30"/>
  <c r="BW22" i="30"/>
  <c r="BV22" i="30"/>
  <c r="BU22" i="30"/>
  <c r="BO22" i="30"/>
  <c r="BN22" i="30"/>
  <c r="BM22" i="30"/>
  <c r="BG22" i="30"/>
  <c r="BF22" i="30"/>
  <c r="BE22" i="30"/>
  <c r="AY22" i="30"/>
  <c r="AX22" i="30"/>
  <c r="AW22" i="30"/>
  <c r="AQ22" i="30"/>
  <c r="AP22" i="30"/>
  <c r="AO22" i="30"/>
  <c r="AI22" i="30"/>
  <c r="AH22" i="30"/>
  <c r="AG22" i="30"/>
  <c r="AA22" i="30"/>
  <c r="Z22" i="30"/>
  <c r="Y22" i="30"/>
  <c r="S22" i="30"/>
  <c r="R22" i="30"/>
  <c r="Q22" i="30"/>
  <c r="K22" i="30"/>
  <c r="J22" i="30"/>
  <c r="I22" i="30"/>
  <c r="BW32" i="30"/>
  <c r="BV32" i="30"/>
  <c r="BU32" i="30"/>
  <c r="BO32" i="30"/>
  <c r="BN32" i="30"/>
  <c r="BM32" i="30"/>
  <c r="BG32" i="30"/>
  <c r="BF32" i="30"/>
  <c r="BE32" i="30"/>
  <c r="AY32" i="30"/>
  <c r="AX32" i="30"/>
  <c r="AW32" i="30"/>
  <c r="AQ32" i="30"/>
  <c r="AP32" i="30"/>
  <c r="AO32" i="30"/>
  <c r="AI32" i="30"/>
  <c r="AH32" i="30"/>
  <c r="AG32" i="30"/>
  <c r="AA32" i="30"/>
  <c r="Z32" i="30"/>
  <c r="Y32" i="30"/>
  <c r="S32" i="30"/>
  <c r="R32" i="30"/>
  <c r="Q32" i="30"/>
  <c r="K32" i="30"/>
  <c r="J32" i="30"/>
  <c r="I32" i="30"/>
  <c r="BW31" i="30"/>
  <c r="BV31" i="30"/>
  <c r="BU31" i="30"/>
  <c r="BO31" i="30"/>
  <c r="BN31" i="30"/>
  <c r="BM31" i="30"/>
  <c r="BG31" i="30"/>
  <c r="BF31" i="30"/>
  <c r="BE31" i="30"/>
  <c r="AY31" i="30"/>
  <c r="AX31" i="30"/>
  <c r="AW31" i="30"/>
  <c r="AQ31" i="30"/>
  <c r="AP31" i="30"/>
  <c r="AO31" i="30"/>
  <c r="AI31" i="30"/>
  <c r="AH31" i="30"/>
  <c r="AG31" i="30"/>
  <c r="AA31" i="30"/>
  <c r="Z31" i="30"/>
  <c r="Y31" i="30"/>
  <c r="S31" i="30"/>
  <c r="R31" i="30"/>
  <c r="Q31" i="30"/>
  <c r="K31" i="30"/>
  <c r="J31" i="30"/>
  <c r="I31" i="30"/>
  <c r="BW30" i="30"/>
  <c r="BV30" i="30"/>
  <c r="BU30" i="30"/>
  <c r="BO30" i="30"/>
  <c r="BN30" i="30"/>
  <c r="BM30" i="30"/>
  <c r="BG30" i="30"/>
  <c r="BF30" i="30"/>
  <c r="BE30" i="30"/>
  <c r="AY30" i="30"/>
  <c r="AX30" i="30"/>
  <c r="AW30" i="30"/>
  <c r="AQ30" i="30"/>
  <c r="AP30" i="30"/>
  <c r="AO30" i="30"/>
  <c r="AI30" i="30"/>
  <c r="AH30" i="30"/>
  <c r="AG30" i="30"/>
  <c r="AA30" i="30"/>
  <c r="Z30" i="30"/>
  <c r="Y30" i="30"/>
  <c r="S30" i="30"/>
  <c r="R30" i="30"/>
  <c r="Q30" i="30"/>
  <c r="K30" i="30"/>
  <c r="J30" i="30"/>
  <c r="I30" i="30"/>
  <c r="BW29" i="30"/>
  <c r="BV29" i="30"/>
  <c r="BU29" i="30"/>
  <c r="BO29" i="30"/>
  <c r="BN29" i="30"/>
  <c r="BM29" i="30"/>
  <c r="BG29" i="30"/>
  <c r="BF29" i="30"/>
  <c r="BE29" i="30"/>
  <c r="AY29" i="30"/>
  <c r="AX29" i="30"/>
  <c r="AW29" i="30"/>
  <c r="AQ29" i="30"/>
  <c r="AP29" i="30"/>
  <c r="AO29" i="30"/>
  <c r="AI29" i="30"/>
  <c r="AH29" i="30"/>
  <c r="AG29" i="30"/>
  <c r="AA29" i="30"/>
  <c r="Z29" i="30"/>
  <c r="Y29" i="30"/>
  <c r="S29" i="30"/>
  <c r="R29" i="30"/>
  <c r="Q29" i="30"/>
  <c r="K29" i="30"/>
  <c r="J29" i="30"/>
  <c r="I29" i="30"/>
  <c r="BW28" i="30"/>
  <c r="BV28" i="30"/>
  <c r="BU28" i="30"/>
  <c r="BO28" i="30"/>
  <c r="BN28" i="30"/>
  <c r="BM28" i="30"/>
  <c r="BG28" i="30"/>
  <c r="BF28" i="30"/>
  <c r="BE28" i="30"/>
  <c r="AY28" i="30"/>
  <c r="AX28" i="30"/>
  <c r="AW28" i="30"/>
  <c r="AQ28" i="30"/>
  <c r="AP28" i="30"/>
  <c r="AO28" i="30"/>
  <c r="AI28" i="30"/>
  <c r="AH28" i="30"/>
  <c r="AG28" i="30"/>
  <c r="AA28" i="30"/>
  <c r="Z28" i="30"/>
  <c r="Y28" i="30"/>
  <c r="S28" i="30"/>
  <c r="R28" i="30"/>
  <c r="Q28" i="30"/>
  <c r="K28" i="30"/>
  <c r="J28" i="30"/>
  <c r="I28" i="30"/>
  <c r="BW27" i="30"/>
  <c r="BV27" i="30"/>
  <c r="BU27" i="30"/>
  <c r="BO27" i="30"/>
  <c r="BN27" i="30"/>
  <c r="BM27" i="30"/>
  <c r="BG27" i="30"/>
  <c r="BF27" i="30"/>
  <c r="BE27" i="30"/>
  <c r="AY27" i="30"/>
  <c r="AX27" i="30"/>
  <c r="AW27" i="30"/>
  <c r="AQ27" i="30"/>
  <c r="AP27" i="30"/>
  <c r="AO27" i="30"/>
  <c r="AI27" i="30"/>
  <c r="AH27" i="30"/>
  <c r="AG27" i="30"/>
  <c r="AA27" i="30"/>
  <c r="Z27" i="30"/>
  <c r="Y27" i="30"/>
  <c r="S27" i="30"/>
  <c r="R27" i="30"/>
  <c r="Q27" i="30"/>
  <c r="K27" i="30"/>
  <c r="J27" i="30"/>
  <c r="I27" i="30"/>
  <c r="BW16" i="30"/>
  <c r="BV16" i="30"/>
  <c r="BU16" i="30"/>
  <c r="BO16" i="30"/>
  <c r="BN16" i="30"/>
  <c r="BM16" i="30"/>
  <c r="BG16" i="30"/>
  <c r="BF16" i="30"/>
  <c r="BE16" i="30"/>
  <c r="AY16" i="30"/>
  <c r="AX16" i="30"/>
  <c r="AW16" i="30"/>
  <c r="AQ16" i="30"/>
  <c r="AP16" i="30"/>
  <c r="AO16" i="30"/>
  <c r="AI16" i="30"/>
  <c r="AH16" i="30"/>
  <c r="AG16" i="30"/>
  <c r="AA16" i="30"/>
  <c r="Z16" i="30"/>
  <c r="Y16" i="30"/>
  <c r="S16" i="30"/>
  <c r="R16" i="30"/>
  <c r="Q16" i="30"/>
  <c r="K16" i="30"/>
  <c r="J16" i="30"/>
  <c r="I16" i="30"/>
  <c r="BW15" i="30"/>
  <c r="BV15" i="30"/>
  <c r="BU15" i="30"/>
  <c r="BO15" i="30"/>
  <c r="BN15" i="30"/>
  <c r="BM15" i="30"/>
  <c r="BG15" i="30"/>
  <c r="BF15" i="30"/>
  <c r="BE15" i="30"/>
  <c r="AY15" i="30"/>
  <c r="AX15" i="30"/>
  <c r="AW15" i="30"/>
  <c r="AQ15" i="30"/>
  <c r="AP15" i="30"/>
  <c r="AO15" i="30"/>
  <c r="AI15" i="30"/>
  <c r="AH15" i="30"/>
  <c r="AG15" i="30"/>
  <c r="AA15" i="30"/>
  <c r="Z15" i="30"/>
  <c r="Y15" i="30"/>
  <c r="S15" i="30"/>
  <c r="R15" i="30"/>
  <c r="Q15" i="30"/>
  <c r="K15" i="30"/>
  <c r="J15" i="30"/>
  <c r="I15" i="30"/>
  <c r="BW14" i="30"/>
  <c r="BV14" i="30"/>
  <c r="BU14" i="30"/>
  <c r="BO14" i="30"/>
  <c r="BN14" i="30"/>
  <c r="BM14" i="30"/>
  <c r="BG14" i="30"/>
  <c r="BF14" i="30"/>
  <c r="BE14" i="30"/>
  <c r="AY14" i="30"/>
  <c r="AX14" i="30"/>
  <c r="AW14" i="30"/>
  <c r="AQ14" i="30"/>
  <c r="AP14" i="30"/>
  <c r="AO14" i="30"/>
  <c r="AI14" i="30"/>
  <c r="AH14" i="30"/>
  <c r="AG14" i="30"/>
  <c r="AA14" i="30"/>
  <c r="Z14" i="30"/>
  <c r="Y14" i="30"/>
  <c r="S14" i="30"/>
  <c r="R14" i="30"/>
  <c r="Q14" i="30"/>
  <c r="K14" i="30"/>
  <c r="J14" i="30"/>
  <c r="I14" i="30"/>
  <c r="BW13" i="30"/>
  <c r="BV13" i="30"/>
  <c r="BU13" i="30"/>
  <c r="BO13" i="30"/>
  <c r="BN13" i="30"/>
  <c r="BM13" i="30"/>
  <c r="BG13" i="30"/>
  <c r="BF13" i="30"/>
  <c r="BE13" i="30"/>
  <c r="AY13" i="30"/>
  <c r="AX13" i="30"/>
  <c r="AW13" i="30"/>
  <c r="AQ13" i="30"/>
  <c r="AP13" i="30"/>
  <c r="AO13" i="30"/>
  <c r="AI13" i="30"/>
  <c r="AH13" i="30"/>
  <c r="AG13" i="30"/>
  <c r="AA13" i="30"/>
  <c r="Z13" i="30"/>
  <c r="Y13" i="30"/>
  <c r="S13" i="30"/>
  <c r="R13" i="30"/>
  <c r="Q13" i="30"/>
  <c r="K13" i="30"/>
  <c r="J13" i="30"/>
  <c r="I13" i="30"/>
  <c r="BW12" i="30"/>
  <c r="BV12" i="30"/>
  <c r="BU12" i="30"/>
  <c r="BO12" i="30"/>
  <c r="BN12" i="30"/>
  <c r="BM12" i="30"/>
  <c r="BG12" i="30"/>
  <c r="BF12" i="30"/>
  <c r="BE12" i="30"/>
  <c r="AY12" i="30"/>
  <c r="AX12" i="30"/>
  <c r="AW12" i="30"/>
  <c r="AQ12" i="30"/>
  <c r="AP12" i="30"/>
  <c r="AO12" i="30"/>
  <c r="AI12" i="30"/>
  <c r="AH12" i="30"/>
  <c r="AG12" i="30"/>
  <c r="AA12" i="30"/>
  <c r="Z12" i="30"/>
  <c r="Y12" i="30"/>
  <c r="S12" i="30"/>
  <c r="R12" i="30"/>
  <c r="Q12" i="30"/>
  <c r="K12" i="30"/>
  <c r="J12" i="30"/>
  <c r="I12" i="30"/>
  <c r="BW11" i="30"/>
  <c r="BV11" i="30"/>
  <c r="BU11" i="30"/>
  <c r="BO11" i="30"/>
  <c r="BN11" i="30"/>
  <c r="BM11" i="30"/>
  <c r="BG11" i="30"/>
  <c r="BF11" i="30"/>
  <c r="BE11" i="30"/>
  <c r="AY11" i="30"/>
  <c r="AX11" i="30"/>
  <c r="AW11" i="30"/>
  <c r="AQ11" i="30"/>
  <c r="AP11" i="30"/>
  <c r="AO11" i="30"/>
  <c r="AI11" i="30"/>
  <c r="AH11" i="30"/>
  <c r="AG11" i="30"/>
  <c r="AA11" i="30"/>
  <c r="Z11" i="30"/>
  <c r="Y11" i="30"/>
  <c r="S11" i="30"/>
  <c r="R11" i="30"/>
  <c r="Q11" i="30"/>
  <c r="K11" i="30"/>
  <c r="J11" i="30"/>
  <c r="I11" i="30"/>
  <c r="BW10" i="30"/>
  <c r="BV10" i="30"/>
  <c r="BU10" i="30"/>
  <c r="BO10" i="30"/>
  <c r="BN10" i="30"/>
  <c r="BM10" i="30"/>
  <c r="BG10" i="30"/>
  <c r="BF10" i="30"/>
  <c r="BE10" i="30"/>
  <c r="AY10" i="30"/>
  <c r="AX10" i="30"/>
  <c r="AW10" i="30"/>
  <c r="AQ10" i="30"/>
  <c r="AP10" i="30"/>
  <c r="AO10" i="30"/>
  <c r="AI10" i="30"/>
  <c r="AH10" i="30"/>
  <c r="AG10" i="30"/>
  <c r="AA10" i="30"/>
  <c r="Z10" i="30"/>
  <c r="Y10" i="30"/>
  <c r="S10" i="30"/>
  <c r="R10" i="30"/>
  <c r="Q10" i="30"/>
  <c r="K10" i="30"/>
  <c r="J10" i="30"/>
  <c r="I10" i="30"/>
  <c r="BW9" i="30"/>
  <c r="BV9" i="30"/>
  <c r="BU9" i="30"/>
  <c r="BO9" i="30"/>
  <c r="BN9" i="30"/>
  <c r="BM9" i="30"/>
  <c r="BG9" i="30"/>
  <c r="BF9" i="30"/>
  <c r="BE9" i="30"/>
  <c r="AY9" i="30"/>
  <c r="AX9" i="30"/>
  <c r="AW9" i="30"/>
  <c r="AQ9" i="30"/>
  <c r="AP9" i="30"/>
  <c r="AO9" i="30"/>
  <c r="AI9" i="30"/>
  <c r="AH9" i="30"/>
  <c r="AG9" i="30"/>
  <c r="AA9" i="30"/>
  <c r="Z9" i="30"/>
  <c r="Y9" i="30"/>
  <c r="S9" i="30"/>
  <c r="R9" i="30"/>
  <c r="Q9" i="30"/>
  <c r="K9" i="30"/>
  <c r="J9" i="30"/>
  <c r="I9" i="30"/>
  <c r="BW5" i="30"/>
  <c r="BV5" i="30"/>
  <c r="BU5" i="30"/>
  <c r="BO5" i="30"/>
  <c r="BN5" i="30"/>
  <c r="BM5" i="30"/>
  <c r="BG5" i="30"/>
  <c r="BF5" i="30"/>
  <c r="BE5" i="30"/>
  <c r="AY5" i="30"/>
  <c r="AX5" i="30"/>
  <c r="AW5" i="30"/>
  <c r="AQ5" i="30"/>
  <c r="AP5" i="30"/>
  <c r="AO5" i="30"/>
  <c r="AI5" i="30"/>
  <c r="AH5" i="30"/>
  <c r="AG5" i="30"/>
  <c r="AA5" i="30"/>
  <c r="Z5" i="30"/>
  <c r="Y5" i="30"/>
  <c r="S5" i="30"/>
  <c r="R5" i="30"/>
  <c r="Q5" i="30"/>
  <c r="K5" i="30"/>
  <c r="J5" i="30"/>
  <c r="I5" i="30"/>
  <c r="BW4" i="30"/>
  <c r="BV4" i="30"/>
  <c r="BU4" i="30"/>
  <c r="BO4" i="30"/>
  <c r="BN4" i="30"/>
  <c r="BM4" i="30"/>
  <c r="BG4" i="30"/>
  <c r="BF4" i="30"/>
  <c r="BE4" i="30"/>
  <c r="AY4" i="30"/>
  <c r="AX4" i="30"/>
  <c r="AW4" i="30"/>
  <c r="AQ4" i="30"/>
  <c r="AP4" i="30"/>
  <c r="AO4" i="30"/>
  <c r="AI4" i="30"/>
  <c r="AH4" i="30"/>
  <c r="AG4" i="30"/>
  <c r="AA4" i="30"/>
  <c r="Z4" i="30"/>
  <c r="Y4" i="30"/>
  <c r="S4" i="30"/>
  <c r="R4" i="30"/>
  <c r="Q4" i="30"/>
  <c r="K4" i="30"/>
  <c r="J4" i="30"/>
  <c r="I4" i="30"/>
  <c r="BW58" i="28"/>
  <c r="BV58" i="28"/>
  <c r="BW31" i="28"/>
  <c r="BV31" i="28"/>
  <c r="BU31" i="28"/>
  <c r="BW30" i="28"/>
  <c r="BV30" i="28"/>
  <c r="BU30" i="28"/>
  <c r="BW29" i="28"/>
  <c r="BV29" i="28"/>
  <c r="BU29" i="28"/>
  <c r="BW72" i="28"/>
  <c r="BV72" i="28"/>
  <c r="BU72" i="28"/>
  <c r="BW71" i="28"/>
  <c r="BV71" i="28"/>
  <c r="BU71" i="28"/>
  <c r="BW70" i="28"/>
  <c r="BV70" i="28"/>
  <c r="BU70" i="28"/>
  <c r="BW69" i="28"/>
  <c r="BV69" i="28"/>
  <c r="BU69" i="28"/>
  <c r="BW68" i="28"/>
  <c r="BV68" i="28"/>
  <c r="BU68" i="28"/>
  <c r="BW67" i="28"/>
  <c r="BV67" i="28"/>
  <c r="BU67" i="28"/>
  <c r="BW28" i="28"/>
  <c r="BV28" i="28"/>
  <c r="BU28" i="28"/>
  <c r="BW27" i="28"/>
  <c r="BV27" i="28"/>
  <c r="BU27" i="28"/>
  <c r="BW26" i="28"/>
  <c r="BV26" i="28"/>
  <c r="BU26" i="28"/>
  <c r="BW66" i="28"/>
  <c r="BV66" i="28"/>
  <c r="BU66" i="28"/>
  <c r="BW65" i="28"/>
  <c r="BV65" i="28"/>
  <c r="BU65" i="28"/>
  <c r="BW64" i="28"/>
  <c r="BV64" i="28"/>
  <c r="BU64" i="28"/>
  <c r="BW63" i="28"/>
  <c r="BV63" i="28"/>
  <c r="BU63" i="28"/>
  <c r="BW62" i="28"/>
  <c r="BV62" i="28"/>
  <c r="BU62" i="28"/>
  <c r="BW61" i="28"/>
  <c r="BV61" i="28"/>
  <c r="BU61" i="28"/>
  <c r="BW60" i="28"/>
  <c r="BV60" i="28"/>
  <c r="BU60" i="28"/>
  <c r="BW59" i="28"/>
  <c r="BV59" i="28"/>
  <c r="BU59" i="28"/>
  <c r="BU58" i="28"/>
  <c r="BW57" i="28"/>
  <c r="BV57" i="28"/>
  <c r="BU57" i="28"/>
  <c r="BW56" i="28"/>
  <c r="BV56" i="28"/>
  <c r="BU56" i="28"/>
  <c r="BW55" i="28"/>
  <c r="BV55" i="28"/>
  <c r="BU55" i="28"/>
  <c r="BW54" i="28"/>
  <c r="BV54" i="28"/>
  <c r="BU54" i="28"/>
  <c r="BW53" i="28"/>
  <c r="BV53" i="28"/>
  <c r="BU53" i="28"/>
  <c r="BW52" i="28"/>
  <c r="BV52" i="28"/>
  <c r="BU52" i="28"/>
  <c r="BW51" i="28"/>
  <c r="BV51" i="28"/>
  <c r="BU51" i="28"/>
  <c r="BW50" i="28"/>
  <c r="BV50" i="28"/>
  <c r="BU50" i="28"/>
  <c r="BW49" i="28"/>
  <c r="BV49" i="28"/>
  <c r="BU49" i="28"/>
  <c r="BW38" i="28"/>
  <c r="BV38" i="28"/>
  <c r="BU38" i="28"/>
  <c r="BW37" i="28"/>
  <c r="BV37" i="28"/>
  <c r="BU37" i="28"/>
  <c r="BW36" i="28"/>
  <c r="BV36" i="28"/>
  <c r="BU36" i="28"/>
  <c r="BW35" i="28"/>
  <c r="BV35" i="28"/>
  <c r="BU35" i="28"/>
  <c r="BW34" i="28"/>
  <c r="BV34" i="28"/>
  <c r="BU34" i="28"/>
  <c r="BW33" i="28"/>
  <c r="BV33" i="28"/>
  <c r="BU33" i="28"/>
  <c r="BW48" i="28"/>
  <c r="BV48" i="28"/>
  <c r="BU48" i="28"/>
  <c r="BW47" i="28"/>
  <c r="BV47" i="28"/>
  <c r="BU47" i="28"/>
  <c r="BW46" i="28"/>
  <c r="BV46" i="28"/>
  <c r="BU46" i="28"/>
  <c r="BW45" i="28"/>
  <c r="BV45" i="28"/>
  <c r="BU45" i="28"/>
  <c r="BW44" i="28"/>
  <c r="BV44" i="28"/>
  <c r="BU44" i="28"/>
  <c r="BW43" i="28"/>
  <c r="BV43" i="28"/>
  <c r="BU43" i="28"/>
  <c r="BW42" i="28"/>
  <c r="BV42" i="28"/>
  <c r="BU42" i="28"/>
  <c r="BW41" i="28"/>
  <c r="BV41" i="28"/>
  <c r="BU41" i="28"/>
  <c r="BW40" i="28"/>
  <c r="BV40" i="28"/>
  <c r="BU40" i="28"/>
  <c r="BW25" i="28"/>
  <c r="BV25" i="28"/>
  <c r="BU25" i="28"/>
  <c r="BW24" i="28"/>
  <c r="BV24" i="28"/>
  <c r="BU24" i="28"/>
  <c r="BW23" i="28"/>
  <c r="BV23" i="28"/>
  <c r="BU23" i="28"/>
  <c r="BW22" i="28"/>
  <c r="BV22" i="28"/>
  <c r="BU22" i="28"/>
  <c r="BW21" i="28"/>
  <c r="BV21" i="28"/>
  <c r="BU21" i="28"/>
  <c r="BW20" i="28"/>
  <c r="BV20" i="28"/>
  <c r="BU20" i="28"/>
  <c r="BW19" i="28"/>
  <c r="BV19" i="28"/>
  <c r="BU19" i="28"/>
  <c r="BW18" i="28"/>
  <c r="BV18" i="28"/>
  <c r="BU18" i="28"/>
  <c r="BW17" i="28"/>
  <c r="BV17" i="28"/>
  <c r="BU17" i="28"/>
  <c r="BW16" i="28"/>
  <c r="BV16" i="28"/>
  <c r="BU16" i="28"/>
  <c r="BW15" i="28"/>
  <c r="BV15" i="28"/>
  <c r="BU15" i="28"/>
  <c r="BW14" i="28"/>
  <c r="BV14" i="28"/>
  <c r="BU14" i="28"/>
  <c r="BW6" i="28"/>
  <c r="BV6" i="28"/>
  <c r="BU6" i="28"/>
  <c r="BW5" i="28"/>
  <c r="BV5" i="28"/>
  <c r="BU5" i="28"/>
  <c r="BW4" i="28"/>
  <c r="BV4" i="28"/>
  <c r="BU4" i="28"/>
  <c r="BO59" i="28"/>
  <c r="BN58" i="28"/>
  <c r="BO31" i="28"/>
  <c r="BN31" i="28"/>
  <c r="BM31" i="28"/>
  <c r="BO30" i="28"/>
  <c r="BN30" i="28"/>
  <c r="BM30" i="28"/>
  <c r="BO29" i="28"/>
  <c r="BN29" i="28"/>
  <c r="BM29" i="28"/>
  <c r="BO72" i="28"/>
  <c r="BN72" i="28"/>
  <c r="BM72" i="28"/>
  <c r="BO71" i="28"/>
  <c r="BN71" i="28"/>
  <c r="BM71" i="28"/>
  <c r="BO70" i="28"/>
  <c r="BN70" i="28"/>
  <c r="BM70" i="28"/>
  <c r="BO69" i="28"/>
  <c r="BN69" i="28"/>
  <c r="BM69" i="28"/>
  <c r="BO68" i="28"/>
  <c r="BN68" i="28"/>
  <c r="BM68" i="28"/>
  <c r="BO67" i="28"/>
  <c r="BN67" i="28"/>
  <c r="BM67" i="28"/>
  <c r="BO28" i="28"/>
  <c r="BN28" i="28"/>
  <c r="BM28" i="28"/>
  <c r="BO27" i="28"/>
  <c r="BN27" i="28"/>
  <c r="BM27" i="28"/>
  <c r="BO26" i="28"/>
  <c r="BN26" i="28"/>
  <c r="BM26" i="28"/>
  <c r="BO66" i="28"/>
  <c r="BN66" i="28"/>
  <c r="BM66" i="28"/>
  <c r="BO65" i="28"/>
  <c r="BN65" i="28"/>
  <c r="BM65" i="28"/>
  <c r="BO64" i="28"/>
  <c r="BN64" i="28"/>
  <c r="BM64" i="28"/>
  <c r="BO63" i="28"/>
  <c r="BN63" i="28"/>
  <c r="BM63" i="28"/>
  <c r="BO62" i="28"/>
  <c r="BN62" i="28"/>
  <c r="BM62" i="28"/>
  <c r="BO61" i="28"/>
  <c r="BN61" i="28"/>
  <c r="BM61" i="28"/>
  <c r="BO60" i="28"/>
  <c r="BN60" i="28"/>
  <c r="BM60" i="28"/>
  <c r="BN59" i="28"/>
  <c r="BM59" i="28"/>
  <c r="BO58" i="28"/>
  <c r="BM58" i="28"/>
  <c r="BO57" i="28"/>
  <c r="BN57" i="28"/>
  <c r="BM57" i="28"/>
  <c r="BO56" i="28"/>
  <c r="BN56" i="28"/>
  <c r="BM56" i="28"/>
  <c r="BO55" i="28"/>
  <c r="BN55" i="28"/>
  <c r="BM55" i="28"/>
  <c r="BO54" i="28"/>
  <c r="BN54" i="28"/>
  <c r="BM54" i="28"/>
  <c r="BO53" i="28"/>
  <c r="BN53" i="28"/>
  <c r="BM53" i="28"/>
  <c r="BO52" i="28"/>
  <c r="BN52" i="28"/>
  <c r="BM52" i="28"/>
  <c r="BO51" i="28"/>
  <c r="BN51" i="28"/>
  <c r="BM51" i="28"/>
  <c r="BO50" i="28"/>
  <c r="BN50" i="28"/>
  <c r="BM50" i="28"/>
  <c r="BO49" i="28"/>
  <c r="BN49" i="28"/>
  <c r="BM49" i="28"/>
  <c r="BO38" i="28"/>
  <c r="BN38" i="28"/>
  <c r="BM38" i="28"/>
  <c r="BO37" i="28"/>
  <c r="BN37" i="28"/>
  <c r="BM37" i="28"/>
  <c r="BO36" i="28"/>
  <c r="BN36" i="28"/>
  <c r="BM36" i="28"/>
  <c r="BO35" i="28"/>
  <c r="BN35" i="28"/>
  <c r="BM35" i="28"/>
  <c r="BO34" i="28"/>
  <c r="BN34" i="28"/>
  <c r="BM34" i="28"/>
  <c r="BO33" i="28"/>
  <c r="BN33" i="28"/>
  <c r="BM33" i="28"/>
  <c r="BO48" i="28"/>
  <c r="BN48" i="28"/>
  <c r="BM48" i="28"/>
  <c r="BO47" i="28"/>
  <c r="BN47" i="28"/>
  <c r="BM47" i="28"/>
  <c r="BO46" i="28"/>
  <c r="BN46" i="28"/>
  <c r="BM46" i="28"/>
  <c r="BO45" i="28"/>
  <c r="BN45" i="28"/>
  <c r="BM45" i="28"/>
  <c r="BO44" i="28"/>
  <c r="BN44" i="28"/>
  <c r="BM44" i="28"/>
  <c r="BO43" i="28"/>
  <c r="BN43" i="28"/>
  <c r="BM43" i="28"/>
  <c r="BO42" i="28"/>
  <c r="BN42" i="28"/>
  <c r="BM42" i="28"/>
  <c r="BO41" i="28"/>
  <c r="BN41" i="28"/>
  <c r="BM41" i="28"/>
  <c r="BO40" i="28"/>
  <c r="BN40" i="28"/>
  <c r="BM40" i="28"/>
  <c r="BO25" i="28"/>
  <c r="BN25" i="28"/>
  <c r="BM25" i="28"/>
  <c r="BO24" i="28"/>
  <c r="BN24" i="28"/>
  <c r="BM24" i="28"/>
  <c r="BO23" i="28"/>
  <c r="BN23" i="28"/>
  <c r="BM23" i="28"/>
  <c r="BO22" i="28"/>
  <c r="BN22" i="28"/>
  <c r="BM22" i="28"/>
  <c r="BO21" i="28"/>
  <c r="BN21" i="28"/>
  <c r="BM21" i="28"/>
  <c r="BO20" i="28"/>
  <c r="BN20" i="28"/>
  <c r="BM20" i="28"/>
  <c r="BO19" i="28"/>
  <c r="BN19" i="28"/>
  <c r="BM19" i="28"/>
  <c r="BO18" i="28"/>
  <c r="BN18" i="28"/>
  <c r="BM18" i="28"/>
  <c r="BO17" i="28"/>
  <c r="BN17" i="28"/>
  <c r="BM17" i="28"/>
  <c r="BO16" i="28"/>
  <c r="BN16" i="28"/>
  <c r="BM16" i="28"/>
  <c r="BO15" i="28"/>
  <c r="BN15" i="28"/>
  <c r="BM15" i="28"/>
  <c r="BO14" i="28"/>
  <c r="BN14" i="28"/>
  <c r="BM14" i="28"/>
  <c r="BO6" i="28"/>
  <c r="BN6" i="28"/>
  <c r="BM6" i="28"/>
  <c r="BO5" i="28"/>
  <c r="BN5" i="28"/>
  <c r="BM5" i="28"/>
  <c r="BO4" i="28"/>
  <c r="BN4" i="28"/>
  <c r="BM4" i="28"/>
  <c r="BG59" i="28"/>
  <c r="BF59" i="28"/>
  <c r="BG58" i="28"/>
  <c r="BF58" i="28"/>
  <c r="BF61" i="28"/>
  <c r="BG31" i="28"/>
  <c r="BF31" i="28"/>
  <c r="BE31" i="28"/>
  <c r="BG30" i="28"/>
  <c r="BF30" i="28"/>
  <c r="BE30" i="28"/>
  <c r="BG29" i="28"/>
  <c r="BF29" i="28"/>
  <c r="BE29" i="28"/>
  <c r="BG72" i="28"/>
  <c r="BF72" i="28"/>
  <c r="BE72" i="28"/>
  <c r="BG71" i="28"/>
  <c r="BF71" i="28"/>
  <c r="BE71" i="28"/>
  <c r="BG70" i="28"/>
  <c r="BF70" i="28"/>
  <c r="BE70" i="28"/>
  <c r="BG69" i="28"/>
  <c r="BF69" i="28"/>
  <c r="BE69" i="28"/>
  <c r="BG68" i="28"/>
  <c r="BF68" i="28"/>
  <c r="BE68" i="28"/>
  <c r="BG67" i="28"/>
  <c r="BF67" i="28"/>
  <c r="BE67" i="28"/>
  <c r="BG28" i="28"/>
  <c r="BF28" i="28"/>
  <c r="BE28" i="28"/>
  <c r="BG27" i="28"/>
  <c r="BF27" i="28"/>
  <c r="BE27" i="28"/>
  <c r="BG26" i="28"/>
  <c r="BF26" i="28"/>
  <c r="BE26" i="28"/>
  <c r="BG66" i="28"/>
  <c r="BF66" i="28"/>
  <c r="BE66" i="28"/>
  <c r="BG65" i="28"/>
  <c r="BF65" i="28"/>
  <c r="BE65" i="28"/>
  <c r="BG64" i="28"/>
  <c r="BF64" i="28"/>
  <c r="BE64" i="28"/>
  <c r="BG63" i="28"/>
  <c r="BF63" i="28"/>
  <c r="BE63" i="28"/>
  <c r="BG62" i="28"/>
  <c r="BF62" i="28"/>
  <c r="BE62" i="28"/>
  <c r="BG61" i="28"/>
  <c r="BE61" i="28"/>
  <c r="BG60" i="28"/>
  <c r="BF60" i="28"/>
  <c r="BE60" i="28"/>
  <c r="BE59" i="28"/>
  <c r="BE58" i="28"/>
  <c r="BG57" i="28"/>
  <c r="BF57" i="28"/>
  <c r="BE57" i="28"/>
  <c r="BG56" i="28"/>
  <c r="BF56" i="28"/>
  <c r="BE56" i="28"/>
  <c r="BG55" i="28"/>
  <c r="BF55" i="28"/>
  <c r="BE55" i="28"/>
  <c r="BG54" i="28"/>
  <c r="BF54" i="28"/>
  <c r="BE54" i="28"/>
  <c r="BG53" i="28"/>
  <c r="BF53" i="28"/>
  <c r="BE53" i="28"/>
  <c r="BG52" i="28"/>
  <c r="BF52" i="28"/>
  <c r="BE52" i="28"/>
  <c r="BG51" i="28"/>
  <c r="BF51" i="28"/>
  <c r="BE51" i="28"/>
  <c r="BG50" i="28"/>
  <c r="BF50" i="28"/>
  <c r="BE50" i="28"/>
  <c r="BG49" i="28"/>
  <c r="BF49" i="28"/>
  <c r="BE49" i="28"/>
  <c r="BG38" i="28"/>
  <c r="BF38" i="28"/>
  <c r="BE38" i="28"/>
  <c r="BG37" i="28"/>
  <c r="BF37" i="28"/>
  <c r="BE37" i="28"/>
  <c r="BG36" i="28"/>
  <c r="BF36" i="28"/>
  <c r="BE36" i="28"/>
  <c r="BG35" i="28"/>
  <c r="BF35" i="28"/>
  <c r="BE35" i="28"/>
  <c r="BG34" i="28"/>
  <c r="BF34" i="28"/>
  <c r="BE34" i="28"/>
  <c r="BG33" i="28"/>
  <c r="BF33" i="28"/>
  <c r="BE33" i="28"/>
  <c r="BG48" i="28"/>
  <c r="BF48" i="28"/>
  <c r="BE48" i="28"/>
  <c r="BG47" i="28"/>
  <c r="BF47" i="28"/>
  <c r="BE47" i="28"/>
  <c r="BG46" i="28"/>
  <c r="BF46" i="28"/>
  <c r="BE46" i="28"/>
  <c r="BG45" i="28"/>
  <c r="BF45" i="28"/>
  <c r="BE45" i="28"/>
  <c r="BG44" i="28"/>
  <c r="BF44" i="28"/>
  <c r="BE44" i="28"/>
  <c r="BG43" i="28"/>
  <c r="BF43" i="28"/>
  <c r="BE43" i="28"/>
  <c r="BG42" i="28"/>
  <c r="BF42" i="28"/>
  <c r="BE42" i="28"/>
  <c r="BG41" i="28"/>
  <c r="BF41" i="28"/>
  <c r="BE41" i="28"/>
  <c r="BG40" i="28"/>
  <c r="BF40" i="28"/>
  <c r="BE40" i="28"/>
  <c r="BG25" i="28"/>
  <c r="BF25" i="28"/>
  <c r="BE25" i="28"/>
  <c r="BG24" i="28"/>
  <c r="BF24" i="28"/>
  <c r="BE24" i="28"/>
  <c r="BG23" i="28"/>
  <c r="BF23" i="28"/>
  <c r="BE23" i="28"/>
  <c r="BG22" i="28"/>
  <c r="BF22" i="28"/>
  <c r="BE22" i="28"/>
  <c r="BG21" i="28"/>
  <c r="BF21" i="28"/>
  <c r="BE21" i="28"/>
  <c r="BG20" i="28"/>
  <c r="BF20" i="28"/>
  <c r="BE20" i="28"/>
  <c r="BG19" i="28"/>
  <c r="BF19" i="28"/>
  <c r="BE19" i="28"/>
  <c r="BG18" i="28"/>
  <c r="BF18" i="28"/>
  <c r="BE18" i="28"/>
  <c r="BG17" i="28"/>
  <c r="BF17" i="28"/>
  <c r="BE17" i="28"/>
  <c r="BG16" i="28"/>
  <c r="BF16" i="28"/>
  <c r="BE16" i="28"/>
  <c r="BG15" i="28"/>
  <c r="BF15" i="28"/>
  <c r="BE15" i="28"/>
  <c r="BG14" i="28"/>
  <c r="BF14" i="28"/>
  <c r="BE14" i="28"/>
  <c r="BG6" i="28"/>
  <c r="BF6" i="28"/>
  <c r="BE6" i="28"/>
  <c r="BG5" i="28"/>
  <c r="BF5" i="28"/>
  <c r="BE5" i="28"/>
  <c r="BG4" i="28"/>
  <c r="BF4" i="28"/>
  <c r="BE4" i="28"/>
  <c r="AY31" i="28"/>
  <c r="AX31" i="28"/>
  <c r="AW31" i="28"/>
  <c r="AY30" i="28"/>
  <c r="AX30" i="28"/>
  <c r="AW30" i="28"/>
  <c r="AY29" i="28"/>
  <c r="AX29" i="28"/>
  <c r="AW29" i="28"/>
  <c r="AY72" i="28"/>
  <c r="AX72" i="28"/>
  <c r="AW72" i="28"/>
  <c r="AY71" i="28"/>
  <c r="AX71" i="28"/>
  <c r="AW71" i="28"/>
  <c r="AY70" i="28"/>
  <c r="AX70" i="28"/>
  <c r="AW70" i="28"/>
  <c r="AY69" i="28"/>
  <c r="AX69" i="28"/>
  <c r="AW69" i="28"/>
  <c r="AY68" i="28"/>
  <c r="AX68" i="28"/>
  <c r="AW68" i="28"/>
  <c r="AY67" i="28"/>
  <c r="AX67" i="28"/>
  <c r="AW67" i="28"/>
  <c r="AY28" i="28"/>
  <c r="AX28" i="28"/>
  <c r="AW28" i="28"/>
  <c r="AY27" i="28"/>
  <c r="AX27" i="28"/>
  <c r="AW27" i="28"/>
  <c r="AY26" i="28"/>
  <c r="AX26" i="28"/>
  <c r="AW26" i="28"/>
  <c r="AY66" i="28"/>
  <c r="AX66" i="28"/>
  <c r="AW66" i="28"/>
  <c r="AY65" i="28"/>
  <c r="AX65" i="28"/>
  <c r="AW65" i="28"/>
  <c r="AY64" i="28"/>
  <c r="AX64" i="28"/>
  <c r="AW64" i="28"/>
  <c r="AY63" i="28"/>
  <c r="AX63" i="28"/>
  <c r="AW63" i="28"/>
  <c r="AY62" i="28"/>
  <c r="AX62" i="28"/>
  <c r="AW62" i="28"/>
  <c r="AY61" i="28"/>
  <c r="AX61" i="28"/>
  <c r="AW61" i="28"/>
  <c r="AY60" i="28"/>
  <c r="AX60" i="28"/>
  <c r="AW60" i="28"/>
  <c r="AY59" i="28"/>
  <c r="AX59" i="28"/>
  <c r="AW59" i="28"/>
  <c r="AY58" i="28"/>
  <c r="AX58" i="28"/>
  <c r="AW58" i="28"/>
  <c r="AY57" i="28"/>
  <c r="AX57" i="28"/>
  <c r="AW57" i="28"/>
  <c r="AY56" i="28"/>
  <c r="AX56" i="28"/>
  <c r="AW56" i="28"/>
  <c r="AY55" i="28"/>
  <c r="AX55" i="28"/>
  <c r="AW55" i="28"/>
  <c r="AY54" i="28"/>
  <c r="AX54" i="28"/>
  <c r="AW54" i="28"/>
  <c r="AY53" i="28"/>
  <c r="AX53" i="28"/>
  <c r="AW53" i="28"/>
  <c r="AY52" i="28"/>
  <c r="AX52" i="28"/>
  <c r="AW52" i="28"/>
  <c r="AY51" i="28"/>
  <c r="AX51" i="28"/>
  <c r="AW51" i="28"/>
  <c r="AY50" i="28"/>
  <c r="AX50" i="28"/>
  <c r="AW50" i="28"/>
  <c r="AY49" i="28"/>
  <c r="AX49" i="28"/>
  <c r="AW49" i="28"/>
  <c r="AY38" i="28"/>
  <c r="AX38" i="28"/>
  <c r="AW38" i="28"/>
  <c r="AY37" i="28"/>
  <c r="AX37" i="28"/>
  <c r="AW37" i="28"/>
  <c r="AY36" i="28"/>
  <c r="AX36" i="28"/>
  <c r="AW36" i="28"/>
  <c r="AY35" i="28"/>
  <c r="AX35" i="28"/>
  <c r="AW35" i="28"/>
  <c r="AY34" i="28"/>
  <c r="AX34" i="28"/>
  <c r="AW34" i="28"/>
  <c r="AY33" i="28"/>
  <c r="AX33" i="28"/>
  <c r="AW33" i="28"/>
  <c r="AY48" i="28"/>
  <c r="AX48" i="28"/>
  <c r="AW48" i="28"/>
  <c r="AY47" i="28"/>
  <c r="AX47" i="28"/>
  <c r="AW47" i="28"/>
  <c r="AY46" i="28"/>
  <c r="AX46" i="28"/>
  <c r="AW46" i="28"/>
  <c r="AY45" i="28"/>
  <c r="AX45" i="28"/>
  <c r="AW45" i="28"/>
  <c r="AY44" i="28"/>
  <c r="AX44" i="28"/>
  <c r="AW44" i="28"/>
  <c r="AY43" i="28"/>
  <c r="AX43" i="28"/>
  <c r="AW43" i="28"/>
  <c r="AY42" i="28"/>
  <c r="AX42" i="28"/>
  <c r="AW42" i="28"/>
  <c r="AY41" i="28"/>
  <c r="AX41" i="28"/>
  <c r="AW41" i="28"/>
  <c r="AY40" i="28"/>
  <c r="AX40" i="28"/>
  <c r="AW40" i="28"/>
  <c r="AY25" i="28"/>
  <c r="AX25" i="28"/>
  <c r="AW25" i="28"/>
  <c r="AY24" i="28"/>
  <c r="AX24" i="28"/>
  <c r="AW24" i="28"/>
  <c r="AY23" i="28"/>
  <c r="AX23" i="28"/>
  <c r="AW23" i="28"/>
  <c r="AY22" i="28"/>
  <c r="AX22" i="28"/>
  <c r="AW22" i="28"/>
  <c r="AY21" i="28"/>
  <c r="AX21" i="28"/>
  <c r="AW21" i="28"/>
  <c r="AY20" i="28"/>
  <c r="AX20" i="28"/>
  <c r="AW20" i="28"/>
  <c r="AY19" i="28"/>
  <c r="AX19" i="28"/>
  <c r="AW19" i="28"/>
  <c r="AY18" i="28"/>
  <c r="AX18" i="28"/>
  <c r="AW18" i="28"/>
  <c r="AY17" i="28"/>
  <c r="AX17" i="28"/>
  <c r="AW17" i="28"/>
  <c r="AY16" i="28"/>
  <c r="AX16" i="28"/>
  <c r="AW16" i="28"/>
  <c r="AY15" i="28"/>
  <c r="AX15" i="28"/>
  <c r="AW15" i="28"/>
  <c r="AY14" i="28"/>
  <c r="AX14" i="28"/>
  <c r="AW14" i="28"/>
  <c r="AY6" i="28"/>
  <c r="AX6" i="28"/>
  <c r="AW6" i="28"/>
  <c r="AY5" i="28"/>
  <c r="AX5" i="28"/>
  <c r="AW5" i="28"/>
  <c r="AY4" i="28"/>
  <c r="AX4" i="28"/>
  <c r="AW4" i="28"/>
  <c r="AQ31" i="28"/>
  <c r="AP31" i="28"/>
  <c r="AO31" i="28"/>
  <c r="AQ30" i="28"/>
  <c r="AP30" i="28"/>
  <c r="AO30" i="28"/>
  <c r="AQ29" i="28"/>
  <c r="AP29" i="28"/>
  <c r="AO29" i="28"/>
  <c r="AQ72" i="28"/>
  <c r="AP72" i="28"/>
  <c r="AO72" i="28"/>
  <c r="AQ71" i="28"/>
  <c r="AP71" i="28"/>
  <c r="AO71" i="28"/>
  <c r="AQ70" i="28"/>
  <c r="AP70" i="28"/>
  <c r="AO70" i="28"/>
  <c r="AQ69" i="28"/>
  <c r="AP69" i="28"/>
  <c r="AO69" i="28"/>
  <c r="AQ68" i="28"/>
  <c r="AP68" i="28"/>
  <c r="AO68" i="28"/>
  <c r="AQ67" i="28"/>
  <c r="AP67" i="28"/>
  <c r="AO67" i="28"/>
  <c r="AQ28" i="28"/>
  <c r="AP28" i="28"/>
  <c r="AO28" i="28"/>
  <c r="AQ27" i="28"/>
  <c r="AP27" i="28"/>
  <c r="AO27" i="28"/>
  <c r="AQ26" i="28"/>
  <c r="AP26" i="28"/>
  <c r="AO26" i="28"/>
  <c r="AQ66" i="28"/>
  <c r="AP66" i="28"/>
  <c r="AO66" i="28"/>
  <c r="AQ65" i="28"/>
  <c r="AP65" i="28"/>
  <c r="AO65" i="28"/>
  <c r="AQ64" i="28"/>
  <c r="AP64" i="28"/>
  <c r="AO64" i="28"/>
  <c r="AQ63" i="28"/>
  <c r="AP63" i="28"/>
  <c r="AO63" i="28"/>
  <c r="AQ62" i="28"/>
  <c r="AP62" i="28"/>
  <c r="AO62" i="28"/>
  <c r="AQ61" i="28"/>
  <c r="AP61" i="28"/>
  <c r="AO61" i="28"/>
  <c r="AQ60" i="28"/>
  <c r="AP60" i="28"/>
  <c r="AO60" i="28"/>
  <c r="AQ59" i="28"/>
  <c r="AP59" i="28"/>
  <c r="AO59" i="28"/>
  <c r="AQ58" i="28"/>
  <c r="AP58" i="28"/>
  <c r="AO58" i="28"/>
  <c r="AQ57" i="28"/>
  <c r="AP57" i="28"/>
  <c r="AO57" i="28"/>
  <c r="AQ56" i="28"/>
  <c r="AP56" i="28"/>
  <c r="AO56" i="28"/>
  <c r="AQ55" i="28"/>
  <c r="AP55" i="28"/>
  <c r="AO55" i="28"/>
  <c r="AQ54" i="28"/>
  <c r="AP54" i="28"/>
  <c r="AO54" i="28"/>
  <c r="AQ53" i="28"/>
  <c r="AP53" i="28"/>
  <c r="AO53" i="28"/>
  <c r="AQ52" i="28"/>
  <c r="AP52" i="28"/>
  <c r="AO52" i="28"/>
  <c r="AQ51" i="28"/>
  <c r="AP51" i="28"/>
  <c r="AO51" i="28"/>
  <c r="AQ50" i="28"/>
  <c r="AP50" i="28"/>
  <c r="AO50" i="28"/>
  <c r="AQ49" i="28"/>
  <c r="AP49" i="28"/>
  <c r="AO49" i="28"/>
  <c r="AQ38" i="28"/>
  <c r="AP38" i="28"/>
  <c r="AO38" i="28"/>
  <c r="AQ37" i="28"/>
  <c r="AP37" i="28"/>
  <c r="AO37" i="28"/>
  <c r="AQ36" i="28"/>
  <c r="AP36" i="28"/>
  <c r="AO36" i="28"/>
  <c r="AQ35" i="28"/>
  <c r="AP35" i="28"/>
  <c r="AO35" i="28"/>
  <c r="AQ34" i="28"/>
  <c r="AP34" i="28"/>
  <c r="AO34" i="28"/>
  <c r="AQ33" i="28"/>
  <c r="AP33" i="28"/>
  <c r="AO33" i="28"/>
  <c r="AQ48" i="28"/>
  <c r="AP48" i="28"/>
  <c r="AO48" i="28"/>
  <c r="AQ47" i="28"/>
  <c r="AP47" i="28"/>
  <c r="AO47" i="28"/>
  <c r="AQ46" i="28"/>
  <c r="AP46" i="28"/>
  <c r="AO46" i="28"/>
  <c r="AQ45" i="28"/>
  <c r="AP45" i="28"/>
  <c r="AO45" i="28"/>
  <c r="AQ44" i="28"/>
  <c r="AP44" i="28"/>
  <c r="AO44" i="28"/>
  <c r="AQ43" i="28"/>
  <c r="AP43" i="28"/>
  <c r="AO43" i="28"/>
  <c r="AQ42" i="28"/>
  <c r="AP42" i="28"/>
  <c r="AO42" i="28"/>
  <c r="AQ41" i="28"/>
  <c r="AP41" i="28"/>
  <c r="AO41" i="28"/>
  <c r="AQ40" i="28"/>
  <c r="AP40" i="28"/>
  <c r="AO40" i="28"/>
  <c r="AQ25" i="28"/>
  <c r="AP25" i="28"/>
  <c r="AO25" i="28"/>
  <c r="AQ24" i="28"/>
  <c r="AP24" i="28"/>
  <c r="AO24" i="28"/>
  <c r="AQ23" i="28"/>
  <c r="AP23" i="28"/>
  <c r="AO23" i="28"/>
  <c r="AQ22" i="28"/>
  <c r="AP22" i="28"/>
  <c r="AO22" i="28"/>
  <c r="AQ21" i="28"/>
  <c r="AP21" i="28"/>
  <c r="AO21" i="28"/>
  <c r="AQ20" i="28"/>
  <c r="AP20" i="28"/>
  <c r="AO20" i="28"/>
  <c r="AQ19" i="28"/>
  <c r="AP19" i="28"/>
  <c r="AO19" i="28"/>
  <c r="AQ18" i="28"/>
  <c r="AP18" i="28"/>
  <c r="AO18" i="28"/>
  <c r="AQ17" i="28"/>
  <c r="AP17" i="28"/>
  <c r="AO17" i="28"/>
  <c r="AQ16" i="28"/>
  <c r="AP16" i="28"/>
  <c r="AO16" i="28"/>
  <c r="AQ15" i="28"/>
  <c r="AP15" i="28"/>
  <c r="AO15" i="28"/>
  <c r="AQ14" i="28"/>
  <c r="AP14" i="28"/>
  <c r="AO14" i="28"/>
  <c r="AQ6" i="28"/>
  <c r="AP6" i="28"/>
  <c r="AO6" i="28"/>
  <c r="AQ5" i="28"/>
  <c r="AP5" i="28"/>
  <c r="AO5" i="28"/>
  <c r="AQ4" i="28"/>
  <c r="AP4" i="28"/>
  <c r="AO4" i="28"/>
  <c r="AI31" i="28"/>
  <c r="AH31" i="28"/>
  <c r="AG31" i="28"/>
  <c r="AI30" i="28"/>
  <c r="AH30" i="28"/>
  <c r="AG30" i="28"/>
  <c r="AI29" i="28"/>
  <c r="AH29" i="28"/>
  <c r="AG29" i="28"/>
  <c r="AI72" i="28"/>
  <c r="AH72" i="28"/>
  <c r="AG72" i="28"/>
  <c r="AI71" i="28"/>
  <c r="AH71" i="28"/>
  <c r="AG71" i="28"/>
  <c r="AI70" i="28"/>
  <c r="AH70" i="28"/>
  <c r="AG70" i="28"/>
  <c r="AI69" i="28"/>
  <c r="AH69" i="28"/>
  <c r="AG69" i="28"/>
  <c r="AI68" i="28"/>
  <c r="AH68" i="28"/>
  <c r="AG68" i="28"/>
  <c r="AI67" i="28"/>
  <c r="AH67" i="28"/>
  <c r="AG67" i="28"/>
  <c r="AI28" i="28"/>
  <c r="AH28" i="28"/>
  <c r="AG28" i="28"/>
  <c r="AI27" i="28"/>
  <c r="AH27" i="28"/>
  <c r="AG27" i="28"/>
  <c r="AI26" i="28"/>
  <c r="AH26" i="28"/>
  <c r="AG26" i="28"/>
  <c r="AI66" i="28"/>
  <c r="AH66" i="28"/>
  <c r="AG66" i="28"/>
  <c r="AI65" i="28"/>
  <c r="AH65" i="28"/>
  <c r="AG65" i="28"/>
  <c r="AI64" i="28"/>
  <c r="AH64" i="28"/>
  <c r="AG64" i="28"/>
  <c r="AI63" i="28"/>
  <c r="AH63" i="28"/>
  <c r="AG63" i="28"/>
  <c r="AI62" i="28"/>
  <c r="AH62" i="28"/>
  <c r="AG62" i="28"/>
  <c r="AI61" i="28"/>
  <c r="AH61" i="28"/>
  <c r="AG61" i="28"/>
  <c r="AI60" i="28"/>
  <c r="AH60" i="28"/>
  <c r="AG60" i="28"/>
  <c r="AI59" i="28"/>
  <c r="AH59" i="28"/>
  <c r="AG59" i="28"/>
  <c r="AI58" i="28"/>
  <c r="AH58" i="28"/>
  <c r="AG58" i="28"/>
  <c r="AI57" i="28"/>
  <c r="AH57" i="28"/>
  <c r="AG57" i="28"/>
  <c r="AI56" i="28"/>
  <c r="AH56" i="28"/>
  <c r="AG56" i="28"/>
  <c r="AI55" i="28"/>
  <c r="AH55" i="28"/>
  <c r="AG55" i="28"/>
  <c r="AI54" i="28"/>
  <c r="AH54" i="28"/>
  <c r="AG54" i="28"/>
  <c r="AI53" i="28"/>
  <c r="AH53" i="28"/>
  <c r="AG53" i="28"/>
  <c r="AI52" i="28"/>
  <c r="AH52" i="28"/>
  <c r="AG52" i="28"/>
  <c r="AI51" i="28"/>
  <c r="AH51" i="28"/>
  <c r="AG51" i="28"/>
  <c r="AI50" i="28"/>
  <c r="AH50" i="28"/>
  <c r="AG50" i="28"/>
  <c r="AI49" i="28"/>
  <c r="AH49" i="28"/>
  <c r="AG49" i="28"/>
  <c r="AI38" i="28"/>
  <c r="AH38" i="28"/>
  <c r="AG38" i="28"/>
  <c r="AI37" i="28"/>
  <c r="AH37" i="28"/>
  <c r="AG37" i="28"/>
  <c r="AI36" i="28"/>
  <c r="AH36" i="28"/>
  <c r="AG36" i="28"/>
  <c r="AI35" i="28"/>
  <c r="AH35" i="28"/>
  <c r="AG35" i="28"/>
  <c r="AI34" i="28"/>
  <c r="AH34" i="28"/>
  <c r="AG34" i="28"/>
  <c r="AI33" i="28"/>
  <c r="AH33" i="28"/>
  <c r="AG33" i="28"/>
  <c r="AI48" i="28"/>
  <c r="AH48" i="28"/>
  <c r="AG48" i="28"/>
  <c r="AI47" i="28"/>
  <c r="AH47" i="28"/>
  <c r="AG47" i="28"/>
  <c r="AI46" i="28"/>
  <c r="AH46" i="28"/>
  <c r="AG46" i="28"/>
  <c r="AI45" i="28"/>
  <c r="AH45" i="28"/>
  <c r="AG45" i="28"/>
  <c r="AI44" i="28"/>
  <c r="AH44" i="28"/>
  <c r="AG44" i="28"/>
  <c r="AI43" i="28"/>
  <c r="AH43" i="28"/>
  <c r="AG43" i="28"/>
  <c r="AI42" i="28"/>
  <c r="AH42" i="28"/>
  <c r="AG42" i="28"/>
  <c r="AI41" i="28"/>
  <c r="AH41" i="28"/>
  <c r="AG41" i="28"/>
  <c r="AI40" i="28"/>
  <c r="AH40" i="28"/>
  <c r="AG40" i="28"/>
  <c r="AI25" i="28"/>
  <c r="AH25" i="28"/>
  <c r="AG25" i="28"/>
  <c r="AI24" i="28"/>
  <c r="AH24" i="28"/>
  <c r="AG24" i="28"/>
  <c r="AI23" i="28"/>
  <c r="AH23" i="28"/>
  <c r="AG23" i="28"/>
  <c r="AI22" i="28"/>
  <c r="AH22" i="28"/>
  <c r="AG22" i="28"/>
  <c r="AI21" i="28"/>
  <c r="AH21" i="28"/>
  <c r="AG21" i="28"/>
  <c r="AI20" i="28"/>
  <c r="AH20" i="28"/>
  <c r="AG20" i="28"/>
  <c r="AI19" i="28"/>
  <c r="AH19" i="28"/>
  <c r="AG19" i="28"/>
  <c r="AI18" i="28"/>
  <c r="AH18" i="28"/>
  <c r="AG18" i="28"/>
  <c r="AI17" i="28"/>
  <c r="AH17" i="28"/>
  <c r="AG17" i="28"/>
  <c r="AI16" i="28"/>
  <c r="AH16" i="28"/>
  <c r="AG16" i="28"/>
  <c r="AI15" i="28"/>
  <c r="AH15" i="28"/>
  <c r="AG15" i="28"/>
  <c r="AI14" i="28"/>
  <c r="AH14" i="28"/>
  <c r="AG14" i="28"/>
  <c r="AI6" i="28"/>
  <c r="AH6" i="28"/>
  <c r="AG6" i="28"/>
  <c r="AI5" i="28"/>
  <c r="AH5" i="28"/>
  <c r="AG5" i="28"/>
  <c r="AI4" i="28"/>
  <c r="AH4" i="28"/>
  <c r="AG4" i="28"/>
  <c r="K61" i="28"/>
  <c r="Y58" i="28"/>
  <c r="Y59" i="28"/>
  <c r="Y60" i="28"/>
  <c r="AA31" i="28"/>
  <c r="Z31" i="28"/>
  <c r="Y31" i="28"/>
  <c r="AA30" i="28"/>
  <c r="Z30" i="28"/>
  <c r="Y30" i="28"/>
  <c r="AA29" i="28"/>
  <c r="Z29" i="28"/>
  <c r="Y29" i="28"/>
  <c r="AA72" i="28"/>
  <c r="Z72" i="28"/>
  <c r="Y72" i="28"/>
  <c r="AA71" i="28"/>
  <c r="Z71" i="28"/>
  <c r="Y71" i="28"/>
  <c r="AA70" i="28"/>
  <c r="Z70" i="28"/>
  <c r="Y70" i="28"/>
  <c r="AA69" i="28"/>
  <c r="Z69" i="28"/>
  <c r="Y69" i="28"/>
  <c r="AA68" i="28"/>
  <c r="Z68" i="28"/>
  <c r="Y68" i="28"/>
  <c r="AA67" i="28"/>
  <c r="Z67" i="28"/>
  <c r="Y67" i="28"/>
  <c r="AA28" i="28"/>
  <c r="Z28" i="28"/>
  <c r="Y28" i="28"/>
  <c r="AA27" i="28"/>
  <c r="Z27" i="28"/>
  <c r="Y27" i="28"/>
  <c r="AA26" i="28"/>
  <c r="Z26" i="28"/>
  <c r="Y26" i="28"/>
  <c r="AA66" i="28"/>
  <c r="Z66" i="28"/>
  <c r="Y66" i="28"/>
  <c r="AA65" i="28"/>
  <c r="Z65" i="28"/>
  <c r="Y65" i="28"/>
  <c r="AA64" i="28"/>
  <c r="Z64" i="28"/>
  <c r="Y64" i="28"/>
  <c r="AA63" i="28"/>
  <c r="Z63" i="28"/>
  <c r="Y63" i="28"/>
  <c r="AA62" i="28"/>
  <c r="Z62" i="28"/>
  <c r="Y62" i="28"/>
  <c r="AA61" i="28"/>
  <c r="Z61" i="28"/>
  <c r="Y61" i="28"/>
  <c r="AA60" i="28"/>
  <c r="Z60" i="28"/>
  <c r="AA59" i="28"/>
  <c r="Z59" i="28"/>
  <c r="AA58" i="28"/>
  <c r="Z58" i="28"/>
  <c r="AA57" i="28"/>
  <c r="Z57" i="28"/>
  <c r="Y57" i="28"/>
  <c r="AA56" i="28"/>
  <c r="Z56" i="28"/>
  <c r="Y56" i="28"/>
  <c r="AA55" i="28"/>
  <c r="Z55" i="28"/>
  <c r="Y55" i="28"/>
  <c r="AA54" i="28"/>
  <c r="Z54" i="28"/>
  <c r="Y54" i="28"/>
  <c r="AA53" i="28"/>
  <c r="Z53" i="28"/>
  <c r="Y53" i="28"/>
  <c r="AA52" i="28"/>
  <c r="Z52" i="28"/>
  <c r="Y52" i="28"/>
  <c r="AA51" i="28"/>
  <c r="Z51" i="28"/>
  <c r="Y51" i="28"/>
  <c r="AA50" i="28"/>
  <c r="Z50" i="28"/>
  <c r="Y50" i="28"/>
  <c r="AA49" i="28"/>
  <c r="Z49" i="28"/>
  <c r="Y49" i="28"/>
  <c r="AA38" i="28"/>
  <c r="Z38" i="28"/>
  <c r="Y38" i="28"/>
  <c r="AA37" i="28"/>
  <c r="Z37" i="28"/>
  <c r="Y37" i="28"/>
  <c r="AA36" i="28"/>
  <c r="Z36" i="28"/>
  <c r="Y36" i="28"/>
  <c r="AA35" i="28"/>
  <c r="Z35" i="28"/>
  <c r="Y35" i="28"/>
  <c r="AA34" i="28"/>
  <c r="Z34" i="28"/>
  <c r="Y34" i="28"/>
  <c r="AA33" i="28"/>
  <c r="Z33" i="28"/>
  <c r="Y33" i="28"/>
  <c r="AA48" i="28"/>
  <c r="Z48" i="28"/>
  <c r="Y48" i="28"/>
  <c r="AA47" i="28"/>
  <c r="Z47" i="28"/>
  <c r="Y47" i="28"/>
  <c r="AA46" i="28"/>
  <c r="Z46" i="28"/>
  <c r="Y46" i="28"/>
  <c r="AA45" i="28"/>
  <c r="Z45" i="28"/>
  <c r="Y45" i="28"/>
  <c r="AA44" i="28"/>
  <c r="Z44" i="28"/>
  <c r="Y44" i="28"/>
  <c r="AA43" i="28"/>
  <c r="Z43" i="28"/>
  <c r="Y43" i="28"/>
  <c r="AA42" i="28"/>
  <c r="Z42" i="28"/>
  <c r="Y42" i="28"/>
  <c r="AA41" i="28"/>
  <c r="Z41" i="28"/>
  <c r="Y41" i="28"/>
  <c r="AA40" i="28"/>
  <c r="Z40" i="28"/>
  <c r="Y40" i="28"/>
  <c r="AA25" i="28"/>
  <c r="Z25" i="28"/>
  <c r="Y25" i="28"/>
  <c r="AA24" i="28"/>
  <c r="Z24" i="28"/>
  <c r="Y24" i="28"/>
  <c r="AA23" i="28"/>
  <c r="Z23" i="28"/>
  <c r="Y23" i="28"/>
  <c r="AA22" i="28"/>
  <c r="Z22" i="28"/>
  <c r="Y22" i="28"/>
  <c r="AA21" i="28"/>
  <c r="Z21" i="28"/>
  <c r="Y21" i="28"/>
  <c r="AA20" i="28"/>
  <c r="Z20" i="28"/>
  <c r="Y20" i="28"/>
  <c r="AA19" i="28"/>
  <c r="Z19" i="28"/>
  <c r="Y19" i="28"/>
  <c r="AA18" i="28"/>
  <c r="Z18" i="28"/>
  <c r="Y18" i="28"/>
  <c r="AA17" i="28"/>
  <c r="Z17" i="28"/>
  <c r="Y17" i="28"/>
  <c r="AA16" i="28"/>
  <c r="Z16" i="28"/>
  <c r="Y16" i="28"/>
  <c r="AA15" i="28"/>
  <c r="Z15" i="28"/>
  <c r="Y15" i="28"/>
  <c r="AA14" i="28"/>
  <c r="Z14" i="28"/>
  <c r="Y14" i="28"/>
  <c r="AA6" i="28"/>
  <c r="Z6" i="28"/>
  <c r="Y6" i="28"/>
  <c r="AA5" i="28"/>
  <c r="Z5" i="28"/>
  <c r="Y5" i="28"/>
  <c r="AA4" i="28"/>
  <c r="Z4" i="28"/>
  <c r="Y4" i="28"/>
  <c r="S31" i="28"/>
  <c r="R31" i="28"/>
  <c r="Q31" i="28"/>
  <c r="S30" i="28"/>
  <c r="R30" i="28"/>
  <c r="Q30" i="28"/>
  <c r="S29" i="28"/>
  <c r="R29" i="28"/>
  <c r="Q29" i="28"/>
  <c r="S72" i="28"/>
  <c r="R72" i="28"/>
  <c r="Q72" i="28"/>
  <c r="S71" i="28"/>
  <c r="R71" i="28"/>
  <c r="Q71" i="28"/>
  <c r="S70" i="28"/>
  <c r="R70" i="28"/>
  <c r="Q70" i="28"/>
  <c r="S69" i="28"/>
  <c r="R69" i="28"/>
  <c r="Q69" i="28"/>
  <c r="S68" i="28"/>
  <c r="R68" i="28"/>
  <c r="Q68" i="28"/>
  <c r="S67" i="28"/>
  <c r="R67" i="28"/>
  <c r="Q67" i="28"/>
  <c r="S28" i="28"/>
  <c r="R28" i="28"/>
  <c r="Q28" i="28"/>
  <c r="S27" i="28"/>
  <c r="R27" i="28"/>
  <c r="Q27" i="28"/>
  <c r="S26" i="28"/>
  <c r="R26" i="28"/>
  <c r="Q26" i="28"/>
  <c r="S66" i="28"/>
  <c r="R66" i="28"/>
  <c r="Q66" i="28"/>
  <c r="S65" i="28"/>
  <c r="R65" i="28"/>
  <c r="Q65" i="28"/>
  <c r="S64" i="28"/>
  <c r="R64" i="28"/>
  <c r="Q64" i="28"/>
  <c r="S63" i="28"/>
  <c r="R63" i="28"/>
  <c r="Q63" i="28"/>
  <c r="S62" i="28"/>
  <c r="R62" i="28"/>
  <c r="Q62" i="28"/>
  <c r="S61" i="28"/>
  <c r="R61" i="28"/>
  <c r="Q61" i="28"/>
  <c r="S60" i="28"/>
  <c r="R60" i="28"/>
  <c r="Q60" i="28"/>
  <c r="S59" i="28"/>
  <c r="R59" i="28"/>
  <c r="Q59" i="28"/>
  <c r="S58" i="28"/>
  <c r="R58" i="28"/>
  <c r="Q58" i="28"/>
  <c r="S57" i="28"/>
  <c r="R57" i="28"/>
  <c r="Q57" i="28"/>
  <c r="S56" i="28"/>
  <c r="R56" i="28"/>
  <c r="Q56" i="28"/>
  <c r="S55" i="28"/>
  <c r="R55" i="28"/>
  <c r="Q55" i="28"/>
  <c r="S54" i="28"/>
  <c r="R54" i="28"/>
  <c r="Q54" i="28"/>
  <c r="S53" i="28"/>
  <c r="R53" i="28"/>
  <c r="Q53" i="28"/>
  <c r="S52" i="28"/>
  <c r="R52" i="28"/>
  <c r="Q52" i="28"/>
  <c r="S51" i="28"/>
  <c r="R51" i="28"/>
  <c r="Q51" i="28"/>
  <c r="S50" i="28"/>
  <c r="R50" i="28"/>
  <c r="Q50" i="28"/>
  <c r="S49" i="28"/>
  <c r="R49" i="28"/>
  <c r="Q49" i="28"/>
  <c r="S38" i="28"/>
  <c r="R38" i="28"/>
  <c r="Q38" i="28"/>
  <c r="S37" i="28"/>
  <c r="R37" i="28"/>
  <c r="Q37" i="28"/>
  <c r="S36" i="28"/>
  <c r="R36" i="28"/>
  <c r="Q36" i="28"/>
  <c r="S35" i="28"/>
  <c r="R35" i="28"/>
  <c r="Q35" i="28"/>
  <c r="S34" i="28"/>
  <c r="R34" i="28"/>
  <c r="Q34" i="28"/>
  <c r="S33" i="28"/>
  <c r="R33" i="28"/>
  <c r="Q33" i="28"/>
  <c r="S48" i="28"/>
  <c r="R48" i="28"/>
  <c r="Q48" i="28"/>
  <c r="S47" i="28"/>
  <c r="R47" i="28"/>
  <c r="Q47" i="28"/>
  <c r="S46" i="28"/>
  <c r="R46" i="28"/>
  <c r="Q46" i="28"/>
  <c r="S45" i="28"/>
  <c r="R45" i="28"/>
  <c r="Q45" i="28"/>
  <c r="S44" i="28"/>
  <c r="R44" i="28"/>
  <c r="Q44" i="28"/>
  <c r="S43" i="28"/>
  <c r="R43" i="28"/>
  <c r="Q43" i="28"/>
  <c r="S42" i="28"/>
  <c r="R42" i="28"/>
  <c r="Q42" i="28"/>
  <c r="S41" i="28"/>
  <c r="R41" i="28"/>
  <c r="Q41" i="28"/>
  <c r="S40" i="28"/>
  <c r="R40" i="28"/>
  <c r="Q40" i="28"/>
  <c r="S25" i="28"/>
  <c r="R25" i="28"/>
  <c r="Q25" i="28"/>
  <c r="S24" i="28"/>
  <c r="R24" i="28"/>
  <c r="Q24" i="28"/>
  <c r="S23" i="28"/>
  <c r="R23" i="28"/>
  <c r="Q23" i="28"/>
  <c r="S22" i="28"/>
  <c r="R22" i="28"/>
  <c r="Q22" i="28"/>
  <c r="S21" i="28"/>
  <c r="R21" i="28"/>
  <c r="Q21" i="28"/>
  <c r="S20" i="28"/>
  <c r="R20" i="28"/>
  <c r="Q20" i="28"/>
  <c r="S19" i="28"/>
  <c r="R19" i="28"/>
  <c r="Q19" i="28"/>
  <c r="S18" i="28"/>
  <c r="R18" i="28"/>
  <c r="Q18" i="28"/>
  <c r="S17" i="28"/>
  <c r="R17" i="28"/>
  <c r="Q17" i="28"/>
  <c r="S16" i="28"/>
  <c r="R16" i="28"/>
  <c r="Q16" i="28"/>
  <c r="S15" i="28"/>
  <c r="R15" i="28"/>
  <c r="Q15" i="28"/>
  <c r="S14" i="28"/>
  <c r="R14" i="28"/>
  <c r="Q14" i="28"/>
  <c r="S6" i="28"/>
  <c r="R6" i="28"/>
  <c r="Q6" i="28"/>
  <c r="S5" i="28"/>
  <c r="R5" i="28"/>
  <c r="Q5" i="28"/>
  <c r="S4" i="28"/>
  <c r="R4" i="28"/>
  <c r="Q4" i="28"/>
  <c r="K31" i="28"/>
  <c r="J31" i="28"/>
  <c r="I31" i="28"/>
  <c r="K30" i="28"/>
  <c r="J30" i="28"/>
  <c r="I30" i="28"/>
  <c r="K29" i="28"/>
  <c r="J29" i="28"/>
  <c r="I29" i="28"/>
  <c r="K72" i="28"/>
  <c r="J72" i="28"/>
  <c r="I72" i="28"/>
  <c r="K71" i="28"/>
  <c r="J71" i="28"/>
  <c r="I71" i="28"/>
  <c r="K70" i="28"/>
  <c r="J70" i="28"/>
  <c r="I70" i="28"/>
  <c r="K69" i="28"/>
  <c r="J69" i="28"/>
  <c r="I69" i="28"/>
  <c r="K68" i="28"/>
  <c r="J68" i="28"/>
  <c r="I68" i="28"/>
  <c r="K67" i="28"/>
  <c r="J67" i="28"/>
  <c r="I67" i="28"/>
  <c r="K28" i="28"/>
  <c r="J28" i="28"/>
  <c r="I28" i="28"/>
  <c r="K27" i="28"/>
  <c r="J27" i="28"/>
  <c r="I27" i="28"/>
  <c r="K26" i="28"/>
  <c r="J26" i="28"/>
  <c r="I26" i="28"/>
  <c r="K66" i="28"/>
  <c r="J66" i="28"/>
  <c r="I66" i="28"/>
  <c r="K65" i="28"/>
  <c r="J65" i="28"/>
  <c r="I65" i="28"/>
  <c r="K64" i="28"/>
  <c r="J64" i="28"/>
  <c r="I64" i="28"/>
  <c r="K63" i="28"/>
  <c r="J63" i="28"/>
  <c r="I63" i="28"/>
  <c r="K62" i="28"/>
  <c r="J62" i="28"/>
  <c r="I62" i="28"/>
  <c r="J61" i="28"/>
  <c r="I61" i="28"/>
  <c r="K60" i="28"/>
  <c r="J60" i="28"/>
  <c r="I60" i="28"/>
  <c r="K59" i="28"/>
  <c r="J59" i="28"/>
  <c r="I59" i="28"/>
  <c r="K58" i="28"/>
  <c r="J58" i="28"/>
  <c r="I58" i="28"/>
  <c r="K57" i="28"/>
  <c r="J57" i="28"/>
  <c r="I57" i="28"/>
  <c r="K56" i="28"/>
  <c r="J56" i="28"/>
  <c r="I56" i="28"/>
  <c r="K55" i="28"/>
  <c r="J55" i="28"/>
  <c r="I55" i="28"/>
  <c r="K54" i="28"/>
  <c r="J54" i="28"/>
  <c r="I54" i="28"/>
  <c r="K53" i="28"/>
  <c r="J53" i="28"/>
  <c r="I53" i="28"/>
  <c r="K52" i="28"/>
  <c r="J52" i="28"/>
  <c r="I52" i="28"/>
  <c r="K51" i="28"/>
  <c r="J51" i="28"/>
  <c r="I51" i="28"/>
  <c r="K50" i="28"/>
  <c r="J50" i="28"/>
  <c r="I50" i="28"/>
  <c r="K49" i="28"/>
  <c r="J49" i="28"/>
  <c r="I49" i="28"/>
  <c r="K38" i="28"/>
  <c r="J38" i="28"/>
  <c r="I38" i="28"/>
  <c r="K37" i="28"/>
  <c r="J37" i="28"/>
  <c r="I37" i="28"/>
  <c r="K36" i="28"/>
  <c r="J36" i="28"/>
  <c r="I36" i="28"/>
  <c r="K35" i="28"/>
  <c r="J35" i="28"/>
  <c r="I35" i="28"/>
  <c r="K34" i="28"/>
  <c r="J34" i="28"/>
  <c r="I34" i="28"/>
  <c r="K33" i="28"/>
  <c r="J33" i="28"/>
  <c r="I33" i="28"/>
  <c r="K48" i="28"/>
  <c r="J48" i="28"/>
  <c r="I48" i="28"/>
  <c r="K47" i="28"/>
  <c r="J47" i="28"/>
  <c r="I47" i="28"/>
  <c r="K46" i="28"/>
  <c r="J46" i="28"/>
  <c r="I46" i="28"/>
  <c r="K45" i="28"/>
  <c r="J45" i="28"/>
  <c r="I45" i="28"/>
  <c r="K44" i="28"/>
  <c r="J44" i="28"/>
  <c r="I44" i="28"/>
  <c r="K43" i="28"/>
  <c r="J43" i="28"/>
  <c r="I43" i="28"/>
  <c r="K42" i="28"/>
  <c r="J42" i="28"/>
  <c r="I42" i="28"/>
  <c r="K41" i="28"/>
  <c r="J41" i="28"/>
  <c r="I41" i="28"/>
  <c r="K40" i="28"/>
  <c r="J40" i="28"/>
  <c r="I40" i="28"/>
  <c r="K25" i="28"/>
  <c r="J25" i="28"/>
  <c r="I25" i="28"/>
  <c r="K24" i="28"/>
  <c r="J24" i="28"/>
  <c r="I24" i="28"/>
  <c r="K23" i="28"/>
  <c r="J23" i="28"/>
  <c r="I23" i="28"/>
  <c r="K22" i="28"/>
  <c r="J22" i="28"/>
  <c r="I22" i="28"/>
  <c r="K21" i="28"/>
  <c r="J21" i="28"/>
  <c r="I21" i="28"/>
  <c r="K20" i="28"/>
  <c r="J20" i="28"/>
  <c r="I20" i="28"/>
  <c r="K19" i="28"/>
  <c r="J19" i="28"/>
  <c r="I19" i="28"/>
  <c r="K18" i="28"/>
  <c r="J18" i="28"/>
  <c r="I18" i="28"/>
  <c r="K17" i="28"/>
  <c r="J17" i="28"/>
  <c r="I17" i="28"/>
  <c r="K16" i="28"/>
  <c r="J16" i="28"/>
  <c r="I16" i="28"/>
  <c r="K15" i="28"/>
  <c r="J15" i="28"/>
  <c r="I15" i="28"/>
  <c r="K14" i="28"/>
  <c r="J14" i="28"/>
  <c r="I14" i="28"/>
  <c r="K6" i="28"/>
  <c r="J6" i="28"/>
  <c r="I6" i="28"/>
  <c r="K5" i="28"/>
  <c r="J5" i="28"/>
  <c r="I5" i="28"/>
  <c r="K4" i="28"/>
  <c r="J4" i="28"/>
  <c r="I4" i="28"/>
</calcChain>
</file>

<file path=xl/sharedStrings.xml><?xml version="1.0" encoding="utf-8"?>
<sst xmlns="http://schemas.openxmlformats.org/spreadsheetml/2006/main" count="717" uniqueCount="192">
  <si>
    <t>Mediterranean Diet Score</t>
  </si>
  <si>
    <t>Mean</t>
  </si>
  <si>
    <t>SD</t>
  </si>
  <si>
    <t>Median</t>
  </si>
  <si>
    <t>Q1</t>
  </si>
  <si>
    <t>Q3</t>
  </si>
  <si>
    <t>Baseline</t>
  </si>
  <si>
    <t>Follow-up</t>
  </si>
  <si>
    <t>Fruit (g/day)</t>
  </si>
  <si>
    <t>Vegetable (g/day)</t>
  </si>
  <si>
    <t>Legumes (g/day)</t>
  </si>
  <si>
    <t>Wholegrains (g/day)</t>
  </si>
  <si>
    <t>Nuts and Seeds (g/day)</t>
  </si>
  <si>
    <t>Milk (g/day)</t>
  </si>
  <si>
    <t>Red Meat (g/day)</t>
  </si>
  <si>
    <t>Processed Meat (g/day)</t>
  </si>
  <si>
    <t>Sugar-sweetened Beverages (g/day)</t>
  </si>
  <si>
    <t>Fibre (g/day)</t>
  </si>
  <si>
    <t>Calcium (g/day)</t>
  </si>
  <si>
    <t>Omega-3 (g/day)</t>
  </si>
  <si>
    <t>Omega-6 (% energy/day)</t>
  </si>
  <si>
    <t>Polyunsaturated Fat (% energy/day)</t>
  </si>
  <si>
    <t>Sodium (g/day)</t>
  </si>
  <si>
    <t>Seafood (g/day)</t>
  </si>
  <si>
    <t>Olive Oil (g/day)</t>
  </si>
  <si>
    <t>P&gt;|z|</t>
  </si>
  <si>
    <t>Energy (kJ/day)</t>
  </si>
  <si>
    <t>β</t>
  </si>
  <si>
    <t>L95%CI</t>
  </si>
  <si>
    <t>U95%CI</t>
  </si>
  <si>
    <t>Unadjusted</t>
  </si>
  <si>
    <t>Total Sample</t>
  </si>
  <si>
    <t>Adjusted for energy* (Willett's method)</t>
  </si>
  <si>
    <t>P for interaction^</t>
  </si>
  <si>
    <t>*Variables recorded in grams per day were additionally adjusted for energy</t>
  </si>
  <si>
    <t>^Interaction between time and region of birth</t>
  </si>
  <si>
    <t>Adjusted for energy*</t>
  </si>
  <si>
    <t>Diet at baseline and K10 at follow-up</t>
  </si>
  <si>
    <t>RR</t>
  </si>
  <si>
    <t>Scaled RR</t>
  </si>
  <si>
    <t>Scaled L95%CI</t>
  </si>
  <si>
    <t>Scaled U95%CI</t>
  </si>
  <si>
    <t>Monounsaturated Fat (% energy/day)</t>
  </si>
  <si>
    <t>Scaling factor (serving size or RDI)</t>
  </si>
  <si>
    <t>Decreased intake</t>
  </si>
  <si>
    <t>Increased intake</t>
  </si>
  <si>
    <t>Adjusted for energy*, age, sex, education and ethnicity^</t>
  </si>
  <si>
    <t>Dietary Variable</t>
  </si>
  <si>
    <t>Subgroup</t>
  </si>
  <si>
    <t>Adjusted for energy*, age, sex, education, ethnicity^, BMI, physical activity, smoking and alcohol</t>
  </si>
  <si>
    <t>Change in diet between baseline follow-up and K10 at follow-up</t>
  </si>
  <si>
    <t>Female</t>
  </si>
  <si>
    <t>Highest level of education achieved</t>
  </si>
  <si>
    <t>1 (0.0%)</t>
  </si>
  <si>
    <t>BMI (kg/m2)</t>
  </si>
  <si>
    <t>4.6 (3.7)</t>
  </si>
  <si>
    <t>2.7 (2.9)</t>
  </si>
  <si>
    <t>Drinking status</t>
  </si>
  <si>
    <t>Never drinker</t>
  </si>
  <si>
    <t>Former drinker</t>
  </si>
  <si>
    <t>Current drinker</t>
  </si>
  <si>
    <t>Smoking status</t>
  </si>
  <si>
    <t>Never smoker</t>
  </si>
  <si>
    <t>Former smoker</t>
  </si>
  <si>
    <t>Current smoker</t>
  </si>
  <si>
    <t>Age (years)</t>
  </si>
  <si>
    <t>Level of physical activity</t>
  </si>
  <si>
    <t>Not reported</t>
  </si>
  <si>
    <t>Q</t>
  </si>
  <si>
    <t>No Change</t>
  </si>
  <si>
    <t>Diet at follow-up and K10 at follow-up (Cross-sectional)</t>
  </si>
  <si>
    <t>OR</t>
  </si>
  <si>
    <t>Male</t>
  </si>
  <si>
    <t>q_var3</t>
  </si>
  <si>
    <t>q_var2</t>
  </si>
  <si>
    <t>Mediterranean Diet Components</t>
  </si>
  <si>
    <t>Ultra-processed Food Components</t>
  </si>
  <si>
    <t>GBD-defined Dietary Components</t>
  </si>
  <si>
    <t>Lower risk of depression</t>
  </si>
  <si>
    <t>Higher risk of depression</t>
  </si>
  <si>
    <t>*Dietary variables recorded in grams per day were additionally adjusted for energy</t>
  </si>
  <si>
    <t>^Except for in subgroup analyses based on country/location of birth</t>
  </si>
  <si>
    <t>Australian, New Zealand or Northern European</t>
  </si>
  <si>
    <t>Southern European</t>
  </si>
  <si>
    <t>Adjusted for energy*, age, education and ethnicity</t>
  </si>
  <si>
    <t>Adjusted for energy*, age, education, ethnicity, BMI, physical activity, smoking and alcohol</t>
  </si>
  <si>
    <t>Australian, New Zealand or Northern European (n=18,174)</t>
  </si>
  <si>
    <t>Southern European (n=3,544)</t>
  </si>
  <si>
    <t>Total (n=21,718)</t>
  </si>
  <si>
    <t>54.2 (8.7)</t>
  </si>
  <si>
    <t>54.0 (7.6)</t>
  </si>
  <si>
    <t>54.2 (8.5)</t>
  </si>
  <si>
    <t>11122 (61.2%)</t>
  </si>
  <si>
    <t>2006 (56.6%)</t>
  </si>
  <si>
    <t>13128 (60.4%)</t>
  </si>
  <si>
    <t>Did not complete high school</t>
  </si>
  <si>
    <t>7956 (43.8%)</t>
  </si>
  <si>
    <t>2854 (80.5%)</t>
  </si>
  <si>
    <t>10810 (49.8%)</t>
  </si>
  <si>
    <t>Completed high school</t>
  </si>
  <si>
    <t>2020 (11.1%)</t>
  </si>
  <si>
    <t>265 (7.5%)</t>
  </si>
  <si>
    <t>2285 (10.5%)</t>
  </si>
  <si>
    <t>Some tertiary education</t>
  </si>
  <si>
    <t>8198 (45.1%)</t>
  </si>
  <si>
    <t>425 (12.0%)</t>
  </si>
  <si>
    <t>8623 (39.7%)</t>
  </si>
  <si>
    <t>26.0 (4.1)</t>
  </si>
  <si>
    <t>28.5 (4.2)</t>
  </si>
  <si>
    <t>26.4 (4.2)</t>
  </si>
  <si>
    <t>4.3 (3.6)</t>
  </si>
  <si>
    <t>4102 (22.6%)</t>
  </si>
  <si>
    <t>1301 (36.7%)</t>
  </si>
  <si>
    <t>5403 (24.9%)</t>
  </si>
  <si>
    <t>1816 (10.0%)</t>
  </si>
  <si>
    <t>413 (11.7%)</t>
  </si>
  <si>
    <t>2229 (10.3%)</t>
  </si>
  <si>
    <t>12123 (66.7%)</t>
  </si>
  <si>
    <t>1787 (50.4%)</t>
  </si>
  <si>
    <t>13910 (64.0%)</t>
  </si>
  <si>
    <t>133 (0.7%)</t>
  </si>
  <si>
    <t>43 (1.2%)</t>
  </si>
  <si>
    <t>176 (0.8%)</t>
  </si>
  <si>
    <t>10984 (60.4%)</t>
  </si>
  <si>
    <t>2179 (61.5%)</t>
  </si>
  <si>
    <t>13163 (60.6%)</t>
  </si>
  <si>
    <t>5738 (31.6%)</t>
  </si>
  <si>
    <t>952 (26.9%)</t>
  </si>
  <si>
    <t>6690 (30.8%)</t>
  </si>
  <si>
    <t>1452 (8.0%)</t>
  </si>
  <si>
    <t>412 (11.6%)</t>
  </si>
  <si>
    <t>1864 (8.6%)</t>
  </si>
  <si>
    <t>0 (0.0%)</t>
  </si>
  <si>
    <t>403.4 (214.1)</t>
  </si>
  <si>
    <t>341.9 (229.6)</t>
  </si>
  <si>
    <t>393.4 (217.9)</t>
  </si>
  <si>
    <t>4.5 (1.8)</t>
  </si>
  <si>
    <t>4.3 (1.8)</t>
  </si>
  <si>
    <t>4.4 (1.8)</t>
  </si>
  <si>
    <t>Total Sample (n=21,718)</t>
  </si>
  <si>
    <t>Ultra-processed Food</t>
  </si>
  <si>
    <t>Grams per day</t>
  </si>
  <si>
    <t>% intake (grams) per day</t>
  </si>
  <si>
    <t>P-value</t>
  </si>
  <si>
    <t>Reduced adherence to Med diet, increased UPF intake</t>
  </si>
  <si>
    <t>Reference</t>
  </si>
  <si>
    <t>Reduced adherence to Med diet, reduced UPF intake</t>
  </si>
  <si>
    <t>Increased adherence to Med diet, increased UPF intake</t>
  </si>
  <si>
    <t>Increased adherence to Med diet, reduced UPF intake</t>
  </si>
  <si>
    <t>3840 (21.1%)</t>
  </si>
  <si>
    <t>1194 (33.7%)</t>
  </si>
  <si>
    <t>5034 (23.2%)</t>
  </si>
  <si>
    <t>3711 (20.4%)</t>
  </si>
  <si>
    <t>650 (18.3%)</t>
  </si>
  <si>
    <t>4361 (20.1%)</t>
  </si>
  <si>
    <t>4793 (26.4%)</t>
  </si>
  <si>
    <t>789 (22.3%)</t>
  </si>
  <si>
    <t>5582 (25.7%)</t>
  </si>
  <si>
    <t>5061 (27.8%)</t>
  </si>
  <si>
    <t>575 (16.2%)</t>
  </si>
  <si>
    <t>5636 (26.0%)</t>
  </si>
  <si>
    <t>769 (4.2%)</t>
  </si>
  <si>
    <t>336 (9.5%)</t>
  </si>
  <si>
    <t>1105 (5.1%)</t>
  </si>
  <si>
    <t xml:space="preserve">Australian, New Zealand or Northern European (n=18,174)				</t>
  </si>
  <si>
    <t xml:space="preserve">Southern European (n=3,544)				</t>
  </si>
  <si>
    <t xml:space="preserve">Total (n=21,718)				</t>
  </si>
  <si>
    <t>N/A</t>
  </si>
  <si>
    <t>15.6 (8.1)</t>
  </si>
  <si>
    <t>14.2 (8.6)</t>
  </si>
  <si>
    <t>15.4 (8.2)</t>
  </si>
  <si>
    <t>4120 (22.7%)</t>
  </si>
  <si>
    <t>1229 (34.7%)</t>
  </si>
  <si>
    <t>5349 (24.6%)</t>
  </si>
  <si>
    <t>3530 (19.4%)</t>
  </si>
  <si>
    <t>646 (18.2%)</t>
  </si>
  <si>
    <t>4176 (19.2%)</t>
  </si>
  <si>
    <t>4823 (26.5%)</t>
  </si>
  <si>
    <t>791 (22.3%)</t>
  </si>
  <si>
    <t>5614 (25.8%)</t>
  </si>
  <si>
    <t>5198 (28.6%)</t>
  </si>
  <si>
    <t>605 (17.1%)</t>
  </si>
  <si>
    <t>5803 (26.7%)</t>
  </si>
  <si>
    <t>503 (2.8%)</t>
  </si>
  <si>
    <t>273 (7.7%)</t>
  </si>
  <si>
    <t>776 (3.6%)</t>
  </si>
  <si>
    <t xml:space="preserve">Based on UPF in g/day; Adjusted for energy*, age, sex, education and ethnicity^							</t>
  </si>
  <si>
    <t>*UPF adjusted for energy</t>
  </si>
  <si>
    <t xml:space="preserve">Based on UPF % intake (g)/day; Adjusted for energy*, age, sex, education and ethnicity^		</t>
  </si>
  <si>
    <t>Ultra-processed Food (g/day)</t>
  </si>
  <si>
    <t>Saturated Fat (% energy/day)</t>
  </si>
  <si>
    <t>Ultra-processed Food (% intake (g)/day)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</si>
</sst>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6" x14ac:knownFonts="1">
    <font>
      <sz val="12"/>
      <color theme="1"/>
      <name val="Aptos Narrow"/>
      <family val="2"/>
      <scheme val="minor"/>
    </font>
    <font>
      <sz val="12"/>
      <color theme="1"/>
      <name val="Aptos Narrow"/>
      <scheme val="minor"/>
    </font>
    <font>
      <sz val="12"/>
      <name val="Aptos Narrow"/>
      <scheme val="minor"/>
    </font>
    <font>
      <sz val="12"/>
      <color rgb="FF000000"/>
      <name val="Aptos Narrow"/>
      <scheme val="minor"/>
    </font>
    <font>
      <sz val="11"/>
      <name val="Calibri"/>
      <family val="2"/>
    </font>
    <font>
      <i/>
      <sz val="12"/>
      <color theme="1"/>
      <name val="Aptos Narrow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AF2D0"/>
        <bgColor rgb="FF000000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5" tint="0.79998168889431442"/>
        <bgColor rgb="FF000000"/>
      </patternFill>
    </fill>
  </fills>
  <borders count="172">
    <border>
      <left/>
      <right/>
      <top/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0" tint="-0.34998626667073579"/>
      </bottom>
      <diagonal/>
    </border>
    <border>
      <left style="thin">
        <color theme="1"/>
      </left>
      <right style="thin">
        <color theme="1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1"/>
      </left>
      <right style="thin">
        <color theme="1"/>
      </right>
      <top style="thin">
        <color theme="0" tint="-0.34998626667073579"/>
      </top>
      <bottom style="thin">
        <color theme="1"/>
      </bottom>
      <diagonal/>
    </border>
    <border>
      <left/>
      <right/>
      <top style="thin">
        <color theme="0" tint="-0.34998626667073579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0" tint="-0.34998626667073579"/>
      </bottom>
      <diagonal/>
    </border>
    <border>
      <left/>
      <right/>
      <top style="thin">
        <color theme="1"/>
      </top>
      <bottom style="thin">
        <color theme="0" tint="-0.34998626667073579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 style="medium">
        <color theme="1"/>
      </left>
      <right style="thin">
        <color theme="0" tint="-0.34998626667073579"/>
      </right>
      <top style="medium">
        <color theme="1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1"/>
      </top>
      <bottom/>
      <diagonal/>
    </border>
    <border>
      <left style="thin">
        <color theme="0" tint="-0.34998626667073579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  <border>
      <left style="medium">
        <color theme="1"/>
      </left>
      <right style="thin">
        <color theme="1"/>
      </right>
      <top style="thin">
        <color theme="1"/>
      </top>
      <bottom style="thin">
        <color theme="0" tint="-0.34998626667073579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0" tint="-0.34998626667073579"/>
      </bottom>
      <diagonal/>
    </border>
    <border>
      <left style="medium">
        <color theme="1"/>
      </left>
      <right style="thin">
        <color theme="1"/>
      </right>
      <top style="thin">
        <color theme="0" tint="-0.34998626667073579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0" tint="-0.34998626667073579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/>
      <bottom style="thin">
        <color theme="0" tint="-0.34998626667073579"/>
      </bottom>
      <diagonal/>
    </border>
    <border>
      <left style="thin">
        <color theme="1"/>
      </left>
      <right style="medium">
        <color theme="1"/>
      </right>
      <top/>
      <bottom style="thin">
        <color theme="0" tint="-0.34998626667073579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 style="thin">
        <color theme="0" tint="-0.34998626667073579"/>
      </bottom>
      <diagonal/>
    </border>
    <border>
      <left style="medium">
        <color theme="1"/>
      </left>
      <right style="thin">
        <color theme="1"/>
      </right>
      <top style="thin">
        <color theme="0" tint="-0.34998626667073579"/>
      </top>
      <bottom/>
      <diagonal/>
    </border>
    <border>
      <left style="thin">
        <color theme="1"/>
      </left>
      <right style="medium">
        <color theme="1"/>
      </right>
      <top style="thin">
        <color theme="0" tint="-0.34998626667073579"/>
      </top>
      <bottom/>
      <diagonal/>
    </border>
    <border>
      <left style="medium">
        <color theme="1"/>
      </left>
      <right style="thin">
        <color theme="1"/>
      </right>
      <top/>
      <bottom/>
      <diagonal/>
    </border>
    <border>
      <left style="thin">
        <color theme="1"/>
      </left>
      <right style="medium">
        <color theme="1"/>
      </right>
      <top/>
      <bottom/>
      <diagonal/>
    </border>
    <border>
      <left/>
      <right/>
      <top style="thin">
        <color theme="1"/>
      </top>
      <bottom/>
      <diagonal/>
    </border>
    <border>
      <left/>
      <right/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/>
      <top/>
      <bottom style="thin">
        <color theme="1"/>
      </bottom>
      <diagonal/>
    </border>
    <border>
      <left style="medium">
        <color theme="1"/>
      </left>
      <right/>
      <top style="thin">
        <color theme="1"/>
      </top>
      <bottom style="thin">
        <color theme="1"/>
      </bottom>
      <diagonal/>
    </border>
    <border>
      <left style="medium">
        <color theme="1"/>
      </left>
      <right/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medium">
        <color theme="1"/>
      </left>
      <right style="thin">
        <color theme="1"/>
      </right>
      <top/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 style="medium">
        <color theme="1"/>
      </right>
      <top/>
      <bottom/>
      <diagonal/>
    </border>
    <border>
      <left style="thin">
        <color theme="1"/>
      </left>
      <right style="medium">
        <color theme="1"/>
      </right>
      <top style="medium">
        <color theme="1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 style="medium">
        <color theme="1"/>
      </right>
      <top/>
      <bottom style="thin">
        <color theme="1"/>
      </bottom>
      <diagonal/>
    </border>
    <border>
      <left/>
      <right style="medium">
        <color theme="1"/>
      </right>
      <top style="thin">
        <color theme="1"/>
      </top>
      <bottom style="thin">
        <color theme="1"/>
      </bottom>
      <diagonal/>
    </border>
    <border>
      <left/>
      <right/>
      <top style="medium">
        <color theme="1"/>
      </top>
      <bottom/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 style="thin">
        <color theme="1"/>
      </top>
      <bottom/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theme="1"/>
      </top>
      <bottom style="thin">
        <color theme="1"/>
      </bottom>
      <diagonal/>
    </border>
    <border>
      <left/>
      <right style="medium">
        <color indexed="64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/>
      <top style="thin">
        <color theme="1"/>
      </top>
      <bottom/>
      <diagonal/>
    </border>
    <border>
      <left/>
      <right style="medium">
        <color indexed="64"/>
      </right>
      <top style="thin">
        <color theme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theme="1"/>
      </top>
      <bottom style="thin">
        <color theme="1"/>
      </bottom>
      <diagonal/>
    </border>
    <border>
      <left/>
      <right style="thin">
        <color indexed="64"/>
      </right>
      <top style="thin">
        <color theme="1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theme="1"/>
      </top>
      <bottom style="thin">
        <color theme="1"/>
      </bottom>
      <diagonal/>
    </border>
    <border>
      <left style="thin">
        <color indexed="64"/>
      </left>
      <right/>
      <top style="thin">
        <color theme="1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theme="1"/>
      </left>
      <right style="medium">
        <color theme="1"/>
      </right>
      <top style="thin">
        <color theme="0" tint="-0.34998626667073579"/>
      </top>
      <bottom style="thin">
        <color indexed="64"/>
      </bottom>
      <diagonal/>
    </border>
    <border>
      <left style="medium">
        <color theme="1"/>
      </left>
      <right style="thin">
        <color theme="1"/>
      </right>
      <top style="thin">
        <color theme="0" tint="-0.34998626667073579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0" tint="-0.34998626667073579"/>
      </top>
      <bottom style="thin">
        <color indexed="64"/>
      </bottom>
      <diagonal/>
    </border>
    <border>
      <left/>
      <right/>
      <top style="thin">
        <color theme="0" tint="-0.34998626667073579"/>
      </top>
      <bottom style="thin">
        <color indexed="64"/>
      </bottom>
      <diagonal/>
    </border>
    <border>
      <left style="medium">
        <color theme="1"/>
      </left>
      <right style="thin">
        <color theme="1"/>
      </right>
      <top/>
      <bottom style="thin">
        <color indexed="64"/>
      </bottom>
      <diagonal/>
    </border>
    <border>
      <left style="medium">
        <color indexed="64"/>
      </left>
      <right style="thin">
        <color theme="1"/>
      </right>
      <top style="medium">
        <color indexed="64"/>
      </top>
      <bottom style="thin">
        <color theme="0" tint="-0.34998626667073579"/>
      </bottom>
      <diagonal/>
    </border>
    <border>
      <left style="thin">
        <color theme="1"/>
      </left>
      <right style="medium">
        <color theme="1"/>
      </right>
      <top style="medium">
        <color indexed="64"/>
      </top>
      <bottom style="thin">
        <color theme="0" tint="-0.34998626667073579"/>
      </bottom>
      <diagonal/>
    </border>
    <border>
      <left style="medium">
        <color theme="1"/>
      </left>
      <right style="thin">
        <color theme="0" tint="-0.34998626667073579"/>
      </right>
      <top style="medium">
        <color indexed="64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indexed="64"/>
      </top>
      <bottom/>
      <diagonal/>
    </border>
    <border>
      <left style="thin">
        <color theme="0" tint="-0.34998626667073579"/>
      </left>
      <right style="medium">
        <color theme="1"/>
      </right>
      <top style="medium">
        <color indexed="64"/>
      </top>
      <bottom/>
      <diagonal/>
    </border>
    <border>
      <left style="thin">
        <color theme="0" tint="-0.34998626667073579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1"/>
      </right>
      <top style="thin">
        <color theme="0" tint="-0.34998626667073579"/>
      </top>
      <bottom/>
      <diagonal/>
    </border>
    <border>
      <left style="thin">
        <color theme="1"/>
      </left>
      <right style="medium">
        <color indexed="64"/>
      </right>
      <top style="thin">
        <color theme="1"/>
      </top>
      <bottom/>
      <diagonal/>
    </border>
    <border>
      <left style="medium">
        <color indexed="64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indexed="64"/>
      </right>
      <top style="thin">
        <color theme="1"/>
      </top>
      <bottom style="thin">
        <color theme="0" tint="-0.34998626667073579"/>
      </bottom>
      <diagonal/>
    </border>
    <border>
      <left style="medium">
        <color indexed="64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indexed="64"/>
      </right>
      <top style="thin">
        <color theme="0" tint="-0.34998626667073579"/>
      </top>
      <bottom style="thin">
        <color theme="1"/>
      </bottom>
      <diagonal/>
    </border>
    <border>
      <left style="thin">
        <color theme="1"/>
      </left>
      <right style="medium">
        <color indexed="64"/>
      </right>
      <top/>
      <bottom style="thin">
        <color theme="0" tint="-0.34998626667073579"/>
      </bottom>
      <diagonal/>
    </border>
    <border>
      <left style="medium">
        <color indexed="64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medium">
        <color indexed="64"/>
      </right>
      <top style="thin">
        <color theme="0" tint="-0.34998626667073579"/>
      </top>
      <bottom style="thin">
        <color indexed="64"/>
      </bottom>
      <diagonal/>
    </border>
    <border>
      <left style="medium">
        <color indexed="64"/>
      </left>
      <right style="thin">
        <color theme="1"/>
      </right>
      <top/>
      <bottom/>
      <diagonal/>
    </border>
    <border>
      <left style="medium">
        <color indexed="64"/>
      </left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thin">
        <color theme="0" tint="-0.34998626667073579"/>
      </top>
      <bottom style="medium">
        <color indexed="64"/>
      </bottom>
      <diagonal/>
    </border>
    <border>
      <left style="medium">
        <color theme="1"/>
      </left>
      <right style="thin">
        <color theme="1"/>
      </right>
      <top style="thin">
        <color theme="0" tint="-0.34998626667073579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0" tint="-0.34998626667073579"/>
      </top>
      <bottom style="medium">
        <color indexed="64"/>
      </bottom>
      <diagonal/>
    </border>
    <border>
      <left/>
      <right/>
      <top style="thin">
        <color theme="0" tint="-0.34998626667073579"/>
      </top>
      <bottom style="medium">
        <color indexed="64"/>
      </bottom>
      <diagonal/>
    </border>
    <border>
      <left style="thin">
        <color theme="1"/>
      </left>
      <right style="medium">
        <color indexed="64"/>
      </right>
      <top style="thin">
        <color theme="0" tint="-0.34998626667073579"/>
      </top>
      <bottom style="medium">
        <color indexed="64"/>
      </bottom>
      <diagonal/>
    </border>
    <border>
      <left style="medium">
        <color indexed="64"/>
      </left>
      <right/>
      <top style="thin">
        <color theme="1"/>
      </top>
      <bottom style="thin">
        <color indexed="64"/>
      </bottom>
      <diagonal/>
    </border>
    <border>
      <left/>
      <right/>
      <top style="thin">
        <color theme="1"/>
      </top>
      <bottom style="thin">
        <color indexed="64"/>
      </bottom>
      <diagonal/>
    </border>
    <border>
      <left/>
      <right style="medium">
        <color indexed="64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medium">
        <color theme="1"/>
      </right>
      <top/>
      <bottom style="thin">
        <color indexed="64"/>
      </bottom>
      <diagonal/>
    </border>
    <border>
      <left style="medium">
        <color theme="1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/>
      <top style="thin">
        <color theme="1"/>
      </top>
      <bottom style="thin">
        <color indexed="64"/>
      </bottom>
      <diagonal/>
    </border>
    <border>
      <left/>
      <right style="medium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medium">
        <color theme="1"/>
      </left>
      <right/>
      <top/>
      <bottom style="thin">
        <color indexed="64"/>
      </bottom>
      <diagonal/>
    </border>
    <border>
      <left/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/>
      <top/>
      <bottom style="thin">
        <color indexed="64"/>
      </bottom>
      <diagonal/>
    </border>
    <border>
      <left/>
      <right style="medium">
        <color theme="1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medium">
        <color indexed="64"/>
      </top>
      <bottom/>
      <diagonal/>
    </border>
    <border>
      <left style="thin">
        <color theme="1"/>
      </left>
      <right style="medium">
        <color theme="1"/>
      </right>
      <top style="medium">
        <color indexed="64"/>
      </top>
      <bottom/>
      <diagonal/>
    </border>
    <border>
      <left style="medium">
        <color theme="1"/>
      </left>
      <right/>
      <top style="medium">
        <color indexed="64"/>
      </top>
      <bottom/>
      <diagonal/>
    </border>
    <border>
      <left/>
      <right style="medium">
        <color theme="1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theme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 style="medium">
        <color indexed="64"/>
      </bottom>
      <diagonal/>
    </border>
    <border>
      <left style="medium">
        <color theme="1"/>
      </left>
      <right/>
      <top/>
      <bottom style="medium">
        <color indexed="64"/>
      </bottom>
      <diagonal/>
    </border>
    <border>
      <left/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/>
      <top/>
      <bottom style="medium">
        <color indexed="64"/>
      </bottom>
      <diagonal/>
    </border>
    <border>
      <left/>
      <right style="medium">
        <color theme="1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6" xfId="0" applyFont="1" applyBorder="1" applyAlignment="1">
      <alignment horizontal="left"/>
    </xf>
    <xf numFmtId="2" fontId="1" fillId="5" borderId="28" xfId="0" applyNumberFormat="1" applyFont="1" applyFill="1" applyBorder="1"/>
    <xf numFmtId="2" fontId="1" fillId="5" borderId="50" xfId="0" applyNumberFormat="1" applyFont="1" applyFill="1" applyBorder="1"/>
    <xf numFmtId="0" fontId="1" fillId="0" borderId="35" xfId="0" applyFont="1" applyBorder="1" applyAlignment="1">
      <alignment horizontal="center" vertical="center"/>
    </xf>
    <xf numFmtId="0" fontId="1" fillId="0" borderId="27" xfId="0" applyFont="1" applyBorder="1" applyAlignment="1">
      <alignment horizontal="left"/>
    </xf>
    <xf numFmtId="2" fontId="1" fillId="0" borderId="0" xfId="0" applyNumberFormat="1" applyFont="1"/>
    <xf numFmtId="2" fontId="1" fillId="0" borderId="42" xfId="0" applyNumberFormat="1" applyFont="1" applyBorder="1"/>
    <xf numFmtId="2" fontId="1" fillId="5" borderId="42" xfId="0" applyNumberFormat="1" applyFont="1" applyFill="1" applyBorder="1"/>
    <xf numFmtId="0" fontId="1" fillId="0" borderId="36" xfId="0" applyFont="1" applyBorder="1" applyAlignment="1">
      <alignment horizontal="center" vertical="center"/>
    </xf>
    <xf numFmtId="0" fontId="1" fillId="0" borderId="39" xfId="0" applyFont="1" applyBorder="1" applyAlignment="1">
      <alignment horizontal="left"/>
    </xf>
    <xf numFmtId="2" fontId="1" fillId="0" borderId="29" xfId="0" applyNumberFormat="1" applyFont="1" applyBorder="1"/>
    <xf numFmtId="2" fontId="1" fillId="0" borderId="46" xfId="0" applyNumberFormat="1" applyFont="1" applyBorder="1"/>
    <xf numFmtId="2" fontId="1" fillId="5" borderId="29" xfId="0" applyNumberFormat="1" applyFont="1" applyFill="1" applyBorder="1"/>
    <xf numFmtId="2" fontId="1" fillId="5" borderId="46" xfId="0" applyNumberFormat="1" applyFont="1" applyFill="1" applyBorder="1"/>
    <xf numFmtId="2" fontId="1" fillId="4" borderId="28" xfId="0" applyNumberFormat="1" applyFont="1" applyFill="1" applyBorder="1"/>
    <xf numFmtId="2" fontId="1" fillId="4" borderId="50" xfId="0" applyNumberFormat="1" applyFont="1" applyFill="1" applyBorder="1"/>
    <xf numFmtId="2" fontId="1" fillId="4" borderId="42" xfId="0" applyNumberFormat="1" applyFont="1" applyFill="1" applyBorder="1"/>
    <xf numFmtId="2" fontId="1" fillId="0" borderId="28" xfId="0" applyNumberFormat="1" applyFont="1" applyBorder="1"/>
    <xf numFmtId="2" fontId="1" fillId="0" borderId="50" xfId="0" applyNumberFormat="1" applyFont="1" applyBorder="1"/>
    <xf numFmtId="2" fontId="1" fillId="4" borderId="29" xfId="0" applyNumberFormat="1" applyFont="1" applyFill="1" applyBorder="1"/>
    <xf numFmtId="2" fontId="1" fillId="4" borderId="46" xfId="0" applyNumberFormat="1" applyFont="1" applyFill="1" applyBorder="1"/>
    <xf numFmtId="165" fontId="1" fillId="0" borderId="0" xfId="0" applyNumberFormat="1" applyFont="1"/>
    <xf numFmtId="164" fontId="1" fillId="0" borderId="15" xfId="0" applyNumberFormat="1" applyFont="1" applyBorder="1" applyAlignment="1">
      <alignment horizontal="center"/>
    </xf>
    <xf numFmtId="164" fontId="1" fillId="0" borderId="8" xfId="0" applyNumberFormat="1" applyFont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164" fontId="1" fillId="0" borderId="16" xfId="0" applyNumberFormat="1" applyFont="1" applyBorder="1" applyAlignment="1">
      <alignment horizontal="center"/>
    </xf>
    <xf numFmtId="0" fontId="1" fillId="0" borderId="18" xfId="0" applyFont="1" applyBorder="1"/>
    <xf numFmtId="164" fontId="1" fillId="0" borderId="17" xfId="0" applyNumberFormat="1" applyFont="1" applyBorder="1" applyAlignment="1">
      <alignment vertical="center" wrapText="1"/>
    </xf>
    <xf numFmtId="164" fontId="1" fillId="0" borderId="4" xfId="0" applyNumberFormat="1" applyFont="1" applyBorder="1" applyAlignment="1">
      <alignment vertical="center" wrapText="1"/>
    </xf>
    <xf numFmtId="164" fontId="1" fillId="0" borderId="10" xfId="0" applyNumberFormat="1" applyFont="1" applyBorder="1" applyAlignment="1">
      <alignment vertical="center" wrapText="1"/>
    </xf>
    <xf numFmtId="164" fontId="1" fillId="0" borderId="18" xfId="0" applyNumberFormat="1" applyFont="1" applyBorder="1" applyAlignment="1">
      <alignment vertical="center" wrapText="1"/>
    </xf>
    <xf numFmtId="0" fontId="1" fillId="0" borderId="20" xfId="0" applyFont="1" applyBorder="1"/>
    <xf numFmtId="164" fontId="1" fillId="0" borderId="19" xfId="0" applyNumberFormat="1" applyFont="1" applyBorder="1" applyAlignment="1">
      <alignment vertical="center" wrapText="1"/>
    </xf>
    <xf numFmtId="164" fontId="1" fillId="0" borderId="6" xfId="0" applyNumberFormat="1" applyFont="1" applyBorder="1" applyAlignment="1">
      <alignment vertical="center" wrapText="1"/>
    </xf>
    <xf numFmtId="164" fontId="1" fillId="0" borderId="7" xfId="0" applyNumberFormat="1" applyFont="1" applyBorder="1" applyAlignment="1">
      <alignment vertical="center" wrapText="1"/>
    </xf>
    <xf numFmtId="164" fontId="1" fillId="0" borderId="20" xfId="0" applyNumberFormat="1" applyFont="1" applyBorder="1" applyAlignment="1">
      <alignment vertical="center" wrapText="1"/>
    </xf>
    <xf numFmtId="0" fontId="1" fillId="0" borderId="22" xfId="0" applyFont="1" applyBorder="1"/>
    <xf numFmtId="164" fontId="1" fillId="0" borderId="21" xfId="0" applyNumberFormat="1" applyFont="1" applyBorder="1" applyAlignment="1">
      <alignment vertical="center" wrapText="1"/>
    </xf>
    <xf numFmtId="164" fontId="1" fillId="0" borderId="9" xfId="0" applyNumberFormat="1" applyFont="1" applyBorder="1" applyAlignment="1">
      <alignment vertical="center" wrapText="1"/>
    </xf>
    <xf numFmtId="164" fontId="1" fillId="0" borderId="1" xfId="0" applyNumberFormat="1" applyFont="1" applyBorder="1" applyAlignment="1">
      <alignment vertical="center" wrapText="1"/>
    </xf>
    <xf numFmtId="164" fontId="1" fillId="0" borderId="22" xfId="0" applyNumberFormat="1" applyFont="1" applyBorder="1" applyAlignment="1">
      <alignment vertical="center" wrapText="1"/>
    </xf>
    <xf numFmtId="164" fontId="1" fillId="0" borderId="0" xfId="0" applyNumberFormat="1" applyFont="1"/>
    <xf numFmtId="0" fontId="1" fillId="0" borderId="3" xfId="0" applyFont="1" applyBorder="1"/>
    <xf numFmtId="0" fontId="1" fillId="0" borderId="3" xfId="0" applyFont="1" applyBorder="1" applyAlignment="1">
      <alignment horizontal="left"/>
    </xf>
    <xf numFmtId="0" fontId="1" fillId="0" borderId="8" xfId="0" applyFont="1" applyBorder="1"/>
    <xf numFmtId="0" fontId="1" fillId="0" borderId="35" xfId="0" applyFont="1" applyBorder="1" applyAlignment="1">
      <alignment horizontal="right"/>
    </xf>
    <xf numFmtId="0" fontId="1" fillId="0" borderId="35" xfId="0" applyFont="1" applyBorder="1"/>
    <xf numFmtId="0" fontId="1" fillId="0" borderId="36" xfId="0" applyFont="1" applyBorder="1" applyAlignment="1">
      <alignment horizontal="right"/>
    </xf>
    <xf numFmtId="0" fontId="1" fillId="0" borderId="36" xfId="0" applyFont="1" applyBorder="1"/>
    <xf numFmtId="2" fontId="2" fillId="0" borderId="34" xfId="0" applyNumberFormat="1" applyFont="1" applyBorder="1" applyAlignment="1">
      <alignment horizontal="center" vertical="center"/>
    </xf>
    <xf numFmtId="165" fontId="2" fillId="0" borderId="28" xfId="0" applyNumberFormat="1" applyFont="1" applyBorder="1" applyAlignment="1">
      <alignment horizontal="center" vertical="center"/>
    </xf>
    <xf numFmtId="2" fontId="2" fillId="0" borderId="28" xfId="0" applyNumberFormat="1" applyFont="1" applyBorder="1" applyAlignment="1">
      <alignment horizontal="center" vertical="center"/>
    </xf>
    <xf numFmtId="2" fontId="2" fillId="0" borderId="11" xfId="0" applyNumberFormat="1" applyFont="1" applyBorder="1" applyAlignment="1">
      <alignment horizontal="center" vertical="center"/>
    </xf>
    <xf numFmtId="2" fontId="2" fillId="0" borderId="41" xfId="0" applyNumberFormat="1" applyFont="1" applyBorder="1" applyAlignment="1">
      <alignment horizontal="center" vertical="center"/>
    </xf>
    <xf numFmtId="2" fontId="2" fillId="0" borderId="50" xfId="0" applyNumberFormat="1" applyFont="1" applyBorder="1" applyAlignment="1">
      <alignment horizontal="center" vertical="center"/>
    </xf>
    <xf numFmtId="2" fontId="2" fillId="0" borderId="31" xfId="0" applyNumberFormat="1" applyFont="1" applyBorder="1" applyAlignment="1">
      <alignment horizontal="center" vertical="center"/>
    </xf>
    <xf numFmtId="2" fontId="2" fillId="0" borderId="30" xfId="0" applyNumberFormat="1" applyFont="1" applyBorder="1" applyAlignment="1">
      <alignment horizontal="center" vertical="center"/>
    </xf>
    <xf numFmtId="165" fontId="2" fillId="0" borderId="44" xfId="0" applyNumberFormat="1" applyFont="1" applyBorder="1" applyAlignment="1">
      <alignment horizontal="center" vertical="center"/>
    </xf>
    <xf numFmtId="2" fontId="2" fillId="0" borderId="44" xfId="0" applyNumberFormat="1" applyFont="1" applyBorder="1" applyAlignment="1">
      <alignment horizontal="center" vertical="center"/>
    </xf>
    <xf numFmtId="2" fontId="2" fillId="0" borderId="34" xfId="0" applyNumberFormat="1" applyFont="1" applyBorder="1" applyAlignment="1">
      <alignment horizontal="right"/>
    </xf>
    <xf numFmtId="165" fontId="2" fillId="0" borderId="28" xfId="0" applyNumberFormat="1" applyFont="1" applyBorder="1" applyAlignment="1">
      <alignment horizontal="right"/>
    </xf>
    <xf numFmtId="2" fontId="2" fillId="0" borderId="28" xfId="0" applyNumberFormat="1" applyFont="1" applyBorder="1" applyAlignment="1">
      <alignment horizontal="right"/>
    </xf>
    <xf numFmtId="2" fontId="2" fillId="0" borderId="11" xfId="0" applyNumberFormat="1" applyFont="1" applyBorder="1" applyAlignment="1">
      <alignment horizontal="right"/>
    </xf>
    <xf numFmtId="2" fontId="2" fillId="5" borderId="41" xfId="0" applyNumberFormat="1" applyFont="1" applyFill="1" applyBorder="1" applyAlignment="1">
      <alignment horizontal="right"/>
    </xf>
    <xf numFmtId="165" fontId="2" fillId="5" borderId="28" xfId="0" applyNumberFormat="1" applyFont="1" applyFill="1" applyBorder="1" applyAlignment="1">
      <alignment horizontal="right"/>
    </xf>
    <xf numFmtId="2" fontId="2" fillId="5" borderId="28" xfId="0" applyNumberFormat="1" applyFont="1" applyFill="1" applyBorder="1" applyAlignment="1">
      <alignment horizontal="right"/>
    </xf>
    <xf numFmtId="2" fontId="2" fillId="5" borderId="11" xfId="0" applyNumberFormat="1" applyFont="1" applyFill="1" applyBorder="1" applyAlignment="1">
      <alignment horizontal="right"/>
    </xf>
    <xf numFmtId="2" fontId="2" fillId="0" borderId="49" xfId="0" applyNumberFormat="1" applyFont="1" applyBorder="1" applyAlignment="1">
      <alignment horizontal="right"/>
    </xf>
    <xf numFmtId="2" fontId="2" fillId="0" borderId="2" xfId="0" applyNumberFormat="1" applyFont="1" applyBorder="1" applyAlignment="1">
      <alignment horizontal="right"/>
    </xf>
    <xf numFmtId="2" fontId="2" fillId="5" borderId="40" xfId="0" applyNumberFormat="1" applyFont="1" applyFill="1" applyBorder="1" applyAlignment="1">
      <alignment horizontal="right"/>
    </xf>
    <xf numFmtId="2" fontId="2" fillId="5" borderId="2" xfId="0" applyNumberFormat="1" applyFont="1" applyFill="1" applyBorder="1" applyAlignment="1">
      <alignment horizontal="right"/>
    </xf>
    <xf numFmtId="2" fontId="2" fillId="0" borderId="40" xfId="0" applyNumberFormat="1" applyFont="1" applyBorder="1" applyAlignment="1">
      <alignment horizontal="right"/>
    </xf>
    <xf numFmtId="2" fontId="2" fillId="5" borderId="49" xfId="0" applyNumberFormat="1" applyFont="1" applyFill="1" applyBorder="1" applyAlignment="1">
      <alignment horizontal="right"/>
    </xf>
    <xf numFmtId="2" fontId="2" fillId="0" borderId="32" xfId="0" applyNumberFormat="1" applyFont="1" applyBorder="1" applyAlignment="1">
      <alignment horizontal="right"/>
    </xf>
    <xf numFmtId="165" fontId="2" fillId="0" borderId="29" xfId="0" applyNumberFormat="1" applyFont="1" applyBorder="1" applyAlignment="1">
      <alignment horizontal="right"/>
    </xf>
    <xf numFmtId="2" fontId="2" fillId="0" borderId="29" xfId="0" applyNumberFormat="1" applyFont="1" applyBorder="1" applyAlignment="1">
      <alignment horizontal="right"/>
    </xf>
    <xf numFmtId="2" fontId="2" fillId="0" borderId="51" xfId="0" applyNumberFormat="1" applyFont="1" applyBorder="1" applyAlignment="1">
      <alignment horizontal="right"/>
    </xf>
    <xf numFmtId="2" fontId="2" fillId="0" borderId="45" xfId="0" applyNumberFormat="1" applyFont="1" applyBorder="1" applyAlignment="1">
      <alignment horizontal="right"/>
    </xf>
    <xf numFmtId="2" fontId="2" fillId="5" borderId="32" xfId="0" applyNumberFormat="1" applyFont="1" applyFill="1" applyBorder="1" applyAlignment="1">
      <alignment horizontal="right"/>
    </xf>
    <xf numFmtId="165" fontId="2" fillId="5" borderId="29" xfId="0" applyNumberFormat="1" applyFont="1" applyFill="1" applyBorder="1" applyAlignment="1">
      <alignment horizontal="right"/>
    </xf>
    <xf numFmtId="2" fontId="2" fillId="5" borderId="29" xfId="0" applyNumberFormat="1" applyFont="1" applyFill="1" applyBorder="1" applyAlignment="1">
      <alignment horizontal="right"/>
    </xf>
    <xf numFmtId="2" fontId="2" fillId="5" borderId="45" xfId="0" applyNumberFormat="1" applyFont="1" applyFill="1" applyBorder="1" applyAlignment="1">
      <alignment horizontal="right"/>
    </xf>
    <xf numFmtId="2" fontId="2" fillId="4" borderId="34" xfId="0" applyNumberFormat="1" applyFont="1" applyFill="1" applyBorder="1" applyAlignment="1">
      <alignment horizontal="right"/>
    </xf>
    <xf numFmtId="165" fontId="2" fillId="4" borderId="28" xfId="0" applyNumberFormat="1" applyFont="1" applyFill="1" applyBorder="1" applyAlignment="1">
      <alignment horizontal="right"/>
    </xf>
    <xf numFmtId="2" fontId="2" fillId="4" borderId="28" xfId="0" applyNumberFormat="1" applyFont="1" applyFill="1" applyBorder="1" applyAlignment="1">
      <alignment horizontal="right"/>
    </xf>
    <xf numFmtId="2" fontId="2" fillId="4" borderId="11" xfId="0" applyNumberFormat="1" applyFont="1" applyFill="1" applyBorder="1" applyAlignment="1">
      <alignment horizontal="right"/>
    </xf>
    <xf numFmtId="2" fontId="2" fillId="4" borderId="41" xfId="0" applyNumberFormat="1" applyFont="1" applyFill="1" applyBorder="1" applyAlignment="1">
      <alignment horizontal="right"/>
    </xf>
    <xf numFmtId="2" fontId="2" fillId="4" borderId="49" xfId="0" applyNumberFormat="1" applyFont="1" applyFill="1" applyBorder="1" applyAlignment="1">
      <alignment horizontal="right"/>
    </xf>
    <xf numFmtId="2" fontId="2" fillId="4" borderId="2" xfId="0" applyNumberFormat="1" applyFont="1" applyFill="1" applyBorder="1" applyAlignment="1">
      <alignment horizontal="right"/>
    </xf>
    <xf numFmtId="2" fontId="2" fillId="4" borderId="40" xfId="0" applyNumberFormat="1" applyFont="1" applyFill="1" applyBorder="1" applyAlignment="1">
      <alignment horizontal="right"/>
    </xf>
    <xf numFmtId="0" fontId="2" fillId="0" borderId="8" xfId="0" applyFont="1" applyBorder="1" applyAlignment="1">
      <alignment horizontal="center" vertical="center"/>
    </xf>
    <xf numFmtId="2" fontId="2" fillId="0" borderId="41" xfId="0" applyNumberFormat="1" applyFont="1" applyBorder="1" applyAlignment="1">
      <alignment horizontal="right"/>
    </xf>
    <xf numFmtId="2" fontId="2" fillId="5" borderId="34" xfId="0" applyNumberFormat="1" applyFont="1" applyFill="1" applyBorder="1" applyAlignment="1">
      <alignment horizontal="right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2" fontId="2" fillId="5" borderId="51" xfId="0" applyNumberFormat="1" applyFont="1" applyFill="1" applyBorder="1" applyAlignment="1">
      <alignment horizontal="right"/>
    </xf>
    <xf numFmtId="2" fontId="2" fillId="4" borderId="32" xfId="0" applyNumberFormat="1" applyFont="1" applyFill="1" applyBorder="1" applyAlignment="1">
      <alignment horizontal="right"/>
    </xf>
    <xf numFmtId="165" fontId="2" fillId="4" borderId="29" xfId="0" applyNumberFormat="1" applyFont="1" applyFill="1" applyBorder="1" applyAlignment="1">
      <alignment horizontal="right"/>
    </xf>
    <xf numFmtId="2" fontId="2" fillId="4" borderId="29" xfId="0" applyNumberFormat="1" applyFont="1" applyFill="1" applyBorder="1" applyAlignment="1">
      <alignment horizontal="right"/>
    </xf>
    <xf numFmtId="2" fontId="2" fillId="4" borderId="51" xfId="0" applyNumberFormat="1" applyFont="1" applyFill="1" applyBorder="1" applyAlignment="1">
      <alignment horizontal="right"/>
    </xf>
    <xf numFmtId="2" fontId="2" fillId="4" borderId="45" xfId="0" applyNumberFormat="1" applyFont="1" applyFill="1" applyBorder="1" applyAlignment="1">
      <alignment horizontal="right"/>
    </xf>
    <xf numFmtId="2" fontId="2" fillId="0" borderId="15" xfId="0" applyNumberFormat="1" applyFont="1" applyBorder="1" applyAlignment="1">
      <alignment horizontal="center"/>
    </xf>
    <xf numFmtId="165" fontId="2" fillId="0" borderId="8" xfId="0" applyNumberFormat="1" applyFont="1" applyBorder="1" applyAlignment="1">
      <alignment horizontal="center"/>
    </xf>
    <xf numFmtId="2" fontId="2" fillId="0" borderId="8" xfId="0" applyNumberFormat="1" applyFont="1" applyBorder="1" applyAlignment="1">
      <alignment horizontal="center"/>
    </xf>
    <xf numFmtId="165" fontId="2" fillId="0" borderId="16" xfId="0" applyNumberFormat="1" applyFont="1" applyBorder="1" applyAlignment="1">
      <alignment horizontal="center"/>
    </xf>
    <xf numFmtId="2" fontId="2" fillId="2" borderId="17" xfId="0" applyNumberFormat="1" applyFont="1" applyFill="1" applyBorder="1" applyAlignment="1">
      <alignment horizontal="right"/>
    </xf>
    <xf numFmtId="165" fontId="2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65" fontId="2" fillId="0" borderId="18" xfId="0" applyNumberFormat="1" applyFont="1" applyBorder="1" applyAlignment="1">
      <alignment horizontal="right" vertical="center"/>
    </xf>
    <xf numFmtId="2" fontId="2" fillId="2" borderId="38" xfId="0" applyNumberFormat="1" applyFont="1" applyFill="1" applyBorder="1" applyAlignment="1">
      <alignment horizontal="right"/>
    </xf>
    <xf numFmtId="165" fontId="2" fillId="2" borderId="5" xfId="0" applyNumberFormat="1" applyFont="1" applyFill="1" applyBorder="1" applyAlignment="1">
      <alignment horizontal="right"/>
    </xf>
    <xf numFmtId="2" fontId="2" fillId="2" borderId="5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165" fontId="2" fillId="2" borderId="6" xfId="0" applyNumberFormat="1" applyFont="1" applyFill="1" applyBorder="1" applyAlignment="1">
      <alignment horizontal="right"/>
    </xf>
    <xf numFmtId="2" fontId="2" fillId="2" borderId="6" xfId="0" applyNumberFormat="1" applyFont="1" applyFill="1" applyBorder="1" applyAlignment="1">
      <alignment horizontal="right"/>
    </xf>
    <xf numFmtId="2" fontId="2" fillId="3" borderId="17" xfId="0" applyNumberFormat="1" applyFont="1" applyFill="1" applyBorder="1" applyAlignment="1">
      <alignment horizontal="right"/>
    </xf>
    <xf numFmtId="165" fontId="2" fillId="3" borderId="4" xfId="0" applyNumberFormat="1" applyFont="1" applyFill="1" applyBorder="1" applyAlignment="1">
      <alignment horizontal="right"/>
    </xf>
    <xf numFmtId="2" fontId="2" fillId="3" borderId="4" xfId="0" applyNumberFormat="1" applyFont="1" applyFill="1" applyBorder="1" applyAlignment="1">
      <alignment horizontal="right"/>
    </xf>
    <xf numFmtId="2" fontId="2" fillId="3" borderId="38" xfId="0" applyNumberFormat="1" applyFont="1" applyFill="1" applyBorder="1" applyAlignment="1">
      <alignment horizontal="right"/>
    </xf>
    <xf numFmtId="165" fontId="2" fillId="3" borderId="5" xfId="0" applyNumberFormat="1" applyFont="1" applyFill="1" applyBorder="1" applyAlignment="1">
      <alignment horizontal="right"/>
    </xf>
    <xf numFmtId="2" fontId="2" fillId="3" borderId="5" xfId="0" applyNumberFormat="1" applyFont="1" applyFill="1" applyBorder="1" applyAlignment="1">
      <alignment horizontal="right"/>
    </xf>
    <xf numFmtId="2" fontId="2" fillId="3" borderId="19" xfId="0" applyNumberFormat="1" applyFont="1" applyFill="1" applyBorder="1" applyAlignment="1">
      <alignment horizontal="right"/>
    </xf>
    <xf numFmtId="165" fontId="2" fillId="3" borderId="6" xfId="0" applyNumberFormat="1" applyFont="1" applyFill="1" applyBorder="1" applyAlignment="1">
      <alignment horizontal="right"/>
    </xf>
    <xf numFmtId="2" fontId="2" fillId="3" borderId="6" xfId="0" applyNumberFormat="1" applyFont="1" applyFill="1" applyBorder="1" applyAlignment="1">
      <alignment horizontal="right"/>
    </xf>
    <xf numFmtId="2" fontId="2" fillId="6" borderId="19" xfId="0" applyNumberFormat="1" applyFont="1" applyFill="1" applyBorder="1" applyAlignment="1">
      <alignment horizontal="right"/>
    </xf>
    <xf numFmtId="165" fontId="2" fillId="6" borderId="6" xfId="0" applyNumberFormat="1" applyFont="1" applyFill="1" applyBorder="1" applyAlignment="1">
      <alignment horizontal="right"/>
    </xf>
    <xf numFmtId="2" fontId="2" fillId="6" borderId="6" xfId="0" applyNumberFormat="1" applyFont="1" applyFill="1" applyBorder="1" applyAlignment="1">
      <alignment horizontal="right"/>
    </xf>
    <xf numFmtId="2" fontId="2" fillId="0" borderId="19" xfId="0" applyNumberFormat="1" applyFont="1" applyBorder="1" applyAlignment="1">
      <alignment horizontal="right"/>
    </xf>
    <xf numFmtId="165" fontId="2" fillId="0" borderId="6" xfId="0" applyNumberFormat="1" applyFont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2" fontId="2" fillId="0" borderId="17" xfId="0" applyNumberFormat="1" applyFont="1" applyBorder="1" applyAlignment="1">
      <alignment horizontal="right"/>
    </xf>
    <xf numFmtId="165" fontId="2" fillId="0" borderId="4" xfId="0" applyNumberFormat="1" applyFont="1" applyBorder="1" applyAlignment="1">
      <alignment horizontal="right"/>
    </xf>
    <xf numFmtId="2" fontId="2" fillId="0" borderId="4" xfId="0" applyNumberFormat="1" applyFont="1" applyBorder="1" applyAlignment="1">
      <alignment horizontal="right"/>
    </xf>
    <xf numFmtId="2" fontId="2" fillId="0" borderId="38" xfId="0" applyNumberFormat="1" applyFont="1" applyBorder="1" applyAlignment="1">
      <alignment horizontal="right"/>
    </xf>
    <xf numFmtId="165" fontId="2" fillId="0" borderId="5" xfId="0" applyNumberFormat="1" applyFont="1" applyBorder="1" applyAlignment="1">
      <alignment horizontal="right"/>
    </xf>
    <xf numFmtId="2" fontId="2" fillId="0" borderId="5" xfId="0" applyNumberFormat="1" applyFont="1" applyBorder="1" applyAlignment="1">
      <alignment horizontal="right"/>
    </xf>
    <xf numFmtId="0" fontId="1" fillId="2" borderId="0" xfId="0" applyFont="1" applyFill="1"/>
    <xf numFmtId="0" fontId="1" fillId="3" borderId="0" xfId="0" applyFont="1" applyFill="1"/>
    <xf numFmtId="2" fontId="0" fillId="5" borderId="52" xfId="0" applyNumberFormat="1" applyFill="1" applyBorder="1"/>
    <xf numFmtId="2" fontId="0" fillId="5" borderId="55" xfId="0" applyNumberFormat="1" applyFill="1" applyBorder="1"/>
    <xf numFmtId="2" fontId="0" fillId="5" borderId="57" xfId="0" applyNumberFormat="1" applyFill="1" applyBorder="1"/>
    <xf numFmtId="2" fontId="0" fillId="4" borderId="52" xfId="0" applyNumberFormat="1" applyFill="1" applyBorder="1"/>
    <xf numFmtId="2" fontId="0" fillId="4" borderId="55" xfId="0" applyNumberFormat="1" applyFill="1" applyBorder="1"/>
    <xf numFmtId="2" fontId="0" fillId="0" borderId="57" xfId="0" applyNumberFormat="1" applyBorder="1"/>
    <xf numFmtId="2" fontId="0" fillId="0" borderId="52" xfId="0" applyNumberFormat="1" applyBorder="1"/>
    <xf numFmtId="2" fontId="0" fillId="0" borderId="55" xfId="0" applyNumberFormat="1" applyBorder="1"/>
    <xf numFmtId="2" fontId="0" fillId="0" borderId="0" xfId="0" applyNumberFormat="1"/>
    <xf numFmtId="2" fontId="0" fillId="5" borderId="53" xfId="0" applyNumberFormat="1" applyFill="1" applyBorder="1"/>
    <xf numFmtId="2" fontId="0" fillId="5" borderId="58" xfId="0" applyNumberFormat="1" applyFill="1" applyBorder="1"/>
    <xf numFmtId="2" fontId="0" fillId="4" borderId="53" xfId="0" applyNumberFormat="1" applyFill="1" applyBorder="1"/>
    <xf numFmtId="2" fontId="0" fillId="0" borderId="58" xfId="0" applyNumberFormat="1" applyBorder="1"/>
    <xf numFmtId="2" fontId="0" fillId="0" borderId="53" xfId="0" applyNumberFormat="1" applyBorder="1"/>
    <xf numFmtId="2" fontId="1" fillId="0" borderId="53" xfId="0" applyNumberFormat="1" applyFont="1" applyBorder="1"/>
    <xf numFmtId="2" fontId="1" fillId="0" borderId="58" xfId="0" applyNumberFormat="1" applyFont="1" applyBorder="1"/>
    <xf numFmtId="2" fontId="1" fillId="0" borderId="54" xfId="0" applyNumberFormat="1" applyFont="1" applyBorder="1"/>
    <xf numFmtId="2" fontId="1" fillId="0" borderId="56" xfId="0" applyNumberFormat="1" applyFont="1" applyBorder="1"/>
    <xf numFmtId="2" fontId="1" fillId="0" borderId="59" xfId="0" applyNumberFormat="1" applyFont="1" applyBorder="1"/>
    <xf numFmtId="165" fontId="0" fillId="5" borderId="53" xfId="0" applyNumberFormat="1" applyFill="1" applyBorder="1"/>
    <xf numFmtId="165" fontId="0" fillId="5" borderId="58" xfId="0" applyNumberFormat="1" applyFill="1" applyBorder="1"/>
    <xf numFmtId="165" fontId="0" fillId="4" borderId="53" xfId="0" applyNumberFormat="1" applyFill="1" applyBorder="1"/>
    <xf numFmtId="165" fontId="0" fillId="0" borderId="58" xfId="0" applyNumberFormat="1" applyBorder="1"/>
    <xf numFmtId="165" fontId="0" fillId="0" borderId="53" xfId="0" applyNumberFormat="1" applyBorder="1"/>
    <xf numFmtId="165" fontId="0" fillId="0" borderId="0" xfId="0" applyNumberFormat="1"/>
    <xf numFmtId="165" fontId="0" fillId="4" borderId="58" xfId="0" applyNumberFormat="1" applyFill="1" applyBorder="1"/>
    <xf numFmtId="2" fontId="0" fillId="4" borderId="58" xfId="0" applyNumberFormat="1" applyFill="1" applyBorder="1"/>
    <xf numFmtId="2" fontId="2" fillId="0" borderId="65" xfId="0" applyNumberFormat="1" applyFont="1" applyBorder="1" applyAlignment="1">
      <alignment horizontal="center" vertical="center"/>
    </xf>
    <xf numFmtId="2" fontId="2" fillId="0" borderId="66" xfId="0" applyNumberFormat="1" applyFont="1" applyBorder="1" applyAlignment="1">
      <alignment horizontal="center" vertical="center"/>
    </xf>
    <xf numFmtId="2" fontId="0" fillId="5" borderId="67" xfId="0" applyNumberFormat="1" applyFill="1" applyBorder="1"/>
    <xf numFmtId="2" fontId="1" fillId="0" borderId="68" xfId="0" applyNumberFormat="1" applyFont="1" applyBorder="1"/>
    <xf numFmtId="2" fontId="0" fillId="5" borderId="69" xfId="0" applyNumberFormat="1" applyFill="1" applyBorder="1"/>
    <xf numFmtId="2" fontId="1" fillId="0" borderId="70" xfId="0" applyNumberFormat="1" applyFont="1" applyBorder="1"/>
    <xf numFmtId="2" fontId="0" fillId="5" borderId="71" xfId="0" applyNumberFormat="1" applyFill="1" applyBorder="1"/>
    <xf numFmtId="2" fontId="1" fillId="0" borderId="72" xfId="0" applyNumberFormat="1" applyFont="1" applyBorder="1"/>
    <xf numFmtId="2" fontId="0" fillId="4" borderId="67" xfId="0" applyNumberFormat="1" applyFill="1" applyBorder="1"/>
    <xf numFmtId="2" fontId="0" fillId="4" borderId="69" xfId="0" applyNumberFormat="1" applyFill="1" applyBorder="1"/>
    <xf numFmtId="2" fontId="0" fillId="0" borderId="71" xfId="0" applyNumberFormat="1" applyBorder="1"/>
    <xf numFmtId="2" fontId="0" fillId="0" borderId="67" xfId="0" applyNumberFormat="1" applyBorder="1"/>
    <xf numFmtId="2" fontId="0" fillId="0" borderId="69" xfId="0" applyNumberFormat="1" applyBorder="1"/>
    <xf numFmtId="2" fontId="0" fillId="4" borderId="71" xfId="0" applyNumberFormat="1" applyFill="1" applyBorder="1"/>
    <xf numFmtId="2" fontId="0" fillId="0" borderId="73" xfId="0" applyNumberFormat="1" applyBorder="1"/>
    <xf numFmtId="165" fontId="0" fillId="0" borderId="74" xfId="0" applyNumberFormat="1" applyBorder="1"/>
    <xf numFmtId="2" fontId="0" fillId="0" borderId="74" xfId="0" applyNumberFormat="1" applyBorder="1"/>
    <xf numFmtId="2" fontId="1" fillId="0" borderId="74" xfId="0" applyNumberFormat="1" applyFont="1" applyBorder="1"/>
    <xf numFmtId="2" fontId="1" fillId="0" borderId="75" xfId="0" applyNumberFormat="1" applyFont="1" applyBorder="1"/>
    <xf numFmtId="2" fontId="1" fillId="5" borderId="53" xfId="0" applyNumberFormat="1" applyFont="1" applyFill="1" applyBorder="1"/>
    <xf numFmtId="2" fontId="1" fillId="5" borderId="68" xfId="0" applyNumberFormat="1" applyFont="1" applyFill="1" applyBorder="1"/>
    <xf numFmtId="2" fontId="1" fillId="5" borderId="70" xfId="0" applyNumberFormat="1" applyFont="1" applyFill="1" applyBorder="1"/>
    <xf numFmtId="2" fontId="1" fillId="5" borderId="58" xfId="0" applyNumberFormat="1" applyFont="1" applyFill="1" applyBorder="1"/>
    <xf numFmtId="2" fontId="1" fillId="5" borderId="72" xfId="0" applyNumberFormat="1" applyFont="1" applyFill="1" applyBorder="1"/>
    <xf numFmtId="2" fontId="1" fillId="4" borderId="53" xfId="0" applyNumberFormat="1" applyFont="1" applyFill="1" applyBorder="1"/>
    <xf numFmtId="2" fontId="1" fillId="4" borderId="68" xfId="0" applyNumberFormat="1" applyFont="1" applyFill="1" applyBorder="1"/>
    <xf numFmtId="2" fontId="1" fillId="4" borderId="70" xfId="0" applyNumberFormat="1" applyFont="1" applyFill="1" applyBorder="1"/>
    <xf numFmtId="2" fontId="1" fillId="4" borderId="58" xfId="0" applyNumberFormat="1" applyFont="1" applyFill="1" applyBorder="1"/>
    <xf numFmtId="2" fontId="1" fillId="4" borderId="72" xfId="0" applyNumberFormat="1" applyFont="1" applyFill="1" applyBorder="1"/>
    <xf numFmtId="2" fontId="2" fillId="0" borderId="77" xfId="0" applyNumberFormat="1" applyFont="1" applyBorder="1" applyAlignment="1">
      <alignment horizontal="center" vertical="center"/>
    </xf>
    <xf numFmtId="2" fontId="1" fillId="5" borderId="54" xfId="0" applyNumberFormat="1" applyFont="1" applyFill="1" applyBorder="1"/>
    <xf numFmtId="2" fontId="1" fillId="5" borderId="56" xfId="0" applyNumberFormat="1" applyFont="1" applyFill="1" applyBorder="1"/>
    <xf numFmtId="2" fontId="1" fillId="5" borderId="59" xfId="0" applyNumberFormat="1" applyFont="1" applyFill="1" applyBorder="1"/>
    <xf numFmtId="2" fontId="1" fillId="4" borderId="54" xfId="0" applyNumberFormat="1" applyFont="1" applyFill="1" applyBorder="1"/>
    <xf numFmtId="2" fontId="1" fillId="4" borderId="56" xfId="0" applyNumberFormat="1" applyFont="1" applyFill="1" applyBorder="1"/>
    <xf numFmtId="2" fontId="1" fillId="4" borderId="59" xfId="0" applyNumberFormat="1" applyFont="1" applyFill="1" applyBorder="1"/>
    <xf numFmtId="2" fontId="1" fillId="0" borderId="78" xfId="0" applyNumberFormat="1" applyFont="1" applyBorder="1"/>
    <xf numFmtId="2" fontId="2" fillId="0" borderId="80" xfId="0" applyNumberFormat="1" applyFont="1" applyBorder="1" applyAlignment="1">
      <alignment horizontal="center" vertical="center"/>
    </xf>
    <xf numFmtId="2" fontId="0" fillId="0" borderId="81" xfId="0" applyNumberFormat="1" applyBorder="1"/>
    <xf numFmtId="2" fontId="2" fillId="0" borderId="69" xfId="0" applyNumberFormat="1" applyFont="1" applyBorder="1" applyAlignment="1">
      <alignment horizontal="center" vertical="center"/>
    </xf>
    <xf numFmtId="2" fontId="2" fillId="0" borderId="56" xfId="0" applyNumberFormat="1" applyFont="1" applyBorder="1" applyAlignment="1">
      <alignment horizontal="center" vertical="center"/>
    </xf>
    <xf numFmtId="2" fontId="2" fillId="0" borderId="70" xfId="0" applyNumberFormat="1" applyFont="1" applyBorder="1" applyAlignment="1">
      <alignment horizontal="center" vertical="center"/>
    </xf>
    <xf numFmtId="0" fontId="2" fillId="0" borderId="84" xfId="0" applyFont="1" applyBorder="1" applyAlignment="1">
      <alignment horizontal="center" vertical="center"/>
    </xf>
    <xf numFmtId="0" fontId="3" fillId="0" borderId="87" xfId="0" applyFont="1" applyBorder="1" applyAlignment="1">
      <alignment horizontal="center" vertical="center"/>
    </xf>
    <xf numFmtId="2" fontId="4" fillId="7" borderId="53" xfId="0" applyNumberFormat="1" applyFont="1" applyFill="1" applyBorder="1" applyAlignment="1">
      <alignment horizontal="right"/>
    </xf>
    <xf numFmtId="165" fontId="4" fillId="7" borderId="53" xfId="0" applyNumberFormat="1" applyFont="1" applyFill="1" applyBorder="1" applyAlignment="1">
      <alignment horizontal="right"/>
    </xf>
    <xf numFmtId="2" fontId="2" fillId="0" borderId="53" xfId="0" applyNumberFormat="1" applyFont="1" applyBorder="1" applyAlignment="1">
      <alignment horizontal="right"/>
    </xf>
    <xf numFmtId="2" fontId="4" fillId="0" borderId="53" xfId="0" applyNumberFormat="1" applyFont="1" applyBorder="1" applyAlignment="1">
      <alignment horizontal="right"/>
    </xf>
    <xf numFmtId="165" fontId="4" fillId="0" borderId="53" xfId="0" applyNumberFormat="1" applyFont="1" applyBorder="1" applyAlignment="1">
      <alignment horizontal="right"/>
    </xf>
    <xf numFmtId="2" fontId="4" fillId="5" borderId="53" xfId="0" applyNumberFormat="1" applyFont="1" applyFill="1" applyBorder="1" applyAlignment="1">
      <alignment horizontal="right"/>
    </xf>
    <xf numFmtId="165" fontId="4" fillId="5" borderId="53" xfId="0" applyNumberFormat="1" applyFont="1" applyFill="1" applyBorder="1" applyAlignment="1">
      <alignment horizontal="right"/>
    </xf>
    <xf numFmtId="0" fontId="3" fillId="0" borderId="88" xfId="0" applyFont="1" applyBorder="1" applyAlignment="1">
      <alignment horizontal="center" vertical="center"/>
    </xf>
    <xf numFmtId="2" fontId="4" fillId="0" borderId="58" xfId="0" applyNumberFormat="1" applyFont="1" applyBorder="1" applyAlignment="1">
      <alignment horizontal="right"/>
    </xf>
    <xf numFmtId="165" fontId="4" fillId="0" borderId="58" xfId="0" applyNumberFormat="1" applyFont="1" applyBorder="1" applyAlignment="1">
      <alignment horizontal="right"/>
    </xf>
    <xf numFmtId="2" fontId="2" fillId="0" borderId="58" xfId="0" applyNumberFormat="1" applyFont="1" applyBorder="1" applyAlignment="1">
      <alignment horizontal="right"/>
    </xf>
    <xf numFmtId="2" fontId="4" fillId="5" borderId="58" xfId="0" applyNumberFormat="1" applyFont="1" applyFill="1" applyBorder="1" applyAlignment="1">
      <alignment horizontal="right"/>
    </xf>
    <xf numFmtId="165" fontId="4" fillId="5" borderId="58" xfId="0" applyNumberFormat="1" applyFont="1" applyFill="1" applyBorder="1" applyAlignment="1">
      <alignment horizontal="right"/>
    </xf>
    <xf numFmtId="0" fontId="2" fillId="0" borderId="87" xfId="0" applyFont="1" applyBorder="1" applyAlignment="1">
      <alignment horizontal="center" vertical="center"/>
    </xf>
    <xf numFmtId="0" fontId="2" fillId="0" borderId="88" xfId="0" applyFont="1" applyBorder="1" applyAlignment="1">
      <alignment horizontal="center" vertical="center"/>
    </xf>
    <xf numFmtId="2" fontId="4" fillId="4" borderId="58" xfId="0" applyNumberFormat="1" applyFont="1" applyFill="1" applyBorder="1" applyAlignment="1">
      <alignment horizontal="right"/>
    </xf>
    <xf numFmtId="165" fontId="4" fillId="4" borderId="58" xfId="0" applyNumberFormat="1" applyFont="1" applyFill="1" applyBorder="1" applyAlignment="1">
      <alignment horizontal="right"/>
    </xf>
    <xf numFmtId="2" fontId="4" fillId="4" borderId="53" xfId="0" applyNumberFormat="1" applyFont="1" applyFill="1" applyBorder="1" applyAlignment="1">
      <alignment horizontal="right"/>
    </xf>
    <xf numFmtId="165" fontId="4" fillId="4" borderId="53" xfId="0" applyNumberFormat="1" applyFont="1" applyFill="1" applyBorder="1" applyAlignment="1">
      <alignment horizontal="right"/>
    </xf>
    <xf numFmtId="2" fontId="2" fillId="0" borderId="55" xfId="0" applyNumberFormat="1" applyFont="1" applyBorder="1" applyAlignment="1">
      <alignment horizontal="center" vertical="center"/>
    </xf>
    <xf numFmtId="2" fontId="2" fillId="0" borderId="54" xfId="0" applyNumberFormat="1" applyFont="1" applyBorder="1" applyAlignment="1">
      <alignment horizontal="right"/>
    </xf>
    <xf numFmtId="2" fontId="4" fillId="0" borderId="57" xfId="0" applyNumberFormat="1" applyFont="1" applyBorder="1" applyAlignment="1">
      <alignment horizontal="right"/>
    </xf>
    <xf numFmtId="2" fontId="2" fillId="0" borderId="59" xfId="0" applyNumberFormat="1" applyFont="1" applyBorder="1" applyAlignment="1">
      <alignment horizontal="right"/>
    </xf>
    <xf numFmtId="2" fontId="2" fillId="0" borderId="56" xfId="0" applyNumberFormat="1" applyFont="1" applyBorder="1" applyAlignment="1">
      <alignment horizontal="right"/>
    </xf>
    <xf numFmtId="2" fontId="4" fillId="0" borderId="52" xfId="0" applyNumberFormat="1" applyFont="1" applyBorder="1" applyAlignment="1">
      <alignment horizontal="right"/>
    </xf>
    <xf numFmtId="2" fontId="4" fillId="0" borderId="55" xfId="0" applyNumberFormat="1" applyFont="1" applyBorder="1" applyAlignment="1">
      <alignment horizontal="right"/>
    </xf>
    <xf numFmtId="2" fontId="4" fillId="5" borderId="52" xfId="0" applyNumberFormat="1" applyFont="1" applyFill="1" applyBorder="1" applyAlignment="1">
      <alignment horizontal="right"/>
    </xf>
    <xf numFmtId="2" fontId="4" fillId="5" borderId="57" xfId="0" applyNumberFormat="1" applyFont="1" applyFill="1" applyBorder="1" applyAlignment="1">
      <alignment horizontal="right"/>
    </xf>
    <xf numFmtId="2" fontId="4" fillId="4" borderId="55" xfId="0" applyNumberFormat="1" applyFont="1" applyFill="1" applyBorder="1" applyAlignment="1">
      <alignment horizontal="right"/>
    </xf>
    <xf numFmtId="2" fontId="4" fillId="5" borderId="55" xfId="0" applyNumberFormat="1" applyFont="1" applyFill="1" applyBorder="1" applyAlignment="1">
      <alignment horizontal="right"/>
    </xf>
    <xf numFmtId="2" fontId="4" fillId="4" borderId="57" xfId="0" applyNumberFormat="1" applyFont="1" applyFill="1" applyBorder="1" applyAlignment="1">
      <alignment horizontal="right"/>
    </xf>
    <xf numFmtId="2" fontId="4" fillId="4" borderId="52" xfId="0" applyNumberFormat="1" applyFont="1" applyFill="1" applyBorder="1" applyAlignment="1">
      <alignment horizontal="right"/>
    </xf>
    <xf numFmtId="0" fontId="3" fillId="0" borderId="68" xfId="0" applyFont="1" applyBorder="1" applyAlignment="1">
      <alignment horizontal="left"/>
    </xf>
    <xf numFmtId="0" fontId="3" fillId="0" borderId="72" xfId="0" applyFont="1" applyBorder="1" applyAlignment="1">
      <alignment horizontal="left"/>
    </xf>
    <xf numFmtId="0" fontId="3" fillId="0" borderId="70" xfId="0" applyFont="1" applyBorder="1" applyAlignment="1">
      <alignment horizontal="left"/>
    </xf>
    <xf numFmtId="0" fontId="2" fillId="0" borderId="100" xfId="0" applyFont="1" applyBorder="1" applyAlignment="1">
      <alignment horizontal="center" vertical="center"/>
    </xf>
    <xf numFmtId="0" fontId="3" fillId="0" borderId="75" xfId="0" applyFont="1" applyBorder="1" applyAlignment="1">
      <alignment horizontal="left"/>
    </xf>
    <xf numFmtId="2" fontId="4" fillId="7" borderId="67" xfId="0" applyNumberFormat="1" applyFont="1" applyFill="1" applyBorder="1" applyAlignment="1">
      <alignment horizontal="right"/>
    </xf>
    <xf numFmtId="2" fontId="4" fillId="0" borderId="71" xfId="0" applyNumberFormat="1" applyFont="1" applyBorder="1" applyAlignment="1">
      <alignment horizontal="right"/>
    </xf>
    <xf numFmtId="2" fontId="4" fillId="0" borderId="67" xfId="0" applyNumberFormat="1" applyFont="1" applyBorder="1" applyAlignment="1">
      <alignment horizontal="right"/>
    </xf>
    <xf numFmtId="2" fontId="4" fillId="0" borderId="69" xfId="0" applyNumberFormat="1" applyFont="1" applyBorder="1" applyAlignment="1">
      <alignment horizontal="right"/>
    </xf>
    <xf numFmtId="2" fontId="2" fillId="0" borderId="74" xfId="0" applyNumberFormat="1" applyFont="1" applyBorder="1" applyAlignment="1">
      <alignment horizontal="right"/>
    </xf>
    <xf numFmtId="2" fontId="4" fillId="0" borderId="74" xfId="0" applyNumberFormat="1" applyFont="1" applyBorder="1" applyAlignment="1">
      <alignment horizontal="right"/>
    </xf>
    <xf numFmtId="165" fontId="4" fillId="0" borderId="74" xfId="0" applyNumberFormat="1" applyFont="1" applyBorder="1" applyAlignment="1">
      <alignment horizontal="right"/>
    </xf>
    <xf numFmtId="2" fontId="4" fillId="0" borderId="81" xfId="0" applyNumberFormat="1" applyFont="1" applyBorder="1" applyAlignment="1">
      <alignment horizontal="right"/>
    </xf>
    <xf numFmtId="2" fontId="4" fillId="5" borderId="67" xfId="0" applyNumberFormat="1" applyFont="1" applyFill="1" applyBorder="1" applyAlignment="1">
      <alignment horizontal="right"/>
    </xf>
    <xf numFmtId="2" fontId="4" fillId="5" borderId="71" xfId="0" applyNumberFormat="1" applyFont="1" applyFill="1" applyBorder="1" applyAlignment="1">
      <alignment horizontal="right"/>
    </xf>
    <xf numFmtId="2" fontId="4" fillId="4" borderId="69" xfId="0" applyNumberFormat="1" applyFont="1" applyFill="1" applyBorder="1" applyAlignment="1">
      <alignment horizontal="right"/>
    </xf>
    <xf numFmtId="2" fontId="4" fillId="5" borderId="69" xfId="0" applyNumberFormat="1" applyFont="1" applyFill="1" applyBorder="1" applyAlignment="1">
      <alignment horizontal="right"/>
    </xf>
    <xf numFmtId="2" fontId="4" fillId="4" borderId="71" xfId="0" applyNumberFormat="1" applyFont="1" applyFill="1" applyBorder="1" applyAlignment="1">
      <alignment horizontal="right"/>
    </xf>
    <xf numFmtId="2" fontId="4" fillId="4" borderId="67" xfId="0" applyNumberFormat="1" applyFont="1" applyFill="1" applyBorder="1" applyAlignment="1">
      <alignment horizontal="right"/>
    </xf>
    <xf numFmtId="2" fontId="4" fillId="8" borderId="53" xfId="0" applyNumberFormat="1" applyFont="1" applyFill="1" applyBorder="1" applyAlignment="1">
      <alignment horizontal="right"/>
    </xf>
    <xf numFmtId="2" fontId="2" fillId="5" borderId="53" xfId="0" applyNumberFormat="1" applyFont="1" applyFill="1" applyBorder="1" applyAlignment="1">
      <alignment horizontal="right"/>
    </xf>
    <xf numFmtId="2" fontId="2" fillId="5" borderId="54" xfId="0" applyNumberFormat="1" applyFont="1" applyFill="1" applyBorder="1" applyAlignment="1">
      <alignment horizontal="right"/>
    </xf>
    <xf numFmtId="2" fontId="4" fillId="8" borderId="69" xfId="0" applyNumberFormat="1" applyFont="1" applyFill="1" applyBorder="1" applyAlignment="1">
      <alignment horizontal="right"/>
    </xf>
    <xf numFmtId="2" fontId="2" fillId="5" borderId="56" xfId="0" applyNumberFormat="1" applyFont="1" applyFill="1" applyBorder="1" applyAlignment="1">
      <alignment horizontal="right"/>
    </xf>
    <xf numFmtId="2" fontId="4" fillId="8" borderId="71" xfId="0" applyNumberFormat="1" applyFont="1" applyFill="1" applyBorder="1" applyAlignment="1">
      <alignment horizontal="right"/>
    </xf>
    <xf numFmtId="165" fontId="4" fillId="8" borderId="58" xfId="0" applyNumberFormat="1" applyFont="1" applyFill="1" applyBorder="1" applyAlignment="1">
      <alignment horizontal="right"/>
    </xf>
    <xf numFmtId="2" fontId="4" fillId="8" borderId="58" xfId="0" applyNumberFormat="1" applyFont="1" applyFill="1" applyBorder="1" applyAlignment="1">
      <alignment horizontal="right"/>
    </xf>
    <xf numFmtId="2" fontId="2" fillId="5" borderId="58" xfId="0" applyNumberFormat="1" applyFont="1" applyFill="1" applyBorder="1" applyAlignment="1">
      <alignment horizontal="right"/>
    </xf>
    <xf numFmtId="2" fontId="2" fillId="5" borderId="59" xfId="0" applyNumberFormat="1" applyFont="1" applyFill="1" applyBorder="1" applyAlignment="1">
      <alignment horizontal="right"/>
    </xf>
    <xf numFmtId="2" fontId="4" fillId="8" borderId="55" xfId="0" applyNumberFormat="1" applyFont="1" applyFill="1" applyBorder="1" applyAlignment="1">
      <alignment horizontal="right"/>
    </xf>
    <xf numFmtId="2" fontId="4" fillId="8" borderId="67" xfId="0" applyNumberFormat="1" applyFont="1" applyFill="1" applyBorder="1" applyAlignment="1">
      <alignment horizontal="right"/>
    </xf>
    <xf numFmtId="165" fontId="4" fillId="8" borderId="53" xfId="0" applyNumberFormat="1" applyFont="1" applyFill="1" applyBorder="1" applyAlignment="1">
      <alignment horizontal="right"/>
    </xf>
    <xf numFmtId="2" fontId="4" fillId="8" borderId="52" xfId="0" applyNumberFormat="1" applyFont="1" applyFill="1" applyBorder="1" applyAlignment="1">
      <alignment horizontal="right"/>
    </xf>
    <xf numFmtId="2" fontId="4" fillId="9" borderId="69" xfId="0" applyNumberFormat="1" applyFont="1" applyFill="1" applyBorder="1" applyAlignment="1">
      <alignment horizontal="right"/>
    </xf>
    <xf numFmtId="2" fontId="2" fillId="4" borderId="56" xfId="0" applyNumberFormat="1" applyFont="1" applyFill="1" applyBorder="1" applyAlignment="1">
      <alignment horizontal="right"/>
    </xf>
    <xf numFmtId="2" fontId="4" fillId="9" borderId="67" xfId="0" applyNumberFormat="1" applyFont="1" applyFill="1" applyBorder="1" applyAlignment="1">
      <alignment horizontal="right"/>
    </xf>
    <xf numFmtId="165" fontId="4" fillId="9" borderId="53" xfId="0" applyNumberFormat="1" applyFont="1" applyFill="1" applyBorder="1" applyAlignment="1">
      <alignment horizontal="right"/>
    </xf>
    <xf numFmtId="2" fontId="4" fillId="9" borderId="53" xfId="0" applyNumberFormat="1" applyFont="1" applyFill="1" applyBorder="1" applyAlignment="1">
      <alignment horizontal="right"/>
    </xf>
    <xf numFmtId="2" fontId="2" fillId="4" borderId="53" xfId="0" applyNumberFormat="1" applyFont="1" applyFill="1" applyBorder="1" applyAlignment="1">
      <alignment horizontal="right"/>
    </xf>
    <xf numFmtId="2" fontId="2" fillId="4" borderId="54" xfId="0" applyNumberFormat="1" applyFont="1" applyFill="1" applyBorder="1" applyAlignment="1">
      <alignment horizontal="right"/>
    </xf>
    <xf numFmtId="2" fontId="4" fillId="9" borderId="71" xfId="0" applyNumberFormat="1" applyFont="1" applyFill="1" applyBorder="1" applyAlignment="1">
      <alignment horizontal="right"/>
    </xf>
    <xf numFmtId="165" fontId="4" fillId="9" borderId="58" xfId="0" applyNumberFormat="1" applyFont="1" applyFill="1" applyBorder="1" applyAlignment="1">
      <alignment horizontal="right"/>
    </xf>
    <xf numFmtId="2" fontId="4" fillId="9" borderId="58" xfId="0" applyNumberFormat="1" applyFont="1" applyFill="1" applyBorder="1" applyAlignment="1">
      <alignment horizontal="right"/>
    </xf>
    <xf numFmtId="2" fontId="2" fillId="4" borderId="58" xfId="0" applyNumberFormat="1" applyFont="1" applyFill="1" applyBorder="1" applyAlignment="1">
      <alignment horizontal="right"/>
    </xf>
    <xf numFmtId="2" fontId="2" fillId="4" borderId="59" xfId="0" applyNumberFormat="1" applyFont="1" applyFill="1" applyBorder="1" applyAlignment="1">
      <alignment horizontal="right"/>
    </xf>
    <xf numFmtId="2" fontId="4" fillId="9" borderId="55" xfId="0" applyNumberFormat="1" applyFont="1" applyFill="1" applyBorder="1" applyAlignment="1">
      <alignment horizontal="right"/>
    </xf>
    <xf numFmtId="2" fontId="4" fillId="9" borderId="52" xfId="0" applyNumberFormat="1" applyFont="1" applyFill="1" applyBorder="1" applyAlignment="1">
      <alignment horizontal="right"/>
    </xf>
    <xf numFmtId="2" fontId="2" fillId="4" borderId="74" xfId="0" applyNumberFormat="1" applyFont="1" applyFill="1" applyBorder="1" applyAlignment="1">
      <alignment horizontal="right"/>
    </xf>
    <xf numFmtId="2" fontId="1" fillId="4" borderId="74" xfId="0" applyNumberFormat="1" applyFont="1" applyFill="1" applyBorder="1"/>
    <xf numFmtId="0" fontId="1" fillId="0" borderId="104" xfId="0" applyFont="1" applyBorder="1"/>
    <xf numFmtId="164" fontId="1" fillId="0" borderId="105" xfId="0" applyNumberFormat="1" applyFont="1" applyBorder="1" applyAlignment="1">
      <alignment vertical="center" wrapText="1"/>
    </xf>
    <xf numFmtId="164" fontId="1" fillId="0" borderId="106" xfId="0" applyNumberFormat="1" applyFont="1" applyBorder="1" applyAlignment="1">
      <alignment vertical="center" wrapText="1"/>
    </xf>
    <xf numFmtId="164" fontId="1" fillId="0" borderId="107" xfId="0" applyNumberFormat="1" applyFont="1" applyBorder="1" applyAlignment="1">
      <alignment vertical="center" wrapText="1"/>
    </xf>
    <xf numFmtId="164" fontId="1" fillId="0" borderId="104" xfId="0" applyNumberFormat="1" applyFont="1" applyBorder="1" applyAlignment="1">
      <alignment vertical="center" wrapText="1"/>
    </xf>
    <xf numFmtId="164" fontId="1" fillId="0" borderId="116" xfId="0" applyNumberFormat="1" applyFont="1" applyBorder="1" applyAlignment="1">
      <alignment horizontal="center"/>
    </xf>
    <xf numFmtId="164" fontId="1" fillId="0" borderId="118" xfId="0" applyNumberFormat="1" applyFont="1" applyBorder="1" applyAlignment="1">
      <alignment vertical="center" wrapText="1"/>
    </xf>
    <xf numFmtId="164" fontId="1" fillId="0" borderId="120" xfId="0" applyNumberFormat="1" applyFont="1" applyBorder="1" applyAlignment="1">
      <alignment vertical="center" wrapText="1"/>
    </xf>
    <xf numFmtId="164" fontId="1" fillId="0" borderId="121" xfId="0" applyNumberFormat="1" applyFont="1" applyBorder="1" applyAlignment="1">
      <alignment vertical="center" wrapText="1"/>
    </xf>
    <xf numFmtId="164" fontId="1" fillId="0" borderId="123" xfId="0" applyNumberFormat="1" applyFont="1" applyBorder="1" applyAlignment="1">
      <alignment vertical="center" wrapText="1"/>
    </xf>
    <xf numFmtId="0" fontId="1" fillId="0" borderId="126" xfId="0" applyFont="1" applyBorder="1"/>
    <xf numFmtId="164" fontId="1" fillId="0" borderId="127" xfId="0" applyNumberFormat="1" applyFont="1" applyBorder="1" applyAlignment="1">
      <alignment vertical="center" wrapText="1"/>
    </xf>
    <xf numFmtId="164" fontId="1" fillId="0" borderId="128" xfId="0" applyNumberFormat="1" applyFont="1" applyBorder="1" applyAlignment="1">
      <alignment vertical="center" wrapText="1"/>
    </xf>
    <xf numFmtId="164" fontId="1" fillId="0" borderId="129" xfId="0" applyNumberFormat="1" applyFont="1" applyBorder="1" applyAlignment="1">
      <alignment vertical="center" wrapText="1"/>
    </xf>
    <xf numFmtId="164" fontId="1" fillId="0" borderId="126" xfId="0" applyNumberFormat="1" applyFont="1" applyBorder="1" applyAlignment="1">
      <alignment vertical="center" wrapText="1"/>
    </xf>
    <xf numFmtId="164" fontId="1" fillId="0" borderId="130" xfId="0" applyNumberFormat="1" applyFont="1" applyBorder="1" applyAlignment="1">
      <alignment vertical="center" wrapText="1"/>
    </xf>
    <xf numFmtId="2" fontId="2" fillId="3" borderId="21" xfId="0" applyNumberFormat="1" applyFont="1" applyFill="1" applyBorder="1" applyAlignment="1">
      <alignment horizontal="right"/>
    </xf>
    <xf numFmtId="165" fontId="2" fillId="3" borderId="9" xfId="0" applyNumberFormat="1" applyFont="1" applyFill="1" applyBorder="1" applyAlignment="1">
      <alignment horizontal="right"/>
    </xf>
    <xf numFmtId="2" fontId="2" fillId="3" borderId="9" xfId="0" applyNumberFormat="1" applyFont="1" applyFill="1" applyBorder="1" applyAlignment="1">
      <alignment horizontal="right"/>
    </xf>
    <xf numFmtId="165" fontId="2" fillId="0" borderId="22" xfId="0" applyNumberFormat="1" applyFont="1" applyBorder="1" applyAlignment="1">
      <alignment horizontal="right" vertical="center"/>
    </xf>
    <xf numFmtId="2" fontId="2" fillId="3" borderId="105" xfId="0" applyNumberFormat="1" applyFont="1" applyFill="1" applyBorder="1" applyAlignment="1">
      <alignment horizontal="right"/>
    </xf>
    <xf numFmtId="165" fontId="2" fillId="3" borderId="106" xfId="0" applyNumberFormat="1" applyFont="1" applyFill="1" applyBorder="1" applyAlignment="1">
      <alignment horizontal="right"/>
    </xf>
    <xf numFmtId="2" fontId="2" fillId="3" borderId="106" xfId="0" applyNumberFormat="1" applyFont="1" applyFill="1" applyBorder="1" applyAlignment="1">
      <alignment horizontal="right"/>
    </xf>
    <xf numFmtId="165" fontId="2" fillId="0" borderId="0" xfId="0" applyNumberFormat="1" applyFont="1" applyAlignment="1">
      <alignment horizontal="right"/>
    </xf>
    <xf numFmtId="2" fontId="2" fillId="0" borderId="0" xfId="0" applyNumberFormat="1" applyFont="1" applyAlignment="1">
      <alignment horizontal="right"/>
    </xf>
    <xf numFmtId="165" fontId="2" fillId="5" borderId="0" xfId="0" applyNumberFormat="1" applyFont="1" applyFill="1" applyAlignment="1">
      <alignment horizontal="right"/>
    </xf>
    <xf numFmtId="2" fontId="2" fillId="5" borderId="0" xfId="0" applyNumberFormat="1" applyFont="1" applyFill="1" applyAlignment="1">
      <alignment horizontal="right"/>
    </xf>
    <xf numFmtId="2" fontId="1" fillId="5" borderId="0" xfId="0" applyNumberFormat="1" applyFont="1" applyFill="1"/>
    <xf numFmtId="165" fontId="0" fillId="5" borderId="0" xfId="0" applyNumberFormat="1" applyFill="1"/>
    <xf numFmtId="2" fontId="0" fillId="5" borderId="0" xfId="0" applyNumberFormat="1" applyFill="1"/>
    <xf numFmtId="165" fontId="2" fillId="4" borderId="0" xfId="0" applyNumberFormat="1" applyFont="1" applyFill="1" applyAlignment="1">
      <alignment horizontal="right"/>
    </xf>
    <xf numFmtId="2" fontId="2" fillId="4" borderId="0" xfId="0" applyNumberFormat="1" applyFont="1" applyFill="1" applyAlignment="1">
      <alignment horizontal="right"/>
    </xf>
    <xf numFmtId="2" fontId="1" fillId="4" borderId="0" xfId="0" applyNumberFormat="1" applyFont="1" applyFill="1"/>
    <xf numFmtId="165" fontId="0" fillId="4" borderId="0" xfId="0" applyNumberFormat="1" applyFill="1"/>
    <xf numFmtId="2" fontId="0" fillId="4" borderId="0" xfId="0" applyNumberFormat="1" applyFill="1"/>
    <xf numFmtId="0" fontId="2" fillId="0" borderId="140" xfId="0" applyFont="1" applyBorder="1" applyAlignment="1">
      <alignment horizontal="center" vertical="center"/>
    </xf>
    <xf numFmtId="2" fontId="2" fillId="0" borderId="141" xfId="0" applyNumberFormat="1" applyFont="1" applyBorder="1" applyAlignment="1">
      <alignment horizontal="right"/>
    </xf>
    <xf numFmtId="165" fontId="2" fillId="0" borderId="58" xfId="0" applyNumberFormat="1" applyFont="1" applyBorder="1" applyAlignment="1">
      <alignment horizontal="right"/>
    </xf>
    <xf numFmtId="2" fontId="2" fillId="0" borderId="142" xfId="0" applyNumberFormat="1" applyFont="1" applyBorder="1" applyAlignment="1">
      <alignment horizontal="right"/>
    </xf>
    <xf numFmtId="2" fontId="2" fillId="0" borderId="143" xfId="0" applyNumberFormat="1" applyFont="1" applyBorder="1" applyAlignment="1">
      <alignment horizontal="right"/>
    </xf>
    <xf numFmtId="2" fontId="1" fillId="0" borderId="144" xfId="0" applyNumberFormat="1" applyFont="1" applyBorder="1"/>
    <xf numFmtId="0" fontId="2" fillId="0" borderId="152" xfId="0" applyFont="1" applyBorder="1" applyAlignment="1">
      <alignment horizontal="center" vertical="center"/>
    </xf>
    <xf numFmtId="2" fontId="2" fillId="4" borderId="153" xfId="0" applyNumberFormat="1" applyFont="1" applyFill="1" applyBorder="1" applyAlignment="1">
      <alignment horizontal="right"/>
    </xf>
    <xf numFmtId="165" fontId="2" fillId="4" borderId="74" xfId="0" applyNumberFormat="1" applyFont="1" applyFill="1" applyBorder="1" applyAlignment="1">
      <alignment horizontal="right"/>
    </xf>
    <xf numFmtId="2" fontId="2" fillId="4" borderId="154" xfId="0" applyNumberFormat="1" applyFont="1" applyFill="1" applyBorder="1" applyAlignment="1">
      <alignment horizontal="right"/>
    </xf>
    <xf numFmtId="2" fontId="2" fillId="4" borderId="155" xfId="0" applyNumberFormat="1" applyFont="1" applyFill="1" applyBorder="1" applyAlignment="1">
      <alignment horizontal="right"/>
    </xf>
    <xf numFmtId="2" fontId="1" fillId="4" borderId="156" xfId="0" applyNumberFormat="1" applyFont="1" applyFill="1" applyBorder="1"/>
    <xf numFmtId="2" fontId="2" fillId="0" borderId="153" xfId="0" applyNumberFormat="1" applyFont="1" applyBorder="1" applyAlignment="1">
      <alignment horizontal="right"/>
    </xf>
    <xf numFmtId="165" fontId="2" fillId="0" borderId="74" xfId="0" applyNumberFormat="1" applyFont="1" applyBorder="1" applyAlignment="1">
      <alignment horizontal="right"/>
    </xf>
    <xf numFmtId="2" fontId="2" fillId="0" borderId="155" xfId="0" applyNumberFormat="1" applyFont="1" applyBorder="1" applyAlignment="1">
      <alignment horizontal="right"/>
    </xf>
    <xf numFmtId="0" fontId="1" fillId="5" borderId="0" xfId="0" applyFont="1" applyFill="1"/>
    <xf numFmtId="0" fontId="1" fillId="4" borderId="0" xfId="0" applyFont="1" applyFill="1"/>
    <xf numFmtId="165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165" fontId="4" fillId="5" borderId="0" xfId="0" applyNumberFormat="1" applyFont="1" applyFill="1" applyAlignment="1">
      <alignment horizontal="right"/>
    </xf>
    <xf numFmtId="2" fontId="4" fillId="5" borderId="0" xfId="0" applyNumberFormat="1" applyFont="1" applyFill="1" applyAlignment="1">
      <alignment horizontal="right"/>
    </xf>
    <xf numFmtId="165" fontId="4" fillId="9" borderId="0" xfId="0" applyNumberFormat="1" applyFont="1" applyFill="1" applyAlignment="1">
      <alignment horizontal="right"/>
    </xf>
    <xf numFmtId="2" fontId="4" fillId="9" borderId="0" xfId="0" applyNumberFormat="1" applyFont="1" applyFill="1" applyAlignment="1">
      <alignment horizontal="right"/>
    </xf>
    <xf numFmtId="165" fontId="4" fillId="4" borderId="0" xfId="0" applyNumberFormat="1" applyFont="1" applyFill="1" applyAlignment="1">
      <alignment horizontal="right"/>
    </xf>
    <xf numFmtId="2" fontId="4" fillId="4" borderId="0" xfId="0" applyNumberFormat="1" applyFont="1" applyFill="1" applyAlignment="1">
      <alignment horizontal="right"/>
    </xf>
    <xf numFmtId="165" fontId="2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165" fontId="4" fillId="8" borderId="0" xfId="0" applyNumberFormat="1" applyFont="1" applyFill="1" applyAlignment="1">
      <alignment horizontal="right"/>
    </xf>
    <xf numFmtId="2" fontId="4" fillId="8" borderId="0" xfId="0" applyNumberFormat="1" applyFont="1" applyFill="1" applyAlignment="1">
      <alignment horizontal="right"/>
    </xf>
    <xf numFmtId="2" fontId="4" fillId="0" borderId="73" xfId="0" applyNumberFormat="1" applyFont="1" applyBorder="1" applyAlignment="1">
      <alignment horizontal="right"/>
    </xf>
    <xf numFmtId="2" fontId="2" fillId="0" borderId="78" xfId="0" applyNumberFormat="1" applyFont="1" applyBorder="1" applyAlignment="1">
      <alignment horizontal="right"/>
    </xf>
    <xf numFmtId="0" fontId="1" fillId="0" borderId="0" xfId="0" applyFont="1" applyAlignment="1">
      <alignment horizontal="left"/>
    </xf>
    <xf numFmtId="0" fontId="1" fillId="0" borderId="158" xfId="0" applyFont="1" applyBorder="1"/>
    <xf numFmtId="0" fontId="1" fillId="0" borderId="54" xfId="0" applyFont="1" applyBorder="1"/>
    <xf numFmtId="0" fontId="1" fillId="0" borderId="56" xfId="0" applyFont="1" applyBorder="1"/>
    <xf numFmtId="0" fontId="1" fillId="0" borderId="59" xfId="0" applyFont="1" applyBorder="1"/>
    <xf numFmtId="0" fontId="1" fillId="0" borderId="158" xfId="0" applyFont="1" applyBorder="1" applyAlignment="1">
      <alignment horizontal="left"/>
    </xf>
    <xf numFmtId="0" fontId="1" fillId="0" borderId="159" xfId="0" applyFont="1" applyBorder="1" applyAlignment="1">
      <alignment horizontal="right"/>
    </xf>
    <xf numFmtId="0" fontId="1" fillId="0" borderId="160" xfId="0" applyFont="1" applyBorder="1" applyAlignment="1">
      <alignment horizontal="right"/>
    </xf>
    <xf numFmtId="0" fontId="1" fillId="0" borderId="159" xfId="0" applyFont="1" applyBorder="1"/>
    <xf numFmtId="0" fontId="1" fillId="0" borderId="160" xfId="0" applyFont="1" applyBorder="1"/>
    <xf numFmtId="0" fontId="1" fillId="5" borderId="0" xfId="0" applyFont="1" applyFill="1" applyAlignment="1">
      <alignment horizontal="left"/>
    </xf>
    <xf numFmtId="0" fontId="1" fillId="4" borderId="0" xfId="0" applyFont="1" applyFill="1" applyAlignment="1">
      <alignment horizontal="left"/>
    </xf>
    <xf numFmtId="2" fontId="0" fillId="0" borderId="163" xfId="0" applyNumberFormat="1" applyBorder="1"/>
    <xf numFmtId="2" fontId="0" fillId="0" borderId="157" xfId="0" applyNumberFormat="1" applyBorder="1"/>
    <xf numFmtId="165" fontId="0" fillId="0" borderId="164" xfId="0" applyNumberFormat="1" applyBorder="1"/>
    <xf numFmtId="0" fontId="0" fillId="0" borderId="162" xfId="0" applyBorder="1"/>
    <xf numFmtId="2" fontId="0" fillId="5" borderId="163" xfId="0" applyNumberFormat="1" applyFill="1" applyBorder="1"/>
    <xf numFmtId="2" fontId="0" fillId="5" borderId="157" xfId="0" applyNumberFormat="1" applyFill="1" applyBorder="1"/>
    <xf numFmtId="165" fontId="0" fillId="5" borderId="164" xfId="0" applyNumberFormat="1" applyFill="1" applyBorder="1"/>
    <xf numFmtId="0" fontId="0" fillId="0" borderId="165" xfId="0" applyBorder="1"/>
    <xf numFmtId="2" fontId="0" fillId="5" borderId="166" xfId="0" applyNumberFormat="1" applyFill="1" applyBorder="1"/>
    <xf numFmtId="2" fontId="0" fillId="5" borderId="167" xfId="0" applyNumberFormat="1" applyFill="1" applyBorder="1"/>
    <xf numFmtId="165" fontId="0" fillId="5" borderId="168" xfId="0" applyNumberFormat="1" applyFill="1" applyBorder="1"/>
    <xf numFmtId="0" fontId="0" fillId="0" borderId="157" xfId="0" applyBorder="1"/>
    <xf numFmtId="165" fontId="1" fillId="0" borderId="29" xfId="0" applyNumberFormat="1" applyFont="1" applyBorder="1" applyAlignment="1">
      <alignment horizontal="right"/>
    </xf>
    <xf numFmtId="2" fontId="2" fillId="4" borderId="52" xfId="0" applyNumberFormat="1" applyFont="1" applyFill="1" applyBorder="1" applyAlignment="1">
      <alignment horizontal="right"/>
    </xf>
    <xf numFmtId="165" fontId="2" fillId="4" borderId="53" xfId="0" applyNumberFormat="1" applyFont="1" applyFill="1" applyBorder="1" applyAlignment="1">
      <alignment horizontal="right"/>
    </xf>
    <xf numFmtId="2" fontId="2" fillId="4" borderId="55" xfId="0" applyNumberFormat="1" applyFont="1" applyFill="1" applyBorder="1" applyAlignment="1">
      <alignment horizontal="right"/>
    </xf>
    <xf numFmtId="2" fontId="2" fillId="0" borderId="57" xfId="0" applyNumberFormat="1" applyFont="1" applyBorder="1" applyAlignment="1">
      <alignment horizontal="right"/>
    </xf>
    <xf numFmtId="165" fontId="1" fillId="4" borderId="0" xfId="0" applyNumberFormat="1" applyFont="1" applyFill="1"/>
    <xf numFmtId="0" fontId="0" fillId="0" borderId="60" xfId="0" applyBorder="1"/>
    <xf numFmtId="0" fontId="0" fillId="0" borderId="61" xfId="0" applyBorder="1"/>
    <xf numFmtId="0" fontId="1" fillId="0" borderId="117" xfId="0" applyFont="1" applyBorder="1" applyAlignment="1">
      <alignment horizontal="center" vertical="center"/>
    </xf>
    <xf numFmtId="0" fontId="1" fillId="0" borderId="119" xfId="0" applyFont="1" applyBorder="1" applyAlignment="1">
      <alignment horizontal="center" vertical="center"/>
    </xf>
    <xf numFmtId="164" fontId="1" fillId="0" borderId="111" xfId="0" applyNumberFormat="1" applyFont="1" applyBorder="1" applyAlignment="1">
      <alignment horizontal="center" vertical="center" wrapText="1"/>
    </xf>
    <xf numFmtId="164" fontId="1" fillId="0" borderId="112" xfId="0" applyNumberFormat="1" applyFont="1" applyBorder="1" applyAlignment="1">
      <alignment horizontal="center" vertical="center" wrapText="1"/>
    </xf>
    <xf numFmtId="164" fontId="1" fillId="0" borderId="113" xfId="0" applyNumberFormat="1" applyFont="1" applyBorder="1" applyAlignment="1">
      <alignment horizontal="center" vertical="center" wrapText="1"/>
    </xf>
    <xf numFmtId="164" fontId="1" fillId="0" borderId="111" xfId="0" applyNumberFormat="1" applyFont="1" applyBorder="1" applyAlignment="1">
      <alignment horizontal="center" vertical="center"/>
    </xf>
    <xf numFmtId="164" fontId="1" fillId="0" borderId="112" xfId="0" applyNumberFormat="1" applyFont="1" applyBorder="1" applyAlignment="1">
      <alignment horizontal="center" vertical="center"/>
    </xf>
    <xf numFmtId="164" fontId="1" fillId="0" borderId="113" xfId="0" applyNumberFormat="1" applyFont="1" applyBorder="1" applyAlignment="1">
      <alignment horizontal="center" vertical="center"/>
    </xf>
    <xf numFmtId="164" fontId="1" fillId="0" borderId="114" xfId="0" applyNumberFormat="1" applyFont="1" applyBorder="1" applyAlignment="1">
      <alignment horizontal="center" vertical="center"/>
    </xf>
    <xf numFmtId="0" fontId="1" fillId="0" borderId="109" xfId="0" applyFont="1" applyBorder="1" applyAlignment="1">
      <alignment horizontal="center" vertical="center"/>
    </xf>
    <xf numFmtId="0" fontId="1" fillId="0" borderId="115" xfId="0" applyFont="1" applyBorder="1" applyAlignment="1">
      <alignment horizontal="center" vertical="center"/>
    </xf>
    <xf numFmtId="0" fontId="1" fillId="0" borderId="110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2" fillId="0" borderId="117" xfId="0" applyFont="1" applyBorder="1" applyAlignment="1">
      <alignment horizontal="center" vertical="center"/>
    </xf>
    <xf numFmtId="0" fontId="2" fillId="0" borderId="119" xfId="0" applyFont="1" applyBorder="1" applyAlignment="1">
      <alignment horizontal="center" vertical="center"/>
    </xf>
    <xf numFmtId="0" fontId="2" fillId="0" borderId="124" xfId="0" applyFont="1" applyBorder="1" applyAlignment="1">
      <alignment horizontal="center" vertical="center"/>
    </xf>
    <xf numFmtId="0" fontId="2" fillId="0" borderId="67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2" fillId="0" borderId="68" xfId="0" applyFont="1" applyBorder="1" applyAlignment="1">
      <alignment horizontal="center" vertical="center"/>
    </xf>
    <xf numFmtId="0" fontId="2" fillId="0" borderId="131" xfId="0" applyFont="1" applyBorder="1" applyAlignment="1">
      <alignment horizontal="center" vertical="center"/>
    </xf>
    <xf numFmtId="0" fontId="2" fillId="0" borderId="132" xfId="0" applyFont="1" applyBorder="1" applyAlignment="1">
      <alignment horizontal="center" vertical="center"/>
    </xf>
    <xf numFmtId="0" fontId="2" fillId="0" borderId="133" xfId="0" applyFont="1" applyBorder="1" applyAlignment="1">
      <alignment horizontal="center" vertical="center"/>
    </xf>
    <xf numFmtId="0" fontId="1" fillId="0" borderId="63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1" fillId="0" borderId="64" xfId="0" applyFont="1" applyBorder="1" applyAlignment="1">
      <alignment horizontal="center" vertical="center"/>
    </xf>
    <xf numFmtId="0" fontId="2" fillId="0" borderId="125" xfId="0" applyFont="1" applyBorder="1" applyAlignment="1">
      <alignment horizontal="center" vertical="center"/>
    </xf>
    <xf numFmtId="0" fontId="2" fillId="0" borderId="122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165" fontId="2" fillId="0" borderId="25" xfId="0" applyNumberFormat="1" applyFont="1" applyBorder="1" applyAlignment="1">
      <alignment horizontal="center" vertical="center"/>
    </xf>
    <xf numFmtId="165" fontId="2" fillId="0" borderId="39" xfId="0" applyNumberFormat="1" applyFont="1" applyBorder="1" applyAlignment="1">
      <alignment horizontal="center" vertical="center"/>
    </xf>
    <xf numFmtId="0" fontId="2" fillId="0" borderId="138" xfId="0" applyFont="1" applyBorder="1" applyAlignment="1">
      <alignment horizontal="center" vertical="center"/>
    </xf>
    <xf numFmtId="0" fontId="2" fillId="0" borderId="139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08" xfId="0" applyFont="1" applyBorder="1" applyAlignment="1">
      <alignment horizontal="center" vertical="center"/>
    </xf>
    <xf numFmtId="0" fontId="2" fillId="0" borderId="135" xfId="0" applyFont="1" applyBorder="1" applyAlignment="1">
      <alignment horizontal="center" vertical="center"/>
    </xf>
    <xf numFmtId="0" fontId="2" fillId="0" borderId="136" xfId="0" applyFont="1" applyBorder="1" applyAlignment="1">
      <alignment horizontal="center" vertical="center"/>
    </xf>
    <xf numFmtId="0" fontId="2" fillId="0" borderId="137" xfId="0" applyFont="1" applyBorder="1" applyAlignment="1">
      <alignment horizontal="center" vertical="center"/>
    </xf>
    <xf numFmtId="165" fontId="2" fillId="0" borderId="134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43" xfId="0" applyFont="1" applyBorder="1" applyAlignment="1">
      <alignment horizontal="center"/>
    </xf>
    <xf numFmtId="0" fontId="1" fillId="0" borderId="39" xfId="0" applyFont="1" applyBorder="1" applyAlignment="1">
      <alignment horizontal="center"/>
    </xf>
    <xf numFmtId="0" fontId="1" fillId="0" borderId="48" xfId="0" applyFont="1" applyBorder="1" applyAlignment="1">
      <alignment horizontal="left"/>
    </xf>
    <xf numFmtId="0" fontId="1" fillId="0" borderId="6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0" xfId="0" applyFont="1" applyBorder="1" applyAlignment="1">
      <alignment horizontal="center" vertical="center"/>
    </xf>
    <xf numFmtId="0" fontId="2" fillId="0" borderId="151" xfId="0" applyFont="1" applyBorder="1" applyAlignment="1">
      <alignment horizontal="center" vertical="center"/>
    </xf>
    <xf numFmtId="0" fontId="2" fillId="0" borderId="145" xfId="0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2" fontId="1" fillId="0" borderId="60" xfId="0" applyNumberFormat="1" applyFont="1" applyBorder="1" applyAlignment="1">
      <alignment horizontal="center"/>
    </xf>
    <xf numFmtId="2" fontId="1" fillId="0" borderId="61" xfId="0" applyNumberFormat="1" applyFont="1" applyBorder="1" applyAlignment="1">
      <alignment horizontal="center"/>
    </xf>
    <xf numFmtId="2" fontId="1" fillId="0" borderId="62" xfId="0" applyNumberFormat="1" applyFont="1" applyBorder="1" applyAlignment="1">
      <alignment horizontal="center"/>
    </xf>
    <xf numFmtId="2" fontId="1" fillId="0" borderId="63" xfId="0" applyNumberFormat="1" applyFont="1" applyBorder="1" applyAlignment="1">
      <alignment horizontal="center" vertical="center" wrapText="1"/>
    </xf>
    <xf numFmtId="2" fontId="1" fillId="0" borderId="44" xfId="0" applyNumberFormat="1" applyFont="1" applyBorder="1" applyAlignment="1">
      <alignment horizontal="center" vertical="center" wrapText="1"/>
    </xf>
    <xf numFmtId="2" fontId="1" fillId="0" borderId="76" xfId="0" applyNumberFormat="1" applyFont="1" applyBorder="1" applyAlignment="1">
      <alignment horizontal="center" vertical="center" wrapText="1"/>
    </xf>
    <xf numFmtId="2" fontId="1" fillId="0" borderId="79" xfId="0" applyNumberFormat="1" applyFont="1" applyBorder="1" applyAlignment="1">
      <alignment horizontal="center" vertical="center" wrapText="1"/>
    </xf>
    <xf numFmtId="2" fontId="1" fillId="0" borderId="64" xfId="0" applyNumberFormat="1" applyFont="1" applyBorder="1" applyAlignment="1">
      <alignment horizontal="center" vertical="center" wrapText="1"/>
    </xf>
    <xf numFmtId="2" fontId="1" fillId="0" borderId="148" xfId="0" applyNumberFormat="1" applyFont="1" applyBorder="1" applyAlignment="1">
      <alignment horizontal="center"/>
    </xf>
    <xf numFmtId="2" fontId="1" fillId="0" borderId="30" xfId="0" applyNumberFormat="1" applyFont="1" applyBorder="1" applyAlignment="1">
      <alignment horizontal="center" vertical="center" wrapText="1"/>
    </xf>
    <xf numFmtId="0" fontId="1" fillId="0" borderId="60" xfId="0" applyFont="1" applyBorder="1" applyAlignment="1">
      <alignment horizontal="center" vertical="center"/>
    </xf>
    <xf numFmtId="0" fontId="1" fillId="0" borderId="150" xfId="0" applyFont="1" applyBorder="1" applyAlignment="1">
      <alignment horizontal="center" vertical="center"/>
    </xf>
    <xf numFmtId="0" fontId="1" fillId="0" borderId="146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147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2" fontId="1" fillId="0" borderId="33" xfId="0" applyNumberFormat="1" applyFont="1" applyBorder="1" applyAlignment="1">
      <alignment horizontal="center" vertical="center" wrapText="1"/>
    </xf>
    <xf numFmtId="2" fontId="1" fillId="0" borderId="31" xfId="0" applyNumberFormat="1" applyFont="1" applyBorder="1" applyAlignment="1">
      <alignment horizontal="center" vertical="center" wrapText="1"/>
    </xf>
    <xf numFmtId="2" fontId="1" fillId="0" borderId="47" xfId="0" applyNumberFormat="1" applyFont="1" applyBorder="1" applyAlignment="1">
      <alignment horizontal="center" vertical="center" wrapText="1"/>
    </xf>
    <xf numFmtId="2" fontId="1" fillId="0" borderId="149" xfId="0" applyNumberFormat="1" applyFont="1" applyBorder="1" applyAlignment="1">
      <alignment horizontal="center"/>
    </xf>
    <xf numFmtId="0" fontId="1" fillId="0" borderId="124" xfId="0" applyFont="1" applyBorder="1" applyAlignment="1">
      <alignment horizontal="center" vertical="center"/>
    </xf>
    <xf numFmtId="0" fontId="3" fillId="0" borderId="97" xfId="0" applyFont="1" applyBorder="1" applyAlignment="1">
      <alignment horizontal="center" vertical="center"/>
    </xf>
    <xf numFmtId="0" fontId="3" fillId="0" borderId="98" xfId="0" applyFont="1" applyBorder="1" applyAlignment="1">
      <alignment horizontal="center" vertical="center"/>
    </xf>
    <xf numFmtId="0" fontId="2" fillId="0" borderId="95" xfId="0" applyFont="1" applyBorder="1" applyAlignment="1">
      <alignment horizontal="center" vertical="center"/>
    </xf>
    <xf numFmtId="0" fontId="2" fillId="0" borderId="99" xfId="0" applyFont="1" applyBorder="1" applyAlignment="1">
      <alignment horizontal="center" vertical="center"/>
    </xf>
    <xf numFmtId="0" fontId="2" fillId="0" borderId="97" xfId="0" applyFont="1" applyBorder="1" applyAlignment="1">
      <alignment horizontal="center" vertical="center"/>
    </xf>
    <xf numFmtId="0" fontId="2" fillId="0" borderId="98" xfId="0" applyFont="1" applyBorder="1" applyAlignment="1">
      <alignment horizontal="center" vertical="center"/>
    </xf>
    <xf numFmtId="0" fontId="3" fillId="0" borderId="71" xfId="0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3" fillId="0" borderId="72" xfId="0" applyFont="1" applyBorder="1" applyAlignment="1">
      <alignment horizontal="center" vertical="center"/>
    </xf>
    <xf numFmtId="0" fontId="3" fillId="0" borderId="92" xfId="0" applyFont="1" applyBorder="1" applyAlignment="1">
      <alignment horizontal="center" vertical="center"/>
    </xf>
    <xf numFmtId="0" fontId="3" fillId="0" borderId="95" xfId="0" applyFont="1" applyBorder="1" applyAlignment="1">
      <alignment horizontal="center" vertical="center"/>
    </xf>
    <xf numFmtId="0" fontId="3" fillId="0" borderId="93" xfId="0" applyFont="1" applyBorder="1" applyAlignment="1">
      <alignment horizontal="center" vertical="center" wrapText="1"/>
    </xf>
    <xf numFmtId="0" fontId="3" fillId="0" borderId="82" xfId="0" applyFont="1" applyBorder="1" applyAlignment="1">
      <alignment horizontal="center" vertical="center" wrapText="1"/>
    </xf>
    <xf numFmtId="0" fontId="3" fillId="0" borderId="94" xfId="0" applyFont="1" applyBorder="1" applyAlignment="1">
      <alignment horizontal="center" vertical="center"/>
    </xf>
    <xf numFmtId="0" fontId="3" fillId="0" borderId="96" xfId="0" applyFont="1" applyBorder="1" applyAlignment="1">
      <alignment horizontal="center" vertical="center"/>
    </xf>
    <xf numFmtId="2" fontId="3" fillId="0" borderId="60" xfId="0" applyNumberFormat="1" applyFont="1" applyBorder="1" applyAlignment="1">
      <alignment horizontal="center"/>
    </xf>
    <xf numFmtId="2" fontId="3" fillId="0" borderId="61" xfId="0" applyNumberFormat="1" applyFont="1" applyBorder="1" applyAlignment="1">
      <alignment horizontal="center"/>
    </xf>
    <xf numFmtId="2" fontId="3" fillId="0" borderId="86" xfId="0" applyNumberFormat="1" applyFont="1" applyBorder="1" applyAlignment="1">
      <alignment horizontal="center"/>
    </xf>
    <xf numFmtId="2" fontId="3" fillId="0" borderId="62" xfId="0" applyNumberFormat="1" applyFont="1" applyBorder="1" applyAlignment="1">
      <alignment horizontal="center"/>
    </xf>
    <xf numFmtId="2" fontId="3" fillId="0" borderId="85" xfId="0" applyNumberFormat="1" applyFont="1" applyBorder="1" applyAlignment="1">
      <alignment horizontal="center"/>
    </xf>
    <xf numFmtId="2" fontId="3" fillId="0" borderId="103" xfId="0" applyNumberFormat="1" applyFont="1" applyBorder="1" applyAlignment="1">
      <alignment horizontal="center"/>
    </xf>
    <xf numFmtId="2" fontId="3" fillId="0" borderId="101" xfId="0" applyNumberFormat="1" applyFont="1" applyBorder="1" applyAlignment="1">
      <alignment horizontal="center" vertical="center" wrapText="1"/>
    </xf>
    <xf numFmtId="2" fontId="3" fillId="0" borderId="90" xfId="0" applyNumberFormat="1" applyFont="1" applyBorder="1" applyAlignment="1">
      <alignment horizontal="center" vertical="center" wrapText="1"/>
    </xf>
    <xf numFmtId="2" fontId="3" fillId="0" borderId="91" xfId="0" applyNumberFormat="1" applyFont="1" applyBorder="1" applyAlignment="1">
      <alignment horizontal="center" vertical="center" wrapText="1"/>
    </xf>
    <xf numFmtId="2" fontId="3" fillId="0" borderId="83" xfId="0" applyNumberFormat="1" applyFont="1" applyBorder="1" applyAlignment="1">
      <alignment horizontal="center" vertical="center" wrapText="1"/>
    </xf>
    <xf numFmtId="2" fontId="3" fillId="0" borderId="89" xfId="0" applyNumberFormat="1" applyFont="1" applyBorder="1" applyAlignment="1">
      <alignment horizontal="center" vertical="center" wrapText="1"/>
    </xf>
    <xf numFmtId="2" fontId="3" fillId="0" borderId="102" xfId="0" applyNumberFormat="1" applyFont="1" applyBorder="1" applyAlignment="1">
      <alignment horizontal="center" vertical="center" wrapText="1"/>
    </xf>
    <xf numFmtId="0" fontId="0" fillId="0" borderId="157" xfId="0" applyBorder="1" applyAlignment="1">
      <alignment horizontal="left"/>
    </xf>
    <xf numFmtId="0" fontId="0" fillId="0" borderId="157" xfId="0" applyBorder="1" applyAlignment="1">
      <alignment horizontal="center" wrapText="1"/>
    </xf>
    <xf numFmtId="0" fontId="0" fillId="0" borderId="157" xfId="0" applyBorder="1" applyAlignment="1">
      <alignment horizontal="center" vertical="center"/>
    </xf>
    <xf numFmtId="0" fontId="0" fillId="0" borderId="161" xfId="0" applyBorder="1" applyAlignment="1">
      <alignment horizontal="center"/>
    </xf>
    <xf numFmtId="0" fontId="0" fillId="0" borderId="162" xfId="0" applyBorder="1" applyAlignment="1">
      <alignment horizontal="center"/>
    </xf>
    <xf numFmtId="0" fontId="0" fillId="0" borderId="169" xfId="0" applyBorder="1" applyAlignment="1">
      <alignment horizontal="center" wrapText="1"/>
    </xf>
    <xf numFmtId="0" fontId="0" fillId="0" borderId="170" xfId="0" applyBorder="1" applyAlignment="1">
      <alignment horizontal="center" wrapText="1"/>
    </xf>
    <xf numFmtId="0" fontId="0" fillId="0" borderId="171" xfId="0" applyBorder="1" applyAlignment="1">
      <alignment horizontal="center" wrapText="1"/>
    </xf>
    <xf numFmtId="0" fontId="0" fillId="0" borderId="169" xfId="0" applyBorder="1" applyAlignment="1">
      <alignment horizontal="center" vertical="center"/>
    </xf>
    <xf numFmtId="0" fontId="0" fillId="0" borderId="170" xfId="0" applyBorder="1" applyAlignment="1">
      <alignment horizontal="center" vertical="center"/>
    </xf>
    <xf numFmtId="0" fontId="0" fillId="0" borderId="171" xfId="0" applyBorder="1" applyAlignment="1">
      <alignment horizontal="center" vertical="center"/>
    </xf>
    <xf numFmtId="0" fontId="5" fillId="0" borderId="151" xfId="0" applyFont="1" applyBorder="1" applyAlignment="1">
      <alignment horizontal="center"/>
    </xf>
    <xf numFmtId="0" fontId="5" fillId="0" borderId="136" xfId="0" applyFont="1" applyBorder="1" applyAlignment="1">
      <alignment horizontal="center"/>
    </xf>
    <xf numFmtId="0" fontId="5" fillId="0" borderId="145" xfId="0" applyFont="1" applyBorder="1" applyAlignment="1">
      <alignment horizontal="center"/>
    </xf>
    <xf numFmtId="0" fontId="5" fillId="0" borderId="163" xfId="0" applyFont="1" applyBorder="1" applyAlignment="1">
      <alignment horizontal="center"/>
    </xf>
    <xf numFmtId="0" fontId="5" fillId="0" borderId="157" xfId="0" applyFont="1" applyBorder="1" applyAlignment="1">
      <alignment horizontal="center"/>
    </xf>
    <xf numFmtId="0" fontId="5" fillId="0" borderId="16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B4301B-A946-AB4F-9459-E0CF230F3C3E}">
  <dimension ref="A1:D23"/>
  <sheetViews>
    <sheetView workbookViewId="0">
      <selection activeCell="A19" sqref="A19"/>
    </sheetView>
  </sheetViews>
  <sheetFormatPr defaultColWidth="10.83203125" defaultRowHeight="16" x14ac:dyDescent="0.4"/>
  <cols>
    <col min="1" max="1" width="40.33203125" style="1" bestFit="1" customWidth="1"/>
    <col min="2" max="2" width="23" style="1" bestFit="1" customWidth="1"/>
    <col min="3" max="3" width="25.83203125" style="1" bestFit="1" customWidth="1"/>
    <col min="4" max="4" width="20.83203125" style="1" bestFit="1" customWidth="1"/>
    <col min="5" max="16384" width="10.83203125" style="1"/>
  </cols>
  <sheetData>
    <row r="1" spans="1:4" ht="16" customHeight="1" x14ac:dyDescent="0.4">
      <c r="A1" s="46"/>
      <c r="B1" s="46" t="s">
        <v>86</v>
      </c>
      <c r="C1" s="46" t="s">
        <v>87</v>
      </c>
      <c r="D1" s="46" t="s">
        <v>139</v>
      </c>
    </row>
    <row r="2" spans="1:4" x14ac:dyDescent="0.4">
      <c r="A2" s="47" t="s">
        <v>65</v>
      </c>
      <c r="B2" s="46" t="s">
        <v>89</v>
      </c>
      <c r="C2" s="46" t="s">
        <v>90</v>
      </c>
      <c r="D2" s="46" t="s">
        <v>91</v>
      </c>
    </row>
    <row r="3" spans="1:4" x14ac:dyDescent="0.4">
      <c r="A3" s="46" t="s">
        <v>51</v>
      </c>
      <c r="B3" s="46" t="s">
        <v>92</v>
      </c>
      <c r="C3" s="46" t="s">
        <v>93</v>
      </c>
      <c r="D3" s="46" t="s">
        <v>94</v>
      </c>
    </row>
    <row r="4" spans="1:4" x14ac:dyDescent="0.4">
      <c r="A4" s="48" t="s">
        <v>52</v>
      </c>
      <c r="B4" s="48"/>
      <c r="C4" s="48"/>
      <c r="D4" s="48"/>
    </row>
    <row r="5" spans="1:4" x14ac:dyDescent="0.4">
      <c r="A5" s="49" t="s">
        <v>95</v>
      </c>
      <c r="B5" s="50" t="s">
        <v>96</v>
      </c>
      <c r="C5" s="50" t="s">
        <v>97</v>
      </c>
      <c r="D5" s="50" t="s">
        <v>98</v>
      </c>
    </row>
    <row r="6" spans="1:4" x14ac:dyDescent="0.4">
      <c r="A6" s="49" t="s">
        <v>99</v>
      </c>
      <c r="B6" s="50" t="s">
        <v>100</v>
      </c>
      <c r="C6" s="50" t="s">
        <v>101</v>
      </c>
      <c r="D6" s="50" t="s">
        <v>102</v>
      </c>
    </row>
    <row r="7" spans="1:4" x14ac:dyDescent="0.4">
      <c r="A7" s="49" t="s">
        <v>103</v>
      </c>
      <c r="B7" s="50" t="s">
        <v>104</v>
      </c>
      <c r="C7" s="50" t="s">
        <v>105</v>
      </c>
      <c r="D7" s="50" t="s">
        <v>106</v>
      </c>
    </row>
    <row r="8" spans="1:4" x14ac:dyDescent="0.4">
      <c r="A8" s="46" t="s">
        <v>54</v>
      </c>
      <c r="B8" s="46" t="s">
        <v>107</v>
      </c>
      <c r="C8" s="46" t="s">
        <v>108</v>
      </c>
      <c r="D8" s="46" t="s">
        <v>109</v>
      </c>
    </row>
    <row r="9" spans="1:4" x14ac:dyDescent="0.4">
      <c r="A9" s="48" t="s">
        <v>66</v>
      </c>
      <c r="B9" s="48" t="s">
        <v>55</v>
      </c>
      <c r="C9" s="48" t="s">
        <v>56</v>
      </c>
      <c r="D9" s="48" t="s">
        <v>110</v>
      </c>
    </row>
    <row r="10" spans="1:4" x14ac:dyDescent="0.4">
      <c r="A10" s="48" t="s">
        <v>57</v>
      </c>
      <c r="B10" s="48"/>
      <c r="C10" s="48"/>
      <c r="D10" s="48"/>
    </row>
    <row r="11" spans="1:4" x14ac:dyDescent="0.4">
      <c r="A11" s="49" t="s">
        <v>58</v>
      </c>
      <c r="B11" s="50" t="s">
        <v>111</v>
      </c>
      <c r="C11" s="50" t="s">
        <v>112</v>
      </c>
      <c r="D11" s="50" t="s">
        <v>113</v>
      </c>
    </row>
    <row r="12" spans="1:4" x14ac:dyDescent="0.4">
      <c r="A12" s="49" t="s">
        <v>59</v>
      </c>
      <c r="B12" s="50" t="s">
        <v>114</v>
      </c>
      <c r="C12" s="50" t="s">
        <v>115</v>
      </c>
      <c r="D12" s="50" t="s">
        <v>116</v>
      </c>
    </row>
    <row r="13" spans="1:4" x14ac:dyDescent="0.4">
      <c r="A13" s="49" t="s">
        <v>60</v>
      </c>
      <c r="B13" s="50" t="s">
        <v>117</v>
      </c>
      <c r="C13" s="50" t="s">
        <v>118</v>
      </c>
      <c r="D13" s="50" t="s">
        <v>119</v>
      </c>
    </row>
    <row r="14" spans="1:4" x14ac:dyDescent="0.4">
      <c r="A14" s="51" t="s">
        <v>67</v>
      </c>
      <c r="B14" s="52" t="s">
        <v>120</v>
      </c>
      <c r="C14" s="52" t="s">
        <v>121</v>
      </c>
      <c r="D14" s="52" t="s">
        <v>122</v>
      </c>
    </row>
    <row r="15" spans="1:4" x14ac:dyDescent="0.4">
      <c r="A15" s="48" t="s">
        <v>61</v>
      </c>
      <c r="B15" s="48"/>
      <c r="C15" s="48"/>
      <c r="D15" s="48"/>
    </row>
    <row r="16" spans="1:4" x14ac:dyDescent="0.4">
      <c r="A16" s="49" t="s">
        <v>62</v>
      </c>
      <c r="B16" s="50" t="s">
        <v>123</v>
      </c>
      <c r="C16" s="50" t="s">
        <v>124</v>
      </c>
      <c r="D16" s="50" t="s">
        <v>125</v>
      </c>
    </row>
    <row r="17" spans="1:4" x14ac:dyDescent="0.4">
      <c r="A17" s="49" t="s">
        <v>63</v>
      </c>
      <c r="B17" s="50" t="s">
        <v>126</v>
      </c>
      <c r="C17" s="50" t="s">
        <v>127</v>
      </c>
      <c r="D17" s="50" t="s">
        <v>128</v>
      </c>
    </row>
    <row r="18" spans="1:4" x14ac:dyDescent="0.4">
      <c r="A18" s="49" t="s">
        <v>64</v>
      </c>
      <c r="B18" s="50" t="s">
        <v>129</v>
      </c>
      <c r="C18" s="50" t="s">
        <v>130</v>
      </c>
      <c r="D18" s="50" t="s">
        <v>131</v>
      </c>
    </row>
    <row r="19" spans="1:4" x14ac:dyDescent="0.4">
      <c r="A19" s="49" t="s">
        <v>67</v>
      </c>
      <c r="B19" s="50" t="s">
        <v>132</v>
      </c>
      <c r="C19" s="50" t="s">
        <v>53</v>
      </c>
      <c r="D19" s="50" t="s">
        <v>53</v>
      </c>
    </row>
    <row r="20" spans="1:4" x14ac:dyDescent="0.4">
      <c r="A20" s="361" t="s">
        <v>0</v>
      </c>
      <c r="B20" s="361" t="s">
        <v>136</v>
      </c>
      <c r="C20" s="361" t="s">
        <v>137</v>
      </c>
      <c r="D20" s="361" t="s">
        <v>138</v>
      </c>
    </row>
    <row r="21" spans="1:4" x14ac:dyDescent="0.4">
      <c r="A21" s="365" t="s">
        <v>140</v>
      </c>
      <c r="B21" s="361"/>
      <c r="C21" s="361"/>
      <c r="D21" s="362"/>
    </row>
    <row r="22" spans="1:4" x14ac:dyDescent="0.4">
      <c r="A22" s="366" t="s">
        <v>141</v>
      </c>
      <c r="B22" s="368" t="s">
        <v>133</v>
      </c>
      <c r="C22" s="368" t="s">
        <v>134</v>
      </c>
      <c r="D22" s="363" t="s">
        <v>135</v>
      </c>
    </row>
    <row r="23" spans="1:4" x14ac:dyDescent="0.4">
      <c r="A23" s="367" t="s">
        <v>142</v>
      </c>
      <c r="B23" s="369" t="s">
        <v>168</v>
      </c>
      <c r="C23" s="369" t="s">
        <v>169</v>
      </c>
      <c r="D23" s="364" t="s">
        <v>170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873834-3B7A-6843-8F23-37FF84B54D68}">
  <dimension ref="A1:Q51"/>
  <sheetViews>
    <sheetView topLeftCell="A41" workbookViewId="0">
      <selection activeCell="A50" sqref="A50:A51"/>
    </sheetView>
  </sheetViews>
  <sheetFormatPr defaultColWidth="10.83203125" defaultRowHeight="16" x14ac:dyDescent="0.4"/>
  <cols>
    <col min="1" max="1" width="34.6640625" style="1" bestFit="1" customWidth="1"/>
    <col min="2" max="2" width="9.1640625" style="1" bestFit="1" customWidth="1"/>
    <col min="3" max="4" width="6.6640625" style="45" bestFit="1" customWidth="1"/>
    <col min="5" max="5" width="7.1640625" style="45" bestFit="1" customWidth="1"/>
    <col min="6" max="6" width="6.6640625" style="45" bestFit="1" customWidth="1"/>
    <col min="7" max="7" width="7.6640625" style="45" bestFit="1" customWidth="1"/>
    <col min="8" max="9" width="6.6640625" style="45" bestFit="1" customWidth="1"/>
    <col min="10" max="10" width="7.1640625" style="45" bestFit="1" customWidth="1"/>
    <col min="11" max="11" width="6.6640625" style="45" bestFit="1" customWidth="1"/>
    <col min="12" max="12" width="7.6640625" style="45" bestFit="1" customWidth="1"/>
    <col min="13" max="14" width="6.6640625" style="45" bestFit="1" customWidth="1"/>
    <col min="15" max="15" width="7.1640625" style="45" bestFit="1" customWidth="1"/>
    <col min="16" max="16" width="6.6640625" style="45" bestFit="1" customWidth="1"/>
    <col min="17" max="17" width="7.6640625" style="45" bestFit="1" customWidth="1"/>
    <col min="18" max="16384" width="10.83203125" style="1"/>
  </cols>
  <sheetData>
    <row r="1" spans="1:17" ht="32" customHeight="1" x14ac:dyDescent="0.4">
      <c r="A1" s="401"/>
      <c r="B1" s="403"/>
      <c r="C1" s="394" t="s">
        <v>86</v>
      </c>
      <c r="D1" s="395"/>
      <c r="E1" s="395"/>
      <c r="F1" s="395"/>
      <c r="G1" s="396"/>
      <c r="H1" s="397" t="s">
        <v>87</v>
      </c>
      <c r="I1" s="398"/>
      <c r="J1" s="398"/>
      <c r="K1" s="398"/>
      <c r="L1" s="399"/>
      <c r="M1" s="397" t="s">
        <v>88</v>
      </c>
      <c r="N1" s="398"/>
      <c r="O1" s="398"/>
      <c r="P1" s="398"/>
      <c r="Q1" s="400"/>
    </row>
    <row r="2" spans="1:17" x14ac:dyDescent="0.4">
      <c r="A2" s="402"/>
      <c r="B2" s="404"/>
      <c r="C2" s="26" t="s">
        <v>1</v>
      </c>
      <c r="D2" s="27" t="s">
        <v>2</v>
      </c>
      <c r="E2" s="27" t="s">
        <v>3</v>
      </c>
      <c r="F2" s="28" t="s">
        <v>4</v>
      </c>
      <c r="G2" s="29" t="s">
        <v>5</v>
      </c>
      <c r="H2" s="26" t="s">
        <v>1</v>
      </c>
      <c r="I2" s="27" t="s">
        <v>2</v>
      </c>
      <c r="J2" s="27" t="s">
        <v>3</v>
      </c>
      <c r="K2" s="27" t="s">
        <v>4</v>
      </c>
      <c r="L2" s="29" t="s">
        <v>5</v>
      </c>
      <c r="M2" s="26" t="s">
        <v>1</v>
      </c>
      <c r="N2" s="27" t="s">
        <v>2</v>
      </c>
      <c r="O2" s="27" t="s">
        <v>3</v>
      </c>
      <c r="P2" s="27" t="s">
        <v>4</v>
      </c>
      <c r="Q2" s="299" t="s">
        <v>5</v>
      </c>
    </row>
    <row r="3" spans="1:17" x14ac:dyDescent="0.4">
      <c r="A3" s="392" t="s">
        <v>26</v>
      </c>
      <c r="B3" s="30" t="s">
        <v>6</v>
      </c>
      <c r="C3" s="31">
        <v>9385.2000000000007</v>
      </c>
      <c r="D3" s="32">
        <v>2949.5</v>
      </c>
      <c r="E3" s="32">
        <v>8980.2999999999993</v>
      </c>
      <c r="F3" s="33">
        <v>7255.4</v>
      </c>
      <c r="G3" s="34">
        <v>11052.5</v>
      </c>
      <c r="H3" s="31">
        <v>8763.1</v>
      </c>
      <c r="I3" s="32">
        <v>3040.1</v>
      </c>
      <c r="J3" s="32">
        <v>8243.7999999999993</v>
      </c>
      <c r="K3" s="32">
        <v>6550.4</v>
      </c>
      <c r="L3" s="34">
        <v>10364.799999999999</v>
      </c>
      <c r="M3" s="31">
        <v>9285.2000000000007</v>
      </c>
      <c r="N3" s="32">
        <v>2973</v>
      </c>
      <c r="O3" s="32">
        <v>8868.5</v>
      </c>
      <c r="P3" s="32">
        <v>7150.1</v>
      </c>
      <c r="Q3" s="300">
        <v>10968.2</v>
      </c>
    </row>
    <row r="4" spans="1:17" x14ac:dyDescent="0.4">
      <c r="A4" s="393"/>
      <c r="B4" s="35" t="s">
        <v>7</v>
      </c>
      <c r="C4" s="36">
        <v>8529.9</v>
      </c>
      <c r="D4" s="37">
        <v>2009.3</v>
      </c>
      <c r="E4" s="37">
        <v>8406.6</v>
      </c>
      <c r="F4" s="38">
        <v>7091</v>
      </c>
      <c r="G4" s="39">
        <v>9835.2000000000007</v>
      </c>
      <c r="H4" s="36">
        <v>8613.4</v>
      </c>
      <c r="I4" s="37">
        <v>2152.1999999999998</v>
      </c>
      <c r="J4" s="37">
        <v>8445.6</v>
      </c>
      <c r="K4" s="37">
        <v>7039.6</v>
      </c>
      <c r="L4" s="39">
        <v>9976</v>
      </c>
      <c r="M4" s="36">
        <v>8543.2999999999993</v>
      </c>
      <c r="N4" s="37">
        <v>2033.1</v>
      </c>
      <c r="O4" s="37">
        <v>8415.2999999999993</v>
      </c>
      <c r="P4" s="37">
        <v>7083.5</v>
      </c>
      <c r="Q4" s="301">
        <v>9855.2999999999993</v>
      </c>
    </row>
    <row r="5" spans="1:17" x14ac:dyDescent="0.4">
      <c r="A5" s="392" t="s">
        <v>0</v>
      </c>
      <c r="B5" s="30" t="s">
        <v>6</v>
      </c>
      <c r="C5" s="31">
        <v>4.4000000000000004</v>
      </c>
      <c r="D5" s="32">
        <v>1.8</v>
      </c>
      <c r="E5" s="32">
        <v>4</v>
      </c>
      <c r="F5" s="33">
        <v>3</v>
      </c>
      <c r="G5" s="34">
        <v>6</v>
      </c>
      <c r="H5" s="31">
        <v>4.3</v>
      </c>
      <c r="I5" s="32">
        <v>1.8</v>
      </c>
      <c r="J5" s="32">
        <v>4</v>
      </c>
      <c r="K5" s="32">
        <v>3</v>
      </c>
      <c r="L5" s="34">
        <v>6</v>
      </c>
      <c r="M5" s="31">
        <v>4.4000000000000004</v>
      </c>
      <c r="N5" s="32">
        <v>1.8</v>
      </c>
      <c r="O5" s="32">
        <v>4</v>
      </c>
      <c r="P5" s="32">
        <v>3</v>
      </c>
      <c r="Q5" s="300">
        <v>6</v>
      </c>
    </row>
    <row r="6" spans="1:17" x14ac:dyDescent="0.4">
      <c r="A6" s="393"/>
      <c r="B6" s="35" t="s">
        <v>7</v>
      </c>
      <c r="C6" s="36">
        <v>4.5999999999999996</v>
      </c>
      <c r="D6" s="37">
        <v>1.7</v>
      </c>
      <c r="E6" s="37">
        <v>5</v>
      </c>
      <c r="F6" s="38">
        <v>3</v>
      </c>
      <c r="G6" s="39">
        <v>6</v>
      </c>
      <c r="H6" s="36">
        <v>5.2</v>
      </c>
      <c r="I6" s="37">
        <v>1.4</v>
      </c>
      <c r="J6" s="37">
        <v>5</v>
      </c>
      <c r="K6" s="37">
        <v>4</v>
      </c>
      <c r="L6" s="39">
        <v>6</v>
      </c>
      <c r="M6" s="36">
        <v>4.7</v>
      </c>
      <c r="N6" s="37">
        <v>1.7</v>
      </c>
      <c r="O6" s="37">
        <v>5</v>
      </c>
      <c r="P6" s="37">
        <v>4</v>
      </c>
      <c r="Q6" s="301">
        <v>6</v>
      </c>
    </row>
    <row r="7" spans="1:17" x14ac:dyDescent="0.4">
      <c r="A7" s="392" t="s">
        <v>189</v>
      </c>
      <c r="B7" s="30" t="s">
        <v>6</v>
      </c>
      <c r="C7" s="31">
        <v>411.4</v>
      </c>
      <c r="D7" s="32">
        <v>242.4</v>
      </c>
      <c r="E7" s="32">
        <v>361.1</v>
      </c>
      <c r="F7" s="33">
        <v>251.3</v>
      </c>
      <c r="G7" s="34">
        <v>504.8</v>
      </c>
      <c r="H7" s="31">
        <v>357.4</v>
      </c>
      <c r="I7" s="32">
        <v>274.5</v>
      </c>
      <c r="J7" s="32">
        <v>283.60000000000002</v>
      </c>
      <c r="K7" s="32">
        <v>181.3</v>
      </c>
      <c r="L7" s="34">
        <v>438.5</v>
      </c>
      <c r="M7" s="31">
        <v>402.7</v>
      </c>
      <c r="N7" s="32">
        <v>248.6</v>
      </c>
      <c r="O7" s="32">
        <v>350.2</v>
      </c>
      <c r="P7" s="32">
        <v>238.6</v>
      </c>
      <c r="Q7" s="300">
        <v>497.3</v>
      </c>
    </row>
    <row r="8" spans="1:17" x14ac:dyDescent="0.4">
      <c r="A8" s="393"/>
      <c r="B8" s="35" t="s">
        <v>7</v>
      </c>
      <c r="C8" s="36">
        <v>437.4</v>
      </c>
      <c r="D8" s="37">
        <v>255</v>
      </c>
      <c r="E8" s="37">
        <v>391.2</v>
      </c>
      <c r="F8" s="38">
        <v>285.5</v>
      </c>
      <c r="G8" s="39">
        <v>523.1</v>
      </c>
      <c r="H8" s="36">
        <v>348</v>
      </c>
      <c r="I8" s="37">
        <v>247.1</v>
      </c>
      <c r="J8" s="37">
        <v>293.2</v>
      </c>
      <c r="K8" s="37">
        <v>205</v>
      </c>
      <c r="L8" s="39">
        <v>421.9</v>
      </c>
      <c r="M8" s="36">
        <v>423.1</v>
      </c>
      <c r="N8" s="37">
        <v>255.9</v>
      </c>
      <c r="O8" s="37">
        <v>376.7</v>
      </c>
      <c r="P8" s="37">
        <v>269.3</v>
      </c>
      <c r="Q8" s="301">
        <v>510</v>
      </c>
    </row>
    <row r="9" spans="1:17" x14ac:dyDescent="0.4">
      <c r="A9" s="392" t="s">
        <v>191</v>
      </c>
      <c r="B9" s="30" t="s">
        <v>6</v>
      </c>
      <c r="C9" s="31">
        <v>15.6</v>
      </c>
      <c r="D9" s="32">
        <v>8.1</v>
      </c>
      <c r="E9" s="32">
        <v>13.9</v>
      </c>
      <c r="F9" s="33">
        <v>9.9</v>
      </c>
      <c r="G9" s="34">
        <v>19.3</v>
      </c>
      <c r="H9" s="31">
        <v>14.2</v>
      </c>
      <c r="I9" s="32">
        <v>8.6</v>
      </c>
      <c r="J9" s="32">
        <v>12.3</v>
      </c>
      <c r="K9" s="32">
        <v>8</v>
      </c>
      <c r="L9" s="34">
        <v>18.100000000000001</v>
      </c>
      <c r="M9" s="31">
        <v>15.4</v>
      </c>
      <c r="N9" s="32">
        <v>8.1999999999999993</v>
      </c>
      <c r="O9" s="32">
        <v>13.7</v>
      </c>
      <c r="P9" s="32">
        <v>9.6</v>
      </c>
      <c r="Q9" s="300">
        <v>19.2</v>
      </c>
    </row>
    <row r="10" spans="1:17" x14ac:dyDescent="0.4">
      <c r="A10" s="393"/>
      <c r="B10" s="35" t="s">
        <v>7</v>
      </c>
      <c r="C10" s="36">
        <v>25.6</v>
      </c>
      <c r="D10" s="37">
        <v>10.6</v>
      </c>
      <c r="E10" s="37">
        <v>24.1</v>
      </c>
      <c r="F10" s="38">
        <v>18.2</v>
      </c>
      <c r="G10" s="39">
        <v>31.2</v>
      </c>
      <c r="H10" s="36">
        <v>22</v>
      </c>
      <c r="I10" s="37">
        <v>10.6</v>
      </c>
      <c r="J10" s="37">
        <v>20</v>
      </c>
      <c r="K10" s="37">
        <v>14.6</v>
      </c>
      <c r="L10" s="39">
        <v>27.1</v>
      </c>
      <c r="M10" s="36">
        <v>25</v>
      </c>
      <c r="N10" s="37">
        <v>10.7</v>
      </c>
      <c r="O10" s="37">
        <v>23.5</v>
      </c>
      <c r="P10" s="37">
        <v>17.5</v>
      </c>
      <c r="Q10" s="301">
        <v>30.6</v>
      </c>
    </row>
    <row r="11" spans="1:17" x14ac:dyDescent="0.4">
      <c r="A11" s="414" t="s">
        <v>75</v>
      </c>
      <c r="B11" s="415"/>
      <c r="C11" s="415"/>
      <c r="D11" s="415"/>
      <c r="E11" s="415"/>
      <c r="F11" s="415"/>
      <c r="G11" s="415"/>
      <c r="H11" s="415"/>
      <c r="I11" s="415"/>
      <c r="J11" s="415"/>
      <c r="K11" s="415"/>
      <c r="L11" s="415"/>
      <c r="M11" s="415"/>
      <c r="N11" s="415"/>
      <c r="O11" s="415"/>
      <c r="P11" s="415"/>
      <c r="Q11" s="416"/>
    </row>
    <row r="12" spans="1:17" x14ac:dyDescent="0.4">
      <c r="A12" s="405" t="s">
        <v>8</v>
      </c>
      <c r="B12" s="30" t="s">
        <v>6</v>
      </c>
      <c r="C12" s="31">
        <v>406.3</v>
      </c>
      <c r="D12" s="32">
        <v>282.60000000000002</v>
      </c>
      <c r="E12" s="32">
        <v>352.5</v>
      </c>
      <c r="F12" s="33">
        <v>217.7</v>
      </c>
      <c r="G12" s="34">
        <v>523</v>
      </c>
      <c r="H12" s="31">
        <v>505</v>
      </c>
      <c r="I12" s="32">
        <v>365.7</v>
      </c>
      <c r="J12" s="32">
        <v>424.1</v>
      </c>
      <c r="K12" s="32">
        <v>248.5</v>
      </c>
      <c r="L12" s="34">
        <v>655.9</v>
      </c>
      <c r="M12" s="31">
        <v>422.1</v>
      </c>
      <c r="N12" s="32">
        <v>299.8</v>
      </c>
      <c r="O12" s="32">
        <v>362.1</v>
      </c>
      <c r="P12" s="32">
        <v>222</v>
      </c>
      <c r="Q12" s="300">
        <v>543.1</v>
      </c>
    </row>
    <row r="13" spans="1:17" x14ac:dyDescent="0.4">
      <c r="A13" s="406"/>
      <c r="B13" s="35" t="s">
        <v>7</v>
      </c>
      <c r="C13" s="36">
        <v>241.4</v>
      </c>
      <c r="D13" s="37">
        <v>145.9</v>
      </c>
      <c r="E13" s="37">
        <v>220.3</v>
      </c>
      <c r="F13" s="38">
        <v>125.7</v>
      </c>
      <c r="G13" s="39">
        <v>322.7</v>
      </c>
      <c r="H13" s="36">
        <v>269.60000000000002</v>
      </c>
      <c r="I13" s="37">
        <v>165.8</v>
      </c>
      <c r="J13" s="37">
        <v>239.9</v>
      </c>
      <c r="K13" s="37">
        <v>147</v>
      </c>
      <c r="L13" s="39">
        <v>353.8</v>
      </c>
      <c r="M13" s="36">
        <v>245.9</v>
      </c>
      <c r="N13" s="37">
        <v>149.6</v>
      </c>
      <c r="O13" s="37">
        <v>223.2</v>
      </c>
      <c r="P13" s="37">
        <v>128.30000000000001</v>
      </c>
      <c r="Q13" s="301">
        <v>328</v>
      </c>
    </row>
    <row r="14" spans="1:17" x14ac:dyDescent="0.4">
      <c r="A14" s="405" t="s">
        <v>9</v>
      </c>
      <c r="B14" s="30" t="s">
        <v>6</v>
      </c>
      <c r="C14" s="31">
        <v>219</v>
      </c>
      <c r="D14" s="32">
        <v>121.8</v>
      </c>
      <c r="E14" s="32">
        <v>200.4</v>
      </c>
      <c r="F14" s="33">
        <v>139.69999999999999</v>
      </c>
      <c r="G14" s="34">
        <v>273.10000000000002</v>
      </c>
      <c r="H14" s="31">
        <v>209</v>
      </c>
      <c r="I14" s="32">
        <v>139.69999999999999</v>
      </c>
      <c r="J14" s="32">
        <v>178.9</v>
      </c>
      <c r="K14" s="32">
        <v>120.1</v>
      </c>
      <c r="L14" s="34">
        <v>256.39999999999998</v>
      </c>
      <c r="M14" s="31">
        <v>217.4</v>
      </c>
      <c r="N14" s="32">
        <v>124.9</v>
      </c>
      <c r="O14" s="32">
        <v>197.5</v>
      </c>
      <c r="P14" s="32">
        <v>136.5</v>
      </c>
      <c r="Q14" s="300">
        <v>271</v>
      </c>
    </row>
    <row r="15" spans="1:17" x14ac:dyDescent="0.4">
      <c r="A15" s="406"/>
      <c r="B15" s="35" t="s">
        <v>7</v>
      </c>
      <c r="C15" s="36">
        <v>221.4</v>
      </c>
      <c r="D15" s="37">
        <v>124.3</v>
      </c>
      <c r="E15" s="37">
        <v>205.1</v>
      </c>
      <c r="F15" s="38">
        <v>132.30000000000001</v>
      </c>
      <c r="G15" s="39">
        <v>286.60000000000002</v>
      </c>
      <c r="H15" s="36">
        <v>178.7</v>
      </c>
      <c r="I15" s="37">
        <v>123.1</v>
      </c>
      <c r="J15" s="37">
        <v>148.80000000000001</v>
      </c>
      <c r="K15" s="37">
        <v>88.7</v>
      </c>
      <c r="L15" s="39">
        <v>230.7</v>
      </c>
      <c r="M15" s="36">
        <v>214.6</v>
      </c>
      <c r="N15" s="37">
        <v>125.1</v>
      </c>
      <c r="O15" s="37">
        <v>196.3</v>
      </c>
      <c r="P15" s="37">
        <v>122.8</v>
      </c>
      <c r="Q15" s="301">
        <v>279.3</v>
      </c>
    </row>
    <row r="16" spans="1:17" x14ac:dyDescent="0.4">
      <c r="A16" s="405" t="s">
        <v>10</v>
      </c>
      <c r="B16" s="30" t="s">
        <v>6</v>
      </c>
      <c r="C16" s="31">
        <v>29.4</v>
      </c>
      <c r="D16" s="32">
        <v>24</v>
      </c>
      <c r="E16" s="32">
        <v>22.6</v>
      </c>
      <c r="F16" s="33">
        <v>15.1</v>
      </c>
      <c r="G16" s="34">
        <v>37.6</v>
      </c>
      <c r="H16" s="31">
        <v>28.7</v>
      </c>
      <c r="I16" s="32">
        <v>32.4</v>
      </c>
      <c r="J16" s="32">
        <v>22.6</v>
      </c>
      <c r="K16" s="32">
        <v>11.6</v>
      </c>
      <c r="L16" s="34">
        <v>29.5</v>
      </c>
      <c r="M16" s="31">
        <v>29.3</v>
      </c>
      <c r="N16" s="32">
        <v>25.5</v>
      </c>
      <c r="O16" s="32">
        <v>22.6</v>
      </c>
      <c r="P16" s="32">
        <v>15.1</v>
      </c>
      <c r="Q16" s="300">
        <v>37.6</v>
      </c>
    </row>
    <row r="17" spans="1:17" x14ac:dyDescent="0.4">
      <c r="A17" s="406"/>
      <c r="B17" s="35" t="s">
        <v>7</v>
      </c>
      <c r="C17" s="36">
        <v>56</v>
      </c>
      <c r="D17" s="37">
        <v>53.6</v>
      </c>
      <c r="E17" s="37">
        <v>42.3</v>
      </c>
      <c r="F17" s="38">
        <v>24.6</v>
      </c>
      <c r="G17" s="39">
        <v>68.5</v>
      </c>
      <c r="H17" s="36">
        <v>60.3</v>
      </c>
      <c r="I17" s="37">
        <v>56.4</v>
      </c>
      <c r="J17" s="37">
        <v>48.5</v>
      </c>
      <c r="K17" s="37">
        <v>28.4</v>
      </c>
      <c r="L17" s="39">
        <v>66.7</v>
      </c>
      <c r="M17" s="36">
        <v>56.7</v>
      </c>
      <c r="N17" s="37">
        <v>54.1</v>
      </c>
      <c r="O17" s="37">
        <v>43.4</v>
      </c>
      <c r="P17" s="37">
        <v>25.6</v>
      </c>
      <c r="Q17" s="301">
        <v>68.3</v>
      </c>
    </row>
    <row r="18" spans="1:17" x14ac:dyDescent="0.4">
      <c r="A18" s="405" t="s">
        <v>11</v>
      </c>
      <c r="B18" s="30" t="s">
        <v>6</v>
      </c>
      <c r="C18" s="31">
        <v>72.5</v>
      </c>
      <c r="D18" s="32">
        <v>69.3</v>
      </c>
      <c r="E18" s="32">
        <v>50.7</v>
      </c>
      <c r="F18" s="33">
        <v>22.2</v>
      </c>
      <c r="G18" s="34">
        <v>125.7</v>
      </c>
      <c r="H18" s="31">
        <v>43.5</v>
      </c>
      <c r="I18" s="32">
        <v>58.5</v>
      </c>
      <c r="J18" s="32">
        <v>22.2</v>
      </c>
      <c r="K18" s="32">
        <v>1.3</v>
      </c>
      <c r="L18" s="34">
        <v>58.6</v>
      </c>
      <c r="M18" s="31">
        <v>67.8</v>
      </c>
      <c r="N18" s="32">
        <v>68.599999999999994</v>
      </c>
      <c r="O18" s="32">
        <v>50.7</v>
      </c>
      <c r="P18" s="32">
        <v>9.1</v>
      </c>
      <c r="Q18" s="300">
        <v>120</v>
      </c>
    </row>
    <row r="19" spans="1:17" x14ac:dyDescent="0.4">
      <c r="A19" s="406"/>
      <c r="B19" s="35" t="s">
        <v>7</v>
      </c>
      <c r="C19" s="36">
        <v>113.7</v>
      </c>
      <c r="D19" s="37">
        <v>80.2</v>
      </c>
      <c r="E19" s="37">
        <v>99.7</v>
      </c>
      <c r="F19" s="38">
        <v>60.3</v>
      </c>
      <c r="G19" s="39">
        <v>146.9</v>
      </c>
      <c r="H19" s="36">
        <v>76.8</v>
      </c>
      <c r="I19" s="37">
        <v>74</v>
      </c>
      <c r="J19" s="37">
        <v>60.6</v>
      </c>
      <c r="K19" s="37">
        <v>16.2</v>
      </c>
      <c r="L19" s="39">
        <v>113.8</v>
      </c>
      <c r="M19" s="36">
        <v>107.8</v>
      </c>
      <c r="N19" s="37">
        <v>80.400000000000006</v>
      </c>
      <c r="O19" s="37">
        <v>94</v>
      </c>
      <c r="P19" s="37">
        <v>55</v>
      </c>
      <c r="Q19" s="301">
        <v>143.80000000000001</v>
      </c>
    </row>
    <row r="20" spans="1:17" x14ac:dyDescent="0.4">
      <c r="A20" s="405" t="s">
        <v>23</v>
      </c>
      <c r="B20" s="30" t="s">
        <v>6</v>
      </c>
      <c r="C20" s="31">
        <v>29.5</v>
      </c>
      <c r="D20" s="32">
        <v>22.4</v>
      </c>
      <c r="E20" s="32">
        <v>24.9</v>
      </c>
      <c r="F20" s="33">
        <v>16.3</v>
      </c>
      <c r="G20" s="34">
        <v>34.299999999999997</v>
      </c>
      <c r="H20" s="31">
        <v>35.4</v>
      </c>
      <c r="I20" s="32">
        <v>32.799999999999997</v>
      </c>
      <c r="J20" s="32">
        <v>27.2</v>
      </c>
      <c r="K20" s="32">
        <v>18.100000000000001</v>
      </c>
      <c r="L20" s="34">
        <v>41.5</v>
      </c>
      <c r="M20" s="31">
        <v>30.5</v>
      </c>
      <c r="N20" s="32">
        <v>24.4</v>
      </c>
      <c r="O20" s="32">
        <v>25.1</v>
      </c>
      <c r="P20" s="32">
        <v>16.3</v>
      </c>
      <c r="Q20" s="300">
        <v>35</v>
      </c>
    </row>
    <row r="21" spans="1:17" x14ac:dyDescent="0.4">
      <c r="A21" s="406"/>
      <c r="B21" s="35" t="s">
        <v>7</v>
      </c>
      <c r="C21" s="36">
        <v>38.6</v>
      </c>
      <c r="D21" s="37">
        <v>30.1</v>
      </c>
      <c r="E21" s="37">
        <v>31.4</v>
      </c>
      <c r="F21" s="38">
        <v>18.899999999999999</v>
      </c>
      <c r="G21" s="39">
        <v>50.3</v>
      </c>
      <c r="H21" s="36">
        <v>42.8</v>
      </c>
      <c r="I21" s="37">
        <v>28.8</v>
      </c>
      <c r="J21" s="37">
        <v>37</v>
      </c>
      <c r="K21" s="37">
        <v>23.4</v>
      </c>
      <c r="L21" s="39">
        <v>54.9</v>
      </c>
      <c r="M21" s="36">
        <v>39.200000000000003</v>
      </c>
      <c r="N21" s="37">
        <v>29.9</v>
      </c>
      <c r="O21" s="37">
        <v>32.200000000000003</v>
      </c>
      <c r="P21" s="37">
        <v>19.899999999999999</v>
      </c>
      <c r="Q21" s="301">
        <v>51.3</v>
      </c>
    </row>
    <row r="22" spans="1:17" x14ac:dyDescent="0.4">
      <c r="A22" s="405" t="s">
        <v>24</v>
      </c>
      <c r="B22" s="40" t="s">
        <v>6</v>
      </c>
      <c r="C22" s="41">
        <v>0</v>
      </c>
      <c r="D22" s="42">
        <v>0</v>
      </c>
      <c r="E22" s="42">
        <v>0</v>
      </c>
      <c r="F22" s="43">
        <v>0</v>
      </c>
      <c r="G22" s="44">
        <v>0</v>
      </c>
      <c r="H22" s="41">
        <v>6.8</v>
      </c>
      <c r="I22" s="42">
        <v>8.6999999999999993</v>
      </c>
      <c r="J22" s="42">
        <v>4.4000000000000004</v>
      </c>
      <c r="K22" s="42">
        <v>0</v>
      </c>
      <c r="L22" s="44">
        <v>12</v>
      </c>
      <c r="M22" s="41">
        <v>1.1000000000000001</v>
      </c>
      <c r="N22" s="42">
        <v>4.3</v>
      </c>
      <c r="O22" s="42">
        <v>0</v>
      </c>
      <c r="P22" s="42">
        <v>0</v>
      </c>
      <c r="Q22" s="302">
        <v>0</v>
      </c>
    </row>
    <row r="23" spans="1:17" x14ac:dyDescent="0.4">
      <c r="A23" s="418"/>
      <c r="B23" s="294" t="s">
        <v>7</v>
      </c>
      <c r="C23" s="295">
        <v>8.6</v>
      </c>
      <c r="D23" s="296">
        <v>6.8</v>
      </c>
      <c r="E23" s="296">
        <v>7.5</v>
      </c>
      <c r="F23" s="297">
        <v>5</v>
      </c>
      <c r="G23" s="298">
        <v>12.1</v>
      </c>
      <c r="H23" s="295">
        <v>26.6</v>
      </c>
      <c r="I23" s="296">
        <v>19.899999999999999</v>
      </c>
      <c r="J23" s="296">
        <v>22.6</v>
      </c>
      <c r="K23" s="296">
        <v>15.1</v>
      </c>
      <c r="L23" s="298">
        <v>30.1</v>
      </c>
      <c r="M23" s="295">
        <v>11.5</v>
      </c>
      <c r="N23" s="296">
        <v>12.1</v>
      </c>
      <c r="O23" s="296">
        <v>7.5</v>
      </c>
      <c r="P23" s="296">
        <v>5</v>
      </c>
      <c r="Q23" s="303">
        <v>15.1</v>
      </c>
    </row>
    <row r="24" spans="1:17" x14ac:dyDescent="0.4">
      <c r="A24" s="408" t="s">
        <v>76</v>
      </c>
      <c r="B24" s="409"/>
      <c r="C24" s="409"/>
      <c r="D24" s="409"/>
      <c r="E24" s="409"/>
      <c r="F24" s="409"/>
      <c r="G24" s="409"/>
      <c r="H24" s="409"/>
      <c r="I24" s="409"/>
      <c r="J24" s="409"/>
      <c r="K24" s="409"/>
      <c r="L24" s="409"/>
      <c r="M24" s="409"/>
      <c r="N24" s="409"/>
      <c r="O24" s="409"/>
      <c r="P24" s="409"/>
      <c r="Q24" s="410"/>
    </row>
    <row r="25" spans="1:17" x14ac:dyDescent="0.4">
      <c r="A25" s="405" t="s">
        <v>15</v>
      </c>
      <c r="B25" s="30" t="s">
        <v>6</v>
      </c>
      <c r="C25" s="31">
        <v>20.8</v>
      </c>
      <c r="D25" s="32">
        <v>17.899999999999999</v>
      </c>
      <c r="E25" s="32">
        <v>16.399999999999999</v>
      </c>
      <c r="F25" s="33">
        <v>8.8000000000000007</v>
      </c>
      <c r="G25" s="34">
        <v>26.4</v>
      </c>
      <c r="H25" s="31">
        <v>20.8</v>
      </c>
      <c r="I25" s="32">
        <v>23.3</v>
      </c>
      <c r="J25" s="32">
        <v>13.2</v>
      </c>
      <c r="K25" s="32">
        <v>6.3</v>
      </c>
      <c r="L25" s="34">
        <v>26.5</v>
      </c>
      <c r="M25" s="31">
        <v>20.8</v>
      </c>
      <c r="N25" s="32">
        <v>18.899999999999999</v>
      </c>
      <c r="O25" s="32">
        <v>16</v>
      </c>
      <c r="P25" s="32">
        <v>8.8000000000000007</v>
      </c>
      <c r="Q25" s="300">
        <v>26.4</v>
      </c>
    </row>
    <row r="26" spans="1:17" x14ac:dyDescent="0.4">
      <c r="A26" s="406"/>
      <c r="B26" s="35" t="s">
        <v>7</v>
      </c>
      <c r="C26" s="36">
        <v>21.3</v>
      </c>
      <c r="D26" s="37">
        <v>18.7</v>
      </c>
      <c r="E26" s="37">
        <v>16.5</v>
      </c>
      <c r="F26" s="38">
        <v>7.4</v>
      </c>
      <c r="G26" s="39">
        <v>30.9</v>
      </c>
      <c r="H26" s="36">
        <v>17.8</v>
      </c>
      <c r="I26" s="37">
        <v>19.100000000000001</v>
      </c>
      <c r="J26" s="37">
        <v>12.2</v>
      </c>
      <c r="K26" s="37">
        <v>4.4000000000000004</v>
      </c>
      <c r="L26" s="39">
        <v>23.4</v>
      </c>
      <c r="M26" s="36">
        <v>20.7</v>
      </c>
      <c r="N26" s="37">
        <v>18.8</v>
      </c>
      <c r="O26" s="37">
        <v>15.9</v>
      </c>
      <c r="P26" s="37">
        <v>7</v>
      </c>
      <c r="Q26" s="301">
        <v>30.1</v>
      </c>
    </row>
    <row r="27" spans="1:17" x14ac:dyDescent="0.4">
      <c r="A27" s="405" t="s">
        <v>16</v>
      </c>
      <c r="B27" s="30" t="s">
        <v>6</v>
      </c>
      <c r="C27" s="31">
        <v>114</v>
      </c>
      <c r="D27" s="32">
        <v>144.9</v>
      </c>
      <c r="E27" s="32">
        <v>60.2</v>
      </c>
      <c r="F27" s="33">
        <v>17.100000000000001</v>
      </c>
      <c r="G27" s="34">
        <v>166</v>
      </c>
      <c r="H27" s="31">
        <v>113.2</v>
      </c>
      <c r="I27" s="32">
        <v>170.6</v>
      </c>
      <c r="J27" s="32">
        <v>34.200000000000003</v>
      </c>
      <c r="K27" s="32">
        <v>5.5</v>
      </c>
      <c r="L27" s="34">
        <v>161.69999999999999</v>
      </c>
      <c r="M27" s="31">
        <v>113.8</v>
      </c>
      <c r="N27" s="32">
        <v>149.30000000000001</v>
      </c>
      <c r="O27" s="32">
        <v>52.5</v>
      </c>
      <c r="P27" s="32">
        <v>14.7</v>
      </c>
      <c r="Q27" s="300">
        <v>165.6</v>
      </c>
    </row>
    <row r="28" spans="1:17" x14ac:dyDescent="0.4">
      <c r="A28" s="406"/>
      <c r="B28" s="35" t="s">
        <v>7</v>
      </c>
      <c r="C28" s="36">
        <v>157.30000000000001</v>
      </c>
      <c r="D28" s="37">
        <v>181.2</v>
      </c>
      <c r="E28" s="37">
        <v>110.1</v>
      </c>
      <c r="F28" s="38">
        <v>20.2</v>
      </c>
      <c r="G28" s="39">
        <v>224.6</v>
      </c>
      <c r="H28" s="36">
        <v>131.4</v>
      </c>
      <c r="I28" s="37">
        <v>187.4</v>
      </c>
      <c r="J28" s="37">
        <v>97.6</v>
      </c>
      <c r="K28" s="37">
        <v>3.7</v>
      </c>
      <c r="L28" s="39">
        <v>183.1</v>
      </c>
      <c r="M28" s="36">
        <v>153.1</v>
      </c>
      <c r="N28" s="37">
        <v>182.4</v>
      </c>
      <c r="O28" s="37">
        <v>106.7</v>
      </c>
      <c r="P28" s="37">
        <v>15.6</v>
      </c>
      <c r="Q28" s="301">
        <v>216.2</v>
      </c>
    </row>
    <row r="29" spans="1:17" x14ac:dyDescent="0.4">
      <c r="A29" s="411" t="s">
        <v>77</v>
      </c>
      <c r="B29" s="412"/>
      <c r="C29" s="412"/>
      <c r="D29" s="412"/>
      <c r="E29" s="412"/>
      <c r="F29" s="412"/>
      <c r="G29" s="412"/>
      <c r="H29" s="412"/>
      <c r="I29" s="412"/>
      <c r="J29" s="412"/>
      <c r="K29" s="412"/>
      <c r="L29" s="412"/>
      <c r="M29" s="412"/>
      <c r="N29" s="412"/>
      <c r="O29" s="412"/>
      <c r="P29" s="412"/>
      <c r="Q29" s="413"/>
    </row>
    <row r="30" spans="1:17" x14ac:dyDescent="0.4">
      <c r="A30" s="407" t="s">
        <v>12</v>
      </c>
      <c r="B30" s="40" t="s">
        <v>6</v>
      </c>
      <c r="C30" s="41">
        <v>5.4</v>
      </c>
      <c r="D30" s="42">
        <v>9.4</v>
      </c>
      <c r="E30" s="42">
        <v>2.4</v>
      </c>
      <c r="F30" s="43">
        <v>0.9</v>
      </c>
      <c r="G30" s="44">
        <v>7.2</v>
      </c>
      <c r="H30" s="41">
        <v>3.8</v>
      </c>
      <c r="I30" s="42">
        <v>6.9</v>
      </c>
      <c r="J30" s="42">
        <v>1.9</v>
      </c>
      <c r="K30" s="42">
        <v>0.9</v>
      </c>
      <c r="L30" s="44">
        <v>3.7</v>
      </c>
      <c r="M30" s="41">
        <v>5.2</v>
      </c>
      <c r="N30" s="42">
        <v>9</v>
      </c>
      <c r="O30" s="42">
        <v>2.4</v>
      </c>
      <c r="P30" s="42">
        <v>0.9</v>
      </c>
      <c r="Q30" s="302">
        <v>6.2</v>
      </c>
    </row>
    <row r="31" spans="1:17" x14ac:dyDescent="0.4">
      <c r="A31" s="406"/>
      <c r="B31" s="35" t="s">
        <v>7</v>
      </c>
      <c r="C31" s="36">
        <v>13.6</v>
      </c>
      <c r="D31" s="37">
        <v>16.8</v>
      </c>
      <c r="E31" s="37">
        <v>6.6</v>
      </c>
      <c r="F31" s="38">
        <v>2</v>
      </c>
      <c r="G31" s="39">
        <v>19.2</v>
      </c>
      <c r="H31" s="36">
        <v>11.8</v>
      </c>
      <c r="I31" s="37">
        <v>15.7</v>
      </c>
      <c r="J31" s="37">
        <v>5.5</v>
      </c>
      <c r="K31" s="37">
        <v>2.2999999999999998</v>
      </c>
      <c r="L31" s="39">
        <v>16.3</v>
      </c>
      <c r="M31" s="36">
        <v>13.3</v>
      </c>
      <c r="N31" s="37">
        <v>16.600000000000001</v>
      </c>
      <c r="O31" s="37">
        <v>6.4</v>
      </c>
      <c r="P31" s="37">
        <v>2.2999999999999998</v>
      </c>
      <c r="Q31" s="301">
        <v>18.600000000000001</v>
      </c>
    </row>
    <row r="32" spans="1:17" x14ac:dyDescent="0.4">
      <c r="A32" s="405" t="s">
        <v>13</v>
      </c>
      <c r="B32" s="30" t="s">
        <v>6</v>
      </c>
      <c r="C32" s="31">
        <v>135.5</v>
      </c>
      <c r="D32" s="32">
        <v>96</v>
      </c>
      <c r="E32" s="32">
        <v>126.7</v>
      </c>
      <c r="F32" s="33">
        <v>67.5</v>
      </c>
      <c r="G32" s="34">
        <v>188.8</v>
      </c>
      <c r="H32" s="31">
        <v>71.5</v>
      </c>
      <c r="I32" s="32">
        <v>76.2</v>
      </c>
      <c r="J32" s="32">
        <v>55</v>
      </c>
      <c r="K32" s="32">
        <v>5.3</v>
      </c>
      <c r="L32" s="34">
        <v>110</v>
      </c>
      <c r="M32" s="31">
        <v>125.2</v>
      </c>
      <c r="N32" s="32">
        <v>96</v>
      </c>
      <c r="O32" s="32">
        <v>126.2</v>
      </c>
      <c r="P32" s="32">
        <v>54.3</v>
      </c>
      <c r="Q32" s="300">
        <v>176.4</v>
      </c>
    </row>
    <row r="33" spans="1:17" x14ac:dyDescent="0.4">
      <c r="A33" s="406"/>
      <c r="B33" s="35" t="s">
        <v>7</v>
      </c>
      <c r="C33" s="36">
        <v>297.89999999999998</v>
      </c>
      <c r="D33" s="37">
        <v>213.6</v>
      </c>
      <c r="E33" s="37">
        <v>258.60000000000002</v>
      </c>
      <c r="F33" s="38">
        <v>128.80000000000001</v>
      </c>
      <c r="G33" s="39">
        <v>515</v>
      </c>
      <c r="H33" s="36">
        <v>232.6</v>
      </c>
      <c r="I33" s="37">
        <v>193.4</v>
      </c>
      <c r="J33" s="37">
        <v>257.5</v>
      </c>
      <c r="K33" s="37">
        <v>64.900000000000006</v>
      </c>
      <c r="L33" s="39">
        <v>259.8</v>
      </c>
      <c r="M33" s="36">
        <v>287.39999999999998</v>
      </c>
      <c r="N33" s="37">
        <v>211.8</v>
      </c>
      <c r="O33" s="37">
        <v>257.5</v>
      </c>
      <c r="P33" s="37">
        <v>128.80000000000001</v>
      </c>
      <c r="Q33" s="301">
        <v>515</v>
      </c>
    </row>
    <row r="34" spans="1:17" x14ac:dyDescent="0.4">
      <c r="A34" s="405" t="s">
        <v>14</v>
      </c>
      <c r="B34" s="30" t="s">
        <v>6</v>
      </c>
      <c r="C34" s="31">
        <v>86.5</v>
      </c>
      <c r="D34" s="32">
        <v>52.9</v>
      </c>
      <c r="E34" s="32">
        <v>76.2</v>
      </c>
      <c r="F34" s="33">
        <v>52.5</v>
      </c>
      <c r="G34" s="34">
        <v>110.8</v>
      </c>
      <c r="H34" s="31">
        <v>105.9</v>
      </c>
      <c r="I34" s="32">
        <v>77.900000000000006</v>
      </c>
      <c r="J34" s="32">
        <v>86.9</v>
      </c>
      <c r="K34" s="32">
        <v>58.3</v>
      </c>
      <c r="L34" s="34">
        <v>130.9</v>
      </c>
      <c r="M34" s="31">
        <v>89.6</v>
      </c>
      <c r="N34" s="32">
        <v>58.1</v>
      </c>
      <c r="O34" s="32">
        <v>77.400000000000006</v>
      </c>
      <c r="P34" s="32">
        <v>53.3</v>
      </c>
      <c r="Q34" s="300">
        <v>113.4</v>
      </c>
    </row>
    <row r="35" spans="1:17" x14ac:dyDescent="0.4">
      <c r="A35" s="406"/>
      <c r="B35" s="35" t="s">
        <v>7</v>
      </c>
      <c r="C35" s="36">
        <v>76.8</v>
      </c>
      <c r="D35" s="37">
        <v>48.6</v>
      </c>
      <c r="E35" s="37">
        <v>71.5</v>
      </c>
      <c r="F35" s="38">
        <v>41.1</v>
      </c>
      <c r="G35" s="39">
        <v>107.3</v>
      </c>
      <c r="H35" s="36">
        <v>75.2</v>
      </c>
      <c r="I35" s="37">
        <v>47.2</v>
      </c>
      <c r="J35" s="37">
        <v>67</v>
      </c>
      <c r="K35" s="37">
        <v>42.7</v>
      </c>
      <c r="L35" s="39">
        <v>99.2</v>
      </c>
      <c r="M35" s="36">
        <v>76.5</v>
      </c>
      <c r="N35" s="37">
        <v>48.4</v>
      </c>
      <c r="O35" s="37">
        <v>70.7</v>
      </c>
      <c r="P35" s="37">
        <v>41.9</v>
      </c>
      <c r="Q35" s="301">
        <v>106.4</v>
      </c>
    </row>
    <row r="36" spans="1:17" x14ac:dyDescent="0.4">
      <c r="A36" s="405" t="s">
        <v>17</v>
      </c>
      <c r="B36" s="30" t="s">
        <v>6</v>
      </c>
      <c r="C36" s="31">
        <v>31.5</v>
      </c>
      <c r="D36" s="32">
        <v>11.1</v>
      </c>
      <c r="E36" s="32">
        <v>30.1</v>
      </c>
      <c r="F36" s="33">
        <v>23.8</v>
      </c>
      <c r="G36" s="34">
        <v>37.6</v>
      </c>
      <c r="H36" s="31">
        <v>30.6</v>
      </c>
      <c r="I36" s="32">
        <v>12.7</v>
      </c>
      <c r="J36" s="32">
        <v>28.3</v>
      </c>
      <c r="K36" s="32">
        <v>21.6</v>
      </c>
      <c r="L36" s="34">
        <v>36.700000000000003</v>
      </c>
      <c r="M36" s="31">
        <v>31.4</v>
      </c>
      <c r="N36" s="32">
        <v>11.4</v>
      </c>
      <c r="O36" s="32">
        <v>29.8</v>
      </c>
      <c r="P36" s="32">
        <v>23.5</v>
      </c>
      <c r="Q36" s="300">
        <v>37.4</v>
      </c>
    </row>
    <row r="37" spans="1:17" x14ac:dyDescent="0.4">
      <c r="A37" s="406"/>
      <c r="B37" s="35" t="s">
        <v>7</v>
      </c>
      <c r="C37" s="36">
        <v>27.8</v>
      </c>
      <c r="D37" s="37">
        <v>8.6999999999999993</v>
      </c>
      <c r="E37" s="37">
        <v>27.1</v>
      </c>
      <c r="F37" s="38">
        <v>21.7</v>
      </c>
      <c r="G37" s="39">
        <v>33.1</v>
      </c>
      <c r="H37" s="36">
        <v>25.2</v>
      </c>
      <c r="I37" s="37">
        <v>8.8000000000000007</v>
      </c>
      <c r="J37" s="37">
        <v>23.9</v>
      </c>
      <c r="K37" s="37">
        <v>18.8</v>
      </c>
      <c r="L37" s="39">
        <v>30.2</v>
      </c>
      <c r="M37" s="36">
        <v>27.4</v>
      </c>
      <c r="N37" s="37">
        <v>8.8000000000000007</v>
      </c>
      <c r="O37" s="37">
        <v>26.6</v>
      </c>
      <c r="P37" s="37">
        <v>21.1</v>
      </c>
      <c r="Q37" s="301">
        <v>32.700000000000003</v>
      </c>
    </row>
    <row r="38" spans="1:17" x14ac:dyDescent="0.4">
      <c r="A38" s="405" t="s">
        <v>18</v>
      </c>
      <c r="B38" s="30" t="s">
        <v>6</v>
      </c>
      <c r="C38" s="31">
        <v>0.9</v>
      </c>
      <c r="D38" s="32">
        <v>0.4</v>
      </c>
      <c r="E38" s="32">
        <v>0.8</v>
      </c>
      <c r="F38" s="33">
        <v>0.7</v>
      </c>
      <c r="G38" s="34">
        <v>1.1000000000000001</v>
      </c>
      <c r="H38" s="31">
        <v>0.8</v>
      </c>
      <c r="I38" s="32">
        <v>0.3</v>
      </c>
      <c r="J38" s="32">
        <v>0.7</v>
      </c>
      <c r="K38" s="32">
        <v>0.5</v>
      </c>
      <c r="L38" s="34">
        <v>0.9</v>
      </c>
      <c r="M38" s="31">
        <v>0.9</v>
      </c>
      <c r="N38" s="32">
        <v>0.4</v>
      </c>
      <c r="O38" s="32">
        <v>0.8</v>
      </c>
      <c r="P38" s="32">
        <v>0.6</v>
      </c>
      <c r="Q38" s="300">
        <v>1</v>
      </c>
    </row>
    <row r="39" spans="1:17" x14ac:dyDescent="0.4">
      <c r="A39" s="406"/>
      <c r="B39" s="35" t="s">
        <v>7</v>
      </c>
      <c r="C39" s="36">
        <v>0.9</v>
      </c>
      <c r="D39" s="37">
        <v>0.3</v>
      </c>
      <c r="E39" s="37">
        <v>0.9</v>
      </c>
      <c r="F39" s="38">
        <v>0.7</v>
      </c>
      <c r="G39" s="39">
        <v>1.1000000000000001</v>
      </c>
      <c r="H39" s="36">
        <v>0.8</v>
      </c>
      <c r="I39" s="37">
        <v>0.3</v>
      </c>
      <c r="J39" s="37">
        <v>0.8</v>
      </c>
      <c r="K39" s="37">
        <v>0.6</v>
      </c>
      <c r="L39" s="39">
        <v>1</v>
      </c>
      <c r="M39" s="36">
        <v>0.9</v>
      </c>
      <c r="N39" s="37">
        <v>0.3</v>
      </c>
      <c r="O39" s="37">
        <v>0.9</v>
      </c>
      <c r="P39" s="37">
        <v>0.6</v>
      </c>
      <c r="Q39" s="301">
        <v>1.1000000000000001</v>
      </c>
    </row>
    <row r="40" spans="1:17" x14ac:dyDescent="0.4">
      <c r="A40" s="405" t="s">
        <v>19</v>
      </c>
      <c r="B40" s="30" t="s">
        <v>6</v>
      </c>
      <c r="C40" s="31">
        <v>1.2</v>
      </c>
      <c r="D40" s="32">
        <v>0.4</v>
      </c>
      <c r="E40" s="32">
        <v>1.2</v>
      </c>
      <c r="F40" s="33">
        <v>1</v>
      </c>
      <c r="G40" s="34">
        <v>1.5</v>
      </c>
      <c r="H40" s="31">
        <v>1.3</v>
      </c>
      <c r="I40" s="32">
        <v>0.5</v>
      </c>
      <c r="J40" s="32">
        <v>1.2</v>
      </c>
      <c r="K40" s="32">
        <v>0.9</v>
      </c>
      <c r="L40" s="34">
        <v>1.5</v>
      </c>
      <c r="M40" s="31">
        <v>1.3</v>
      </c>
      <c r="N40" s="32">
        <v>0.5</v>
      </c>
      <c r="O40" s="32">
        <v>1.2</v>
      </c>
      <c r="P40" s="32">
        <v>1</v>
      </c>
      <c r="Q40" s="300">
        <v>1.5</v>
      </c>
    </row>
    <row r="41" spans="1:17" x14ac:dyDescent="0.4">
      <c r="A41" s="406"/>
      <c r="B41" s="35" t="s">
        <v>7</v>
      </c>
      <c r="C41" s="36">
        <v>0.4</v>
      </c>
      <c r="D41" s="37">
        <v>0.3</v>
      </c>
      <c r="E41" s="37">
        <v>0.3</v>
      </c>
      <c r="F41" s="38">
        <v>0.2</v>
      </c>
      <c r="G41" s="39">
        <v>0.5</v>
      </c>
      <c r="H41" s="36">
        <v>0.4</v>
      </c>
      <c r="I41" s="37">
        <v>0.2</v>
      </c>
      <c r="J41" s="37">
        <v>0.4</v>
      </c>
      <c r="K41" s="37">
        <v>0.2</v>
      </c>
      <c r="L41" s="39">
        <v>0.5</v>
      </c>
      <c r="M41" s="36">
        <v>0.4</v>
      </c>
      <c r="N41" s="37">
        <v>0.3</v>
      </c>
      <c r="O41" s="37">
        <v>0.3</v>
      </c>
      <c r="P41" s="37">
        <v>0.2</v>
      </c>
      <c r="Q41" s="301">
        <v>0.5</v>
      </c>
    </row>
    <row r="42" spans="1:17" x14ac:dyDescent="0.4">
      <c r="A42" s="405" t="s">
        <v>20</v>
      </c>
      <c r="B42" s="30" t="s">
        <v>6</v>
      </c>
      <c r="C42" s="31">
        <v>0</v>
      </c>
      <c r="D42" s="32">
        <v>0</v>
      </c>
      <c r="E42" s="32">
        <v>0</v>
      </c>
      <c r="F42" s="33">
        <v>0</v>
      </c>
      <c r="G42" s="34">
        <v>0</v>
      </c>
      <c r="H42" s="31">
        <v>0</v>
      </c>
      <c r="I42" s="32">
        <v>0</v>
      </c>
      <c r="J42" s="32">
        <v>0</v>
      </c>
      <c r="K42" s="32">
        <v>0</v>
      </c>
      <c r="L42" s="34">
        <v>0</v>
      </c>
      <c r="M42" s="31">
        <v>0</v>
      </c>
      <c r="N42" s="32">
        <v>0</v>
      </c>
      <c r="O42" s="32">
        <v>0</v>
      </c>
      <c r="P42" s="32">
        <v>0</v>
      </c>
      <c r="Q42" s="300">
        <v>0</v>
      </c>
    </row>
    <row r="43" spans="1:17" x14ac:dyDescent="0.4">
      <c r="A43" s="406"/>
      <c r="B43" s="35" t="s">
        <v>7</v>
      </c>
      <c r="C43" s="36">
        <v>0</v>
      </c>
      <c r="D43" s="37">
        <v>0</v>
      </c>
      <c r="E43" s="37">
        <v>0</v>
      </c>
      <c r="F43" s="38">
        <v>0</v>
      </c>
      <c r="G43" s="39">
        <v>0</v>
      </c>
      <c r="H43" s="36">
        <v>0</v>
      </c>
      <c r="I43" s="37">
        <v>0</v>
      </c>
      <c r="J43" s="37">
        <v>0</v>
      </c>
      <c r="K43" s="37">
        <v>0</v>
      </c>
      <c r="L43" s="39">
        <v>0</v>
      </c>
      <c r="M43" s="36">
        <v>0</v>
      </c>
      <c r="N43" s="37">
        <v>0</v>
      </c>
      <c r="O43" s="37">
        <v>0</v>
      </c>
      <c r="P43" s="37">
        <v>0</v>
      </c>
      <c r="Q43" s="301">
        <v>0</v>
      </c>
    </row>
    <row r="44" spans="1:17" x14ac:dyDescent="0.4">
      <c r="A44" s="405" t="s">
        <v>21</v>
      </c>
      <c r="B44" s="30" t="s">
        <v>6</v>
      </c>
      <c r="C44" s="31">
        <v>5.3</v>
      </c>
      <c r="D44" s="32">
        <v>1.7</v>
      </c>
      <c r="E44" s="32">
        <v>5.0999999999999996</v>
      </c>
      <c r="F44" s="33">
        <v>4.0999999999999996</v>
      </c>
      <c r="G44" s="34">
        <v>6.3</v>
      </c>
      <c r="H44" s="31">
        <v>4.9000000000000004</v>
      </c>
      <c r="I44" s="32">
        <v>1.6</v>
      </c>
      <c r="J44" s="32">
        <v>4.7</v>
      </c>
      <c r="K44" s="32">
        <v>4</v>
      </c>
      <c r="L44" s="34">
        <v>5.5</v>
      </c>
      <c r="M44" s="31">
        <v>5.3</v>
      </c>
      <c r="N44" s="32">
        <v>1.7</v>
      </c>
      <c r="O44" s="32">
        <v>5</v>
      </c>
      <c r="P44" s="32">
        <v>4.0999999999999996</v>
      </c>
      <c r="Q44" s="300">
        <v>6.2</v>
      </c>
    </row>
    <row r="45" spans="1:17" x14ac:dyDescent="0.4">
      <c r="A45" s="406"/>
      <c r="B45" s="35" t="s">
        <v>7</v>
      </c>
      <c r="C45" s="36">
        <v>6.8</v>
      </c>
      <c r="D45" s="37">
        <v>2</v>
      </c>
      <c r="E45" s="37">
        <v>6.7</v>
      </c>
      <c r="F45" s="38">
        <v>5.5</v>
      </c>
      <c r="G45" s="39">
        <v>8</v>
      </c>
      <c r="H45" s="36">
        <v>7.5</v>
      </c>
      <c r="I45" s="37">
        <v>2.9</v>
      </c>
      <c r="J45" s="37">
        <v>6.9</v>
      </c>
      <c r="K45" s="37">
        <v>5.5</v>
      </c>
      <c r="L45" s="39">
        <v>8.6999999999999993</v>
      </c>
      <c r="M45" s="36">
        <v>7</v>
      </c>
      <c r="N45" s="37">
        <v>2.2000000000000002</v>
      </c>
      <c r="O45" s="37">
        <v>6.7</v>
      </c>
      <c r="P45" s="37">
        <v>5.5</v>
      </c>
      <c r="Q45" s="301">
        <v>8.1</v>
      </c>
    </row>
    <row r="46" spans="1:17" x14ac:dyDescent="0.4">
      <c r="A46" s="405" t="s">
        <v>22</v>
      </c>
      <c r="B46" s="30" t="s">
        <v>6</v>
      </c>
      <c r="C46" s="31">
        <v>3.1</v>
      </c>
      <c r="D46" s="32">
        <v>1</v>
      </c>
      <c r="E46" s="32">
        <v>3</v>
      </c>
      <c r="F46" s="33">
        <v>2.4</v>
      </c>
      <c r="G46" s="34">
        <v>3.7</v>
      </c>
      <c r="H46" s="31">
        <v>3.1</v>
      </c>
      <c r="I46" s="32">
        <v>1.2</v>
      </c>
      <c r="J46" s="32">
        <v>2.9</v>
      </c>
      <c r="K46" s="32">
        <v>2.2999999999999998</v>
      </c>
      <c r="L46" s="34">
        <v>3.7</v>
      </c>
      <c r="M46" s="31">
        <v>3.1</v>
      </c>
      <c r="N46" s="32">
        <v>1</v>
      </c>
      <c r="O46" s="32">
        <v>3</v>
      </c>
      <c r="P46" s="32">
        <v>2.4</v>
      </c>
      <c r="Q46" s="300">
        <v>3.7</v>
      </c>
    </row>
    <row r="47" spans="1:17" x14ac:dyDescent="0.4">
      <c r="A47" s="406"/>
      <c r="B47" s="35" t="s">
        <v>7</v>
      </c>
      <c r="C47" s="36">
        <v>2.4</v>
      </c>
      <c r="D47" s="37">
        <v>0.7</v>
      </c>
      <c r="E47" s="37">
        <v>2.2999999999999998</v>
      </c>
      <c r="F47" s="38">
        <v>1.8</v>
      </c>
      <c r="G47" s="39">
        <v>2.8</v>
      </c>
      <c r="H47" s="36">
        <v>2.4</v>
      </c>
      <c r="I47" s="37">
        <v>0.7</v>
      </c>
      <c r="J47" s="37">
        <v>2.2999999999999998</v>
      </c>
      <c r="K47" s="37">
        <v>1.8</v>
      </c>
      <c r="L47" s="39">
        <v>2.8</v>
      </c>
      <c r="M47" s="36">
        <v>2.4</v>
      </c>
      <c r="N47" s="37">
        <v>0.7</v>
      </c>
      <c r="O47" s="37">
        <v>2.2999999999999998</v>
      </c>
      <c r="P47" s="37">
        <v>1.8</v>
      </c>
      <c r="Q47" s="301">
        <v>2.8</v>
      </c>
    </row>
    <row r="48" spans="1:17" x14ac:dyDescent="0.4">
      <c r="A48" s="405" t="s">
        <v>42</v>
      </c>
      <c r="B48" s="30" t="s">
        <v>6</v>
      </c>
      <c r="C48" s="31">
        <v>11.6</v>
      </c>
      <c r="D48" s="32">
        <v>2.1</v>
      </c>
      <c r="E48" s="32">
        <v>11.6</v>
      </c>
      <c r="F48" s="33">
        <v>10.199999999999999</v>
      </c>
      <c r="G48" s="34">
        <v>12.9</v>
      </c>
      <c r="H48" s="31">
        <v>13.4</v>
      </c>
      <c r="I48" s="32">
        <v>3.3</v>
      </c>
      <c r="J48" s="32">
        <v>13</v>
      </c>
      <c r="K48" s="32">
        <v>11.1</v>
      </c>
      <c r="L48" s="34">
        <v>15.3</v>
      </c>
      <c r="M48" s="31">
        <v>11.9</v>
      </c>
      <c r="N48" s="32">
        <v>2.4</v>
      </c>
      <c r="O48" s="32">
        <v>11.8</v>
      </c>
      <c r="P48" s="32">
        <v>10.3</v>
      </c>
      <c r="Q48" s="300">
        <v>13.2</v>
      </c>
    </row>
    <row r="49" spans="1:17" x14ac:dyDescent="0.4">
      <c r="A49" s="406"/>
      <c r="B49" s="35" t="s">
        <v>7</v>
      </c>
      <c r="C49" s="36">
        <v>15.8</v>
      </c>
      <c r="D49" s="37">
        <v>3.1</v>
      </c>
      <c r="E49" s="37">
        <v>15.6</v>
      </c>
      <c r="F49" s="38">
        <v>13.8</v>
      </c>
      <c r="G49" s="39">
        <v>17.600000000000001</v>
      </c>
      <c r="H49" s="36">
        <v>20.3</v>
      </c>
      <c r="I49" s="37">
        <v>5.5</v>
      </c>
      <c r="J49" s="37">
        <v>19.5</v>
      </c>
      <c r="K49" s="37">
        <v>16.3</v>
      </c>
      <c r="L49" s="39">
        <v>23.6</v>
      </c>
      <c r="M49" s="36">
        <v>16.5</v>
      </c>
      <c r="N49" s="37">
        <v>3.9</v>
      </c>
      <c r="O49" s="37">
        <v>15.9</v>
      </c>
      <c r="P49" s="37">
        <v>14</v>
      </c>
      <c r="Q49" s="301">
        <v>18.3</v>
      </c>
    </row>
    <row r="50" spans="1:17" x14ac:dyDescent="0.4">
      <c r="A50" s="405" t="s">
        <v>190</v>
      </c>
      <c r="B50" s="30" t="s">
        <v>6</v>
      </c>
      <c r="C50" s="31">
        <v>13.6</v>
      </c>
      <c r="D50" s="32">
        <v>2.8</v>
      </c>
      <c r="E50" s="32">
        <v>13.6</v>
      </c>
      <c r="F50" s="33">
        <v>11.9</v>
      </c>
      <c r="G50" s="34">
        <v>15.3</v>
      </c>
      <c r="H50" s="31">
        <v>12.5</v>
      </c>
      <c r="I50" s="32">
        <v>2.6</v>
      </c>
      <c r="J50" s="32">
        <v>12.5</v>
      </c>
      <c r="K50" s="32">
        <v>10.9</v>
      </c>
      <c r="L50" s="34">
        <v>14.2</v>
      </c>
      <c r="M50" s="31">
        <v>13.5</v>
      </c>
      <c r="N50" s="32">
        <v>2.8</v>
      </c>
      <c r="O50" s="32">
        <v>13.4</v>
      </c>
      <c r="P50" s="32">
        <v>11.7</v>
      </c>
      <c r="Q50" s="300">
        <v>15.1</v>
      </c>
    </row>
    <row r="51" spans="1:17" ht="16.5" thickBot="1" x14ac:dyDescent="0.45">
      <c r="A51" s="417"/>
      <c r="B51" s="304" t="s">
        <v>7</v>
      </c>
      <c r="C51" s="305">
        <v>13.1</v>
      </c>
      <c r="D51" s="306">
        <v>2.7</v>
      </c>
      <c r="E51" s="306">
        <v>12.8</v>
      </c>
      <c r="F51" s="307">
        <v>11.2</v>
      </c>
      <c r="G51" s="308">
        <v>14.8</v>
      </c>
      <c r="H51" s="305">
        <v>12.4</v>
      </c>
      <c r="I51" s="306">
        <v>2.4</v>
      </c>
      <c r="J51" s="306">
        <v>12.3</v>
      </c>
      <c r="K51" s="306">
        <v>10.8</v>
      </c>
      <c r="L51" s="308">
        <v>13.8</v>
      </c>
      <c r="M51" s="305">
        <v>13</v>
      </c>
      <c r="N51" s="306">
        <v>2.7</v>
      </c>
      <c r="O51" s="306">
        <v>12.7</v>
      </c>
      <c r="P51" s="306">
        <v>11.1</v>
      </c>
      <c r="Q51" s="309">
        <v>14.6</v>
      </c>
    </row>
  </sheetData>
  <mergeCells count="31">
    <mergeCell ref="A48:A49"/>
    <mergeCell ref="A50:A51"/>
    <mergeCell ref="A22:A23"/>
    <mergeCell ref="A38:A39"/>
    <mergeCell ref="A40:A41"/>
    <mergeCell ref="A42:A43"/>
    <mergeCell ref="A44:A45"/>
    <mergeCell ref="A46:A47"/>
    <mergeCell ref="A36:A37"/>
    <mergeCell ref="A5:A6"/>
    <mergeCell ref="A9:A10"/>
    <mergeCell ref="A12:A13"/>
    <mergeCell ref="A14:A15"/>
    <mergeCell ref="A16:A17"/>
    <mergeCell ref="A11:Q11"/>
    <mergeCell ref="A7:A8"/>
    <mergeCell ref="A18:A19"/>
    <mergeCell ref="A30:A31"/>
    <mergeCell ref="A32:A33"/>
    <mergeCell ref="A34:A35"/>
    <mergeCell ref="A25:A26"/>
    <mergeCell ref="A27:A28"/>
    <mergeCell ref="A24:Q24"/>
    <mergeCell ref="A29:Q29"/>
    <mergeCell ref="A20:A21"/>
    <mergeCell ref="A3:A4"/>
    <mergeCell ref="C1:G1"/>
    <mergeCell ref="H1:L1"/>
    <mergeCell ref="M1:Q1"/>
    <mergeCell ref="A1:A2"/>
    <mergeCell ref="B1:B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0D130-FB81-5743-BA53-4C1BB67E70DF}">
  <dimension ref="A1:N79"/>
  <sheetViews>
    <sheetView topLeftCell="A64" workbookViewId="0">
      <selection activeCell="A72" sqref="A72:A74"/>
    </sheetView>
  </sheetViews>
  <sheetFormatPr defaultColWidth="8.83203125" defaultRowHeight="16" x14ac:dyDescent="0.4"/>
  <cols>
    <col min="1" max="1" width="34.6640625" style="1" bestFit="1" customWidth="1"/>
    <col min="2" max="2" width="39.1640625" style="1" bestFit="1" customWidth="1"/>
    <col min="3" max="3" width="7.33203125" style="9" bestFit="1" customWidth="1"/>
    <col min="4" max="4" width="6" style="25" bestFit="1" customWidth="1"/>
    <col min="5" max="5" width="5.6640625" style="25" bestFit="1" customWidth="1"/>
    <col min="6" max="6" width="7.33203125" style="9" bestFit="1" customWidth="1"/>
    <col min="7" max="7" width="7.6640625" style="9" bestFit="1" customWidth="1"/>
    <col min="8" max="8" width="15" style="25" bestFit="1" customWidth="1"/>
    <col min="9" max="9" width="7.33203125" style="9" bestFit="1" customWidth="1"/>
    <col min="10" max="10" width="6" style="25" bestFit="1" customWidth="1"/>
    <col min="11" max="11" width="5.6640625" style="25" bestFit="1" customWidth="1"/>
    <col min="12" max="12" width="7.33203125" style="9" bestFit="1" customWidth="1"/>
    <col min="13" max="13" width="7.6640625" style="9" bestFit="1" customWidth="1"/>
    <col min="14" max="14" width="15" style="25" bestFit="1" customWidth="1"/>
    <col min="15" max="16384" width="8.83203125" style="1"/>
  </cols>
  <sheetData>
    <row r="1" spans="1:14" x14ac:dyDescent="0.4">
      <c r="A1" s="422"/>
      <c r="B1" s="445"/>
      <c r="C1" s="424" t="s">
        <v>30</v>
      </c>
      <c r="D1" s="425"/>
      <c r="E1" s="425"/>
      <c r="F1" s="425"/>
      <c r="G1" s="425"/>
      <c r="H1" s="426"/>
      <c r="I1" s="424" t="s">
        <v>32</v>
      </c>
      <c r="J1" s="425"/>
      <c r="K1" s="425"/>
      <c r="L1" s="425"/>
      <c r="M1" s="425"/>
      <c r="N1" s="426"/>
    </row>
    <row r="2" spans="1:14" x14ac:dyDescent="0.4">
      <c r="A2" s="423"/>
      <c r="B2" s="446"/>
      <c r="C2" s="105" t="s">
        <v>27</v>
      </c>
      <c r="D2" s="106" t="s">
        <v>25</v>
      </c>
      <c r="E2" s="106" t="s">
        <v>68</v>
      </c>
      <c r="F2" s="107" t="s">
        <v>28</v>
      </c>
      <c r="G2" s="107" t="s">
        <v>29</v>
      </c>
      <c r="H2" s="108" t="s">
        <v>33</v>
      </c>
      <c r="I2" s="105" t="s">
        <v>27</v>
      </c>
      <c r="J2" s="106" t="s">
        <v>25</v>
      </c>
      <c r="K2" s="106" t="s">
        <v>68</v>
      </c>
      <c r="L2" s="107" t="s">
        <v>28</v>
      </c>
      <c r="M2" s="107" t="s">
        <v>29</v>
      </c>
      <c r="N2" s="108" t="s">
        <v>33</v>
      </c>
    </row>
    <row r="3" spans="1:14" x14ac:dyDescent="0.4">
      <c r="A3" s="427" t="s">
        <v>26</v>
      </c>
      <c r="B3" s="4" t="s">
        <v>31</v>
      </c>
      <c r="C3" s="109">
        <v>-741.87339999999995</v>
      </c>
      <c r="D3" s="110">
        <v>0</v>
      </c>
      <c r="E3" s="110">
        <v>0</v>
      </c>
      <c r="F3" s="111">
        <v>-779.05679999999995</v>
      </c>
      <c r="G3" s="111">
        <v>-704.68989999999997</v>
      </c>
      <c r="H3" s="112"/>
      <c r="I3" s="109">
        <v>-741.87339999999995</v>
      </c>
      <c r="J3" s="110">
        <v>0</v>
      </c>
      <c r="K3" s="110">
        <v>0</v>
      </c>
      <c r="L3" s="111">
        <v>-779.05679999999995</v>
      </c>
      <c r="M3" s="111">
        <v>-704.68989999999997</v>
      </c>
      <c r="N3" s="112"/>
    </row>
    <row r="4" spans="1:14" x14ac:dyDescent="0.4">
      <c r="A4" s="428"/>
      <c r="B4" s="8" t="s">
        <v>82</v>
      </c>
      <c r="C4" s="113">
        <v>-855.28229999999996</v>
      </c>
      <c r="D4" s="114">
        <v>0</v>
      </c>
      <c r="E4" s="114">
        <v>0</v>
      </c>
      <c r="F4" s="115">
        <v>-894.78399999999999</v>
      </c>
      <c r="G4" s="115">
        <v>-815.78049999999996</v>
      </c>
      <c r="H4" s="432">
        <v>0</v>
      </c>
      <c r="I4" s="113">
        <v>-855.28229999999996</v>
      </c>
      <c r="J4" s="114">
        <v>0</v>
      </c>
      <c r="K4" s="114">
        <v>0</v>
      </c>
      <c r="L4" s="115">
        <v>-894.78399999999999</v>
      </c>
      <c r="M4" s="115">
        <v>-815.78049999999996</v>
      </c>
      <c r="N4" s="432">
        <v>0</v>
      </c>
    </row>
    <row r="5" spans="1:14" x14ac:dyDescent="0.4">
      <c r="A5" s="429"/>
      <c r="B5" s="13" t="s">
        <v>83</v>
      </c>
      <c r="C5" s="116">
        <v>-149.69550000000001</v>
      </c>
      <c r="D5" s="117">
        <v>4.0000000000000001E-3</v>
      </c>
      <c r="E5" s="117">
        <v>4.3278700000000002E-3</v>
      </c>
      <c r="F5" s="118">
        <v>-252.36009999999999</v>
      </c>
      <c r="G5" s="118">
        <v>-47.031010000000002</v>
      </c>
      <c r="H5" s="433"/>
      <c r="I5" s="116">
        <v>-149.69550000000001</v>
      </c>
      <c r="J5" s="117">
        <v>4.0000000000000001E-3</v>
      </c>
      <c r="K5" s="117">
        <v>4.0615399999999998E-3</v>
      </c>
      <c r="L5" s="118">
        <v>-252.36009999999999</v>
      </c>
      <c r="M5" s="118">
        <v>-47.031010000000002</v>
      </c>
      <c r="N5" s="433"/>
    </row>
    <row r="6" spans="1:14" x14ac:dyDescent="0.4">
      <c r="A6" s="427" t="s">
        <v>0</v>
      </c>
      <c r="B6" s="4" t="s">
        <v>31</v>
      </c>
      <c r="C6" s="119">
        <v>0.2772752</v>
      </c>
      <c r="D6" s="120">
        <v>0</v>
      </c>
      <c r="E6" s="120">
        <v>0</v>
      </c>
      <c r="F6" s="121">
        <v>0.24912300000000001</v>
      </c>
      <c r="G6" s="121">
        <v>0.30542740000000002</v>
      </c>
      <c r="H6" s="112"/>
      <c r="I6" s="119">
        <v>0.2772752</v>
      </c>
      <c r="J6" s="120">
        <v>0</v>
      </c>
      <c r="K6" s="120">
        <v>0</v>
      </c>
      <c r="L6" s="121">
        <v>0.24912300000000001</v>
      </c>
      <c r="M6" s="121">
        <v>0.30542740000000002</v>
      </c>
      <c r="N6" s="112"/>
    </row>
    <row r="7" spans="1:14" x14ac:dyDescent="0.4">
      <c r="A7" s="428"/>
      <c r="B7" s="8" t="s">
        <v>82</v>
      </c>
      <c r="C7" s="122">
        <v>0.1585627</v>
      </c>
      <c r="D7" s="123">
        <v>0</v>
      </c>
      <c r="E7" s="123">
        <v>0</v>
      </c>
      <c r="F7" s="124">
        <v>0.12815960000000001</v>
      </c>
      <c r="G7" s="124">
        <v>0.18896579999999999</v>
      </c>
      <c r="H7" s="432">
        <v>0</v>
      </c>
      <c r="I7" s="122">
        <v>0.1585627</v>
      </c>
      <c r="J7" s="123">
        <v>0</v>
      </c>
      <c r="K7" s="123">
        <v>0</v>
      </c>
      <c r="L7" s="124">
        <v>0.12815960000000001</v>
      </c>
      <c r="M7" s="124">
        <v>0.18896579999999999</v>
      </c>
      <c r="N7" s="432">
        <v>0</v>
      </c>
    </row>
    <row r="8" spans="1:14" x14ac:dyDescent="0.4">
      <c r="A8" s="429"/>
      <c r="B8" s="13" t="s">
        <v>83</v>
      </c>
      <c r="C8" s="125">
        <v>0.92189129999999997</v>
      </c>
      <c r="D8" s="126">
        <v>0</v>
      </c>
      <c r="E8" s="126">
        <v>0</v>
      </c>
      <c r="F8" s="127">
        <v>0.85164419999999996</v>
      </c>
      <c r="G8" s="127">
        <v>0.99213839999999998</v>
      </c>
      <c r="H8" s="433"/>
      <c r="I8" s="125">
        <v>0.92189129999999997</v>
      </c>
      <c r="J8" s="126">
        <v>0</v>
      </c>
      <c r="K8" s="126">
        <v>0</v>
      </c>
      <c r="L8" s="127">
        <v>0.85164419999999996</v>
      </c>
      <c r="M8" s="127">
        <v>0.99213839999999998</v>
      </c>
      <c r="N8" s="433"/>
    </row>
    <row r="9" spans="1:14" x14ac:dyDescent="0.4">
      <c r="A9" s="427" t="s">
        <v>189</v>
      </c>
      <c r="B9" s="4" t="s">
        <v>31</v>
      </c>
      <c r="C9" s="119">
        <v>20.328890000000001</v>
      </c>
      <c r="D9" s="120">
        <v>0</v>
      </c>
      <c r="E9" s="120">
        <v>0</v>
      </c>
      <c r="F9" s="121">
        <v>16.41986</v>
      </c>
      <c r="G9" s="121">
        <v>24.237929999999999</v>
      </c>
      <c r="H9" s="112"/>
      <c r="I9" s="119">
        <v>55.199249999999999</v>
      </c>
      <c r="J9" s="120">
        <v>0</v>
      </c>
      <c r="K9" s="120">
        <v>0</v>
      </c>
      <c r="L9" s="121">
        <v>51.708599999999997</v>
      </c>
      <c r="M9" s="121">
        <v>58.689909999999998</v>
      </c>
      <c r="N9" s="112"/>
    </row>
    <row r="10" spans="1:14" x14ac:dyDescent="0.4">
      <c r="A10" s="428"/>
      <c r="B10" s="8" t="s">
        <v>82</v>
      </c>
      <c r="C10" s="122">
        <v>26.025510000000001</v>
      </c>
      <c r="D10" s="123">
        <v>0</v>
      </c>
      <c r="E10" s="123">
        <v>0</v>
      </c>
      <c r="F10" s="124">
        <v>21.856770000000001</v>
      </c>
      <c r="G10" s="124">
        <v>30.19425</v>
      </c>
      <c r="H10" s="432">
        <v>0</v>
      </c>
      <c r="I10" s="122">
        <v>66.226439999999997</v>
      </c>
      <c r="J10" s="123">
        <v>0</v>
      </c>
      <c r="K10" s="123">
        <v>0</v>
      </c>
      <c r="L10" s="124">
        <v>62.551639999999999</v>
      </c>
      <c r="M10" s="124">
        <v>69.901240000000001</v>
      </c>
      <c r="N10" s="432">
        <v>0</v>
      </c>
    </row>
    <row r="11" spans="1:14" x14ac:dyDescent="0.4">
      <c r="A11" s="429"/>
      <c r="B11" s="13" t="s">
        <v>83</v>
      </c>
      <c r="C11" s="128">
        <v>-9.4166399999999992</v>
      </c>
      <c r="D11" s="129">
        <v>8.6999999999999994E-2</v>
      </c>
      <c r="E11" s="129">
        <v>8.971875E-2</v>
      </c>
      <c r="F11" s="130">
        <v>-20.21433</v>
      </c>
      <c r="G11" s="130">
        <v>1.381049</v>
      </c>
      <c r="H11" s="433"/>
      <c r="I11" s="131">
        <v>-2.380484</v>
      </c>
      <c r="J11" s="132">
        <v>0.64</v>
      </c>
      <c r="K11" s="132">
        <v>0.63999998999999996</v>
      </c>
      <c r="L11" s="133">
        <v>-12.34798</v>
      </c>
      <c r="M11" s="133">
        <v>7.5870090000000001</v>
      </c>
      <c r="N11" s="433"/>
    </row>
    <row r="12" spans="1:14" x14ac:dyDescent="0.4">
      <c r="A12" s="427" t="s">
        <v>191</v>
      </c>
      <c r="B12" s="4" t="s">
        <v>31</v>
      </c>
      <c r="C12" s="119">
        <v>9.6269899999999993</v>
      </c>
      <c r="D12" s="120">
        <v>0</v>
      </c>
      <c r="E12" s="120">
        <v>0</v>
      </c>
      <c r="F12" s="121">
        <v>9.4758980000000008</v>
      </c>
      <c r="G12" s="121">
        <v>9.7780819999999995</v>
      </c>
      <c r="H12" s="112"/>
      <c r="I12" s="119">
        <v>9.9707609999999995</v>
      </c>
      <c r="J12" s="120">
        <v>0</v>
      </c>
      <c r="K12" s="120">
        <v>0</v>
      </c>
      <c r="L12" s="121">
        <v>9.8216760000000001</v>
      </c>
      <c r="M12" s="121">
        <v>10.11985</v>
      </c>
      <c r="N12" s="112"/>
    </row>
    <row r="13" spans="1:14" x14ac:dyDescent="0.4">
      <c r="A13" s="428"/>
      <c r="B13" s="8" t="s">
        <v>82</v>
      </c>
      <c r="C13" s="122">
        <v>9.9765499999999996</v>
      </c>
      <c r="D13" s="123">
        <v>0</v>
      </c>
      <c r="E13" s="123">
        <v>0</v>
      </c>
      <c r="F13" s="124">
        <v>9.8147819999999992</v>
      </c>
      <c r="G13" s="124">
        <v>10.13832</v>
      </c>
      <c r="H13" s="432">
        <v>0</v>
      </c>
      <c r="I13" s="122">
        <v>10.372870000000001</v>
      </c>
      <c r="J13" s="123">
        <v>0</v>
      </c>
      <c r="K13" s="123">
        <v>0</v>
      </c>
      <c r="L13" s="124">
        <v>10.21367</v>
      </c>
      <c r="M13" s="124">
        <v>10.532069999999999</v>
      </c>
      <c r="N13" s="432">
        <v>0</v>
      </c>
    </row>
    <row r="14" spans="1:14" x14ac:dyDescent="0.4">
      <c r="A14" s="429"/>
      <c r="B14" s="13" t="s">
        <v>83</v>
      </c>
      <c r="C14" s="125">
        <v>7.801723</v>
      </c>
      <c r="D14" s="126">
        <v>0</v>
      </c>
      <c r="E14" s="126">
        <v>0</v>
      </c>
      <c r="F14" s="127">
        <v>7.3942110000000003</v>
      </c>
      <c r="G14" s="127">
        <v>8.2092349999999996</v>
      </c>
      <c r="H14" s="433"/>
      <c r="I14" s="125">
        <v>7.8710899999999997</v>
      </c>
      <c r="J14" s="126">
        <v>0</v>
      </c>
      <c r="K14" s="126">
        <v>0</v>
      </c>
      <c r="L14" s="127">
        <v>7.4662740000000003</v>
      </c>
      <c r="M14" s="127">
        <v>8.2759090000000004</v>
      </c>
      <c r="N14" s="433"/>
    </row>
    <row r="15" spans="1:14" x14ac:dyDescent="0.4">
      <c r="A15" s="430" t="s">
        <v>75</v>
      </c>
      <c r="B15" s="415"/>
      <c r="C15" s="415"/>
      <c r="D15" s="415"/>
      <c r="E15" s="415"/>
      <c r="F15" s="415"/>
      <c r="G15" s="415"/>
      <c r="H15" s="415"/>
      <c r="I15" s="415"/>
      <c r="J15" s="415"/>
      <c r="K15" s="415"/>
      <c r="L15" s="415"/>
      <c r="M15" s="415"/>
      <c r="N15" s="431"/>
    </row>
    <row r="16" spans="1:14" x14ac:dyDescent="0.4">
      <c r="A16" s="419" t="s">
        <v>8</v>
      </c>
      <c r="B16" s="4" t="s">
        <v>31</v>
      </c>
      <c r="C16" s="109">
        <v>-176.2149</v>
      </c>
      <c r="D16" s="110">
        <v>0</v>
      </c>
      <c r="E16" s="110">
        <v>0</v>
      </c>
      <c r="F16" s="111">
        <v>-179.9769</v>
      </c>
      <c r="G16" s="111">
        <v>-172.4529</v>
      </c>
      <c r="H16" s="112"/>
      <c r="I16" s="109">
        <v>-154.4547</v>
      </c>
      <c r="J16" s="110">
        <v>0</v>
      </c>
      <c r="K16" s="110">
        <v>0</v>
      </c>
      <c r="L16" s="111">
        <v>-158.0667</v>
      </c>
      <c r="M16" s="111">
        <v>-150.84270000000001</v>
      </c>
      <c r="N16" s="112"/>
    </row>
    <row r="17" spans="1:14" x14ac:dyDescent="0.4">
      <c r="A17" s="420"/>
      <c r="B17" s="8" t="s">
        <v>82</v>
      </c>
      <c r="C17" s="113">
        <v>-164.88</v>
      </c>
      <c r="D17" s="114">
        <v>0</v>
      </c>
      <c r="E17" s="114">
        <v>0</v>
      </c>
      <c r="F17" s="115">
        <v>-168.69409999999999</v>
      </c>
      <c r="G17" s="115">
        <v>-161.0659</v>
      </c>
      <c r="H17" s="432">
        <v>0</v>
      </c>
      <c r="I17" s="113">
        <v>-139.79329999999999</v>
      </c>
      <c r="J17" s="114">
        <v>0</v>
      </c>
      <c r="K17" s="114">
        <v>0</v>
      </c>
      <c r="L17" s="115">
        <v>-143.4632</v>
      </c>
      <c r="M17" s="115">
        <v>-136.1234</v>
      </c>
      <c r="N17" s="432">
        <v>0</v>
      </c>
    </row>
    <row r="18" spans="1:14" x14ac:dyDescent="0.4">
      <c r="A18" s="421"/>
      <c r="B18" s="13" t="s">
        <v>83</v>
      </c>
      <c r="C18" s="116">
        <v>-235.4016</v>
      </c>
      <c r="D18" s="117">
        <v>0</v>
      </c>
      <c r="E18" s="117">
        <v>0</v>
      </c>
      <c r="F18" s="118">
        <v>-247.51990000000001</v>
      </c>
      <c r="G18" s="118">
        <v>-223.28319999999999</v>
      </c>
      <c r="H18" s="433"/>
      <c r="I18" s="116">
        <v>-231.01079999999999</v>
      </c>
      <c r="J18" s="117">
        <v>0</v>
      </c>
      <c r="K18" s="117">
        <v>0</v>
      </c>
      <c r="L18" s="118">
        <v>-242.43600000000001</v>
      </c>
      <c r="M18" s="118">
        <v>-219.5856</v>
      </c>
      <c r="N18" s="433"/>
    </row>
    <row r="19" spans="1:14" x14ac:dyDescent="0.4">
      <c r="A19" s="419" t="s">
        <v>9</v>
      </c>
      <c r="B19" s="4" t="s">
        <v>31</v>
      </c>
      <c r="C19" s="109">
        <v>-2.8048250000000001</v>
      </c>
      <c r="D19" s="110">
        <v>5.0000000000000001E-3</v>
      </c>
      <c r="E19" s="110">
        <v>5.3225800000000004E-3</v>
      </c>
      <c r="F19" s="111">
        <v>-4.7728039999999998</v>
      </c>
      <c r="G19" s="111">
        <v>-0.83684630000000004</v>
      </c>
      <c r="H19" s="112"/>
      <c r="I19" s="119">
        <v>6.5002709999999997</v>
      </c>
      <c r="J19" s="120">
        <v>0</v>
      </c>
      <c r="K19" s="120">
        <v>0</v>
      </c>
      <c r="L19" s="121">
        <v>4.5999639999999999</v>
      </c>
      <c r="M19" s="121">
        <v>8.4005779999999994</v>
      </c>
      <c r="N19" s="112"/>
    </row>
    <row r="20" spans="1:14" x14ac:dyDescent="0.4">
      <c r="A20" s="420"/>
      <c r="B20" s="8" t="s">
        <v>82</v>
      </c>
      <c r="C20" s="122">
        <v>2.4627829999999999</v>
      </c>
      <c r="D20" s="123">
        <v>0.02</v>
      </c>
      <c r="E20" s="123">
        <v>2.095238E-2</v>
      </c>
      <c r="F20" s="124">
        <v>0.39121499999999998</v>
      </c>
      <c r="G20" s="124">
        <v>4.5343499999999999</v>
      </c>
      <c r="H20" s="432">
        <v>0</v>
      </c>
      <c r="I20" s="122">
        <v>13.190329999999999</v>
      </c>
      <c r="J20" s="123">
        <v>0</v>
      </c>
      <c r="K20" s="123">
        <v>0</v>
      </c>
      <c r="L20" s="124">
        <v>11.19333</v>
      </c>
      <c r="M20" s="124">
        <v>15.187340000000001</v>
      </c>
      <c r="N20" s="432">
        <v>0</v>
      </c>
    </row>
    <row r="21" spans="1:14" x14ac:dyDescent="0.4">
      <c r="A21" s="421"/>
      <c r="B21" s="13" t="s">
        <v>83</v>
      </c>
      <c r="C21" s="116">
        <v>-30.31025</v>
      </c>
      <c r="D21" s="117">
        <v>0</v>
      </c>
      <c r="E21" s="117">
        <v>0</v>
      </c>
      <c r="F21" s="118">
        <v>-35.964919999999999</v>
      </c>
      <c r="G21" s="118">
        <v>-24.65559</v>
      </c>
      <c r="H21" s="433"/>
      <c r="I21" s="116">
        <v>-28.432670000000002</v>
      </c>
      <c r="J21" s="117">
        <v>0</v>
      </c>
      <c r="K21" s="117">
        <v>0</v>
      </c>
      <c r="L21" s="118">
        <v>-33.867280000000001</v>
      </c>
      <c r="M21" s="118">
        <v>-22.998049999999999</v>
      </c>
      <c r="N21" s="433"/>
    </row>
    <row r="22" spans="1:14" x14ac:dyDescent="0.4">
      <c r="A22" s="419" t="s">
        <v>10</v>
      </c>
      <c r="B22" s="4" t="s">
        <v>31</v>
      </c>
      <c r="C22" s="119">
        <v>27.405650000000001</v>
      </c>
      <c r="D22" s="120">
        <v>0</v>
      </c>
      <c r="E22" s="120">
        <v>0</v>
      </c>
      <c r="F22" s="121">
        <v>26.68975</v>
      </c>
      <c r="G22" s="121">
        <v>28.121549999999999</v>
      </c>
      <c r="H22" s="112"/>
      <c r="I22" s="119">
        <v>29.024519999999999</v>
      </c>
      <c r="J22" s="120">
        <v>0</v>
      </c>
      <c r="K22" s="120">
        <v>0</v>
      </c>
      <c r="L22" s="121">
        <v>28.314969999999999</v>
      </c>
      <c r="M22" s="121">
        <v>29.734079999999999</v>
      </c>
      <c r="N22" s="112"/>
    </row>
    <row r="23" spans="1:14" x14ac:dyDescent="0.4">
      <c r="A23" s="420"/>
      <c r="B23" s="8" t="s">
        <v>82</v>
      </c>
      <c r="C23" s="122">
        <v>26.610340000000001</v>
      </c>
      <c r="D23" s="123">
        <v>0</v>
      </c>
      <c r="E23" s="123">
        <v>0</v>
      </c>
      <c r="F23" s="124">
        <v>25.84986</v>
      </c>
      <c r="G23" s="124">
        <v>27.370809999999999</v>
      </c>
      <c r="H23" s="432">
        <v>0</v>
      </c>
      <c r="I23" s="122">
        <v>28.476680000000002</v>
      </c>
      <c r="J23" s="123">
        <v>0</v>
      </c>
      <c r="K23" s="123">
        <v>0</v>
      </c>
      <c r="L23" s="124">
        <v>27.722300000000001</v>
      </c>
      <c r="M23" s="124">
        <v>29.231059999999999</v>
      </c>
      <c r="N23" s="432">
        <v>2E-3</v>
      </c>
    </row>
    <row r="24" spans="1:14" x14ac:dyDescent="0.4">
      <c r="A24" s="421"/>
      <c r="B24" s="13" t="s">
        <v>83</v>
      </c>
      <c r="C24" s="125">
        <v>31.55847</v>
      </c>
      <c r="D24" s="126">
        <v>0</v>
      </c>
      <c r="E24" s="126">
        <v>0</v>
      </c>
      <c r="F24" s="127">
        <v>29.545970000000001</v>
      </c>
      <c r="G24" s="127">
        <v>33.570979999999999</v>
      </c>
      <c r="H24" s="433"/>
      <c r="I24" s="125">
        <v>31.88513</v>
      </c>
      <c r="J24" s="126">
        <v>0</v>
      </c>
      <c r="K24" s="126">
        <v>0</v>
      </c>
      <c r="L24" s="127">
        <v>29.89442</v>
      </c>
      <c r="M24" s="127">
        <v>33.875830000000001</v>
      </c>
      <c r="N24" s="433"/>
    </row>
    <row r="25" spans="1:14" x14ac:dyDescent="0.4">
      <c r="A25" s="419" t="s">
        <v>11</v>
      </c>
      <c r="B25" s="4" t="s">
        <v>31</v>
      </c>
      <c r="C25" s="119">
        <v>40.00403</v>
      </c>
      <c r="D25" s="120">
        <v>0</v>
      </c>
      <c r="E25" s="120">
        <v>0</v>
      </c>
      <c r="F25" s="121">
        <v>38.833080000000002</v>
      </c>
      <c r="G25" s="121">
        <v>41.174990000000001</v>
      </c>
      <c r="H25" s="112"/>
      <c r="I25" s="119">
        <v>43.961080000000003</v>
      </c>
      <c r="J25" s="120">
        <v>0</v>
      </c>
      <c r="K25" s="120">
        <v>0</v>
      </c>
      <c r="L25" s="121">
        <v>42.814489999999999</v>
      </c>
      <c r="M25" s="121">
        <v>45.107660000000003</v>
      </c>
      <c r="N25" s="112"/>
    </row>
    <row r="26" spans="1:14" x14ac:dyDescent="0.4">
      <c r="A26" s="420"/>
      <c r="B26" s="8" t="s">
        <v>82</v>
      </c>
      <c r="C26" s="122">
        <v>41.27731</v>
      </c>
      <c r="D26" s="123">
        <v>0</v>
      </c>
      <c r="E26" s="123">
        <v>0</v>
      </c>
      <c r="F26" s="124">
        <v>39.983849999999997</v>
      </c>
      <c r="G26" s="124">
        <v>42.570770000000003</v>
      </c>
      <c r="H26" s="432">
        <v>0</v>
      </c>
      <c r="I26" s="122">
        <v>45.839260000000003</v>
      </c>
      <c r="J26" s="123">
        <v>0</v>
      </c>
      <c r="K26" s="123">
        <v>0</v>
      </c>
      <c r="L26" s="124">
        <v>44.574399999999997</v>
      </c>
      <c r="M26" s="124">
        <v>47.104120000000002</v>
      </c>
      <c r="N26" s="432">
        <v>0</v>
      </c>
    </row>
    <row r="27" spans="1:14" x14ac:dyDescent="0.4">
      <c r="A27" s="421"/>
      <c r="B27" s="13" t="s">
        <v>83</v>
      </c>
      <c r="C27" s="125">
        <v>33.355460000000001</v>
      </c>
      <c r="D27" s="126">
        <v>0</v>
      </c>
      <c r="E27" s="126">
        <v>0</v>
      </c>
      <c r="F27" s="127">
        <v>30.634060000000002</v>
      </c>
      <c r="G27" s="127">
        <v>36.07685</v>
      </c>
      <c r="H27" s="433"/>
      <c r="I27" s="125">
        <v>34.153910000000003</v>
      </c>
      <c r="J27" s="126">
        <v>0</v>
      </c>
      <c r="K27" s="126">
        <v>0</v>
      </c>
      <c r="L27" s="127">
        <v>31.480049999999999</v>
      </c>
      <c r="M27" s="127">
        <v>36.827770000000001</v>
      </c>
      <c r="N27" s="433"/>
    </row>
    <row r="28" spans="1:14" x14ac:dyDescent="0.4">
      <c r="A28" s="419" t="s">
        <v>23</v>
      </c>
      <c r="B28" s="4" t="s">
        <v>31</v>
      </c>
      <c r="C28" s="119">
        <v>8.7672760000000007</v>
      </c>
      <c r="D28" s="120">
        <v>0</v>
      </c>
      <c r="E28" s="120">
        <v>0</v>
      </c>
      <c r="F28" s="121">
        <v>8.3407689999999999</v>
      </c>
      <c r="G28" s="121">
        <v>9.1937840000000008</v>
      </c>
      <c r="H28" s="112"/>
      <c r="I28" s="119">
        <v>10.693770000000001</v>
      </c>
      <c r="J28" s="120">
        <v>0</v>
      </c>
      <c r="K28" s="120">
        <v>0</v>
      </c>
      <c r="L28" s="121">
        <v>10.273099999999999</v>
      </c>
      <c r="M28" s="121">
        <v>11.11445</v>
      </c>
      <c r="N28" s="112"/>
    </row>
    <row r="29" spans="1:14" x14ac:dyDescent="0.4">
      <c r="A29" s="420"/>
      <c r="B29" s="8" t="s">
        <v>82</v>
      </c>
      <c r="C29" s="122">
        <v>9.0239049999999992</v>
      </c>
      <c r="D29" s="123">
        <v>0</v>
      </c>
      <c r="E29" s="123">
        <v>0</v>
      </c>
      <c r="F29" s="124">
        <v>8.5787399999999998</v>
      </c>
      <c r="G29" s="124">
        <v>9.4690689999999993</v>
      </c>
      <c r="H29" s="432">
        <v>2.1000000000000001E-2</v>
      </c>
      <c r="I29" s="122">
        <v>11.244899999999999</v>
      </c>
      <c r="J29" s="123">
        <v>0</v>
      </c>
      <c r="K29" s="123">
        <v>0</v>
      </c>
      <c r="L29" s="124">
        <v>10.80443</v>
      </c>
      <c r="M29" s="124">
        <v>11.685370000000001</v>
      </c>
      <c r="N29" s="432">
        <v>0</v>
      </c>
    </row>
    <row r="30" spans="1:14" x14ac:dyDescent="0.4">
      <c r="A30" s="421"/>
      <c r="B30" s="13" t="s">
        <v>83</v>
      </c>
      <c r="C30" s="125">
        <v>7.4272600000000004</v>
      </c>
      <c r="D30" s="126">
        <v>0</v>
      </c>
      <c r="E30" s="126">
        <v>0</v>
      </c>
      <c r="F30" s="127">
        <v>6.1480439999999996</v>
      </c>
      <c r="G30" s="127">
        <v>8.7064769999999996</v>
      </c>
      <c r="H30" s="433"/>
      <c r="I30" s="125">
        <v>7.8159900000000002</v>
      </c>
      <c r="J30" s="126">
        <v>0</v>
      </c>
      <c r="K30" s="126">
        <v>0</v>
      </c>
      <c r="L30" s="127">
        <v>6.5708299999999999</v>
      </c>
      <c r="M30" s="127">
        <v>9.0611490000000003</v>
      </c>
      <c r="N30" s="433"/>
    </row>
    <row r="31" spans="1:14" x14ac:dyDescent="0.4">
      <c r="A31" s="419" t="s">
        <v>24</v>
      </c>
      <c r="B31" s="4" t="s">
        <v>31</v>
      </c>
      <c r="C31" s="119">
        <v>10.39165</v>
      </c>
      <c r="D31" s="120">
        <v>0</v>
      </c>
      <c r="E31" s="120">
        <v>0</v>
      </c>
      <c r="F31" s="121">
        <v>10.2523</v>
      </c>
      <c r="G31" s="121">
        <v>10.530989999999999</v>
      </c>
      <c r="H31" s="112"/>
      <c r="I31" s="119">
        <v>10.38635</v>
      </c>
      <c r="J31" s="120">
        <v>0</v>
      </c>
      <c r="K31" s="120">
        <v>0</v>
      </c>
      <c r="L31" s="121">
        <v>10.24696</v>
      </c>
      <c r="M31" s="121">
        <v>10.525740000000001</v>
      </c>
      <c r="N31" s="112"/>
    </row>
    <row r="32" spans="1:14" x14ac:dyDescent="0.4">
      <c r="A32" s="420"/>
      <c r="B32" s="8" t="s">
        <v>82</v>
      </c>
      <c r="C32" s="122">
        <v>8.5879919999999998</v>
      </c>
      <c r="D32" s="123">
        <v>0</v>
      </c>
      <c r="E32" s="123">
        <v>0</v>
      </c>
      <c r="F32" s="124">
        <v>8.4920799999999996</v>
      </c>
      <c r="G32" s="124">
        <v>8.6839040000000001</v>
      </c>
      <c r="H32" s="432">
        <v>0</v>
      </c>
      <c r="I32" s="122">
        <v>8.5818849999999998</v>
      </c>
      <c r="J32" s="123">
        <v>0</v>
      </c>
      <c r="K32" s="123">
        <v>0</v>
      </c>
      <c r="L32" s="124">
        <v>8.4859449999999992</v>
      </c>
      <c r="M32" s="124">
        <v>8.6778259999999996</v>
      </c>
      <c r="N32" s="432">
        <v>0</v>
      </c>
    </row>
    <row r="33" spans="1:14" x14ac:dyDescent="0.4">
      <c r="A33" s="439"/>
      <c r="B33" s="13" t="s">
        <v>83</v>
      </c>
      <c r="C33" s="314">
        <v>19.809640000000002</v>
      </c>
      <c r="D33" s="315">
        <v>0</v>
      </c>
      <c r="E33" s="315">
        <v>0</v>
      </c>
      <c r="F33" s="316">
        <v>19.18486</v>
      </c>
      <c r="G33" s="316">
        <v>20.434419999999999</v>
      </c>
      <c r="H33" s="443"/>
      <c r="I33" s="314">
        <v>19.80857</v>
      </c>
      <c r="J33" s="315">
        <v>0</v>
      </c>
      <c r="K33" s="315">
        <v>0</v>
      </c>
      <c r="L33" s="316">
        <v>19.183620000000001</v>
      </c>
      <c r="M33" s="316">
        <v>20.433509999999998</v>
      </c>
      <c r="N33" s="443"/>
    </row>
    <row r="34" spans="1:14" x14ac:dyDescent="0.4">
      <c r="A34" s="440" t="s">
        <v>76</v>
      </c>
      <c r="B34" s="441"/>
      <c r="C34" s="441"/>
      <c r="D34" s="441"/>
      <c r="E34" s="441"/>
      <c r="F34" s="441"/>
      <c r="G34" s="441"/>
      <c r="H34" s="441"/>
      <c r="I34" s="441"/>
      <c r="J34" s="441"/>
      <c r="K34" s="441"/>
      <c r="L34" s="441"/>
      <c r="M34" s="441"/>
      <c r="N34" s="442"/>
    </row>
    <row r="35" spans="1:14" x14ac:dyDescent="0.4">
      <c r="A35" s="419" t="s">
        <v>15</v>
      </c>
      <c r="B35" s="4" t="s">
        <v>31</v>
      </c>
      <c r="C35" s="134">
        <v>-2.3929300000000001E-2</v>
      </c>
      <c r="D35" s="135">
        <v>0.86399999999999999</v>
      </c>
      <c r="E35" s="135">
        <v>0.87729232999999995</v>
      </c>
      <c r="F35" s="136">
        <v>-0.297765</v>
      </c>
      <c r="G35" s="136">
        <v>0.2499064</v>
      </c>
      <c r="H35" s="112"/>
      <c r="I35" s="119">
        <v>1.8192159999999999</v>
      </c>
      <c r="J35" s="120">
        <v>0</v>
      </c>
      <c r="K35" s="120">
        <v>0</v>
      </c>
      <c r="L35" s="121">
        <v>1.549698</v>
      </c>
      <c r="M35" s="121">
        <v>2.0887349999999998</v>
      </c>
      <c r="N35" s="112"/>
    </row>
    <row r="36" spans="1:14" x14ac:dyDescent="0.4">
      <c r="A36" s="420"/>
      <c r="B36" s="8" t="s">
        <v>82</v>
      </c>
      <c r="C36" s="122">
        <v>0.55852369999999996</v>
      </c>
      <c r="D36" s="123">
        <v>0</v>
      </c>
      <c r="E36" s="123">
        <v>0</v>
      </c>
      <c r="F36" s="124">
        <v>0.27080470000000001</v>
      </c>
      <c r="G36" s="124">
        <v>0.84624270000000001</v>
      </c>
      <c r="H36" s="432">
        <v>0</v>
      </c>
      <c r="I36" s="122">
        <v>2.6834280000000001</v>
      </c>
      <c r="J36" s="123">
        <v>0</v>
      </c>
      <c r="K36" s="123">
        <v>0</v>
      </c>
      <c r="L36" s="124">
        <v>2.3998689999999998</v>
      </c>
      <c r="M36" s="124">
        <v>2.966987</v>
      </c>
      <c r="N36" s="432">
        <v>0</v>
      </c>
    </row>
    <row r="37" spans="1:14" x14ac:dyDescent="0.4">
      <c r="A37" s="421"/>
      <c r="B37" s="13" t="s">
        <v>83</v>
      </c>
      <c r="C37" s="116">
        <v>-3.0652759999999999</v>
      </c>
      <c r="D37" s="117">
        <v>0</v>
      </c>
      <c r="E37" s="117">
        <v>0</v>
      </c>
      <c r="F37" s="118">
        <v>-3.8616130000000002</v>
      </c>
      <c r="G37" s="118">
        <v>-2.268939</v>
      </c>
      <c r="H37" s="433"/>
      <c r="I37" s="116">
        <v>-2.693365</v>
      </c>
      <c r="J37" s="117">
        <v>0</v>
      </c>
      <c r="K37" s="117">
        <v>0</v>
      </c>
      <c r="L37" s="118">
        <v>-3.464267</v>
      </c>
      <c r="M37" s="118">
        <v>-1.922463</v>
      </c>
      <c r="N37" s="433"/>
    </row>
    <row r="38" spans="1:14" x14ac:dyDescent="0.4">
      <c r="A38" s="419" t="s">
        <v>16</v>
      </c>
      <c r="B38" s="4" t="s">
        <v>31</v>
      </c>
      <c r="C38" s="119">
        <v>39.292099999999998</v>
      </c>
      <c r="D38" s="120">
        <v>0</v>
      </c>
      <c r="E38" s="120">
        <v>0</v>
      </c>
      <c r="F38" s="121">
        <v>36.495460000000001</v>
      </c>
      <c r="G38" s="121">
        <v>42.088749999999997</v>
      </c>
      <c r="H38" s="112"/>
      <c r="I38" s="119">
        <v>54.855980000000002</v>
      </c>
      <c r="J38" s="120">
        <v>0</v>
      </c>
      <c r="K38" s="120">
        <v>0</v>
      </c>
      <c r="L38" s="121">
        <v>52.18094</v>
      </c>
      <c r="M38" s="121">
        <v>57.531030000000001</v>
      </c>
      <c r="N38" s="112"/>
    </row>
    <row r="39" spans="1:14" x14ac:dyDescent="0.4">
      <c r="A39" s="420"/>
      <c r="B39" s="8" t="s">
        <v>82</v>
      </c>
      <c r="C39" s="122">
        <v>43.343710000000002</v>
      </c>
      <c r="D39" s="123">
        <v>0</v>
      </c>
      <c r="E39" s="123">
        <v>0</v>
      </c>
      <c r="F39" s="124">
        <v>40.35416</v>
      </c>
      <c r="G39" s="124">
        <v>46.333260000000003</v>
      </c>
      <c r="H39" s="432">
        <v>0</v>
      </c>
      <c r="I39" s="122">
        <v>61.286819999999999</v>
      </c>
      <c r="J39" s="123">
        <v>0</v>
      </c>
      <c r="K39" s="123">
        <v>0</v>
      </c>
      <c r="L39" s="124">
        <v>58.445039999999999</v>
      </c>
      <c r="M39" s="124">
        <v>64.128590000000003</v>
      </c>
      <c r="N39" s="432">
        <v>0</v>
      </c>
    </row>
    <row r="40" spans="1:14" x14ac:dyDescent="0.4">
      <c r="A40" s="421"/>
      <c r="B40" s="13" t="s">
        <v>83</v>
      </c>
      <c r="C40" s="125">
        <v>18.136150000000001</v>
      </c>
      <c r="D40" s="126">
        <v>0</v>
      </c>
      <c r="E40" s="126">
        <v>0</v>
      </c>
      <c r="F40" s="127">
        <v>10.48601</v>
      </c>
      <c r="G40" s="127">
        <v>25.786290000000001</v>
      </c>
      <c r="H40" s="433"/>
      <c r="I40" s="125">
        <v>21.27664</v>
      </c>
      <c r="J40" s="126">
        <v>0</v>
      </c>
      <c r="K40" s="126">
        <v>0</v>
      </c>
      <c r="L40" s="127">
        <v>13.83244</v>
      </c>
      <c r="M40" s="127">
        <v>28.720829999999999</v>
      </c>
      <c r="N40" s="433"/>
    </row>
    <row r="41" spans="1:14" x14ac:dyDescent="0.4">
      <c r="A41" s="434" t="s">
        <v>77</v>
      </c>
      <c r="B41" s="412"/>
      <c r="C41" s="412"/>
      <c r="D41" s="412"/>
      <c r="E41" s="412"/>
      <c r="F41" s="412"/>
      <c r="G41" s="412"/>
      <c r="H41" s="412"/>
      <c r="I41" s="412"/>
      <c r="J41" s="412"/>
      <c r="K41" s="412"/>
      <c r="L41" s="412"/>
      <c r="M41" s="412"/>
      <c r="N41" s="435"/>
    </row>
    <row r="42" spans="1:14" x14ac:dyDescent="0.4">
      <c r="A42" s="420" t="s">
        <v>12</v>
      </c>
      <c r="B42" s="4" t="s">
        <v>31</v>
      </c>
      <c r="C42" s="310">
        <v>8.111777</v>
      </c>
      <c r="D42" s="311">
        <v>0</v>
      </c>
      <c r="E42" s="311">
        <v>0</v>
      </c>
      <c r="F42" s="312">
        <v>7.8956280000000003</v>
      </c>
      <c r="G42" s="312">
        <v>8.3279270000000007</v>
      </c>
      <c r="H42" s="313"/>
      <c r="I42" s="310">
        <v>8.8134639999999997</v>
      </c>
      <c r="J42" s="311">
        <v>0</v>
      </c>
      <c r="K42" s="311">
        <v>0</v>
      </c>
      <c r="L42" s="312">
        <v>8.6009580000000003</v>
      </c>
      <c r="M42" s="312">
        <v>9.0259710000000002</v>
      </c>
      <c r="N42" s="313"/>
    </row>
    <row r="43" spans="1:14" x14ac:dyDescent="0.4">
      <c r="A43" s="420"/>
      <c r="B43" s="8" t="s">
        <v>82</v>
      </c>
      <c r="C43" s="122">
        <v>8.1417359999999999</v>
      </c>
      <c r="D43" s="123">
        <v>0</v>
      </c>
      <c r="E43" s="123">
        <v>0</v>
      </c>
      <c r="F43" s="124">
        <v>7.9040689999999998</v>
      </c>
      <c r="G43" s="124">
        <v>8.3794039999999992</v>
      </c>
      <c r="H43" s="432">
        <v>0.52200000000000002</v>
      </c>
      <c r="I43" s="122">
        <v>8.9506890000000006</v>
      </c>
      <c r="J43" s="123">
        <v>0</v>
      </c>
      <c r="K43" s="123">
        <v>0</v>
      </c>
      <c r="L43" s="124">
        <v>8.717041</v>
      </c>
      <c r="M43" s="124">
        <v>9.1843380000000003</v>
      </c>
      <c r="N43" s="432">
        <v>3.0000000000000001E-3</v>
      </c>
    </row>
    <row r="44" spans="1:14" x14ac:dyDescent="0.4">
      <c r="A44" s="421"/>
      <c r="B44" s="13" t="s">
        <v>83</v>
      </c>
      <c r="C44" s="125">
        <v>7.9553419999999999</v>
      </c>
      <c r="D44" s="126">
        <v>0</v>
      </c>
      <c r="E44" s="126">
        <v>0</v>
      </c>
      <c r="F44" s="127">
        <v>7.4372420000000004</v>
      </c>
      <c r="G44" s="127">
        <v>8.4734420000000004</v>
      </c>
      <c r="H44" s="433"/>
      <c r="I44" s="125">
        <v>8.0969289999999994</v>
      </c>
      <c r="J44" s="126">
        <v>0</v>
      </c>
      <c r="K44" s="126">
        <v>0</v>
      </c>
      <c r="L44" s="127">
        <v>7.5880049999999999</v>
      </c>
      <c r="M44" s="127">
        <v>8.6058529999999998</v>
      </c>
      <c r="N44" s="433"/>
    </row>
    <row r="45" spans="1:14" x14ac:dyDescent="0.4">
      <c r="A45" s="419" t="s">
        <v>13</v>
      </c>
      <c r="B45" s="4" t="s">
        <v>31</v>
      </c>
      <c r="C45" s="119">
        <v>162.22210000000001</v>
      </c>
      <c r="D45" s="120">
        <v>0</v>
      </c>
      <c r="E45" s="120">
        <v>0</v>
      </c>
      <c r="F45" s="121">
        <v>159.5206</v>
      </c>
      <c r="G45" s="121">
        <v>164.92349999999999</v>
      </c>
      <c r="H45" s="112"/>
      <c r="I45" s="119">
        <v>168.49930000000001</v>
      </c>
      <c r="J45" s="120">
        <v>0</v>
      </c>
      <c r="K45" s="120">
        <v>0</v>
      </c>
      <c r="L45" s="121">
        <v>165.8134</v>
      </c>
      <c r="M45" s="121">
        <v>171.18520000000001</v>
      </c>
      <c r="N45" s="112"/>
    </row>
    <row r="46" spans="1:14" x14ac:dyDescent="0.4">
      <c r="A46" s="420"/>
      <c r="B46" s="8" t="s">
        <v>82</v>
      </c>
      <c r="C46" s="122">
        <v>162.43799999999999</v>
      </c>
      <c r="D46" s="123">
        <v>0</v>
      </c>
      <c r="E46" s="123">
        <v>0</v>
      </c>
      <c r="F46" s="124">
        <v>159.45320000000001</v>
      </c>
      <c r="G46" s="124">
        <v>165.4229</v>
      </c>
      <c r="H46" s="432">
        <v>0.70499999999999996</v>
      </c>
      <c r="I46" s="122">
        <v>169.67490000000001</v>
      </c>
      <c r="J46" s="123">
        <v>0</v>
      </c>
      <c r="K46" s="123">
        <v>0</v>
      </c>
      <c r="L46" s="124">
        <v>166.7055</v>
      </c>
      <c r="M46" s="124">
        <v>172.64420000000001</v>
      </c>
      <c r="N46" s="432">
        <v>3.7999999999999999E-2</v>
      </c>
    </row>
    <row r="47" spans="1:14" x14ac:dyDescent="0.4">
      <c r="A47" s="421"/>
      <c r="B47" s="13" t="s">
        <v>83</v>
      </c>
      <c r="C47" s="125">
        <v>161.09440000000001</v>
      </c>
      <c r="D47" s="126">
        <v>0</v>
      </c>
      <c r="E47" s="126">
        <v>0</v>
      </c>
      <c r="F47" s="127">
        <v>154.80350000000001</v>
      </c>
      <c r="G47" s="127">
        <v>167.3854</v>
      </c>
      <c r="H47" s="433"/>
      <c r="I47" s="125">
        <v>162.36109999999999</v>
      </c>
      <c r="J47" s="126">
        <v>0</v>
      </c>
      <c r="K47" s="126">
        <v>0</v>
      </c>
      <c r="L47" s="127">
        <v>156.13159999999999</v>
      </c>
      <c r="M47" s="127">
        <v>168.59049999999999</v>
      </c>
      <c r="N47" s="433"/>
    </row>
    <row r="48" spans="1:14" x14ac:dyDescent="0.4">
      <c r="A48" s="419" t="s">
        <v>14</v>
      </c>
      <c r="B48" s="4" t="s">
        <v>31</v>
      </c>
      <c r="C48" s="109">
        <v>-13.08353</v>
      </c>
      <c r="D48" s="110">
        <v>0</v>
      </c>
      <c r="E48" s="110">
        <v>0</v>
      </c>
      <c r="F48" s="111">
        <v>-13.91408</v>
      </c>
      <c r="G48" s="111">
        <v>-12.252969999999999</v>
      </c>
      <c r="H48" s="112"/>
      <c r="I48" s="109">
        <v>-6.013115</v>
      </c>
      <c r="J48" s="110">
        <v>0</v>
      </c>
      <c r="K48" s="110">
        <v>0</v>
      </c>
      <c r="L48" s="111">
        <v>-6.8037960000000002</v>
      </c>
      <c r="M48" s="111">
        <v>-5.2224339999999998</v>
      </c>
      <c r="N48" s="112"/>
    </row>
    <row r="49" spans="1:14" x14ac:dyDescent="0.4">
      <c r="A49" s="420"/>
      <c r="B49" s="8" t="s">
        <v>82</v>
      </c>
      <c r="C49" s="113">
        <v>-9.7197949999999995</v>
      </c>
      <c r="D49" s="114">
        <v>0</v>
      </c>
      <c r="E49" s="114">
        <v>0</v>
      </c>
      <c r="F49" s="115">
        <v>-10.56007</v>
      </c>
      <c r="G49" s="115">
        <v>-8.8795149999999996</v>
      </c>
      <c r="H49" s="432">
        <v>0</v>
      </c>
      <c r="I49" s="113">
        <v>-1.568543</v>
      </c>
      <c r="J49" s="114">
        <v>0</v>
      </c>
      <c r="K49" s="114">
        <v>0</v>
      </c>
      <c r="L49" s="115">
        <v>-2.376668</v>
      </c>
      <c r="M49" s="115">
        <v>-0.76041800000000004</v>
      </c>
      <c r="N49" s="432">
        <v>0</v>
      </c>
    </row>
    <row r="50" spans="1:14" x14ac:dyDescent="0.4">
      <c r="A50" s="421"/>
      <c r="B50" s="13" t="s">
        <v>83</v>
      </c>
      <c r="C50" s="116">
        <v>-30.647639999999999</v>
      </c>
      <c r="D50" s="117">
        <v>0</v>
      </c>
      <c r="E50" s="117">
        <v>0</v>
      </c>
      <c r="F50" s="118">
        <v>-33.306190000000001</v>
      </c>
      <c r="G50" s="118">
        <v>-27.989080000000001</v>
      </c>
      <c r="H50" s="433"/>
      <c r="I50" s="116">
        <v>-29.220970000000001</v>
      </c>
      <c r="J50" s="117">
        <v>0</v>
      </c>
      <c r="K50" s="117">
        <v>0</v>
      </c>
      <c r="L50" s="118">
        <v>-31.613430000000001</v>
      </c>
      <c r="M50" s="118">
        <v>-26.828499999999998</v>
      </c>
      <c r="N50" s="433"/>
    </row>
    <row r="51" spans="1:14" x14ac:dyDescent="0.4">
      <c r="A51" s="419" t="s">
        <v>17</v>
      </c>
      <c r="B51" s="4" t="s">
        <v>31</v>
      </c>
      <c r="C51" s="109">
        <v>-4.0356750000000003</v>
      </c>
      <c r="D51" s="110">
        <v>0</v>
      </c>
      <c r="E51" s="110">
        <v>0</v>
      </c>
      <c r="F51" s="111">
        <v>-4.1852939999999998</v>
      </c>
      <c r="G51" s="111">
        <v>-3.8860549999999998</v>
      </c>
      <c r="H51" s="112"/>
      <c r="I51" s="109">
        <v>-2.0863990000000001</v>
      </c>
      <c r="J51" s="110">
        <v>0</v>
      </c>
      <c r="K51" s="110">
        <v>0</v>
      </c>
      <c r="L51" s="111">
        <v>-2.2000389999999999</v>
      </c>
      <c r="M51" s="111">
        <v>-1.9727600000000001</v>
      </c>
      <c r="N51" s="112"/>
    </row>
    <row r="52" spans="1:14" x14ac:dyDescent="0.4">
      <c r="A52" s="420"/>
      <c r="B52" s="8" t="s">
        <v>82</v>
      </c>
      <c r="C52" s="113">
        <v>-3.7687300000000001</v>
      </c>
      <c r="D52" s="114">
        <v>0</v>
      </c>
      <c r="E52" s="114">
        <v>0</v>
      </c>
      <c r="F52" s="115">
        <v>-3.9254959999999999</v>
      </c>
      <c r="G52" s="115">
        <v>-3.6119650000000001</v>
      </c>
      <c r="H52" s="432">
        <v>0</v>
      </c>
      <c r="I52" s="113">
        <v>-1.5214730000000001</v>
      </c>
      <c r="J52" s="114">
        <v>0</v>
      </c>
      <c r="K52" s="114">
        <v>0</v>
      </c>
      <c r="L52" s="115">
        <v>-1.6392169999999999</v>
      </c>
      <c r="M52" s="115">
        <v>-1.4037280000000001</v>
      </c>
      <c r="N52" s="432">
        <v>0</v>
      </c>
    </row>
    <row r="53" spans="1:14" x14ac:dyDescent="0.4">
      <c r="A53" s="421"/>
      <c r="B53" s="13" t="s">
        <v>83</v>
      </c>
      <c r="C53" s="116">
        <v>-5.4295559999999998</v>
      </c>
      <c r="D53" s="117">
        <v>0</v>
      </c>
      <c r="E53" s="117">
        <v>0</v>
      </c>
      <c r="F53" s="118">
        <v>-5.870126</v>
      </c>
      <c r="G53" s="118">
        <v>-4.9889859999999997</v>
      </c>
      <c r="H53" s="433"/>
      <c r="I53" s="116">
        <v>-5.0362309999999999</v>
      </c>
      <c r="J53" s="117">
        <v>0</v>
      </c>
      <c r="K53" s="117">
        <v>0</v>
      </c>
      <c r="L53" s="118">
        <v>-5.369491</v>
      </c>
      <c r="M53" s="118">
        <v>-4.7029699999999997</v>
      </c>
      <c r="N53" s="433"/>
    </row>
    <row r="54" spans="1:14" x14ac:dyDescent="0.4">
      <c r="A54" s="419" t="s">
        <v>18</v>
      </c>
      <c r="B54" s="4" t="s">
        <v>31</v>
      </c>
      <c r="C54" s="119">
        <v>8.2299999999999995E-3</v>
      </c>
      <c r="D54" s="120">
        <v>1E-3</v>
      </c>
      <c r="E54" s="120">
        <v>1.11864E-3</v>
      </c>
      <c r="F54" s="121">
        <v>3.4234000000000001E-3</v>
      </c>
      <c r="G54" s="121">
        <v>1.3036600000000001E-2</v>
      </c>
      <c r="H54" s="112"/>
      <c r="I54" s="119">
        <v>7.4954099999999996E-2</v>
      </c>
      <c r="J54" s="120">
        <v>0</v>
      </c>
      <c r="K54" s="120">
        <v>0</v>
      </c>
      <c r="L54" s="121">
        <v>7.1520299999999995E-2</v>
      </c>
      <c r="M54" s="121">
        <v>7.8387899999999996E-2</v>
      </c>
      <c r="N54" s="112"/>
    </row>
    <row r="55" spans="1:14" x14ac:dyDescent="0.4">
      <c r="A55" s="420"/>
      <c r="B55" s="8" t="s">
        <v>82</v>
      </c>
      <c r="C55" s="137">
        <v>3.5589999999999998E-4</v>
      </c>
      <c r="D55" s="138">
        <v>0.89400000000000002</v>
      </c>
      <c r="E55" s="138">
        <v>0.89399998999999997</v>
      </c>
      <c r="F55" s="139">
        <v>-4.8599000000000003E-3</v>
      </c>
      <c r="G55" s="139">
        <v>5.5716999999999997E-3</v>
      </c>
      <c r="H55" s="432">
        <v>0</v>
      </c>
      <c r="I55" s="122">
        <v>7.7280000000000001E-2</v>
      </c>
      <c r="J55" s="123">
        <v>0</v>
      </c>
      <c r="K55" s="123">
        <v>0</v>
      </c>
      <c r="L55" s="124">
        <v>7.3560799999999996E-2</v>
      </c>
      <c r="M55" s="124">
        <v>8.0999199999999993E-2</v>
      </c>
      <c r="N55" s="432">
        <v>3.0000000000000001E-3</v>
      </c>
    </row>
    <row r="56" spans="1:14" x14ac:dyDescent="0.4">
      <c r="A56" s="421"/>
      <c r="B56" s="13" t="s">
        <v>83</v>
      </c>
      <c r="C56" s="125">
        <v>4.93455E-2</v>
      </c>
      <c r="D56" s="126">
        <v>0</v>
      </c>
      <c r="E56" s="126">
        <v>0</v>
      </c>
      <c r="F56" s="127">
        <v>3.7077400000000003E-2</v>
      </c>
      <c r="G56" s="127">
        <v>6.16137E-2</v>
      </c>
      <c r="H56" s="433"/>
      <c r="I56" s="125">
        <v>6.2809199999999996E-2</v>
      </c>
      <c r="J56" s="126">
        <v>0</v>
      </c>
      <c r="K56" s="126">
        <v>0</v>
      </c>
      <c r="L56" s="127">
        <v>5.3915100000000001E-2</v>
      </c>
      <c r="M56" s="127">
        <v>7.1703199999999995E-2</v>
      </c>
      <c r="N56" s="433"/>
    </row>
    <row r="57" spans="1:14" x14ac:dyDescent="0.4">
      <c r="A57" s="419" t="s">
        <v>19</v>
      </c>
      <c r="B57" s="4" t="s">
        <v>31</v>
      </c>
      <c r="C57" s="109">
        <v>-0.85872579999999998</v>
      </c>
      <c r="D57" s="110">
        <v>0</v>
      </c>
      <c r="E57" s="110">
        <v>0</v>
      </c>
      <c r="F57" s="111">
        <v>-0.86475559999999996</v>
      </c>
      <c r="G57" s="111">
        <v>-0.85269609999999996</v>
      </c>
      <c r="H57" s="112"/>
      <c r="I57" s="109">
        <v>-0.7744065</v>
      </c>
      <c r="J57" s="110">
        <v>0</v>
      </c>
      <c r="K57" s="110">
        <v>0</v>
      </c>
      <c r="L57" s="111">
        <v>-0.77961899999999995</v>
      </c>
      <c r="M57" s="111">
        <v>-0.76919400000000004</v>
      </c>
      <c r="N57" s="112"/>
    </row>
    <row r="58" spans="1:14" x14ac:dyDescent="0.4">
      <c r="A58" s="420"/>
      <c r="B58" s="8" t="s">
        <v>82</v>
      </c>
      <c r="C58" s="113">
        <v>-0.85307770000000005</v>
      </c>
      <c r="D58" s="114">
        <v>0</v>
      </c>
      <c r="E58" s="114">
        <v>0</v>
      </c>
      <c r="F58" s="115">
        <v>-0.85935680000000003</v>
      </c>
      <c r="G58" s="115">
        <v>-0.84679850000000001</v>
      </c>
      <c r="H58" s="432">
        <v>0</v>
      </c>
      <c r="I58" s="113">
        <v>-0.7558686</v>
      </c>
      <c r="J58" s="114">
        <v>0</v>
      </c>
      <c r="K58" s="114">
        <v>0</v>
      </c>
      <c r="L58" s="115">
        <v>-0.76133090000000003</v>
      </c>
      <c r="M58" s="115">
        <v>-0.75040629999999997</v>
      </c>
      <c r="N58" s="432">
        <v>0</v>
      </c>
    </row>
    <row r="59" spans="1:14" x14ac:dyDescent="0.4">
      <c r="A59" s="421"/>
      <c r="B59" s="13" t="s">
        <v>83</v>
      </c>
      <c r="C59" s="116">
        <v>-0.88821830000000002</v>
      </c>
      <c r="D59" s="117">
        <v>0</v>
      </c>
      <c r="E59" s="117">
        <v>0</v>
      </c>
      <c r="F59" s="118">
        <v>-0.90642140000000004</v>
      </c>
      <c r="G59" s="118">
        <v>-0.87001519999999999</v>
      </c>
      <c r="H59" s="433"/>
      <c r="I59" s="116">
        <v>-0.87120430000000004</v>
      </c>
      <c r="J59" s="117">
        <v>0</v>
      </c>
      <c r="K59" s="117">
        <v>0</v>
      </c>
      <c r="L59" s="118">
        <v>-0.88625739999999997</v>
      </c>
      <c r="M59" s="118">
        <v>-0.8561512</v>
      </c>
      <c r="N59" s="433"/>
    </row>
    <row r="60" spans="1:14" x14ac:dyDescent="0.4">
      <c r="A60" s="419" t="s">
        <v>20</v>
      </c>
      <c r="B60" s="4" t="s">
        <v>31</v>
      </c>
      <c r="C60" s="119">
        <v>5.5840000000000002E-4</v>
      </c>
      <c r="D60" s="120">
        <v>0</v>
      </c>
      <c r="E60" s="120">
        <v>0</v>
      </c>
      <c r="F60" s="121">
        <v>5.532E-4</v>
      </c>
      <c r="G60" s="121">
        <v>5.6360000000000004E-4</v>
      </c>
      <c r="H60" s="112"/>
      <c r="I60" s="119">
        <v>5.5840000000000002E-4</v>
      </c>
      <c r="J60" s="120">
        <v>0</v>
      </c>
      <c r="K60" s="120">
        <v>0</v>
      </c>
      <c r="L60" s="121">
        <v>5.532E-4</v>
      </c>
      <c r="M60" s="121">
        <v>5.6360000000000004E-4</v>
      </c>
      <c r="N60" s="112"/>
    </row>
    <row r="61" spans="1:14" x14ac:dyDescent="0.4">
      <c r="A61" s="420"/>
      <c r="B61" s="8" t="s">
        <v>82</v>
      </c>
      <c r="C61" s="122">
        <v>5.5509999999999999E-4</v>
      </c>
      <c r="D61" s="123">
        <v>0</v>
      </c>
      <c r="E61" s="123">
        <v>0</v>
      </c>
      <c r="F61" s="124">
        <v>5.4940000000000002E-4</v>
      </c>
      <c r="G61" s="124">
        <v>5.6079999999999997E-4</v>
      </c>
      <c r="H61" s="432">
        <v>3.0000000000000001E-3</v>
      </c>
      <c r="I61" s="122">
        <v>5.5509999999999999E-4</v>
      </c>
      <c r="J61" s="123">
        <v>0</v>
      </c>
      <c r="K61" s="123">
        <v>0</v>
      </c>
      <c r="L61" s="124">
        <v>5.4940000000000002E-4</v>
      </c>
      <c r="M61" s="124">
        <v>5.6079999999999997E-4</v>
      </c>
      <c r="N61" s="432">
        <v>3.0000000000000001E-3</v>
      </c>
    </row>
    <row r="62" spans="1:14" x14ac:dyDescent="0.4">
      <c r="A62" s="421"/>
      <c r="B62" s="13" t="s">
        <v>83</v>
      </c>
      <c r="C62" s="125">
        <v>5.7569999999999995E-4</v>
      </c>
      <c r="D62" s="126">
        <v>0</v>
      </c>
      <c r="E62" s="126">
        <v>0</v>
      </c>
      <c r="F62" s="127">
        <v>5.6349999999999998E-4</v>
      </c>
      <c r="G62" s="127">
        <v>5.8790000000000003E-4</v>
      </c>
      <c r="H62" s="433"/>
      <c r="I62" s="125">
        <v>5.7569999999999995E-4</v>
      </c>
      <c r="J62" s="126">
        <v>0</v>
      </c>
      <c r="K62" s="126">
        <v>0</v>
      </c>
      <c r="L62" s="127">
        <v>5.6349999999999998E-4</v>
      </c>
      <c r="M62" s="127">
        <v>5.8790000000000003E-4</v>
      </c>
      <c r="N62" s="433"/>
    </row>
    <row r="63" spans="1:14" x14ac:dyDescent="0.4">
      <c r="A63" s="419" t="s">
        <v>21</v>
      </c>
      <c r="B63" s="4" t="s">
        <v>31</v>
      </c>
      <c r="C63" s="119">
        <v>1.686253</v>
      </c>
      <c r="D63" s="120">
        <v>0</v>
      </c>
      <c r="E63" s="120">
        <v>0</v>
      </c>
      <c r="F63" s="121">
        <v>1.6531979999999999</v>
      </c>
      <c r="G63" s="121">
        <v>1.7193069999999999</v>
      </c>
      <c r="H63" s="112"/>
      <c r="I63" s="119">
        <v>1.686253</v>
      </c>
      <c r="J63" s="120">
        <v>0</v>
      </c>
      <c r="K63" s="120">
        <v>0</v>
      </c>
      <c r="L63" s="121">
        <v>1.6531979999999999</v>
      </c>
      <c r="M63" s="121">
        <v>1.7193069999999999</v>
      </c>
      <c r="N63" s="112"/>
    </row>
    <row r="64" spans="1:14" x14ac:dyDescent="0.4">
      <c r="A64" s="420"/>
      <c r="B64" s="8" t="s">
        <v>82</v>
      </c>
      <c r="C64" s="122">
        <v>1.5160830000000001</v>
      </c>
      <c r="D64" s="123">
        <v>0</v>
      </c>
      <c r="E64" s="123">
        <v>0</v>
      </c>
      <c r="F64" s="124">
        <v>1.4820739999999999</v>
      </c>
      <c r="G64" s="124">
        <v>1.5500929999999999</v>
      </c>
      <c r="H64" s="432">
        <v>0</v>
      </c>
      <c r="I64" s="122">
        <v>1.5160830000000001</v>
      </c>
      <c r="J64" s="123">
        <v>0</v>
      </c>
      <c r="K64" s="123">
        <v>0</v>
      </c>
      <c r="L64" s="124">
        <v>1.4820739999999999</v>
      </c>
      <c r="M64" s="124">
        <v>1.5500929999999999</v>
      </c>
      <c r="N64" s="432">
        <v>0</v>
      </c>
    </row>
    <row r="65" spans="1:14" x14ac:dyDescent="0.4">
      <c r="A65" s="421"/>
      <c r="B65" s="13" t="s">
        <v>83</v>
      </c>
      <c r="C65" s="125">
        <v>2.5748120000000001</v>
      </c>
      <c r="D65" s="126">
        <v>0</v>
      </c>
      <c r="E65" s="126">
        <v>0</v>
      </c>
      <c r="F65" s="127">
        <v>2.4759419999999999</v>
      </c>
      <c r="G65" s="127">
        <v>2.6736819999999999</v>
      </c>
      <c r="H65" s="433"/>
      <c r="I65" s="125">
        <v>2.5748120000000001</v>
      </c>
      <c r="J65" s="126">
        <v>0</v>
      </c>
      <c r="K65" s="126">
        <v>0</v>
      </c>
      <c r="L65" s="127">
        <v>2.4759419999999999</v>
      </c>
      <c r="M65" s="127">
        <v>2.6736819999999999</v>
      </c>
      <c r="N65" s="433"/>
    </row>
    <row r="66" spans="1:14" x14ac:dyDescent="0.4">
      <c r="A66" s="419" t="s">
        <v>22</v>
      </c>
      <c r="B66" s="4" t="s">
        <v>31</v>
      </c>
      <c r="C66" s="109">
        <v>-0.78800840000000005</v>
      </c>
      <c r="D66" s="110">
        <v>0</v>
      </c>
      <c r="E66" s="110">
        <v>0</v>
      </c>
      <c r="F66" s="111">
        <v>-0.80081539999999996</v>
      </c>
      <c r="G66" s="111">
        <v>-0.77520140000000004</v>
      </c>
      <c r="H66" s="112"/>
      <c r="I66" s="109">
        <v>-0.54759789999999997</v>
      </c>
      <c r="J66" s="110">
        <v>0</v>
      </c>
      <c r="K66" s="110">
        <v>0</v>
      </c>
      <c r="L66" s="111">
        <v>-0.55554999999999999</v>
      </c>
      <c r="M66" s="111">
        <v>-0.53964579999999995</v>
      </c>
      <c r="N66" s="112"/>
    </row>
    <row r="67" spans="1:14" x14ac:dyDescent="0.4">
      <c r="A67" s="420"/>
      <c r="B67" s="8" t="s">
        <v>82</v>
      </c>
      <c r="C67" s="113">
        <v>-0.79451119999999997</v>
      </c>
      <c r="D67" s="114">
        <v>0</v>
      </c>
      <c r="E67" s="114">
        <v>0</v>
      </c>
      <c r="F67" s="115">
        <v>-0.80790709999999999</v>
      </c>
      <c r="G67" s="115">
        <v>-0.78111529999999996</v>
      </c>
      <c r="H67" s="432">
        <v>0.05</v>
      </c>
      <c r="I67" s="113">
        <v>-0.51734959999999997</v>
      </c>
      <c r="J67" s="114">
        <v>0</v>
      </c>
      <c r="K67" s="114">
        <v>0</v>
      </c>
      <c r="L67" s="115">
        <v>-0.52570260000000002</v>
      </c>
      <c r="M67" s="115">
        <v>-0.50899660000000002</v>
      </c>
      <c r="N67" s="432">
        <v>0</v>
      </c>
    </row>
    <row r="68" spans="1:14" x14ac:dyDescent="0.4">
      <c r="A68" s="421"/>
      <c r="B68" s="13" t="s">
        <v>83</v>
      </c>
      <c r="C68" s="116">
        <v>-0.75405319999999998</v>
      </c>
      <c r="D68" s="117">
        <v>0</v>
      </c>
      <c r="E68" s="117">
        <v>0</v>
      </c>
      <c r="F68" s="118">
        <v>-0.79219930000000005</v>
      </c>
      <c r="G68" s="118">
        <v>-0.71590710000000002</v>
      </c>
      <c r="H68" s="433"/>
      <c r="I68" s="116">
        <v>-0.70554309999999998</v>
      </c>
      <c r="J68" s="117">
        <v>0</v>
      </c>
      <c r="K68" s="117">
        <v>0</v>
      </c>
      <c r="L68" s="118">
        <v>-0.7282246</v>
      </c>
      <c r="M68" s="118">
        <v>-0.68286150000000001</v>
      </c>
      <c r="N68" s="433"/>
    </row>
    <row r="69" spans="1:14" x14ac:dyDescent="0.4">
      <c r="A69" s="436" t="s">
        <v>42</v>
      </c>
      <c r="B69" s="4" t="s">
        <v>31</v>
      </c>
      <c r="C69" s="119">
        <v>4.6313459999999997</v>
      </c>
      <c r="D69" s="120">
        <v>0</v>
      </c>
      <c r="E69" s="120">
        <v>0</v>
      </c>
      <c r="F69" s="121">
        <v>4.5789859999999996</v>
      </c>
      <c r="G69" s="121">
        <v>4.6837049999999998</v>
      </c>
      <c r="H69" s="112"/>
      <c r="I69" s="119">
        <v>4.6313459999999997</v>
      </c>
      <c r="J69" s="120">
        <v>0</v>
      </c>
      <c r="K69" s="120">
        <v>0</v>
      </c>
      <c r="L69" s="121">
        <v>4.5789859999999996</v>
      </c>
      <c r="M69" s="121">
        <v>4.6837049999999998</v>
      </c>
      <c r="N69" s="112"/>
    </row>
    <row r="70" spans="1:14" x14ac:dyDescent="0.4">
      <c r="A70" s="437"/>
      <c r="B70" s="8" t="s">
        <v>82</v>
      </c>
      <c r="C70" s="122">
        <v>4.1986869999999996</v>
      </c>
      <c r="D70" s="123">
        <v>0</v>
      </c>
      <c r="E70" s="123">
        <v>0</v>
      </c>
      <c r="F70" s="124">
        <v>4.1493820000000001</v>
      </c>
      <c r="G70" s="124">
        <v>4.2479909999999999</v>
      </c>
      <c r="H70" s="432">
        <v>0</v>
      </c>
      <c r="I70" s="122">
        <v>4.1986869999999996</v>
      </c>
      <c r="J70" s="123">
        <v>0</v>
      </c>
      <c r="K70" s="123">
        <v>0</v>
      </c>
      <c r="L70" s="124">
        <v>4.1493820000000001</v>
      </c>
      <c r="M70" s="124">
        <v>4.2479909999999999</v>
      </c>
      <c r="N70" s="432">
        <v>0</v>
      </c>
    </row>
    <row r="71" spans="1:14" x14ac:dyDescent="0.4">
      <c r="A71" s="438"/>
      <c r="B71" s="13" t="s">
        <v>83</v>
      </c>
      <c r="C71" s="125">
        <v>6.8905240000000001</v>
      </c>
      <c r="D71" s="126">
        <v>0</v>
      </c>
      <c r="E71" s="126">
        <v>0</v>
      </c>
      <c r="F71" s="127">
        <v>6.7075259999999997</v>
      </c>
      <c r="G71" s="127">
        <v>7.0735229999999998</v>
      </c>
      <c r="H71" s="433"/>
      <c r="I71" s="125">
        <v>6.8905240000000001</v>
      </c>
      <c r="J71" s="126">
        <v>0</v>
      </c>
      <c r="K71" s="126">
        <v>0</v>
      </c>
      <c r="L71" s="127">
        <v>6.7075259999999997</v>
      </c>
      <c r="M71" s="127">
        <v>7.0735229999999998</v>
      </c>
      <c r="N71" s="433"/>
    </row>
    <row r="72" spans="1:14" x14ac:dyDescent="0.4">
      <c r="A72" s="436" t="s">
        <v>190</v>
      </c>
      <c r="B72" s="4" t="s">
        <v>31</v>
      </c>
      <c r="C72" s="109">
        <v>-0.50783880000000003</v>
      </c>
      <c r="D72" s="110">
        <v>0</v>
      </c>
      <c r="E72" s="110">
        <v>0</v>
      </c>
      <c r="F72" s="111">
        <v>-0.54699050000000005</v>
      </c>
      <c r="G72" s="111">
        <v>-0.46868720000000003</v>
      </c>
      <c r="H72" s="112"/>
      <c r="I72" s="109">
        <v>-0.50783880000000003</v>
      </c>
      <c r="J72" s="110">
        <v>0</v>
      </c>
      <c r="K72" s="110">
        <v>0</v>
      </c>
      <c r="L72" s="111">
        <v>-0.54699050000000005</v>
      </c>
      <c r="M72" s="111">
        <v>-0.46868720000000003</v>
      </c>
      <c r="N72" s="112"/>
    </row>
    <row r="73" spans="1:14" x14ac:dyDescent="0.4">
      <c r="A73" s="437"/>
      <c r="B73" s="8" t="s">
        <v>82</v>
      </c>
      <c r="C73" s="113">
        <v>-0.57507730000000001</v>
      </c>
      <c r="D73" s="114">
        <v>0</v>
      </c>
      <c r="E73" s="114">
        <v>0</v>
      </c>
      <c r="F73" s="115">
        <v>-0.61768979999999996</v>
      </c>
      <c r="G73" s="115">
        <v>-0.53246479999999996</v>
      </c>
      <c r="H73" s="432">
        <v>0</v>
      </c>
      <c r="I73" s="113">
        <v>-0.57507730000000001</v>
      </c>
      <c r="J73" s="114">
        <v>0</v>
      </c>
      <c r="K73" s="114">
        <v>0</v>
      </c>
      <c r="L73" s="115">
        <v>-0.61768979999999996</v>
      </c>
      <c r="M73" s="115">
        <v>-0.53246479999999996</v>
      </c>
      <c r="N73" s="432">
        <v>0</v>
      </c>
    </row>
    <row r="74" spans="1:14" ht="16.5" thickBot="1" x14ac:dyDescent="0.45">
      <c r="A74" s="438"/>
      <c r="B74" s="13" t="s">
        <v>83</v>
      </c>
      <c r="C74" s="116">
        <v>-0.1567453</v>
      </c>
      <c r="D74" s="117">
        <v>2E-3</v>
      </c>
      <c r="E74" s="117">
        <v>2.2000000000000001E-3</v>
      </c>
      <c r="F74" s="118">
        <v>-0.25510500000000003</v>
      </c>
      <c r="G74" s="118">
        <v>-5.8385600000000003E-2</v>
      </c>
      <c r="H74" s="433"/>
      <c r="I74" s="116">
        <v>-0.1567453</v>
      </c>
      <c r="J74" s="117">
        <v>2E-3</v>
      </c>
      <c r="K74" s="117">
        <v>2.0625000000000001E-3</v>
      </c>
      <c r="L74" s="118">
        <v>-0.25510500000000003</v>
      </c>
      <c r="M74" s="118">
        <v>-5.8385600000000003E-2</v>
      </c>
      <c r="N74" s="433"/>
    </row>
    <row r="75" spans="1:14" x14ac:dyDescent="0.4">
      <c r="A75" s="447" t="s">
        <v>34</v>
      </c>
      <c r="B75" s="447"/>
      <c r="C75" s="447"/>
      <c r="D75" s="447"/>
      <c r="E75" s="447"/>
      <c r="F75" s="447"/>
      <c r="G75" s="447"/>
      <c r="H75" s="447"/>
      <c r="I75" s="447"/>
      <c r="J75" s="447"/>
      <c r="K75" s="447"/>
      <c r="L75" s="447"/>
      <c r="M75" s="447"/>
      <c r="N75" s="447"/>
    </row>
    <row r="76" spans="1:14" x14ac:dyDescent="0.4">
      <c r="A76" s="444" t="s">
        <v>35</v>
      </c>
      <c r="B76" s="444"/>
      <c r="C76" s="444"/>
      <c r="D76" s="444"/>
      <c r="E76" s="444"/>
      <c r="F76" s="444"/>
      <c r="G76" s="444"/>
      <c r="H76" s="444"/>
      <c r="I76" s="444"/>
      <c r="J76" s="444"/>
      <c r="K76" s="444"/>
      <c r="L76" s="444"/>
      <c r="M76" s="444"/>
      <c r="N76" s="444"/>
    </row>
    <row r="77" spans="1:14" x14ac:dyDescent="0.4">
      <c r="A77" s="140" t="s">
        <v>44</v>
      </c>
      <c r="C77" s="1"/>
    </row>
    <row r="78" spans="1:14" x14ac:dyDescent="0.4">
      <c r="A78" s="141" t="s">
        <v>45</v>
      </c>
    </row>
    <row r="79" spans="1:14" x14ac:dyDescent="0.4">
      <c r="A79" s="9" t="s">
        <v>69</v>
      </c>
    </row>
  </sheetData>
  <mergeCells count="78">
    <mergeCell ref="H70:H71"/>
    <mergeCell ref="A76:N76"/>
    <mergeCell ref="B1:B2"/>
    <mergeCell ref="N58:N59"/>
    <mergeCell ref="N61:N62"/>
    <mergeCell ref="N64:N65"/>
    <mergeCell ref="N67:N68"/>
    <mergeCell ref="A75:N75"/>
    <mergeCell ref="N29:N30"/>
    <mergeCell ref="N70:N71"/>
    <mergeCell ref="N73:N74"/>
    <mergeCell ref="N32:N33"/>
    <mergeCell ref="N52:N53"/>
    <mergeCell ref="N55:N56"/>
    <mergeCell ref="N26:N27"/>
    <mergeCell ref="N43:N44"/>
    <mergeCell ref="H26:H27"/>
    <mergeCell ref="H43:H44"/>
    <mergeCell ref="N49:N50"/>
    <mergeCell ref="N36:N37"/>
    <mergeCell ref="N39:N40"/>
    <mergeCell ref="H29:H30"/>
    <mergeCell ref="N46:N47"/>
    <mergeCell ref="A28:A30"/>
    <mergeCell ref="A34:N34"/>
    <mergeCell ref="H73:H74"/>
    <mergeCell ref="H32:H33"/>
    <mergeCell ref="N4:N5"/>
    <mergeCell ref="N7:N8"/>
    <mergeCell ref="N13:N14"/>
    <mergeCell ref="N17:N18"/>
    <mergeCell ref="N20:N21"/>
    <mergeCell ref="N23:N24"/>
    <mergeCell ref="H52:H53"/>
    <mergeCell ref="H55:H56"/>
    <mergeCell ref="H58:H59"/>
    <mergeCell ref="H61:H62"/>
    <mergeCell ref="H64:H65"/>
    <mergeCell ref="H67:H68"/>
    <mergeCell ref="A69:A71"/>
    <mergeCell ref="A72:A74"/>
    <mergeCell ref="A31:A33"/>
    <mergeCell ref="H4:H5"/>
    <mergeCell ref="H7:H8"/>
    <mergeCell ref="H13:H14"/>
    <mergeCell ref="H17:H18"/>
    <mergeCell ref="H20:H21"/>
    <mergeCell ref="H23:H24"/>
    <mergeCell ref="A51:A53"/>
    <mergeCell ref="A54:A56"/>
    <mergeCell ref="A57:A59"/>
    <mergeCell ref="A60:A62"/>
    <mergeCell ref="A63:A65"/>
    <mergeCell ref="A66:A68"/>
    <mergeCell ref="A25:A27"/>
    <mergeCell ref="A42:A44"/>
    <mergeCell ref="A45:A47"/>
    <mergeCell ref="A48:A50"/>
    <mergeCell ref="A35:A37"/>
    <mergeCell ref="A38:A40"/>
    <mergeCell ref="A41:N41"/>
    <mergeCell ref="H46:H47"/>
    <mergeCell ref="H49:H50"/>
    <mergeCell ref="H36:H37"/>
    <mergeCell ref="H39:H40"/>
    <mergeCell ref="A22:A24"/>
    <mergeCell ref="A1:A2"/>
    <mergeCell ref="C1:H1"/>
    <mergeCell ref="I1:N1"/>
    <mergeCell ref="A3:A5"/>
    <mergeCell ref="A6:A8"/>
    <mergeCell ref="A12:A14"/>
    <mergeCell ref="A16:A18"/>
    <mergeCell ref="A19:A21"/>
    <mergeCell ref="A15:N15"/>
    <mergeCell ref="A9:A11"/>
    <mergeCell ref="H10:H11"/>
    <mergeCell ref="N10:N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C2125-BAF4-F642-910D-AB4B9AAA04AF}">
  <dimension ref="A1:BW76"/>
  <sheetViews>
    <sheetView topLeftCell="A62" workbookViewId="0">
      <selection activeCell="A70" sqref="A70:A72"/>
    </sheetView>
  </sheetViews>
  <sheetFormatPr defaultColWidth="8.83203125" defaultRowHeight="16" x14ac:dyDescent="0.4"/>
  <cols>
    <col min="1" max="1" width="34.6640625" style="1" bestFit="1" customWidth="1"/>
    <col min="2" max="2" width="28.6640625" style="1" customWidth="1"/>
    <col min="3" max="3" width="39.1640625" style="1" bestFit="1" customWidth="1"/>
    <col min="4" max="4" width="4.6640625" style="9" bestFit="1" customWidth="1"/>
    <col min="5" max="5" width="6" style="25" bestFit="1" customWidth="1"/>
    <col min="6" max="6" width="5.6640625" style="25" customWidth="1"/>
    <col min="7" max="7" width="7.33203125" style="9" bestFit="1" customWidth="1"/>
    <col min="8" max="8" width="7.6640625" style="9" bestFit="1" customWidth="1"/>
    <col min="9" max="9" width="9.33203125" style="9" bestFit="1" customWidth="1"/>
    <col min="10" max="10" width="13.1640625" style="9" bestFit="1" customWidth="1"/>
    <col min="11" max="11" width="13.5" style="9" bestFit="1" customWidth="1"/>
    <col min="12" max="12" width="4.6640625" style="9" bestFit="1" customWidth="1"/>
    <col min="13" max="13" width="6" style="25" bestFit="1" customWidth="1"/>
    <col min="14" max="14" width="5.6640625" style="25" customWidth="1"/>
    <col min="15" max="15" width="7.33203125" style="9" bestFit="1" customWidth="1"/>
    <col min="16" max="16" width="7.6640625" style="9" bestFit="1" customWidth="1"/>
    <col min="17" max="17" width="9.33203125" style="9" bestFit="1" customWidth="1"/>
    <col min="18" max="18" width="13.1640625" style="9" bestFit="1" customWidth="1"/>
    <col min="19" max="19" width="13.5" style="9" bestFit="1" customWidth="1"/>
    <col min="20" max="20" width="4.6640625" style="9" bestFit="1" customWidth="1"/>
    <col min="21" max="21" width="6" style="25" bestFit="1" customWidth="1"/>
    <col min="22" max="22" width="5.6640625" style="25" customWidth="1"/>
    <col min="23" max="23" width="7.33203125" style="9" bestFit="1" customWidth="1"/>
    <col min="24" max="24" width="7.6640625" style="9" bestFit="1" customWidth="1"/>
    <col min="25" max="25" width="9.33203125" style="9" bestFit="1" customWidth="1"/>
    <col min="26" max="26" width="13.1640625" style="9" bestFit="1" customWidth="1"/>
    <col min="27" max="27" width="13.5" style="9" bestFit="1" customWidth="1"/>
    <col min="28" max="28" width="4.6640625" style="1" bestFit="1" customWidth="1"/>
    <col min="29" max="29" width="6" style="1" bestFit="1" customWidth="1"/>
    <col min="30" max="30" width="5.6640625" style="1" customWidth="1"/>
    <col min="31" max="31" width="7.33203125" style="1" bestFit="1" customWidth="1"/>
    <col min="32" max="32" width="7.6640625" style="1" bestFit="1" customWidth="1"/>
    <col min="33" max="33" width="9.33203125" style="1" bestFit="1" customWidth="1"/>
    <col min="34" max="34" width="13.1640625" style="1" bestFit="1" customWidth="1"/>
    <col min="35" max="35" width="13.5" style="1" bestFit="1" customWidth="1"/>
    <col min="36" max="36" width="4.6640625" style="1" bestFit="1" customWidth="1"/>
    <col min="37" max="37" width="6" style="1" bestFit="1" customWidth="1"/>
    <col min="38" max="38" width="5.6640625" style="1" customWidth="1"/>
    <col min="39" max="39" width="7.33203125" style="1" bestFit="1" customWidth="1"/>
    <col min="40" max="40" width="7.6640625" style="1" bestFit="1" customWidth="1"/>
    <col min="41" max="41" width="9.33203125" style="1" bestFit="1" customWidth="1"/>
    <col min="42" max="42" width="13.1640625" style="1" bestFit="1" customWidth="1"/>
    <col min="43" max="43" width="13.5" style="1" bestFit="1" customWidth="1"/>
    <col min="44" max="44" width="4.6640625" style="1" bestFit="1" customWidth="1"/>
    <col min="45" max="45" width="6" style="1" bestFit="1" customWidth="1"/>
    <col min="46" max="46" width="5.6640625" style="1" customWidth="1"/>
    <col min="47" max="47" width="7.33203125" style="1" bestFit="1" customWidth="1"/>
    <col min="48" max="48" width="7.6640625" style="1" bestFit="1" customWidth="1"/>
    <col min="49" max="49" width="9.33203125" style="9" bestFit="1" customWidth="1"/>
    <col min="50" max="50" width="13.1640625" style="9" bestFit="1" customWidth="1"/>
    <col min="51" max="51" width="13.5" style="9" bestFit="1" customWidth="1"/>
    <col min="52" max="52" width="4.6640625" style="9" bestFit="1" customWidth="1"/>
    <col min="53" max="53" width="6" style="25" bestFit="1" customWidth="1"/>
    <col min="54" max="54" width="5.6640625" style="25" bestFit="1" customWidth="1"/>
    <col min="55" max="55" width="7.33203125" style="9" bestFit="1" customWidth="1"/>
    <col min="56" max="56" width="7.6640625" style="9" bestFit="1" customWidth="1"/>
    <col min="57" max="57" width="9.33203125" style="9" bestFit="1" customWidth="1"/>
    <col min="58" max="58" width="13.1640625" style="9" bestFit="1" customWidth="1"/>
    <col min="59" max="59" width="13.5" style="9" bestFit="1" customWidth="1"/>
    <col min="60" max="60" width="4.6640625" style="9" bestFit="1" customWidth="1"/>
    <col min="61" max="61" width="6" style="25" bestFit="1" customWidth="1"/>
    <col min="62" max="62" width="5.6640625" style="25" bestFit="1" customWidth="1"/>
    <col min="63" max="63" width="7.33203125" style="9" bestFit="1" customWidth="1"/>
    <col min="64" max="64" width="7.6640625" style="9" bestFit="1" customWidth="1"/>
    <col min="65" max="65" width="9.33203125" style="9" bestFit="1" customWidth="1"/>
    <col min="66" max="66" width="13.1640625" style="9" bestFit="1" customWidth="1"/>
    <col min="67" max="67" width="13.5" style="9" bestFit="1" customWidth="1"/>
    <col min="68" max="68" width="4.6640625" style="9" bestFit="1" customWidth="1"/>
    <col min="69" max="69" width="6" style="25" bestFit="1" customWidth="1"/>
    <col min="70" max="70" width="5.6640625" style="25" bestFit="1" customWidth="1"/>
    <col min="71" max="71" width="7.33203125" style="9" bestFit="1" customWidth="1"/>
    <col min="72" max="72" width="7.6640625" style="9" bestFit="1" customWidth="1"/>
    <col min="73" max="73" width="9.33203125" style="9" bestFit="1" customWidth="1"/>
    <col min="74" max="74" width="13.1640625" style="9" bestFit="1" customWidth="1"/>
    <col min="75" max="75" width="13.5" style="9" bestFit="1" customWidth="1"/>
    <col min="76" max="16384" width="8.83203125" style="1"/>
  </cols>
  <sheetData>
    <row r="1" spans="1:75" x14ac:dyDescent="0.4">
      <c r="A1" s="466" t="s">
        <v>47</v>
      </c>
      <c r="B1" s="468" t="s">
        <v>43</v>
      </c>
      <c r="C1" s="471" t="s">
        <v>48</v>
      </c>
      <c r="D1" s="464" t="s">
        <v>37</v>
      </c>
      <c r="E1" s="457"/>
      <c r="F1" s="457"/>
      <c r="G1" s="457"/>
      <c r="H1" s="457"/>
      <c r="I1" s="457"/>
      <c r="J1" s="457"/>
      <c r="K1" s="457"/>
      <c r="L1" s="457"/>
      <c r="M1" s="457"/>
      <c r="N1" s="457"/>
      <c r="O1" s="457"/>
      <c r="P1" s="457"/>
      <c r="Q1" s="457"/>
      <c r="R1" s="457"/>
      <c r="S1" s="457"/>
      <c r="T1" s="457"/>
      <c r="U1" s="457"/>
      <c r="V1" s="457"/>
      <c r="W1" s="457"/>
      <c r="X1" s="457"/>
      <c r="Y1" s="457"/>
      <c r="Z1" s="457"/>
      <c r="AA1" s="477"/>
      <c r="AB1" s="464" t="s">
        <v>50</v>
      </c>
      <c r="AC1" s="457"/>
      <c r="AD1" s="457"/>
      <c r="AE1" s="457"/>
      <c r="AF1" s="457"/>
      <c r="AG1" s="457"/>
      <c r="AH1" s="457"/>
      <c r="AI1" s="457"/>
      <c r="AJ1" s="457"/>
      <c r="AK1" s="457"/>
      <c r="AL1" s="457"/>
      <c r="AM1" s="457"/>
      <c r="AN1" s="457"/>
      <c r="AO1" s="457"/>
      <c r="AP1" s="457"/>
      <c r="AQ1" s="457"/>
      <c r="AR1" s="457"/>
      <c r="AS1" s="457"/>
      <c r="AT1" s="457"/>
      <c r="AU1" s="457"/>
      <c r="AV1" s="457"/>
      <c r="AW1" s="457"/>
      <c r="AX1" s="457"/>
      <c r="AY1" s="457"/>
      <c r="AZ1" s="456" t="s">
        <v>70</v>
      </c>
      <c r="BA1" s="457"/>
      <c r="BB1" s="457"/>
      <c r="BC1" s="457"/>
      <c r="BD1" s="457"/>
      <c r="BE1" s="457"/>
      <c r="BF1" s="457"/>
      <c r="BG1" s="457"/>
      <c r="BH1" s="457"/>
      <c r="BI1" s="457"/>
      <c r="BJ1" s="457"/>
      <c r="BK1" s="457"/>
      <c r="BL1" s="457"/>
      <c r="BM1" s="457"/>
      <c r="BN1" s="457"/>
      <c r="BO1" s="457"/>
      <c r="BP1" s="457"/>
      <c r="BQ1" s="457"/>
      <c r="BR1" s="457"/>
      <c r="BS1" s="457"/>
      <c r="BT1" s="457"/>
      <c r="BU1" s="457"/>
      <c r="BV1" s="457"/>
      <c r="BW1" s="458"/>
    </row>
    <row r="2" spans="1:75" ht="32" customHeight="1" x14ac:dyDescent="0.4">
      <c r="A2" s="448"/>
      <c r="B2" s="469"/>
      <c r="C2" s="472"/>
      <c r="D2" s="474" t="s">
        <v>36</v>
      </c>
      <c r="E2" s="460"/>
      <c r="F2" s="460"/>
      <c r="G2" s="460"/>
      <c r="H2" s="460"/>
      <c r="I2" s="460"/>
      <c r="J2" s="460"/>
      <c r="K2" s="475"/>
      <c r="L2" s="465" t="s">
        <v>46</v>
      </c>
      <c r="M2" s="460"/>
      <c r="N2" s="460"/>
      <c r="O2" s="460"/>
      <c r="P2" s="460"/>
      <c r="Q2" s="460"/>
      <c r="R2" s="460"/>
      <c r="S2" s="475"/>
      <c r="T2" s="465" t="s">
        <v>49</v>
      </c>
      <c r="U2" s="460"/>
      <c r="V2" s="460"/>
      <c r="W2" s="460"/>
      <c r="X2" s="460"/>
      <c r="Y2" s="460"/>
      <c r="Z2" s="460"/>
      <c r="AA2" s="476"/>
      <c r="AB2" s="474" t="s">
        <v>36</v>
      </c>
      <c r="AC2" s="460"/>
      <c r="AD2" s="460"/>
      <c r="AE2" s="460"/>
      <c r="AF2" s="460"/>
      <c r="AG2" s="460"/>
      <c r="AH2" s="460"/>
      <c r="AI2" s="475"/>
      <c r="AJ2" s="465" t="s">
        <v>46</v>
      </c>
      <c r="AK2" s="460"/>
      <c r="AL2" s="460"/>
      <c r="AM2" s="460"/>
      <c r="AN2" s="460"/>
      <c r="AO2" s="460"/>
      <c r="AP2" s="460"/>
      <c r="AQ2" s="475"/>
      <c r="AR2" s="465" t="s">
        <v>49</v>
      </c>
      <c r="AS2" s="460"/>
      <c r="AT2" s="460"/>
      <c r="AU2" s="460"/>
      <c r="AV2" s="460"/>
      <c r="AW2" s="460"/>
      <c r="AX2" s="460"/>
      <c r="AY2" s="460"/>
      <c r="AZ2" s="459" t="s">
        <v>36</v>
      </c>
      <c r="BA2" s="460"/>
      <c r="BB2" s="460"/>
      <c r="BC2" s="460"/>
      <c r="BD2" s="460"/>
      <c r="BE2" s="460"/>
      <c r="BF2" s="460"/>
      <c r="BG2" s="461"/>
      <c r="BH2" s="462" t="s">
        <v>46</v>
      </c>
      <c r="BI2" s="460"/>
      <c r="BJ2" s="460"/>
      <c r="BK2" s="460"/>
      <c r="BL2" s="460"/>
      <c r="BM2" s="460"/>
      <c r="BN2" s="460"/>
      <c r="BO2" s="461"/>
      <c r="BP2" s="460" t="s">
        <v>49</v>
      </c>
      <c r="BQ2" s="460"/>
      <c r="BR2" s="460"/>
      <c r="BS2" s="460"/>
      <c r="BT2" s="460"/>
      <c r="BU2" s="460"/>
      <c r="BV2" s="460"/>
      <c r="BW2" s="463"/>
    </row>
    <row r="3" spans="1:75" s="2" customFormat="1" x14ac:dyDescent="0.4">
      <c r="A3" s="467"/>
      <c r="B3" s="470"/>
      <c r="C3" s="473"/>
      <c r="D3" s="53" t="s">
        <v>38</v>
      </c>
      <c r="E3" s="54" t="s">
        <v>25</v>
      </c>
      <c r="F3" s="106" t="s">
        <v>68</v>
      </c>
      <c r="G3" s="55" t="s">
        <v>28</v>
      </c>
      <c r="H3" s="55" t="s">
        <v>29</v>
      </c>
      <c r="I3" s="55" t="s">
        <v>39</v>
      </c>
      <c r="J3" s="55" t="s">
        <v>40</v>
      </c>
      <c r="K3" s="56" t="s">
        <v>41</v>
      </c>
      <c r="L3" s="57" t="s">
        <v>38</v>
      </c>
      <c r="M3" s="54" t="s">
        <v>25</v>
      </c>
      <c r="N3" s="106" t="s">
        <v>68</v>
      </c>
      <c r="O3" s="55" t="s">
        <v>28</v>
      </c>
      <c r="P3" s="55" t="s">
        <v>29</v>
      </c>
      <c r="Q3" s="55" t="s">
        <v>39</v>
      </c>
      <c r="R3" s="55" t="s">
        <v>40</v>
      </c>
      <c r="S3" s="56" t="s">
        <v>41</v>
      </c>
      <c r="T3" s="57" t="s">
        <v>38</v>
      </c>
      <c r="U3" s="54" t="s">
        <v>25</v>
      </c>
      <c r="V3" s="106" t="s">
        <v>68</v>
      </c>
      <c r="W3" s="55" t="s">
        <v>28</v>
      </c>
      <c r="X3" s="55" t="s">
        <v>29</v>
      </c>
      <c r="Y3" s="55" t="s">
        <v>39</v>
      </c>
      <c r="Z3" s="55" t="s">
        <v>40</v>
      </c>
      <c r="AA3" s="58" t="s">
        <v>41</v>
      </c>
      <c r="AB3" s="53" t="s">
        <v>38</v>
      </c>
      <c r="AC3" s="54" t="s">
        <v>25</v>
      </c>
      <c r="AD3" s="106" t="s">
        <v>68</v>
      </c>
      <c r="AE3" s="55" t="s">
        <v>28</v>
      </c>
      <c r="AF3" s="55" t="s">
        <v>29</v>
      </c>
      <c r="AG3" s="55" t="s">
        <v>39</v>
      </c>
      <c r="AH3" s="55" t="s">
        <v>40</v>
      </c>
      <c r="AI3" s="59" t="s">
        <v>41</v>
      </c>
      <c r="AJ3" s="55" t="s">
        <v>38</v>
      </c>
      <c r="AK3" s="54" t="s">
        <v>25</v>
      </c>
      <c r="AL3" s="106" t="s">
        <v>68</v>
      </c>
      <c r="AM3" s="55" t="s">
        <v>28</v>
      </c>
      <c r="AN3" s="55" t="s">
        <v>29</v>
      </c>
      <c r="AO3" s="55" t="s">
        <v>39</v>
      </c>
      <c r="AP3" s="55" t="s">
        <v>40</v>
      </c>
      <c r="AQ3" s="59" t="s">
        <v>41</v>
      </c>
      <c r="AR3" s="60" t="s">
        <v>38</v>
      </c>
      <c r="AS3" s="61" t="s">
        <v>25</v>
      </c>
      <c r="AT3" s="106" t="s">
        <v>68</v>
      </c>
      <c r="AU3" s="62" t="s">
        <v>28</v>
      </c>
      <c r="AV3" s="62" t="s">
        <v>29</v>
      </c>
      <c r="AW3" s="62" t="s">
        <v>39</v>
      </c>
      <c r="AX3" s="62" t="s">
        <v>40</v>
      </c>
      <c r="AY3" s="62" t="s">
        <v>41</v>
      </c>
      <c r="AZ3" s="169" t="s">
        <v>71</v>
      </c>
      <c r="BA3" s="54" t="s">
        <v>25</v>
      </c>
      <c r="BB3" s="106" t="s">
        <v>68</v>
      </c>
      <c r="BC3" s="55" t="s">
        <v>28</v>
      </c>
      <c r="BD3" s="55" t="s">
        <v>29</v>
      </c>
      <c r="BE3" s="55" t="s">
        <v>39</v>
      </c>
      <c r="BF3" s="55" t="s">
        <v>40</v>
      </c>
      <c r="BG3" s="198" t="s">
        <v>41</v>
      </c>
      <c r="BH3" s="206" t="s">
        <v>71</v>
      </c>
      <c r="BI3" s="54" t="s">
        <v>25</v>
      </c>
      <c r="BJ3" s="106" t="s">
        <v>68</v>
      </c>
      <c r="BK3" s="55" t="s">
        <v>28</v>
      </c>
      <c r="BL3" s="55" t="s">
        <v>29</v>
      </c>
      <c r="BM3" s="55" t="s">
        <v>39</v>
      </c>
      <c r="BN3" s="55" t="s">
        <v>40</v>
      </c>
      <c r="BO3" s="198" t="s">
        <v>41</v>
      </c>
      <c r="BP3" s="55" t="s">
        <v>71</v>
      </c>
      <c r="BQ3" s="54" t="s">
        <v>25</v>
      </c>
      <c r="BR3" s="106" t="s">
        <v>68</v>
      </c>
      <c r="BS3" s="55" t="s">
        <v>28</v>
      </c>
      <c r="BT3" s="55" t="s">
        <v>29</v>
      </c>
      <c r="BU3" s="55" t="s">
        <v>39</v>
      </c>
      <c r="BV3" s="55" t="s">
        <v>40</v>
      </c>
      <c r="BW3" s="170" t="s">
        <v>41</v>
      </c>
    </row>
    <row r="4" spans="1:75" x14ac:dyDescent="0.4">
      <c r="A4" s="392" t="s">
        <v>0</v>
      </c>
      <c r="B4" s="3">
        <v>1</v>
      </c>
      <c r="C4" s="4" t="s">
        <v>31</v>
      </c>
      <c r="D4" s="63">
        <v>0.98978010000000005</v>
      </c>
      <c r="E4" s="64">
        <v>0.41499999999999998</v>
      </c>
      <c r="F4" s="64">
        <v>0.54468749000000005</v>
      </c>
      <c r="G4" s="65">
        <v>0.96562780000000004</v>
      </c>
      <c r="H4" s="65">
        <v>1.0145360000000001</v>
      </c>
      <c r="I4" s="65">
        <f t="shared" ref="I4:I48" si="0">D4^B4</f>
        <v>0.98978010000000005</v>
      </c>
      <c r="J4" s="65">
        <f t="shared" ref="J4:J48" si="1">G4^B4</f>
        <v>0.96562780000000004</v>
      </c>
      <c r="K4" s="66">
        <f t="shared" ref="K4:K48" si="2">H4^B4</f>
        <v>1.0145360000000001</v>
      </c>
      <c r="L4" s="67">
        <v>0.96690670000000001</v>
      </c>
      <c r="M4" s="68">
        <v>0.01</v>
      </c>
      <c r="N4" s="68">
        <v>3.3157890000000002E-2</v>
      </c>
      <c r="O4" s="69">
        <v>0.94240599999999997</v>
      </c>
      <c r="P4" s="69">
        <v>0.99204429999999999</v>
      </c>
      <c r="Q4" s="69">
        <f t="shared" ref="Q4:Q48" si="3">L4^B4</f>
        <v>0.96690670000000001</v>
      </c>
      <c r="R4" s="69">
        <f t="shared" ref="R4:R48" si="4">O4^B4</f>
        <v>0.94240599999999997</v>
      </c>
      <c r="S4" s="70">
        <f t="shared" ref="S4:S48" si="5">P4^B4</f>
        <v>0.99204429999999999</v>
      </c>
      <c r="T4" s="67">
        <v>0.96992270000000003</v>
      </c>
      <c r="U4" s="68">
        <v>0.01</v>
      </c>
      <c r="V4" s="68">
        <v>7.5600000000000001E-2</v>
      </c>
      <c r="W4" s="69">
        <v>0.94757020000000003</v>
      </c>
      <c r="X4" s="69">
        <v>0.99280239999999997</v>
      </c>
      <c r="Y4" s="5">
        <f t="shared" ref="Y4:Y48" si="6">T4^B4</f>
        <v>0.96992270000000003</v>
      </c>
      <c r="Z4" s="5">
        <f t="shared" ref="Z4:Z48" si="7">W4^B4</f>
        <v>0.94757020000000003</v>
      </c>
      <c r="AA4" s="6">
        <f t="shared" ref="AA4:AA48" si="8">X4^B4</f>
        <v>0.99280239999999997</v>
      </c>
      <c r="AB4" s="63">
        <v>0.97873600000000005</v>
      </c>
      <c r="AC4" s="64">
        <v>8.4000000000000005E-2</v>
      </c>
      <c r="AD4" s="64">
        <v>0.14302703</v>
      </c>
      <c r="AE4" s="65">
        <v>0.95518320000000001</v>
      </c>
      <c r="AF4" s="65">
        <v>1.0028699999999999</v>
      </c>
      <c r="AG4" s="65">
        <f>AB4^B4</f>
        <v>0.97873600000000005</v>
      </c>
      <c r="AH4" s="65">
        <f>AE4^B4</f>
        <v>0.95518320000000001</v>
      </c>
      <c r="AI4" s="65">
        <f>AF4^B4</f>
        <v>1.0028699999999999</v>
      </c>
      <c r="AJ4" s="67">
        <v>0.95064599999999999</v>
      </c>
      <c r="AK4" s="68">
        <v>0</v>
      </c>
      <c r="AL4" s="68">
        <v>0</v>
      </c>
      <c r="AM4" s="69">
        <v>0.92686290000000005</v>
      </c>
      <c r="AN4" s="69">
        <v>0.97503930000000005</v>
      </c>
      <c r="AO4" s="69">
        <f>AJ4^B4</f>
        <v>0.95064599999999999</v>
      </c>
      <c r="AP4" s="69">
        <f>AM4^B4</f>
        <v>0.92686290000000005</v>
      </c>
      <c r="AQ4" s="69">
        <f>AN4^B4</f>
        <v>0.97503930000000005</v>
      </c>
      <c r="AR4" s="67">
        <v>0.95964130000000003</v>
      </c>
      <c r="AS4" s="68">
        <v>2E-3</v>
      </c>
      <c r="AT4" s="68">
        <v>9.6923100000000009E-3</v>
      </c>
      <c r="AU4" s="69">
        <v>0.93519410000000003</v>
      </c>
      <c r="AV4" s="69">
        <v>0.98472760000000004</v>
      </c>
      <c r="AW4" s="5">
        <f>AR4^B4</f>
        <v>0.95964130000000003</v>
      </c>
      <c r="AX4" s="5">
        <f>AU4^B4</f>
        <v>0.93519410000000003</v>
      </c>
      <c r="AY4" s="5">
        <f>AV4^B4</f>
        <v>0.98472760000000004</v>
      </c>
      <c r="AZ4" s="171">
        <v>0.97298629999999997</v>
      </c>
      <c r="BA4" s="161">
        <v>3.3000000000000002E-2</v>
      </c>
      <c r="BB4" s="161">
        <v>6.7064520000000002E-2</v>
      </c>
      <c r="BC4" s="151">
        <v>0.94884279999999999</v>
      </c>
      <c r="BD4" s="151">
        <v>0.99774410000000002</v>
      </c>
      <c r="BE4" s="188">
        <f>AZ4^B4</f>
        <v>0.97298629999999997</v>
      </c>
      <c r="BF4" s="188">
        <f>BC4^B4</f>
        <v>0.94884279999999999</v>
      </c>
      <c r="BG4" s="199">
        <f>BD4^B4</f>
        <v>0.99774410000000002</v>
      </c>
      <c r="BH4" s="142">
        <v>0.94353050000000005</v>
      </c>
      <c r="BI4" s="161">
        <v>0</v>
      </c>
      <c r="BJ4" s="161">
        <v>0</v>
      </c>
      <c r="BK4" s="151">
        <v>0.91883090000000001</v>
      </c>
      <c r="BL4" s="151">
        <v>0.96889400000000003</v>
      </c>
      <c r="BM4" s="188">
        <f>BH4^B4</f>
        <v>0.94353050000000005</v>
      </c>
      <c r="BN4" s="188">
        <f>BK4^B4</f>
        <v>0.91883090000000001</v>
      </c>
      <c r="BO4" s="199">
        <f>BL4^B4</f>
        <v>0.96889400000000003</v>
      </c>
      <c r="BP4" s="151">
        <v>0.95248520000000003</v>
      </c>
      <c r="BQ4" s="161">
        <v>0</v>
      </c>
      <c r="BR4" s="161">
        <v>0</v>
      </c>
      <c r="BS4" s="151">
        <v>0.92800240000000001</v>
      </c>
      <c r="BT4" s="151">
        <v>0.97761390000000004</v>
      </c>
      <c r="BU4" s="188">
        <f>BP4^B4</f>
        <v>0.95248520000000003</v>
      </c>
      <c r="BV4" s="188">
        <f>BS4^B4</f>
        <v>0.92800240000000001</v>
      </c>
      <c r="BW4" s="189">
        <f>BT4^B4</f>
        <v>0.97761390000000004</v>
      </c>
    </row>
    <row r="5" spans="1:75" x14ac:dyDescent="0.4">
      <c r="A5" s="478"/>
      <c r="B5" s="7">
        <v>1</v>
      </c>
      <c r="C5" s="8" t="s">
        <v>82</v>
      </c>
      <c r="D5" s="71">
        <v>0.98074320000000004</v>
      </c>
      <c r="E5" s="317">
        <v>0.19400000000000001</v>
      </c>
      <c r="F5" s="317">
        <v>0.30555000999999998</v>
      </c>
      <c r="G5" s="318">
        <v>0.95235700000000001</v>
      </c>
      <c r="H5" s="318">
        <v>1.0099750000000001</v>
      </c>
      <c r="I5" s="318">
        <f t="shared" si="0"/>
        <v>0.98074320000000004</v>
      </c>
      <c r="J5" s="318">
        <f t="shared" si="1"/>
        <v>0.95235700000000001</v>
      </c>
      <c r="K5" s="72">
        <f t="shared" si="2"/>
        <v>1.0099750000000001</v>
      </c>
      <c r="L5" s="73">
        <v>0.96591700000000003</v>
      </c>
      <c r="M5" s="319">
        <v>2.5000000000000001E-2</v>
      </c>
      <c r="N5" s="319">
        <v>6.5625000000000003E-2</v>
      </c>
      <c r="O5" s="320">
        <v>0.93698550000000003</v>
      </c>
      <c r="P5" s="320">
        <v>0.99574189999999996</v>
      </c>
      <c r="Q5" s="320">
        <f t="shared" si="3"/>
        <v>0.96591700000000003</v>
      </c>
      <c r="R5" s="320">
        <f t="shared" si="4"/>
        <v>0.93698550000000003</v>
      </c>
      <c r="S5" s="74">
        <f t="shared" si="5"/>
        <v>0.99574189999999996</v>
      </c>
      <c r="T5" s="75">
        <v>0.97743880000000005</v>
      </c>
      <c r="U5" s="317">
        <v>0.14899999999999999</v>
      </c>
      <c r="V5" s="317">
        <v>0.28445454999999997</v>
      </c>
      <c r="W5" s="318">
        <v>0.94763350000000002</v>
      </c>
      <c r="X5" s="318">
        <v>1.008181</v>
      </c>
      <c r="Y5" s="9">
        <f t="shared" si="6"/>
        <v>0.97743880000000005</v>
      </c>
      <c r="Z5" s="9">
        <f t="shared" si="7"/>
        <v>0.94763350000000002</v>
      </c>
      <c r="AA5" s="10">
        <f t="shared" si="8"/>
        <v>1.008181</v>
      </c>
      <c r="AB5" s="76">
        <v>0.95335950000000003</v>
      </c>
      <c r="AC5" s="319">
        <v>1E-3</v>
      </c>
      <c r="AD5" s="319">
        <v>3.7058799999999999E-3</v>
      </c>
      <c r="AE5" s="320">
        <v>0.92633169999999998</v>
      </c>
      <c r="AF5" s="320">
        <v>0.98117589999999999</v>
      </c>
      <c r="AG5" s="320">
        <f t="shared" ref="AG5:AG72" si="9">AB5^B5</f>
        <v>0.95335950000000003</v>
      </c>
      <c r="AH5" s="320">
        <f t="shared" ref="AH5:AH72" si="10">AE5^B5</f>
        <v>0.92633169999999998</v>
      </c>
      <c r="AI5" s="320">
        <f t="shared" ref="AI5:AI72" si="11">AF5^B5</f>
        <v>0.98117589999999999</v>
      </c>
      <c r="AJ5" s="73">
        <v>0.95364519999999997</v>
      </c>
      <c r="AK5" s="319">
        <v>1E-3</v>
      </c>
      <c r="AL5" s="319">
        <v>4.1999999999999997E-3</v>
      </c>
      <c r="AM5" s="320">
        <v>0.92638779999999998</v>
      </c>
      <c r="AN5" s="320">
        <v>0.98170460000000004</v>
      </c>
      <c r="AO5" s="320">
        <f t="shared" ref="AO5:AO72" si="12">AJ5^B5</f>
        <v>0.95364519999999997</v>
      </c>
      <c r="AP5" s="320">
        <f t="shared" ref="AP5:AP72" si="13">AM5^B5</f>
        <v>0.92638779999999998</v>
      </c>
      <c r="AQ5" s="320">
        <f t="shared" ref="AQ5:AQ72" si="14">AN5^B5</f>
        <v>0.98170460000000004</v>
      </c>
      <c r="AR5" s="73">
        <v>0.96406780000000003</v>
      </c>
      <c r="AS5" s="319">
        <v>1.4999999999999999E-2</v>
      </c>
      <c r="AT5" s="319">
        <v>4.1086959999999999E-2</v>
      </c>
      <c r="AU5" s="320">
        <v>0.93605419999999995</v>
      </c>
      <c r="AV5" s="320">
        <v>0.99291980000000002</v>
      </c>
      <c r="AW5" s="321">
        <f t="shared" ref="AW5:AW72" si="15">AR5^B5</f>
        <v>0.96406780000000003</v>
      </c>
      <c r="AX5" s="321">
        <f t="shared" ref="AX5:AX72" si="16">AU5^B5</f>
        <v>0.93605419999999995</v>
      </c>
      <c r="AY5" s="321">
        <f t="shared" ref="AY5:AY72" si="17">AV5^B5</f>
        <v>0.99291980000000002</v>
      </c>
      <c r="AZ5" s="173">
        <v>0.95079130000000001</v>
      </c>
      <c r="BA5" s="322">
        <v>1E-3</v>
      </c>
      <c r="BB5" s="322">
        <v>2.8636400000000002E-3</v>
      </c>
      <c r="BC5" s="323">
        <v>0.92343500000000001</v>
      </c>
      <c r="BD5" s="323">
        <v>0.97895810000000005</v>
      </c>
      <c r="BE5" s="321">
        <f t="shared" ref="BE5:BE72" si="18">AZ5^B5</f>
        <v>0.95079130000000001</v>
      </c>
      <c r="BF5" s="321">
        <f t="shared" ref="BF5:BF72" si="19">BC5^B5</f>
        <v>0.92343500000000001</v>
      </c>
      <c r="BG5" s="200">
        <f t="shared" ref="BG5:BG72" si="20">BD5^B5</f>
        <v>0.97895810000000005</v>
      </c>
      <c r="BH5" s="143">
        <v>0.95224739999999997</v>
      </c>
      <c r="BI5" s="322">
        <v>1E-3</v>
      </c>
      <c r="BJ5" s="322">
        <v>3.5000000000000001E-3</v>
      </c>
      <c r="BK5" s="323">
        <v>0.92441680000000004</v>
      </c>
      <c r="BL5" s="323">
        <v>0.98091600000000001</v>
      </c>
      <c r="BM5" s="321">
        <f t="shared" ref="BM5:BM72" si="21">BH5^B5</f>
        <v>0.95224739999999997</v>
      </c>
      <c r="BN5" s="321">
        <f t="shared" ref="BN5:BN72" si="22">BK5^B5</f>
        <v>0.92441680000000004</v>
      </c>
      <c r="BO5" s="200">
        <f t="shared" ref="BO5:BO72" si="23">BL5^B5</f>
        <v>0.98091600000000001</v>
      </c>
      <c r="BP5" s="323">
        <v>0.9645106</v>
      </c>
      <c r="BQ5" s="322">
        <v>0.02</v>
      </c>
      <c r="BR5" s="322">
        <v>5.04E-2</v>
      </c>
      <c r="BS5" s="323">
        <v>0.93555849999999996</v>
      </c>
      <c r="BT5" s="323">
        <v>0.99435859999999998</v>
      </c>
      <c r="BU5" s="321">
        <f t="shared" ref="BU5:BU72" si="24">BP5^B5</f>
        <v>0.9645106</v>
      </c>
      <c r="BV5" s="321">
        <f t="shared" ref="BV5:BV72" si="25">BS5^B5</f>
        <v>0.93555849999999996</v>
      </c>
      <c r="BW5" s="190">
        <f t="shared" ref="BW5:BW72" si="26">BT5^B5</f>
        <v>0.99435859999999998</v>
      </c>
    </row>
    <row r="6" spans="1:75" x14ac:dyDescent="0.4">
      <c r="A6" s="393"/>
      <c r="B6" s="12">
        <v>1</v>
      </c>
      <c r="C6" s="13" t="s">
        <v>83</v>
      </c>
      <c r="D6" s="77">
        <v>0.97173149999999997</v>
      </c>
      <c r="E6" s="78">
        <v>0.48499999999999999</v>
      </c>
      <c r="F6" s="78">
        <v>0.59728846000000002</v>
      </c>
      <c r="G6" s="79">
        <v>0.89664999999999995</v>
      </c>
      <c r="H6" s="79">
        <v>1.0530999999999999</v>
      </c>
      <c r="I6" s="79">
        <f t="shared" si="0"/>
        <v>0.97173149999999997</v>
      </c>
      <c r="J6" s="79">
        <f t="shared" si="1"/>
        <v>0.89664999999999995</v>
      </c>
      <c r="K6" s="80">
        <f t="shared" si="2"/>
        <v>1.0530999999999999</v>
      </c>
      <c r="L6" s="75">
        <v>0.9696861</v>
      </c>
      <c r="M6" s="317">
        <v>0.20899999999999999</v>
      </c>
      <c r="N6" s="317">
        <v>0.32917500999999999</v>
      </c>
      <c r="O6" s="318">
        <v>0.92420400000000003</v>
      </c>
      <c r="P6" s="318">
        <v>1.017406</v>
      </c>
      <c r="Q6" s="318">
        <f t="shared" si="3"/>
        <v>0.9696861</v>
      </c>
      <c r="R6" s="318">
        <f t="shared" si="4"/>
        <v>0.92420400000000003</v>
      </c>
      <c r="S6" s="72">
        <f t="shared" si="5"/>
        <v>1.017406</v>
      </c>
      <c r="T6" s="81">
        <v>0.97022969999999997</v>
      </c>
      <c r="U6" s="78">
        <v>0.223</v>
      </c>
      <c r="V6" s="78">
        <v>0.39025000999999998</v>
      </c>
      <c r="W6" s="79">
        <v>0.92422490000000002</v>
      </c>
      <c r="X6" s="79">
        <v>1.0185249999999999</v>
      </c>
      <c r="Y6" s="14">
        <f t="shared" si="6"/>
        <v>0.97022969999999997</v>
      </c>
      <c r="Z6" s="14">
        <f t="shared" si="7"/>
        <v>0.92422490000000002</v>
      </c>
      <c r="AA6" s="15">
        <f t="shared" si="8"/>
        <v>1.0185249999999999</v>
      </c>
      <c r="AB6" s="82">
        <v>0.9088214</v>
      </c>
      <c r="AC6" s="83">
        <v>0</v>
      </c>
      <c r="AD6" s="83">
        <v>0</v>
      </c>
      <c r="AE6" s="84">
        <v>0.86286470000000004</v>
      </c>
      <c r="AF6" s="84">
        <v>0.95722589999999996</v>
      </c>
      <c r="AG6" s="84">
        <f t="shared" si="9"/>
        <v>0.9088214</v>
      </c>
      <c r="AH6" s="84">
        <f t="shared" si="10"/>
        <v>0.86286470000000004</v>
      </c>
      <c r="AI6" s="84">
        <f t="shared" si="11"/>
        <v>0.95722589999999996</v>
      </c>
      <c r="AJ6" s="85">
        <v>0.93725159999999996</v>
      </c>
      <c r="AK6" s="83">
        <v>1.7000000000000001E-2</v>
      </c>
      <c r="AL6" s="83">
        <v>4.4624999999999998E-2</v>
      </c>
      <c r="AM6" s="84">
        <v>0.88878480000000004</v>
      </c>
      <c r="AN6" s="84">
        <v>0.98836139999999995</v>
      </c>
      <c r="AO6" s="84">
        <f t="shared" si="12"/>
        <v>0.93725159999999996</v>
      </c>
      <c r="AP6" s="84">
        <f t="shared" si="13"/>
        <v>0.88878480000000004</v>
      </c>
      <c r="AQ6" s="84">
        <f t="shared" si="14"/>
        <v>0.98836139999999995</v>
      </c>
      <c r="AR6" s="85">
        <v>0.94053750000000003</v>
      </c>
      <c r="AS6" s="83">
        <v>2.7E-2</v>
      </c>
      <c r="AT6" s="83">
        <v>7.0874999999999994E-2</v>
      </c>
      <c r="AU6" s="84">
        <v>0.89072580000000001</v>
      </c>
      <c r="AV6" s="84">
        <v>0.99313479999999998</v>
      </c>
      <c r="AW6" s="16">
        <f t="shared" si="15"/>
        <v>0.94053750000000003</v>
      </c>
      <c r="AX6" s="16">
        <f t="shared" si="16"/>
        <v>0.89072580000000001</v>
      </c>
      <c r="AY6" s="16">
        <f t="shared" si="17"/>
        <v>0.99313479999999998</v>
      </c>
      <c r="AZ6" s="175">
        <v>0.87805279999999997</v>
      </c>
      <c r="BA6" s="162">
        <v>0</v>
      </c>
      <c r="BB6" s="162">
        <v>0</v>
      </c>
      <c r="BC6" s="152">
        <v>0.82828239999999997</v>
      </c>
      <c r="BD6" s="152">
        <v>0.93081400000000003</v>
      </c>
      <c r="BE6" s="191">
        <f t="shared" si="18"/>
        <v>0.87805279999999997</v>
      </c>
      <c r="BF6" s="191">
        <f t="shared" si="19"/>
        <v>0.82828239999999997</v>
      </c>
      <c r="BG6" s="201">
        <f t="shared" si="20"/>
        <v>0.93081400000000003</v>
      </c>
      <c r="BH6" s="144">
        <v>0.91042440000000002</v>
      </c>
      <c r="BI6" s="162">
        <v>2E-3</v>
      </c>
      <c r="BJ6" s="162">
        <v>6.0000000000000001E-3</v>
      </c>
      <c r="BK6" s="152">
        <v>0.85723329999999998</v>
      </c>
      <c r="BL6" s="152">
        <v>0.966916</v>
      </c>
      <c r="BM6" s="191">
        <f t="shared" si="21"/>
        <v>0.91042440000000002</v>
      </c>
      <c r="BN6" s="191">
        <f t="shared" si="22"/>
        <v>0.85723329999999998</v>
      </c>
      <c r="BO6" s="201">
        <f t="shared" si="23"/>
        <v>0.966916</v>
      </c>
      <c r="BP6" s="152">
        <v>0.9209946</v>
      </c>
      <c r="BQ6" s="162">
        <v>8.9999999999999993E-3</v>
      </c>
      <c r="BR6" s="162">
        <v>2.3625E-2</v>
      </c>
      <c r="BS6" s="152">
        <v>0.86560539999999997</v>
      </c>
      <c r="BT6" s="152">
        <v>0.97992809999999997</v>
      </c>
      <c r="BU6" s="191">
        <f t="shared" si="24"/>
        <v>0.9209946</v>
      </c>
      <c r="BV6" s="191">
        <f t="shared" si="25"/>
        <v>0.86560539999999997</v>
      </c>
      <c r="BW6" s="192">
        <f t="shared" si="26"/>
        <v>0.97992809999999997</v>
      </c>
    </row>
    <row r="7" spans="1:75" x14ac:dyDescent="0.4">
      <c r="A7" s="392" t="s">
        <v>189</v>
      </c>
      <c r="B7" s="3">
        <v>90</v>
      </c>
      <c r="C7" s="4" t="s">
        <v>31</v>
      </c>
      <c r="D7" s="86">
        <v>1.0003340000000001</v>
      </c>
      <c r="E7" s="87">
        <v>3.0000000000000001E-3</v>
      </c>
      <c r="F7" s="87">
        <v>1.0500000000000001E-2</v>
      </c>
      <c r="G7" s="88">
        <v>1.0001139999999999</v>
      </c>
      <c r="H7" s="88">
        <v>1.0005539999999999</v>
      </c>
      <c r="I7" s="88">
        <f t="shared" ref="I7:I12" si="27">D7^B7</f>
        <v>1.0305111910322537</v>
      </c>
      <c r="J7" s="88">
        <f t="shared" ref="J7:J12" si="28">G7^B7</f>
        <v>1.0103122234641961</v>
      </c>
      <c r="K7" s="88">
        <f t="shared" ref="K7:K12" si="29">H7^B7</f>
        <v>1.0511094168803476</v>
      </c>
      <c r="L7" s="385">
        <v>1.0004500000000001</v>
      </c>
      <c r="M7" s="386">
        <v>0</v>
      </c>
      <c r="N7" s="386">
        <v>0</v>
      </c>
      <c r="O7" s="283">
        <v>1.0002329999999999</v>
      </c>
      <c r="P7" s="283">
        <v>1.000667</v>
      </c>
      <c r="Q7" s="283">
        <f t="shared" ref="Q7:Q9" si="30">L7^B7</f>
        <v>1.0413218234599564</v>
      </c>
      <c r="R7" s="283">
        <f t="shared" ref="R7:R9" si="31">O7^B7</f>
        <v>1.0211889210502831</v>
      </c>
      <c r="S7" s="284">
        <f t="shared" ref="S7:S9" si="32">P7^B7</f>
        <v>1.0618471531697478</v>
      </c>
      <c r="T7" s="88">
        <v>1.000375</v>
      </c>
      <c r="U7" s="87">
        <v>0</v>
      </c>
      <c r="V7" s="87">
        <v>0</v>
      </c>
      <c r="W7" s="88">
        <v>1.000184</v>
      </c>
      <c r="X7" s="88">
        <v>1.0005660000000001</v>
      </c>
      <c r="Y7" s="18">
        <f t="shared" ref="Y7:Y12" si="33">T7^B7</f>
        <v>1.0343194492169192</v>
      </c>
      <c r="Z7" s="18">
        <f t="shared" ref="Z7:Z12" si="34">W7^B7</f>
        <v>1.0166963280602523</v>
      </c>
      <c r="AA7" s="19">
        <f t="shared" ref="AA7:AA12" si="35">X7^B7</f>
        <v>1.0522445922368198</v>
      </c>
      <c r="AB7" s="63">
        <v>1.000108</v>
      </c>
      <c r="AC7" s="64">
        <v>0.33900000000000002</v>
      </c>
      <c r="AD7" s="64">
        <v>0.45440424000000001</v>
      </c>
      <c r="AE7" s="65">
        <v>0.99988670000000002</v>
      </c>
      <c r="AF7" s="65">
        <v>1.0003299999999999</v>
      </c>
      <c r="AG7" s="65">
        <f t="shared" ref="AG7:AG9" si="36">AB7^B7</f>
        <v>1.0097668626592438</v>
      </c>
      <c r="AH7" s="65">
        <f t="shared" ref="AH7:AH9" si="37">AE7^B7</f>
        <v>0.98985424129947341</v>
      </c>
      <c r="AI7" s="65">
        <f t="shared" ref="AI7:AI9" si="38">AF7^B7</f>
        <v>1.0301403968540928</v>
      </c>
      <c r="AJ7" s="90">
        <v>1.000561</v>
      </c>
      <c r="AK7" s="87">
        <v>0</v>
      </c>
      <c r="AL7" s="87">
        <v>0</v>
      </c>
      <c r="AM7" s="88">
        <v>1.000345</v>
      </c>
      <c r="AN7" s="88">
        <v>1.000777</v>
      </c>
      <c r="AO7" s="88">
        <f t="shared" ref="AO7:AO9" si="39">AJ7^B7</f>
        <v>1.0517714552468034</v>
      </c>
      <c r="AP7" s="88">
        <f t="shared" ref="AP7:AP9" si="40">AM7^B7</f>
        <v>1.0315315556947837</v>
      </c>
      <c r="AQ7" s="88">
        <f t="shared" ref="AQ7:AQ9" si="41">AN7^B7</f>
        <v>1.0724039881343876</v>
      </c>
      <c r="AR7" s="90">
        <v>1.000497</v>
      </c>
      <c r="AS7" s="87">
        <v>0</v>
      </c>
      <c r="AT7" s="87">
        <v>0</v>
      </c>
      <c r="AU7" s="88">
        <v>1.0002800000000001</v>
      </c>
      <c r="AV7" s="88">
        <v>1.000715</v>
      </c>
      <c r="AW7" s="18">
        <f t="shared" ref="AW7:AW9" si="42">AR7^B7</f>
        <v>1.0457338505408906</v>
      </c>
      <c r="AX7" s="18">
        <f t="shared" ref="AX7:AX9" si="43">AU7^B7</f>
        <v>1.0255165867025355</v>
      </c>
      <c r="AY7" s="18">
        <f t="shared" ref="AY7:AY9" si="44">AV7^B7</f>
        <v>1.0664410742027957</v>
      </c>
      <c r="AZ7" s="177">
        <v>1.0015479800639413</v>
      </c>
      <c r="BA7" s="163">
        <v>0</v>
      </c>
      <c r="BB7" s="163">
        <v>0</v>
      </c>
      <c r="BC7" s="153">
        <v>1.0009567742608554</v>
      </c>
      <c r="BD7" s="153">
        <v>1.0021395382465623</v>
      </c>
      <c r="BE7" s="193">
        <f t="shared" si="18"/>
        <v>1.1493660000000021</v>
      </c>
      <c r="BF7" s="193">
        <f t="shared" si="19"/>
        <v>1.0898810000000114</v>
      </c>
      <c r="BG7" s="202">
        <f t="shared" si="20"/>
        <v>1.2120980000000077</v>
      </c>
      <c r="BH7" s="145">
        <v>1.001704549666498</v>
      </c>
      <c r="BI7" s="163">
        <v>0</v>
      </c>
      <c r="BJ7" s="163">
        <v>0</v>
      </c>
      <c r="BK7" s="153">
        <v>1.0011004611545726</v>
      </c>
      <c r="BL7" s="153">
        <v>1.0023090143159046</v>
      </c>
      <c r="BM7" s="193">
        <f t="shared" ref="BM7:BM9" si="45">BH7^B7</f>
        <v>1.1656500000000065</v>
      </c>
      <c r="BN7" s="193">
        <f t="shared" ref="BN7:BN9" si="46">BK7^B7</f>
        <v>1.1040519999999918</v>
      </c>
      <c r="BO7" s="202">
        <f t="shared" ref="BO7:BO9" si="47">BL7^B7</f>
        <v>1.2306860000000195</v>
      </c>
      <c r="BP7" s="153">
        <v>1.001455563281487</v>
      </c>
      <c r="BQ7" s="163">
        <v>0</v>
      </c>
      <c r="BR7" s="163">
        <v>0</v>
      </c>
      <c r="BS7" s="153">
        <v>1.0008866447090794</v>
      </c>
      <c r="BT7" s="153">
        <v>1.0020248140581218</v>
      </c>
      <c r="BU7" s="193">
        <f t="shared" ref="BU7:BU9" si="48">BP7^B7</f>
        <v>1.1398600000000021</v>
      </c>
      <c r="BV7" s="193">
        <f t="shared" ref="BV7:BV9" si="49">BS7^B7</f>
        <v>1.0830300000000097</v>
      </c>
      <c r="BW7" s="194">
        <f t="shared" ref="BW7:BW9" si="50">BT7^B7</f>
        <v>1.1996729999999931</v>
      </c>
    </row>
    <row r="8" spans="1:75" x14ac:dyDescent="0.4">
      <c r="A8" s="478"/>
      <c r="B8" s="7">
        <v>90</v>
      </c>
      <c r="C8" s="8" t="s">
        <v>82</v>
      </c>
      <c r="D8" s="91">
        <v>1.0007509999999999</v>
      </c>
      <c r="E8" s="324">
        <v>0</v>
      </c>
      <c r="F8" s="324">
        <v>0</v>
      </c>
      <c r="G8" s="325">
        <v>1.0004960000000001</v>
      </c>
      <c r="H8" s="325">
        <v>1.0010060000000001</v>
      </c>
      <c r="I8" s="325">
        <f t="shared" si="27"/>
        <v>1.0698994078023378</v>
      </c>
      <c r="J8" s="325">
        <f t="shared" si="28"/>
        <v>1.0456397854306754</v>
      </c>
      <c r="K8" s="325">
        <f t="shared" si="29"/>
        <v>1.0947154745388121</v>
      </c>
      <c r="L8" s="387">
        <v>1.0006809999999999</v>
      </c>
      <c r="M8" s="324">
        <v>0</v>
      </c>
      <c r="N8" s="324">
        <v>0</v>
      </c>
      <c r="O8" s="325">
        <v>1.000418</v>
      </c>
      <c r="P8" s="325">
        <v>1.0009440000000001</v>
      </c>
      <c r="Q8" s="325">
        <f t="shared" si="30"/>
        <v>1.0631850215396643</v>
      </c>
      <c r="R8" s="325">
        <f t="shared" si="31"/>
        <v>1.0383284282987977</v>
      </c>
      <c r="S8" s="279">
        <f t="shared" si="32"/>
        <v>1.0886298901889031</v>
      </c>
      <c r="T8" s="325">
        <v>1.0006170000000001</v>
      </c>
      <c r="U8" s="324">
        <v>0</v>
      </c>
      <c r="V8" s="324">
        <v>0</v>
      </c>
      <c r="W8" s="325">
        <v>1.0003500000000001</v>
      </c>
      <c r="X8" s="325">
        <v>1.000883</v>
      </c>
      <c r="Y8" s="326">
        <f t="shared" si="33"/>
        <v>1.057082628021208</v>
      </c>
      <c r="Z8" s="326">
        <f t="shared" si="34"/>
        <v>1.0319956880308017</v>
      </c>
      <c r="AA8" s="20">
        <f t="shared" si="35"/>
        <v>1.0826751125865741</v>
      </c>
      <c r="AB8" s="91">
        <v>1.000642</v>
      </c>
      <c r="AC8" s="324">
        <v>0</v>
      </c>
      <c r="AD8" s="324">
        <v>0</v>
      </c>
      <c r="AE8" s="325">
        <v>1.0003899999999999</v>
      </c>
      <c r="AF8" s="325">
        <v>1.000893</v>
      </c>
      <c r="AG8" s="325">
        <f t="shared" si="36"/>
        <v>1.0594622420298401</v>
      </c>
      <c r="AH8" s="325">
        <f t="shared" si="37"/>
        <v>1.0357161888076505</v>
      </c>
      <c r="AI8" s="325">
        <f t="shared" si="38"/>
        <v>1.0836490935185816</v>
      </c>
      <c r="AJ8" s="93">
        <v>1.0006139999999999</v>
      </c>
      <c r="AK8" s="324">
        <v>0</v>
      </c>
      <c r="AL8" s="324">
        <v>0</v>
      </c>
      <c r="AM8" s="325">
        <v>1.0003599999999999</v>
      </c>
      <c r="AN8" s="325">
        <v>1.000869</v>
      </c>
      <c r="AO8" s="325">
        <f t="shared" si="39"/>
        <v>1.0567974297546465</v>
      </c>
      <c r="AP8" s="325">
        <f t="shared" si="40"/>
        <v>1.0329245723313603</v>
      </c>
      <c r="AQ8" s="325">
        <f t="shared" si="41"/>
        <v>1.0813129934761236</v>
      </c>
      <c r="AR8" s="93">
        <v>1.000548</v>
      </c>
      <c r="AS8" s="324">
        <v>0</v>
      </c>
      <c r="AT8" s="324">
        <v>0</v>
      </c>
      <c r="AU8" s="325">
        <v>1.000291</v>
      </c>
      <c r="AV8" s="325">
        <v>1.000804</v>
      </c>
      <c r="AW8" s="326">
        <f t="shared" si="42"/>
        <v>1.0505422834255689</v>
      </c>
      <c r="AX8" s="326">
        <f t="shared" si="43"/>
        <v>1.0265320607822801</v>
      </c>
      <c r="AY8" s="326">
        <f t="shared" si="44"/>
        <v>1.0750110352353661</v>
      </c>
      <c r="AZ8" s="178">
        <v>1.0018468149583799</v>
      </c>
      <c r="BA8" s="327">
        <v>0</v>
      </c>
      <c r="BB8" s="327">
        <v>0</v>
      </c>
      <c r="BC8" s="328">
        <v>1.0011826543389626</v>
      </c>
      <c r="BD8" s="328">
        <v>1.0025113990808581</v>
      </c>
      <c r="BE8" s="326">
        <f t="shared" si="18"/>
        <v>1.180643999999992</v>
      </c>
      <c r="BF8" s="326">
        <f t="shared" si="19"/>
        <v>1.1122400000000037</v>
      </c>
      <c r="BG8" s="203">
        <f t="shared" si="20"/>
        <v>1.2532529999999944</v>
      </c>
      <c r="BH8" s="146">
        <v>1.0018445047535016</v>
      </c>
      <c r="BI8" s="327">
        <v>0</v>
      </c>
      <c r="BJ8" s="327">
        <v>0</v>
      </c>
      <c r="BK8" s="328">
        <v>1.0011750104705903</v>
      </c>
      <c r="BL8" s="328">
        <v>1.0025144472805418</v>
      </c>
      <c r="BM8" s="326">
        <f t="shared" si="45"/>
        <v>1.180398999999998</v>
      </c>
      <c r="BN8" s="326">
        <f t="shared" si="46"/>
        <v>1.1114759999999935</v>
      </c>
      <c r="BO8" s="203">
        <f t="shared" si="47"/>
        <v>1.2535960000000002</v>
      </c>
      <c r="BP8" s="328">
        <v>1.0017041104331814</v>
      </c>
      <c r="BQ8" s="327">
        <v>0</v>
      </c>
      <c r="BR8" s="327">
        <v>0</v>
      </c>
      <c r="BS8" s="328">
        <v>1.0010306974377581</v>
      </c>
      <c r="BT8" s="328">
        <v>1.0023779661112393</v>
      </c>
      <c r="BU8" s="326">
        <f t="shared" si="48"/>
        <v>1.165604000000017</v>
      </c>
      <c r="BV8" s="326">
        <f t="shared" si="49"/>
        <v>1.0971490000000046</v>
      </c>
      <c r="BW8" s="195">
        <f t="shared" si="50"/>
        <v>1.2383290000000078</v>
      </c>
    </row>
    <row r="9" spans="1:75" x14ac:dyDescent="0.4">
      <c r="A9" s="393"/>
      <c r="B9" s="12">
        <v>90</v>
      </c>
      <c r="C9" s="13" t="s">
        <v>83</v>
      </c>
      <c r="D9" s="77">
        <v>1.0000764058374059</v>
      </c>
      <c r="E9" s="78">
        <v>0.68799999999999994</v>
      </c>
      <c r="F9" s="78">
        <v>0.74731037</v>
      </c>
      <c r="G9" s="79">
        <v>0.99970408759007323</v>
      </c>
      <c r="H9" s="79">
        <v>1.0004488013322776</v>
      </c>
      <c r="I9" s="79">
        <f t="shared" si="27"/>
        <v>1.0068999584524254</v>
      </c>
      <c r="J9" s="79">
        <f t="shared" si="28"/>
        <v>0.97371555297546475</v>
      </c>
      <c r="K9" s="79">
        <f t="shared" si="29"/>
        <v>1.0412095420785941</v>
      </c>
      <c r="L9" s="388">
        <v>1.000021</v>
      </c>
      <c r="M9" s="331">
        <v>0.91700000000000004</v>
      </c>
      <c r="N9" s="331">
        <v>0.95719352000000002</v>
      </c>
      <c r="O9" s="223">
        <v>0.99963610000000003</v>
      </c>
      <c r="P9" s="223">
        <v>1.000405</v>
      </c>
      <c r="Q9" s="223">
        <f t="shared" si="30"/>
        <v>1.0018917672934808</v>
      </c>
      <c r="R9" s="223">
        <f t="shared" si="31"/>
        <v>0.96777373826366675</v>
      </c>
      <c r="S9" s="235">
        <f t="shared" si="32"/>
        <v>1.0371147935630682</v>
      </c>
      <c r="T9" s="79">
        <v>0.99999850000000001</v>
      </c>
      <c r="U9" s="78">
        <v>0.99399999999999999</v>
      </c>
      <c r="V9" s="78">
        <v>0.99400001999999998</v>
      </c>
      <c r="W9" s="79">
        <v>0.99961330000000004</v>
      </c>
      <c r="X9" s="79">
        <v>1.0003839999999999</v>
      </c>
      <c r="Y9" s="14">
        <f t="shared" si="33"/>
        <v>0.99986500901085462</v>
      </c>
      <c r="Z9" s="14">
        <f t="shared" si="34"/>
        <v>0.96578915861527681</v>
      </c>
      <c r="AA9" s="15">
        <f t="shared" si="35"/>
        <v>1.0351572692894049</v>
      </c>
      <c r="AB9" s="77">
        <v>1.0001450000000001</v>
      </c>
      <c r="AC9" s="78">
        <v>0.49399999999999999</v>
      </c>
      <c r="AD9" s="78">
        <v>0.58720753000000003</v>
      </c>
      <c r="AE9" s="79">
        <v>0.99972950000000005</v>
      </c>
      <c r="AF9" s="79">
        <v>1.000561</v>
      </c>
      <c r="AG9" s="79">
        <f t="shared" si="36"/>
        <v>1.0131345644098169</v>
      </c>
      <c r="AH9" s="79">
        <f t="shared" si="37"/>
        <v>0.97594573523895856</v>
      </c>
      <c r="AI9" s="79">
        <f t="shared" si="38"/>
        <v>1.0517714552468034</v>
      </c>
      <c r="AJ9" s="81">
        <v>1.0003979999999999</v>
      </c>
      <c r="AK9" s="78">
        <v>6.3E-2</v>
      </c>
      <c r="AL9" s="78">
        <v>0.12403125</v>
      </c>
      <c r="AM9" s="79">
        <v>0.99997829999999999</v>
      </c>
      <c r="AN9" s="79">
        <v>1.000818</v>
      </c>
      <c r="AO9" s="79">
        <f t="shared" si="39"/>
        <v>1.0364618790779276</v>
      </c>
      <c r="AP9" s="79">
        <f t="shared" si="40"/>
        <v>0.99804888471456721</v>
      </c>
      <c r="AQ9" s="79">
        <f t="shared" si="41"/>
        <v>1.0763653038381351</v>
      </c>
      <c r="AR9" s="81">
        <v>1.000367</v>
      </c>
      <c r="AS9" s="78">
        <v>8.8999999999999996E-2</v>
      </c>
      <c r="AT9" s="78">
        <v>0.17521875000000001</v>
      </c>
      <c r="AU9" s="79">
        <v>0.99994349999999999</v>
      </c>
      <c r="AV9" s="79">
        <v>1.0007900000000001</v>
      </c>
      <c r="AW9" s="14">
        <f t="shared" si="42"/>
        <v>1.0335752832309433</v>
      </c>
      <c r="AX9" s="14">
        <f t="shared" si="43"/>
        <v>0.9949277637983206</v>
      </c>
      <c r="AY9" s="14">
        <f t="shared" si="44"/>
        <v>1.0736584516465315</v>
      </c>
      <c r="AZ9" s="179">
        <v>1.0006276742022358</v>
      </c>
      <c r="BA9" s="164">
        <v>0.376</v>
      </c>
      <c r="BB9" s="164">
        <v>0.44694338</v>
      </c>
      <c r="BC9" s="154">
        <v>0.99923986139105492</v>
      </c>
      <c r="BD9" s="154">
        <v>1.0020174057531788</v>
      </c>
      <c r="BE9" s="157">
        <f t="shared" si="18"/>
        <v>1.0580980000000024</v>
      </c>
      <c r="BF9" s="157">
        <f t="shared" si="19"/>
        <v>0.93385090000000104</v>
      </c>
      <c r="BG9" s="160">
        <f t="shared" si="20"/>
        <v>1.1988749999999897</v>
      </c>
      <c r="BH9" s="147">
        <v>1.0009950983970073</v>
      </c>
      <c r="BI9" s="164">
        <v>0.17100000000000001</v>
      </c>
      <c r="BJ9" s="164">
        <v>0.23940001</v>
      </c>
      <c r="BK9" s="154">
        <v>0.99957036052579595</v>
      </c>
      <c r="BL9" s="154">
        <v>1.0024218611309017</v>
      </c>
      <c r="BM9" s="157">
        <f t="shared" si="45"/>
        <v>1.0936430000000081</v>
      </c>
      <c r="BN9" s="157">
        <f t="shared" si="46"/>
        <v>0.96206249999999505</v>
      </c>
      <c r="BO9" s="160">
        <f t="shared" si="47"/>
        <v>1.2432190000000043</v>
      </c>
      <c r="BP9" s="154">
        <v>1.0009453597868252</v>
      </c>
      <c r="BQ9" s="164">
        <v>0.20200000000000001</v>
      </c>
      <c r="BR9" s="164">
        <v>0.29595349999999998</v>
      </c>
      <c r="BS9" s="154">
        <v>0.99949255550710114</v>
      </c>
      <c r="BT9" s="154">
        <v>1.0024002761059765</v>
      </c>
      <c r="BU9" s="157">
        <f t="shared" si="48"/>
        <v>1.0887630000000077</v>
      </c>
      <c r="BV9" s="157">
        <f t="shared" si="49"/>
        <v>0.95534609999999998</v>
      </c>
      <c r="BW9" s="176">
        <f t="shared" si="50"/>
        <v>1.2408119999999974</v>
      </c>
    </row>
    <row r="10" spans="1:75" x14ac:dyDescent="0.4">
      <c r="A10" s="392" t="s">
        <v>191</v>
      </c>
      <c r="B10" s="3">
        <v>10</v>
      </c>
      <c r="C10" s="4" t="s">
        <v>31</v>
      </c>
      <c r="D10" s="86">
        <v>1.0087870000000001</v>
      </c>
      <c r="E10" s="87">
        <v>0</v>
      </c>
      <c r="F10" s="87">
        <v>0</v>
      </c>
      <c r="G10" s="88">
        <v>1.0040849999999999</v>
      </c>
      <c r="H10" s="88">
        <v>1.013512</v>
      </c>
      <c r="I10" s="88">
        <f t="shared" si="27"/>
        <v>1.0914271915940397</v>
      </c>
      <c r="J10" s="88">
        <f t="shared" si="28"/>
        <v>1.0416091639676583</v>
      </c>
      <c r="K10" s="88">
        <f t="shared" si="29"/>
        <v>1.1436389842855237</v>
      </c>
      <c r="L10" s="385">
        <v>1.0119419999999999</v>
      </c>
      <c r="M10" s="386">
        <v>0</v>
      </c>
      <c r="N10" s="386">
        <v>0</v>
      </c>
      <c r="O10" s="283">
        <v>1.007231</v>
      </c>
      <c r="P10" s="283">
        <v>1.016675</v>
      </c>
      <c r="Q10" s="283">
        <f t="shared" ref="Q10:Q12" si="51">L10^B10</f>
        <v>1.1260462119674255</v>
      </c>
      <c r="R10" s="283">
        <f t="shared" ref="R10:R12" si="52">O10^B10</f>
        <v>1.074708881179206</v>
      </c>
      <c r="S10" s="284">
        <f t="shared" ref="S10:S12" si="53">P10^B10</f>
        <v>1.1798354580089552</v>
      </c>
      <c r="T10" s="88">
        <v>1.0102880000000001</v>
      </c>
      <c r="U10" s="87">
        <v>0</v>
      </c>
      <c r="V10" s="87">
        <v>0</v>
      </c>
      <c r="W10" s="88">
        <v>1.0055480000000001</v>
      </c>
      <c r="X10" s="88">
        <v>1.01505</v>
      </c>
      <c r="Y10" s="18">
        <f t="shared" si="33"/>
        <v>1.1077759838123904</v>
      </c>
      <c r="Z10" s="18">
        <f t="shared" si="34"/>
        <v>1.0568858062656241</v>
      </c>
      <c r="AA10" s="19">
        <f t="shared" si="35"/>
        <v>1.1611126467599118</v>
      </c>
      <c r="AB10" s="86">
        <v>1.007207</v>
      </c>
      <c r="AC10" s="87">
        <v>0</v>
      </c>
      <c r="AD10" s="87">
        <v>0</v>
      </c>
      <c r="AE10" s="88">
        <v>1.0036929999999999</v>
      </c>
      <c r="AF10" s="88">
        <v>1.010734</v>
      </c>
      <c r="AG10" s="88">
        <f t="shared" ref="AG10:AG12" si="54">AB10^B10</f>
        <v>1.0744528302070158</v>
      </c>
      <c r="AH10" s="88">
        <f t="shared" ref="AH10:AH12" si="55">AE10^B10</f>
        <v>1.0375498043654452</v>
      </c>
      <c r="AI10" s="88">
        <f t="shared" ref="AI10:AI12" si="56">AF10^B10</f>
        <v>1.1126760790538099</v>
      </c>
      <c r="AJ10" s="90">
        <v>1.0135350000000001</v>
      </c>
      <c r="AK10" s="87">
        <v>0</v>
      </c>
      <c r="AL10" s="87">
        <v>0</v>
      </c>
      <c r="AM10" s="88">
        <v>1.010114</v>
      </c>
      <c r="AN10" s="88">
        <v>1.0169680000000001</v>
      </c>
      <c r="AO10" s="88">
        <f t="shared" ref="AO10:AO12" si="57">AJ10^B10</f>
        <v>1.1438985409847908</v>
      </c>
      <c r="AP10" s="88">
        <f t="shared" ref="AP10:AP12" si="58">AM10^B10</f>
        <v>1.1058695600889703</v>
      </c>
      <c r="AQ10" s="88">
        <f t="shared" ref="AQ10:AQ12" si="59">AN10^B10</f>
        <v>1.1832400902937881</v>
      </c>
      <c r="AR10" s="90">
        <v>1.01234</v>
      </c>
      <c r="AS10" s="87">
        <v>0</v>
      </c>
      <c r="AT10" s="87">
        <v>0</v>
      </c>
      <c r="AU10" s="88">
        <v>1.009091</v>
      </c>
      <c r="AV10" s="88">
        <v>1.015989</v>
      </c>
      <c r="AW10" s="18">
        <f t="shared" ref="AW10:AW12" si="60">AR10^B10</f>
        <v>1.1304828340123061</v>
      </c>
      <c r="AX10" s="18">
        <f t="shared" ref="AX10:AX12" si="61">AU10^B10</f>
        <v>1.0947206932786626</v>
      </c>
      <c r="AY10" s="18">
        <f t="shared" ref="AY10:AY12" si="62">AV10^B10</f>
        <v>1.1718986640088016</v>
      </c>
      <c r="AZ10" s="177">
        <v>1.010586</v>
      </c>
      <c r="BA10" s="163">
        <v>0</v>
      </c>
      <c r="BB10" s="163">
        <v>0</v>
      </c>
      <c r="BC10" s="153">
        <v>1.0069049999999999</v>
      </c>
      <c r="BD10" s="153">
        <v>1.0142800000000001</v>
      </c>
      <c r="BE10" s="193">
        <f t="shared" ref="BE10:BE12" si="63">AZ10^B10</f>
        <v>1.1110478802147001</v>
      </c>
      <c r="BF10" s="193">
        <f t="shared" ref="BF10:BF12" si="64">BC10^B10</f>
        <v>1.0712355443344046</v>
      </c>
      <c r="BG10" s="202">
        <f t="shared" ref="BG10:BG12" si="65">BD10^B10</f>
        <v>1.1523346463733415</v>
      </c>
      <c r="BH10" s="145">
        <v>1.0175780000000001</v>
      </c>
      <c r="BI10" s="163">
        <v>0</v>
      </c>
      <c r="BJ10" s="163">
        <v>0</v>
      </c>
      <c r="BK10" s="153">
        <v>1.0138050000000001</v>
      </c>
      <c r="BL10" s="153">
        <v>1.021366</v>
      </c>
      <c r="BM10" s="193">
        <f t="shared" ref="BM10:BM12" si="66">BH10^B10</f>
        <v>1.1903566150376219</v>
      </c>
      <c r="BN10" s="193">
        <f t="shared" ref="BN10:BN12" si="67">BK10^B10</f>
        <v>1.1469494776950147</v>
      </c>
      <c r="BO10" s="202">
        <f t="shared" ref="BO10:BO12" si="68">BL10^B10</f>
        <v>1.2354181185708455</v>
      </c>
      <c r="BP10" s="153">
        <v>1.0015970999999999</v>
      </c>
      <c r="BQ10" s="163">
        <v>0</v>
      </c>
      <c r="BR10" s="163">
        <v>0</v>
      </c>
      <c r="BS10" s="153">
        <v>1.0121579999999999</v>
      </c>
      <c r="BT10" s="153">
        <v>1.019798</v>
      </c>
      <c r="BU10" s="193">
        <f t="shared" ref="BU10:BU12" si="69">BP10^J10</f>
        <v>1.0016636092424978</v>
      </c>
      <c r="BV10" s="193">
        <f t="shared" ref="BV10:BV12" si="70">BS10^J10</f>
        <v>1.0126670750771469</v>
      </c>
      <c r="BW10" s="194">
        <f t="shared" ref="BW10:BW12" si="71">BT10^J10</f>
        <v>1.0206302189072778</v>
      </c>
    </row>
    <row r="11" spans="1:75" x14ac:dyDescent="0.4">
      <c r="A11" s="478"/>
      <c r="B11" s="7">
        <v>10</v>
      </c>
      <c r="C11" s="8" t="s">
        <v>82</v>
      </c>
      <c r="D11" s="91">
        <v>1.0157670000000001</v>
      </c>
      <c r="E11" s="324">
        <v>0</v>
      </c>
      <c r="F11" s="324">
        <v>0</v>
      </c>
      <c r="G11" s="325">
        <v>1.0103009999999999</v>
      </c>
      <c r="H11" s="325">
        <v>1.0212619999999999</v>
      </c>
      <c r="I11" s="325">
        <f t="shared" si="27"/>
        <v>1.1693405079536385</v>
      </c>
      <c r="J11" s="325">
        <f t="shared" si="28"/>
        <v>1.1079185364479032</v>
      </c>
      <c r="K11" s="325">
        <f t="shared" si="29"/>
        <v>1.2341607374957806</v>
      </c>
      <c r="L11" s="387">
        <v>1.015571</v>
      </c>
      <c r="M11" s="324">
        <v>0</v>
      </c>
      <c r="N11" s="389">
        <v>0</v>
      </c>
      <c r="O11" s="325">
        <v>1.0099849999999999</v>
      </c>
      <c r="P11" s="325">
        <v>1.021188</v>
      </c>
      <c r="Q11" s="325">
        <f t="shared" si="51"/>
        <v>1.1670861343280019</v>
      </c>
      <c r="R11" s="325">
        <f t="shared" si="52"/>
        <v>1.1044580835837909</v>
      </c>
      <c r="S11" s="279">
        <f t="shared" si="53"/>
        <v>1.2332667639483388</v>
      </c>
      <c r="T11" s="325">
        <v>1.0132460000000001</v>
      </c>
      <c r="U11" s="324">
        <v>0</v>
      </c>
      <c r="V11" s="324">
        <v>0</v>
      </c>
      <c r="W11" s="325">
        <v>1.0075689999999999</v>
      </c>
      <c r="X11" s="325">
        <v>1.0189550000000001</v>
      </c>
      <c r="Y11" s="326">
        <f t="shared" si="33"/>
        <v>1.1406410036119796</v>
      </c>
      <c r="Z11" s="326">
        <f t="shared" si="34"/>
        <v>1.0783207699335589</v>
      </c>
      <c r="AA11" s="20">
        <f t="shared" si="35"/>
        <v>1.2065631222934905</v>
      </c>
      <c r="AB11" s="91">
        <v>1.013396</v>
      </c>
      <c r="AC11" s="324">
        <v>0</v>
      </c>
      <c r="AD11" s="324">
        <v>0</v>
      </c>
      <c r="AE11" s="325">
        <v>1.009225</v>
      </c>
      <c r="AF11" s="325">
        <v>1.017584</v>
      </c>
      <c r="AG11" s="325">
        <f t="shared" si="54"/>
        <v>1.1423307233411497</v>
      </c>
      <c r="AH11" s="325">
        <f t="shared" si="55"/>
        <v>1.0961752723271716</v>
      </c>
      <c r="AI11" s="325">
        <f t="shared" si="56"/>
        <v>1.190426804538572</v>
      </c>
      <c r="AJ11" s="93">
        <v>1.0149589999999999</v>
      </c>
      <c r="AK11" s="324">
        <v>0</v>
      </c>
      <c r="AL11" s="324">
        <v>0</v>
      </c>
      <c r="AM11" s="325">
        <v>1.0107839999999999</v>
      </c>
      <c r="AN11" s="325">
        <v>1.0191520000000001</v>
      </c>
      <c r="AO11" s="325">
        <f t="shared" si="57"/>
        <v>1.1600721203395914</v>
      </c>
      <c r="AP11" s="325">
        <f t="shared" si="58"/>
        <v>1.1132266313282488</v>
      </c>
      <c r="AQ11" s="325">
        <f t="shared" si="59"/>
        <v>1.2088978656014013</v>
      </c>
      <c r="AR11" s="93">
        <v>1.013971</v>
      </c>
      <c r="AS11" s="324">
        <v>0</v>
      </c>
      <c r="AT11" s="324">
        <v>0</v>
      </c>
      <c r="AU11" s="325">
        <v>1.009782</v>
      </c>
      <c r="AV11" s="325">
        <v>1.018178</v>
      </c>
      <c r="AW11" s="326">
        <f t="shared" si="60"/>
        <v>1.1488288722721942</v>
      </c>
      <c r="AX11" s="326">
        <f t="shared" si="61"/>
        <v>1.1022402059600398</v>
      </c>
      <c r="AY11" s="326">
        <f t="shared" si="62"/>
        <v>1.1973940315115397</v>
      </c>
      <c r="AZ11" s="178">
        <v>1.0183599999999999</v>
      </c>
      <c r="BA11" s="327">
        <v>0</v>
      </c>
      <c r="BB11" s="327">
        <v>0</v>
      </c>
      <c r="BC11" s="328">
        <v>1.0140560000000001</v>
      </c>
      <c r="BD11" s="328">
        <v>1.022683</v>
      </c>
      <c r="BE11" s="326">
        <f t="shared" si="63"/>
        <v>1.1995361038404624</v>
      </c>
      <c r="BF11" s="326">
        <f t="shared" si="64"/>
        <v>1.1497922854174714</v>
      </c>
      <c r="BG11" s="203">
        <f t="shared" si="65"/>
        <v>1.2514409661000514</v>
      </c>
      <c r="BH11" s="146">
        <v>1.01959</v>
      </c>
      <c r="BI11" s="327">
        <v>0</v>
      </c>
      <c r="BJ11" s="327">
        <v>0</v>
      </c>
      <c r="BK11" s="328">
        <v>1.0147699999999999</v>
      </c>
      <c r="BL11" s="328">
        <v>1.023568</v>
      </c>
      <c r="BM11" s="326">
        <f t="shared" si="66"/>
        <v>1.2141033939872452</v>
      </c>
      <c r="BN11" s="326">
        <f t="shared" si="67"/>
        <v>1.1579137080775697</v>
      </c>
      <c r="BO11" s="203">
        <f t="shared" si="68"/>
        <v>1.2623128405009545</v>
      </c>
      <c r="BP11" s="328">
        <v>1.0175240000000001</v>
      </c>
      <c r="BQ11" s="327">
        <v>0</v>
      </c>
      <c r="BR11" s="327">
        <v>0</v>
      </c>
      <c r="BS11" s="328">
        <v>1.01308</v>
      </c>
      <c r="BT11" s="328">
        <v>1.0219879999999999</v>
      </c>
      <c r="BU11" s="326">
        <f t="shared" si="69"/>
        <v>1.0194334281861381</v>
      </c>
      <c r="BV11" s="326">
        <f t="shared" si="70"/>
        <v>1.0145017628877662</v>
      </c>
      <c r="BW11" s="195">
        <f t="shared" si="71"/>
        <v>1.0243896289015879</v>
      </c>
    </row>
    <row r="12" spans="1:75" x14ac:dyDescent="0.4">
      <c r="A12" s="393"/>
      <c r="B12" s="12">
        <v>10</v>
      </c>
      <c r="C12" s="13" t="s">
        <v>83</v>
      </c>
      <c r="D12" s="77">
        <v>0.99895670000000003</v>
      </c>
      <c r="E12" s="78">
        <v>0.80900000000000005</v>
      </c>
      <c r="F12" s="78">
        <v>0.89700000000000002</v>
      </c>
      <c r="G12" s="79">
        <v>0.99054940000000002</v>
      </c>
      <c r="H12" s="79">
        <v>1.0074350000000001</v>
      </c>
      <c r="I12" s="79">
        <f t="shared" si="27"/>
        <v>0.98961584534584013</v>
      </c>
      <c r="J12" s="79">
        <f t="shared" si="28"/>
        <v>0.90941349080393885</v>
      </c>
      <c r="K12" s="79">
        <f t="shared" si="29"/>
        <v>1.0768875327270349</v>
      </c>
      <c r="L12" s="388">
        <v>1.004178</v>
      </c>
      <c r="M12" s="331">
        <v>0.34399999999999997</v>
      </c>
      <c r="N12" s="331">
        <v>0.504</v>
      </c>
      <c r="O12" s="223">
        <v>0.99553840000000005</v>
      </c>
      <c r="P12" s="223">
        <v>1.012893</v>
      </c>
      <c r="Q12" s="223">
        <f t="shared" si="51"/>
        <v>1.0425743216708461</v>
      </c>
      <c r="R12" s="223">
        <f t="shared" si="52"/>
        <v>0.95626918967656083</v>
      </c>
      <c r="S12" s="235">
        <f t="shared" si="53"/>
        <v>1.1366734022773959</v>
      </c>
      <c r="T12" s="79">
        <v>1.0042219999999999</v>
      </c>
      <c r="U12" s="78">
        <v>0.33900000000000002</v>
      </c>
      <c r="V12" s="78">
        <v>0.48099999999999998</v>
      </c>
      <c r="W12" s="79">
        <v>0.99557980000000001</v>
      </c>
      <c r="X12" s="79">
        <v>1.01294</v>
      </c>
      <c r="Y12" s="14">
        <f t="shared" si="33"/>
        <v>1.0430312358466933</v>
      </c>
      <c r="Z12" s="14">
        <f t="shared" si="34"/>
        <v>0.95666693379030376</v>
      </c>
      <c r="AA12" s="15">
        <f t="shared" si="35"/>
        <v>1.1372009486871792</v>
      </c>
      <c r="AB12" s="77">
        <v>1.0054559999999999</v>
      </c>
      <c r="AC12" s="78">
        <v>0.47399999999999998</v>
      </c>
      <c r="AD12" s="384">
        <v>0.55100000000000005</v>
      </c>
      <c r="AE12" s="79">
        <v>0.99089400000000005</v>
      </c>
      <c r="AF12" s="79">
        <v>1.020232</v>
      </c>
      <c r="AG12" s="79">
        <f t="shared" si="54"/>
        <v>1.0559192340942671</v>
      </c>
      <c r="AH12" s="79">
        <f t="shared" si="55"/>
        <v>0.91258218632995836</v>
      </c>
      <c r="AI12" s="79">
        <f t="shared" si="56"/>
        <v>1.2217698743286602</v>
      </c>
      <c r="AJ12" s="81">
        <v>1.0060420000000001</v>
      </c>
      <c r="AK12" s="78">
        <v>7.2999999999999995E-2</v>
      </c>
      <c r="AL12" s="384">
        <v>0.14899999999999999</v>
      </c>
      <c r="AM12" s="79">
        <v>0.99942940000000002</v>
      </c>
      <c r="AN12" s="79">
        <v>1.0126980000000001</v>
      </c>
      <c r="AO12" s="79">
        <f t="shared" si="57"/>
        <v>1.0620895094193554</v>
      </c>
      <c r="AP12" s="79">
        <f t="shared" si="58"/>
        <v>0.99430862902503392</v>
      </c>
      <c r="AQ12" s="79">
        <f t="shared" si="59"/>
        <v>1.1344869977043526</v>
      </c>
      <c r="AR12" s="81">
        <v>1.005377</v>
      </c>
      <c r="AS12" s="78">
        <v>5.7000000000000002E-2</v>
      </c>
      <c r="AT12" s="78">
        <v>0.13500000000000001</v>
      </c>
      <c r="AU12" s="79">
        <v>0.9998454</v>
      </c>
      <c r="AV12" s="79">
        <v>1.0109399999999999</v>
      </c>
      <c r="AW12" s="14">
        <f t="shared" si="60"/>
        <v>1.0550898777462223</v>
      </c>
      <c r="AX12" s="14">
        <f t="shared" si="61"/>
        <v>0.99845507510890597</v>
      </c>
      <c r="AY12" s="14">
        <f t="shared" si="62"/>
        <v>1.1149459305568208</v>
      </c>
      <c r="AZ12" s="179">
        <v>1.006194</v>
      </c>
      <c r="BA12" s="164">
        <v>0.28299999999999997</v>
      </c>
      <c r="BB12" s="164">
        <v>0.33300000000000002</v>
      </c>
      <c r="BC12" s="154">
        <v>0.99491810000000003</v>
      </c>
      <c r="BD12" s="154">
        <v>1.017598</v>
      </c>
      <c r="BE12" s="157">
        <f t="shared" si="63"/>
        <v>1.0636952814429579</v>
      </c>
      <c r="BF12" s="157">
        <f t="shared" si="64"/>
        <v>0.9503275468153991</v>
      </c>
      <c r="BG12" s="160">
        <f t="shared" si="65"/>
        <v>1.1905905945265669</v>
      </c>
      <c r="BH12" s="147">
        <v>1.0060690000000001</v>
      </c>
      <c r="BI12" s="164">
        <v>0.29299999999999998</v>
      </c>
      <c r="BJ12" s="164">
        <v>0.32400000000000001</v>
      </c>
      <c r="BK12" s="154">
        <v>0.99477760000000004</v>
      </c>
      <c r="BL12" s="154">
        <v>1.0174890000000001</v>
      </c>
      <c r="BM12" s="157">
        <f t="shared" si="66"/>
        <v>1.0623745857905398</v>
      </c>
      <c r="BN12" s="157">
        <f t="shared" si="67"/>
        <v>0.94898636906007605</v>
      </c>
      <c r="BO12" s="160">
        <f t="shared" si="68"/>
        <v>1.1893159080673394</v>
      </c>
      <c r="BP12" s="154">
        <v>1.0087470000000001</v>
      </c>
      <c r="BQ12" s="164">
        <v>0.14000000000000001</v>
      </c>
      <c r="BR12" s="164">
        <v>0.24299999999999999</v>
      </c>
      <c r="BS12" s="154">
        <v>0.99715719999999997</v>
      </c>
      <c r="BT12" s="154">
        <v>1.020472</v>
      </c>
      <c r="BU12" s="157">
        <f t="shared" si="69"/>
        <v>1.0079514983095219</v>
      </c>
      <c r="BV12" s="157">
        <f t="shared" si="70"/>
        <v>0.99741438610394817</v>
      </c>
      <c r="BW12" s="176">
        <f t="shared" si="71"/>
        <v>1.0186003771320316</v>
      </c>
    </row>
    <row r="13" spans="1:75" x14ac:dyDescent="0.4">
      <c r="A13" s="448" t="s">
        <v>75</v>
      </c>
      <c r="B13" s="449"/>
      <c r="C13" s="449"/>
      <c r="D13" s="449"/>
      <c r="E13" s="449"/>
      <c r="F13" s="449"/>
      <c r="G13" s="449"/>
      <c r="H13" s="449"/>
      <c r="I13" s="449"/>
      <c r="J13" s="449"/>
      <c r="K13" s="449"/>
      <c r="L13" s="449"/>
      <c r="M13" s="449"/>
      <c r="N13" s="449"/>
      <c r="O13" s="449"/>
      <c r="P13" s="449"/>
      <c r="Q13" s="449"/>
      <c r="R13" s="449"/>
      <c r="S13" s="449"/>
      <c r="T13" s="449"/>
      <c r="U13" s="449"/>
      <c r="V13" s="449"/>
      <c r="W13" s="449"/>
      <c r="X13" s="449"/>
      <c r="Y13" s="449"/>
      <c r="Z13" s="449"/>
      <c r="AA13" s="449"/>
      <c r="AB13" s="449"/>
      <c r="AC13" s="449"/>
      <c r="AD13" s="449"/>
      <c r="AE13" s="449"/>
      <c r="AF13" s="449"/>
      <c r="AG13" s="449"/>
      <c r="AH13" s="449"/>
      <c r="AI13" s="449"/>
      <c r="AJ13" s="449"/>
      <c r="AK13" s="449"/>
      <c r="AL13" s="449"/>
      <c r="AM13" s="449"/>
      <c r="AN13" s="449"/>
      <c r="AO13" s="449"/>
      <c r="AP13" s="449"/>
      <c r="AQ13" s="449"/>
      <c r="AR13" s="449"/>
      <c r="AS13" s="449"/>
      <c r="AT13" s="449"/>
      <c r="AU13" s="449"/>
      <c r="AV13" s="449"/>
      <c r="AW13" s="449"/>
      <c r="AX13" s="449"/>
      <c r="AY13" s="449"/>
      <c r="AZ13" s="449"/>
      <c r="BA13" s="449"/>
      <c r="BB13" s="449"/>
      <c r="BC13" s="449"/>
      <c r="BD13" s="449"/>
      <c r="BE13" s="449"/>
      <c r="BF13" s="449"/>
      <c r="BG13" s="449"/>
      <c r="BH13" s="449"/>
      <c r="BI13" s="449"/>
      <c r="BJ13" s="449"/>
      <c r="BK13" s="449"/>
      <c r="BL13" s="449"/>
      <c r="BM13" s="449"/>
      <c r="BN13" s="449"/>
      <c r="BO13" s="449"/>
      <c r="BP13" s="449"/>
      <c r="BQ13" s="449"/>
      <c r="BR13" s="449"/>
      <c r="BS13" s="449"/>
      <c r="BT13" s="449"/>
      <c r="BU13" s="449"/>
      <c r="BV13" s="449"/>
      <c r="BW13" s="450"/>
    </row>
    <row r="14" spans="1:75" x14ac:dyDescent="0.4">
      <c r="A14" s="405" t="s">
        <v>8</v>
      </c>
      <c r="B14" s="94">
        <v>150</v>
      </c>
      <c r="C14" s="4" t="s">
        <v>31</v>
      </c>
      <c r="D14" s="63">
        <v>1.0001389999999999</v>
      </c>
      <c r="E14" s="64">
        <v>6.4000000000000001E-2</v>
      </c>
      <c r="F14" s="64">
        <v>0.12600001</v>
      </c>
      <c r="G14" s="65">
        <v>0.99999179999999999</v>
      </c>
      <c r="H14" s="65">
        <v>1.0002869999999999</v>
      </c>
      <c r="I14" s="65">
        <f t="shared" si="0"/>
        <v>1.021067400350711</v>
      </c>
      <c r="J14" s="65">
        <f t="shared" si="1"/>
        <v>0.99877075110311808</v>
      </c>
      <c r="K14" s="66">
        <f t="shared" si="2"/>
        <v>1.0439836448724342</v>
      </c>
      <c r="L14" s="95">
        <v>0.99989530000000004</v>
      </c>
      <c r="M14" s="64">
        <v>0.18</v>
      </c>
      <c r="N14" s="64">
        <v>0.3064865</v>
      </c>
      <c r="O14" s="65">
        <v>0.99974220000000003</v>
      </c>
      <c r="P14" s="65">
        <v>1.000048</v>
      </c>
      <c r="Q14" s="65">
        <f t="shared" si="3"/>
        <v>0.98441687103895392</v>
      </c>
      <c r="R14" s="65">
        <f t="shared" si="4"/>
        <v>0.96206334295184193</v>
      </c>
      <c r="S14" s="66">
        <f t="shared" si="5"/>
        <v>1.0072258082770815</v>
      </c>
      <c r="T14" s="95">
        <v>0.9998899</v>
      </c>
      <c r="U14" s="64">
        <v>0.115</v>
      </c>
      <c r="V14" s="64">
        <v>0.23980645</v>
      </c>
      <c r="W14" s="65">
        <v>0.999753</v>
      </c>
      <c r="X14" s="65">
        <v>1.000027</v>
      </c>
      <c r="Y14" s="21">
        <f t="shared" si="6"/>
        <v>0.98361973064596997</v>
      </c>
      <c r="Z14" s="21">
        <f t="shared" si="7"/>
        <v>0.96362354278242734</v>
      </c>
      <c r="AA14" s="22">
        <f t="shared" si="8"/>
        <v>1.0040581574370107</v>
      </c>
      <c r="AB14" s="96">
        <v>0.99962530000000005</v>
      </c>
      <c r="AC14" s="68">
        <v>2.1000000000000001E-2</v>
      </c>
      <c r="AD14" s="68">
        <v>4.9000000000000002E-2</v>
      </c>
      <c r="AE14" s="69">
        <v>0.99930799999999997</v>
      </c>
      <c r="AF14" s="69">
        <v>0.99994269999999996</v>
      </c>
      <c r="AG14" s="69">
        <f t="shared" si="9"/>
        <v>0.94533536330683254</v>
      </c>
      <c r="AH14" s="69">
        <f t="shared" si="10"/>
        <v>0.90137317234498171</v>
      </c>
      <c r="AI14" s="69">
        <f t="shared" si="11"/>
        <v>0.99144158726632625</v>
      </c>
      <c r="AJ14" s="67">
        <v>0.99952490000000005</v>
      </c>
      <c r="AK14" s="68">
        <v>3.0000000000000001E-3</v>
      </c>
      <c r="AL14" s="68">
        <v>9.9473700000000005E-3</v>
      </c>
      <c r="AM14" s="69">
        <v>0.99920960000000003</v>
      </c>
      <c r="AN14" s="69">
        <v>0.99984019999999996</v>
      </c>
      <c r="AO14" s="69">
        <f t="shared" si="12"/>
        <v>0.93119931802692557</v>
      </c>
      <c r="AP14" s="69">
        <f t="shared" si="13"/>
        <v>0.88815688471696974</v>
      </c>
      <c r="AQ14" s="69">
        <f t="shared" si="14"/>
        <v>0.97631312872967602</v>
      </c>
      <c r="AR14" s="67">
        <v>0.9995927</v>
      </c>
      <c r="AS14" s="68">
        <v>1.2E-2</v>
      </c>
      <c r="AT14" s="68">
        <v>3.5999999999999997E-2</v>
      </c>
      <c r="AU14" s="69">
        <v>0.99927619999999995</v>
      </c>
      <c r="AV14" s="69">
        <v>0.99990939999999995</v>
      </c>
      <c r="AW14" s="5">
        <f t="shared" si="15"/>
        <v>0.9407221580995494</v>
      </c>
      <c r="AX14" s="5">
        <f t="shared" si="16"/>
        <v>0.89708082914567377</v>
      </c>
      <c r="AY14" s="5">
        <f t="shared" si="17"/>
        <v>0.98650131979510858</v>
      </c>
      <c r="AZ14" s="180">
        <v>0.99969739999999996</v>
      </c>
      <c r="BA14" s="165">
        <v>6.2E-2</v>
      </c>
      <c r="BB14" s="165">
        <v>0.10556757</v>
      </c>
      <c r="BC14" s="155">
        <v>0.99937949999999998</v>
      </c>
      <c r="BD14" s="155">
        <v>1.0000150000000001</v>
      </c>
      <c r="BE14" s="156">
        <f t="shared" si="18"/>
        <v>0.95561815144822659</v>
      </c>
      <c r="BF14" s="156">
        <f t="shared" si="19"/>
        <v>0.91109884271491748</v>
      </c>
      <c r="BG14" s="158">
        <f t="shared" si="20"/>
        <v>1.0022525162366744</v>
      </c>
      <c r="BH14" s="142">
        <v>0.99938510000000003</v>
      </c>
      <c r="BI14" s="161">
        <v>0</v>
      </c>
      <c r="BJ14" s="161">
        <v>0</v>
      </c>
      <c r="BK14" s="151">
        <v>0.99905770000000005</v>
      </c>
      <c r="BL14" s="151">
        <v>0.99971259999999995</v>
      </c>
      <c r="BM14" s="188">
        <f t="shared" si="21"/>
        <v>0.91186496069836287</v>
      </c>
      <c r="BN14" s="188">
        <f t="shared" si="22"/>
        <v>0.86813188331437285</v>
      </c>
      <c r="BO14" s="199">
        <f t="shared" si="23"/>
        <v>0.95780009097129681</v>
      </c>
      <c r="BP14" s="151">
        <v>0.9994208</v>
      </c>
      <c r="BQ14" s="161">
        <v>0</v>
      </c>
      <c r="BR14" s="161">
        <v>0</v>
      </c>
      <c r="BS14" s="151">
        <v>0.99911030000000001</v>
      </c>
      <c r="BT14" s="151">
        <v>0.9997315</v>
      </c>
      <c r="BU14" s="156">
        <f t="shared" si="24"/>
        <v>0.91676402809040747</v>
      </c>
      <c r="BV14" s="156">
        <f t="shared" si="25"/>
        <v>0.87501486631629999</v>
      </c>
      <c r="BW14" s="172">
        <f t="shared" si="26"/>
        <v>0.96052006398527001</v>
      </c>
    </row>
    <row r="15" spans="1:75" x14ac:dyDescent="0.4">
      <c r="A15" s="407"/>
      <c r="B15" s="97">
        <v>150</v>
      </c>
      <c r="C15" s="8" t="s">
        <v>82</v>
      </c>
      <c r="D15" s="71">
        <v>0.99988940000000004</v>
      </c>
      <c r="E15" s="317">
        <v>0.25600000000000001</v>
      </c>
      <c r="F15" s="317">
        <v>0.36940907000000001</v>
      </c>
      <c r="G15" s="318">
        <v>0.99969850000000005</v>
      </c>
      <c r="H15" s="318">
        <v>1.0000800000000001</v>
      </c>
      <c r="I15" s="318">
        <f t="shared" si="0"/>
        <v>0.98354595379157483</v>
      </c>
      <c r="J15" s="318">
        <f t="shared" si="1"/>
        <v>0.95577588910088429</v>
      </c>
      <c r="K15" s="72">
        <f t="shared" si="2"/>
        <v>1.0120718030974218</v>
      </c>
      <c r="L15" s="75">
        <v>0.99989399999999995</v>
      </c>
      <c r="M15" s="317">
        <v>0.28699999999999998</v>
      </c>
      <c r="N15" s="317">
        <v>0.38470212999999998</v>
      </c>
      <c r="O15" s="318">
        <v>0.99969909999999995</v>
      </c>
      <c r="P15" s="318">
        <v>1.000089</v>
      </c>
      <c r="Q15" s="318">
        <f t="shared" si="3"/>
        <v>0.9842249082427913</v>
      </c>
      <c r="R15" s="318">
        <f t="shared" si="4"/>
        <v>0.95586193872120939</v>
      </c>
      <c r="S15" s="72">
        <f t="shared" si="5"/>
        <v>1.0134389070988998</v>
      </c>
      <c r="T15" s="75">
        <v>1.0000009999999999</v>
      </c>
      <c r="U15" s="317">
        <v>0.99099999999999999</v>
      </c>
      <c r="V15" s="317">
        <v>0.99400001999999998</v>
      </c>
      <c r="W15" s="318">
        <v>0.99980530000000001</v>
      </c>
      <c r="X15" s="318">
        <v>1.000197</v>
      </c>
      <c r="Y15" s="9">
        <f t="shared" si="6"/>
        <v>1.0001500111755424</v>
      </c>
      <c r="Z15" s="9">
        <f t="shared" si="7"/>
        <v>0.97121458287275653</v>
      </c>
      <c r="AA15" s="10">
        <f t="shared" si="8"/>
        <v>1.0299879361602855</v>
      </c>
      <c r="AB15" s="71">
        <v>0.99973559999999995</v>
      </c>
      <c r="AC15" s="317">
        <v>0.183</v>
      </c>
      <c r="AD15" s="317">
        <v>0.27450000000000002</v>
      </c>
      <c r="AE15" s="318">
        <v>0.99934650000000003</v>
      </c>
      <c r="AF15" s="318">
        <v>1.0001249999999999</v>
      </c>
      <c r="AG15" s="318">
        <f t="shared" si="9"/>
        <v>0.96111112304432877</v>
      </c>
      <c r="AH15" s="318">
        <f t="shared" si="10"/>
        <v>0.90659718668453182</v>
      </c>
      <c r="AI15" s="318">
        <f t="shared" si="11"/>
        <v>1.0189256910972624</v>
      </c>
      <c r="AJ15" s="73">
        <v>0.99960890000000002</v>
      </c>
      <c r="AK15" s="319">
        <v>0.05</v>
      </c>
      <c r="AL15" s="319">
        <v>0.105</v>
      </c>
      <c r="AM15" s="320">
        <v>0.99921769999999999</v>
      </c>
      <c r="AN15" s="320">
        <v>1</v>
      </c>
      <c r="AO15" s="320">
        <f t="shared" si="12"/>
        <v>0.94301180776915228</v>
      </c>
      <c r="AP15" s="320">
        <f t="shared" si="13"/>
        <v>0.88923750141644609</v>
      </c>
      <c r="AQ15" s="320">
        <f t="shared" si="14"/>
        <v>1</v>
      </c>
      <c r="AR15" s="75">
        <v>0.99967649999999997</v>
      </c>
      <c r="AS15" s="317">
        <v>0.106</v>
      </c>
      <c r="AT15" s="317">
        <v>0.19440001000000001</v>
      </c>
      <c r="AU15" s="318">
        <v>0.99928410000000001</v>
      </c>
      <c r="AV15" s="318">
        <v>1.0000690000000001</v>
      </c>
      <c r="AW15" s="9">
        <f t="shared" si="15"/>
        <v>0.95262604444331944</v>
      </c>
      <c r="AX15" s="9">
        <f t="shared" si="16"/>
        <v>0.89814526671822326</v>
      </c>
      <c r="AY15" s="9">
        <f t="shared" si="17"/>
        <v>1.0104033857421963</v>
      </c>
      <c r="AZ15" s="181">
        <v>0.99963230000000003</v>
      </c>
      <c r="BA15" s="166">
        <v>5.8999999999999997E-2</v>
      </c>
      <c r="BB15" s="166">
        <v>0.10324999999999999</v>
      </c>
      <c r="BC15" s="150">
        <v>0.99925019999999998</v>
      </c>
      <c r="BD15" s="150">
        <v>1.0000150000000001</v>
      </c>
      <c r="BE15" s="9">
        <f t="shared" si="18"/>
        <v>0.94632885571489078</v>
      </c>
      <c r="BF15" s="9">
        <f t="shared" si="19"/>
        <v>0.89358645771561096</v>
      </c>
      <c r="BG15" s="159">
        <f t="shared" si="20"/>
        <v>1.0022525162366744</v>
      </c>
      <c r="BH15" s="143">
        <v>0.99950939999999999</v>
      </c>
      <c r="BI15" s="322">
        <v>1.2999999999999999E-2</v>
      </c>
      <c r="BJ15" s="322">
        <v>3.15E-2</v>
      </c>
      <c r="BK15" s="323">
        <v>0.99912100000000004</v>
      </c>
      <c r="BL15" s="323">
        <v>0.99989779999999995</v>
      </c>
      <c r="BM15" s="321">
        <f t="shared" si="21"/>
        <v>0.92903575105584546</v>
      </c>
      <c r="BN15" s="321">
        <f t="shared" si="22"/>
        <v>0.87642163788711924</v>
      </c>
      <c r="BO15" s="200">
        <f t="shared" si="23"/>
        <v>0.98478613479854282</v>
      </c>
      <c r="BP15" s="150">
        <v>0.99964620000000004</v>
      </c>
      <c r="BQ15" s="166">
        <v>7.8E-2</v>
      </c>
      <c r="BR15" s="166">
        <v>0.15356249999999999</v>
      </c>
      <c r="BS15" s="150">
        <v>0.99925359999999996</v>
      </c>
      <c r="BT15" s="150">
        <v>1.0000389999999999</v>
      </c>
      <c r="BU15" s="9">
        <f t="shared" si="24"/>
        <v>0.94830472329922622</v>
      </c>
      <c r="BV15" s="9">
        <f t="shared" si="25"/>
        <v>0.8940426444000118</v>
      </c>
      <c r="BW15" s="174">
        <f t="shared" si="26"/>
        <v>1.0058670299244734</v>
      </c>
    </row>
    <row r="16" spans="1:75" x14ac:dyDescent="0.4">
      <c r="A16" s="406"/>
      <c r="B16" s="98">
        <v>150</v>
      </c>
      <c r="C16" s="13" t="s">
        <v>83</v>
      </c>
      <c r="D16" s="77">
        <v>0.99999400000000005</v>
      </c>
      <c r="E16" s="78">
        <v>0.96099999999999997</v>
      </c>
      <c r="F16" s="78">
        <v>0.96100003000000001</v>
      </c>
      <c r="G16" s="79">
        <v>0.9997528</v>
      </c>
      <c r="H16" s="79">
        <v>1.000235</v>
      </c>
      <c r="I16" s="79">
        <f t="shared" si="0"/>
        <v>0.99910040218095053</v>
      </c>
      <c r="J16" s="79">
        <f t="shared" si="1"/>
        <v>0.96359462736487633</v>
      </c>
      <c r="K16" s="80">
        <f t="shared" si="2"/>
        <v>1.0358743562936972</v>
      </c>
      <c r="L16" s="81">
        <v>0.99991019999999997</v>
      </c>
      <c r="M16" s="78">
        <v>0.47899999999999998</v>
      </c>
      <c r="N16" s="78">
        <v>0.59170588999999996</v>
      </c>
      <c r="O16" s="79">
        <v>0.99966160000000004</v>
      </c>
      <c r="P16" s="79">
        <v>1.000159</v>
      </c>
      <c r="Q16" s="79">
        <f t="shared" si="3"/>
        <v>0.98661971773671842</v>
      </c>
      <c r="R16" s="79">
        <f t="shared" si="4"/>
        <v>0.95049859946169113</v>
      </c>
      <c r="S16" s="80">
        <f t="shared" si="5"/>
        <v>1.0241347442333153</v>
      </c>
      <c r="T16" s="81">
        <v>0.99992349999999997</v>
      </c>
      <c r="U16" s="78">
        <v>0.55000000000000004</v>
      </c>
      <c r="V16" s="78">
        <v>0.68936538999999997</v>
      </c>
      <c r="W16" s="79">
        <v>0.99967269999999997</v>
      </c>
      <c r="X16" s="79">
        <v>1.0001739999999999</v>
      </c>
      <c r="Y16" s="14">
        <f t="shared" si="6"/>
        <v>0.98859015277066675</v>
      </c>
      <c r="Z16" s="14">
        <f t="shared" si="7"/>
        <v>0.95208302567473713</v>
      </c>
      <c r="AA16" s="15">
        <f t="shared" si="8"/>
        <v>1.0264412572276682</v>
      </c>
      <c r="AB16" s="77">
        <v>0.99934080000000003</v>
      </c>
      <c r="AC16" s="78">
        <v>1.6E-2</v>
      </c>
      <c r="AD16" s="78">
        <v>3.8769230000000002E-2</v>
      </c>
      <c r="AE16" s="79">
        <v>0.99880420000000003</v>
      </c>
      <c r="AF16" s="79">
        <v>0.99987760000000003</v>
      </c>
      <c r="AG16" s="79">
        <f t="shared" si="9"/>
        <v>0.90582186870565895</v>
      </c>
      <c r="AH16" s="79">
        <f t="shared" si="10"/>
        <v>0.83570689545518828</v>
      </c>
      <c r="AI16" s="79">
        <f t="shared" si="11"/>
        <v>0.98180641474330588</v>
      </c>
      <c r="AJ16" s="85">
        <v>0.99942520000000001</v>
      </c>
      <c r="AK16" s="83">
        <v>3.6999999999999998E-2</v>
      </c>
      <c r="AL16" s="83">
        <v>8.633333E-2</v>
      </c>
      <c r="AM16" s="84">
        <v>0.9988842</v>
      </c>
      <c r="AN16" s="84">
        <v>0.99996640000000003</v>
      </c>
      <c r="AO16" s="84">
        <f t="shared" si="12"/>
        <v>0.91736964161842394</v>
      </c>
      <c r="AP16" s="84">
        <f t="shared" si="13"/>
        <v>0.84580753501497175</v>
      </c>
      <c r="AQ16" s="84">
        <f t="shared" si="14"/>
        <v>0.9949725952413111</v>
      </c>
      <c r="AR16" s="81">
        <v>0.99948049999999999</v>
      </c>
      <c r="AS16" s="78">
        <v>6.2E-2</v>
      </c>
      <c r="AT16" s="78">
        <v>0.13468964999999999</v>
      </c>
      <c r="AU16" s="79">
        <v>0.99893489999999996</v>
      </c>
      <c r="AV16" s="79">
        <v>1.0000260000000001</v>
      </c>
      <c r="AW16" s="14">
        <f t="shared" si="15"/>
        <v>0.9250150715530181</v>
      </c>
      <c r="AX16" s="14">
        <f t="shared" si="16"/>
        <v>0.85227149797958546</v>
      </c>
      <c r="AY16" s="14">
        <f t="shared" si="17"/>
        <v>1.0039075639989192</v>
      </c>
      <c r="AZ16" s="175">
        <v>0.99915200000000004</v>
      </c>
      <c r="BA16" s="162">
        <v>5.0000000000000001E-3</v>
      </c>
      <c r="BB16" s="162">
        <v>1.211538E-2</v>
      </c>
      <c r="BC16" s="152">
        <v>0.99855680000000002</v>
      </c>
      <c r="BD16" s="152">
        <v>0.99974759999999996</v>
      </c>
      <c r="BE16" s="191">
        <f t="shared" si="18"/>
        <v>0.88051002695905367</v>
      </c>
      <c r="BF16" s="191">
        <f t="shared" si="19"/>
        <v>0.80522272531030437</v>
      </c>
      <c r="BG16" s="201">
        <f t="shared" si="20"/>
        <v>0.96284312895371194</v>
      </c>
      <c r="BH16" s="144">
        <v>0.99919230000000003</v>
      </c>
      <c r="BI16" s="162">
        <v>8.9999999999999993E-3</v>
      </c>
      <c r="BJ16" s="162">
        <v>2.3625E-2</v>
      </c>
      <c r="BK16" s="152">
        <v>0.998583</v>
      </c>
      <c r="BL16" s="152">
        <v>0.99980210000000003</v>
      </c>
      <c r="BM16" s="191">
        <f t="shared" si="21"/>
        <v>0.8858532671330076</v>
      </c>
      <c r="BN16" s="191">
        <f t="shared" si="22"/>
        <v>0.80839802699499363</v>
      </c>
      <c r="BO16" s="201">
        <f t="shared" si="23"/>
        <v>0.97074842025324304</v>
      </c>
      <c r="BP16" s="152">
        <v>0.99927500000000002</v>
      </c>
      <c r="BQ16" s="162">
        <v>2.1000000000000001E-2</v>
      </c>
      <c r="BR16" s="162">
        <v>5.0884609999999997E-2</v>
      </c>
      <c r="BS16" s="152">
        <v>0.99865839999999995</v>
      </c>
      <c r="BT16" s="152">
        <v>0.99989189999999994</v>
      </c>
      <c r="BU16" s="191">
        <f t="shared" si="24"/>
        <v>0.89691925209238954</v>
      </c>
      <c r="BV16" s="191">
        <f t="shared" si="25"/>
        <v>0.81760567979079279</v>
      </c>
      <c r="BW16" s="192">
        <f t="shared" si="26"/>
        <v>0.98391489303952406</v>
      </c>
    </row>
    <row r="17" spans="1:75" x14ac:dyDescent="0.4">
      <c r="A17" s="405" t="s">
        <v>9</v>
      </c>
      <c r="B17" s="94">
        <v>75</v>
      </c>
      <c r="C17" s="4" t="s">
        <v>31</v>
      </c>
      <c r="D17" s="63">
        <v>0.99971560000000004</v>
      </c>
      <c r="E17" s="64">
        <v>0.13600000000000001</v>
      </c>
      <c r="F17" s="64">
        <v>0.23156758</v>
      </c>
      <c r="G17" s="65">
        <v>0.9993417</v>
      </c>
      <c r="H17" s="65">
        <v>1.0000899999999999</v>
      </c>
      <c r="I17" s="65">
        <f t="shared" si="0"/>
        <v>0.97889290595067124</v>
      </c>
      <c r="J17" s="65">
        <f t="shared" si="1"/>
        <v>0.95181103352107688</v>
      </c>
      <c r="K17" s="66">
        <f t="shared" si="2"/>
        <v>1.0067725268055687</v>
      </c>
      <c r="L17" s="95">
        <v>0.99963089999999999</v>
      </c>
      <c r="M17" s="64">
        <v>5.8000000000000003E-2</v>
      </c>
      <c r="N17" s="64">
        <v>0.11787096</v>
      </c>
      <c r="O17" s="65">
        <v>0.99924959999999996</v>
      </c>
      <c r="P17" s="65">
        <v>1.0000119999999999</v>
      </c>
      <c r="Q17" s="65">
        <f t="shared" si="3"/>
        <v>0.97269217859345891</v>
      </c>
      <c r="R17" s="65">
        <f t="shared" si="4"/>
        <v>0.94525445155701415</v>
      </c>
      <c r="S17" s="66">
        <f t="shared" si="5"/>
        <v>1.0009003997166999</v>
      </c>
      <c r="T17" s="95">
        <v>0.99970230000000004</v>
      </c>
      <c r="U17" s="64">
        <v>8.3000000000000004E-2</v>
      </c>
      <c r="V17" s="64">
        <v>0.21323076999999999</v>
      </c>
      <c r="W17" s="65">
        <v>0.99936639999999999</v>
      </c>
      <c r="X17" s="65">
        <v>1.000038</v>
      </c>
      <c r="Y17" s="21">
        <f t="shared" si="6"/>
        <v>0.9779166631235765</v>
      </c>
      <c r="Z17" s="21">
        <f t="shared" si="7"/>
        <v>0.95357703946994721</v>
      </c>
      <c r="AA17" s="22">
        <f t="shared" si="8"/>
        <v>1.0028540108077668</v>
      </c>
      <c r="AB17" s="96">
        <v>0.99821389999999999</v>
      </c>
      <c r="AC17" s="68">
        <v>0</v>
      </c>
      <c r="AD17" s="68">
        <v>0</v>
      </c>
      <c r="AE17" s="69">
        <v>0.99782400000000004</v>
      </c>
      <c r="AF17" s="69">
        <v>0.99860389999999999</v>
      </c>
      <c r="AG17" s="69">
        <f t="shared" si="9"/>
        <v>0.87452248467984239</v>
      </c>
      <c r="AH17" s="69">
        <f t="shared" si="10"/>
        <v>0.84927025683932933</v>
      </c>
      <c r="AI17" s="69">
        <f t="shared" si="11"/>
        <v>0.90052202217340604</v>
      </c>
      <c r="AJ17" s="67">
        <v>0.99845309999999998</v>
      </c>
      <c r="AK17" s="68">
        <v>0</v>
      </c>
      <c r="AL17" s="68">
        <v>0</v>
      </c>
      <c r="AM17" s="69">
        <v>0.99805350000000004</v>
      </c>
      <c r="AN17" s="69">
        <v>0.99885290000000004</v>
      </c>
      <c r="AO17" s="69">
        <f t="shared" si="12"/>
        <v>0.89037965694173171</v>
      </c>
      <c r="AP17" s="69">
        <f t="shared" si="13"/>
        <v>0.8640455713253834</v>
      </c>
      <c r="AQ17" s="69">
        <f t="shared" si="14"/>
        <v>0.91751910011338478</v>
      </c>
      <c r="AR17" s="67">
        <v>0.99848409999999999</v>
      </c>
      <c r="AS17" s="68">
        <v>0</v>
      </c>
      <c r="AT17" s="68">
        <v>0</v>
      </c>
      <c r="AU17" s="69">
        <v>0.99808189999999997</v>
      </c>
      <c r="AV17" s="69">
        <v>0.99888659999999996</v>
      </c>
      <c r="AW17" s="5">
        <f t="shared" si="15"/>
        <v>0.89245538049950024</v>
      </c>
      <c r="AX17" s="5">
        <f t="shared" si="16"/>
        <v>0.86589152055679797</v>
      </c>
      <c r="AY17" s="5">
        <f t="shared" si="17"/>
        <v>0.91984369347674022</v>
      </c>
      <c r="AZ17" s="171">
        <v>0.99806510000000004</v>
      </c>
      <c r="BA17" s="161">
        <v>0</v>
      </c>
      <c r="BB17" s="161">
        <v>0</v>
      </c>
      <c r="BC17" s="151">
        <v>0.99766909999999998</v>
      </c>
      <c r="BD17" s="151">
        <v>0.99846140000000005</v>
      </c>
      <c r="BE17" s="188">
        <f t="shared" si="18"/>
        <v>0.86479908103784953</v>
      </c>
      <c r="BF17" s="188">
        <f t="shared" si="19"/>
        <v>0.83943892377362295</v>
      </c>
      <c r="BG17" s="199">
        <f t="shared" si="20"/>
        <v>0.89093494776941939</v>
      </c>
      <c r="BH17" s="142">
        <v>0.99820790000000004</v>
      </c>
      <c r="BI17" s="161">
        <v>0</v>
      </c>
      <c r="BJ17" s="161">
        <v>0</v>
      </c>
      <c r="BK17" s="151">
        <v>0.99779309999999999</v>
      </c>
      <c r="BL17" s="151">
        <v>0.99862280000000003</v>
      </c>
      <c r="BM17" s="188">
        <f t="shared" si="21"/>
        <v>0.87412833307587623</v>
      </c>
      <c r="BN17" s="188">
        <f t="shared" si="22"/>
        <v>0.84730003925899033</v>
      </c>
      <c r="BO17" s="199">
        <f t="shared" si="23"/>
        <v>0.90180119229847211</v>
      </c>
      <c r="BP17" s="151">
        <v>0.99827759999999999</v>
      </c>
      <c r="BQ17" s="161">
        <v>0</v>
      </c>
      <c r="BR17" s="161">
        <v>0</v>
      </c>
      <c r="BS17" s="151">
        <v>0.99788580000000004</v>
      </c>
      <c r="BT17" s="151">
        <v>0.99866949999999999</v>
      </c>
      <c r="BU17" s="188">
        <f t="shared" si="24"/>
        <v>0.87871788941980122</v>
      </c>
      <c r="BV17" s="188">
        <f t="shared" si="25"/>
        <v>0.85322426253290395</v>
      </c>
      <c r="BW17" s="189">
        <f t="shared" si="26"/>
        <v>0.90496958591066401</v>
      </c>
    </row>
    <row r="18" spans="1:75" x14ac:dyDescent="0.4">
      <c r="A18" s="407"/>
      <c r="B18" s="97">
        <v>75</v>
      </c>
      <c r="C18" s="8" t="s">
        <v>82</v>
      </c>
      <c r="D18" s="71">
        <v>0.99960320000000003</v>
      </c>
      <c r="E18" s="317">
        <v>8.6999999999999994E-2</v>
      </c>
      <c r="F18" s="317">
        <v>0.16120588</v>
      </c>
      <c r="G18" s="318">
        <v>0.99914879999999995</v>
      </c>
      <c r="H18" s="318">
        <v>1.0000579999999999</v>
      </c>
      <c r="I18" s="318">
        <f t="shared" si="0"/>
        <v>0.97067273566957868</v>
      </c>
      <c r="J18" s="318">
        <f t="shared" si="1"/>
        <v>0.93812958825142845</v>
      </c>
      <c r="K18" s="72">
        <f t="shared" si="2"/>
        <v>1.004359348288693</v>
      </c>
      <c r="L18" s="73">
        <v>0.99948400000000004</v>
      </c>
      <c r="M18" s="319">
        <v>3.1E-2</v>
      </c>
      <c r="N18" s="319">
        <v>7.2333330000000001E-2</v>
      </c>
      <c r="O18" s="320">
        <v>0.99901600000000002</v>
      </c>
      <c r="P18" s="320">
        <v>0.99995230000000002</v>
      </c>
      <c r="Q18" s="320">
        <f t="shared" si="3"/>
        <v>0.96202966880724228</v>
      </c>
      <c r="R18" s="320">
        <f t="shared" si="4"/>
        <v>0.92882369878458915</v>
      </c>
      <c r="S18" s="74">
        <f t="shared" si="5"/>
        <v>0.99642880660745825</v>
      </c>
      <c r="T18" s="75">
        <v>0.99962549999999994</v>
      </c>
      <c r="U18" s="317">
        <v>0.11799999999999999</v>
      </c>
      <c r="V18" s="317">
        <v>0.23980645</v>
      </c>
      <c r="W18" s="318">
        <v>0.99915620000000005</v>
      </c>
      <c r="X18" s="318">
        <v>1.000095</v>
      </c>
      <c r="Y18" s="9">
        <f t="shared" si="6"/>
        <v>0.97229817156112053</v>
      </c>
      <c r="Z18" s="9">
        <f t="shared" si="7"/>
        <v>0.93865083656387904</v>
      </c>
      <c r="AA18" s="10">
        <f t="shared" si="8"/>
        <v>1.0071501023683793</v>
      </c>
      <c r="AB18" s="76">
        <v>0.99885409999999997</v>
      </c>
      <c r="AC18" s="319">
        <v>0</v>
      </c>
      <c r="AD18" s="319">
        <v>0</v>
      </c>
      <c r="AE18" s="320">
        <v>0.99838919999999998</v>
      </c>
      <c r="AF18" s="320">
        <v>0.99931910000000002</v>
      </c>
      <c r="AG18" s="320">
        <f t="shared" si="9"/>
        <v>0.91760177533986498</v>
      </c>
      <c r="AH18" s="320">
        <f t="shared" si="10"/>
        <v>0.88611600571644689</v>
      </c>
      <c r="AI18" s="320">
        <f t="shared" si="11"/>
        <v>0.95019800116409581</v>
      </c>
      <c r="AJ18" s="73">
        <v>0.99838939999999998</v>
      </c>
      <c r="AK18" s="319">
        <v>0</v>
      </c>
      <c r="AL18" s="319">
        <v>0</v>
      </c>
      <c r="AM18" s="320">
        <v>0.99791079999999999</v>
      </c>
      <c r="AN18" s="320">
        <v>0.99886819999999998</v>
      </c>
      <c r="AO18" s="320">
        <f t="shared" si="12"/>
        <v>0.88612931900008896</v>
      </c>
      <c r="AP18" s="320">
        <f t="shared" si="13"/>
        <v>0.85482893447308428</v>
      </c>
      <c r="AQ18" s="320">
        <f t="shared" si="14"/>
        <v>0.91857376000825341</v>
      </c>
      <c r="AR18" s="73">
        <v>0.9984246</v>
      </c>
      <c r="AS18" s="319">
        <v>0</v>
      </c>
      <c r="AT18" s="319">
        <v>0</v>
      </c>
      <c r="AU18" s="320">
        <v>0.99794479999999997</v>
      </c>
      <c r="AV18" s="320">
        <v>0.99890449999999997</v>
      </c>
      <c r="AW18" s="321">
        <f t="shared" si="15"/>
        <v>0.88847553356065279</v>
      </c>
      <c r="AX18" s="321">
        <f t="shared" si="16"/>
        <v>0.8570160678413955</v>
      </c>
      <c r="AY18" s="321">
        <f t="shared" si="17"/>
        <v>0.92108078014405359</v>
      </c>
      <c r="AZ18" s="173">
        <v>0.99873619999999996</v>
      </c>
      <c r="BA18" s="322">
        <v>0</v>
      </c>
      <c r="BB18" s="322">
        <v>0</v>
      </c>
      <c r="BC18" s="323">
        <v>0.99827410000000005</v>
      </c>
      <c r="BD18" s="323">
        <v>0.99919849999999999</v>
      </c>
      <c r="BE18" s="321">
        <f t="shared" si="18"/>
        <v>0.9095139480819413</v>
      </c>
      <c r="BF18" s="321">
        <f t="shared" si="19"/>
        <v>0.87848685796515791</v>
      </c>
      <c r="BG18" s="200">
        <f t="shared" si="20"/>
        <v>0.94163589454376773</v>
      </c>
      <c r="BH18" s="143">
        <v>0.99821879999999996</v>
      </c>
      <c r="BI18" s="322">
        <v>0</v>
      </c>
      <c r="BJ18" s="322">
        <v>0</v>
      </c>
      <c r="BK18" s="323">
        <v>0.99773820000000002</v>
      </c>
      <c r="BL18" s="323">
        <v>0.99869960000000002</v>
      </c>
      <c r="BM18" s="321">
        <f t="shared" si="21"/>
        <v>0.87484450523256274</v>
      </c>
      <c r="BN18" s="321">
        <f t="shared" si="22"/>
        <v>0.84381067355472139</v>
      </c>
      <c r="BO18" s="200">
        <f t="shared" si="23"/>
        <v>0.90701755953724816</v>
      </c>
      <c r="BP18" s="323">
        <v>0.99827860000000002</v>
      </c>
      <c r="BQ18" s="322">
        <v>0</v>
      </c>
      <c r="BR18" s="322">
        <v>0</v>
      </c>
      <c r="BS18" s="323">
        <v>0.99779439999999997</v>
      </c>
      <c r="BT18" s="323">
        <v>0.99876290000000001</v>
      </c>
      <c r="BU18" s="321">
        <f t="shared" si="24"/>
        <v>0.87878390941705997</v>
      </c>
      <c r="BV18" s="321">
        <f t="shared" si="25"/>
        <v>0.84738283772328693</v>
      </c>
      <c r="BW18" s="190">
        <f t="shared" si="26"/>
        <v>0.91133935943106736</v>
      </c>
    </row>
    <row r="19" spans="1:75" x14ac:dyDescent="0.4">
      <c r="A19" s="406"/>
      <c r="B19" s="98">
        <v>75</v>
      </c>
      <c r="C19" s="13" t="s">
        <v>83</v>
      </c>
      <c r="D19" s="77">
        <v>1.000343</v>
      </c>
      <c r="E19" s="78">
        <v>0.28599999999999998</v>
      </c>
      <c r="F19" s="78">
        <v>0.40040002000000002</v>
      </c>
      <c r="G19" s="79">
        <v>0.99971330000000003</v>
      </c>
      <c r="H19" s="79">
        <v>1.000974</v>
      </c>
      <c r="I19" s="79">
        <f t="shared" si="0"/>
        <v>1.0260542177579777</v>
      </c>
      <c r="J19" s="79">
        <f t="shared" si="1"/>
        <v>0.97872401326449887</v>
      </c>
      <c r="K19" s="80">
        <f t="shared" si="2"/>
        <v>1.0757460788949866</v>
      </c>
      <c r="L19" s="81">
        <v>0.99986070000000005</v>
      </c>
      <c r="M19" s="78">
        <v>0.67900000000000005</v>
      </c>
      <c r="N19" s="78">
        <v>0.79216668999999995</v>
      </c>
      <c r="O19" s="79">
        <v>0.99920109999999995</v>
      </c>
      <c r="P19" s="79">
        <v>1.000521</v>
      </c>
      <c r="Q19" s="79">
        <f t="shared" si="3"/>
        <v>0.98960616539336399</v>
      </c>
      <c r="R19" s="79">
        <f t="shared" si="4"/>
        <v>0.94181967852549964</v>
      </c>
      <c r="S19" s="80">
        <f t="shared" si="5"/>
        <v>1.0398378884330923</v>
      </c>
      <c r="T19" s="81">
        <v>0.99980590000000003</v>
      </c>
      <c r="U19" s="78">
        <v>0.56799999999999995</v>
      </c>
      <c r="V19" s="78">
        <v>0.68936538999999997</v>
      </c>
      <c r="W19" s="79">
        <v>0.99913940000000001</v>
      </c>
      <c r="X19" s="79">
        <v>1.0004729999999999</v>
      </c>
      <c r="Y19" s="14">
        <f t="shared" si="6"/>
        <v>0.98554655552944992</v>
      </c>
      <c r="Z19" s="14">
        <f t="shared" si="7"/>
        <v>0.93746787381209284</v>
      </c>
      <c r="AA19" s="15">
        <f t="shared" si="8"/>
        <v>1.036103054978077</v>
      </c>
      <c r="AB19" s="82">
        <v>0.99871480000000001</v>
      </c>
      <c r="AC19" s="83">
        <v>0</v>
      </c>
      <c r="AD19" s="83">
        <v>0</v>
      </c>
      <c r="AE19" s="84">
        <v>0.99800310000000003</v>
      </c>
      <c r="AF19" s="84">
        <v>0.99942690000000001</v>
      </c>
      <c r="AG19" s="84">
        <f t="shared" si="9"/>
        <v>0.90805348917252693</v>
      </c>
      <c r="AH19" s="84">
        <f t="shared" si="10"/>
        <v>0.86077921610078667</v>
      </c>
      <c r="AI19" s="84">
        <f t="shared" si="11"/>
        <v>0.95791635077423432</v>
      </c>
      <c r="AJ19" s="85">
        <v>0.99881790000000004</v>
      </c>
      <c r="AK19" s="83">
        <v>2E-3</v>
      </c>
      <c r="AL19" s="83">
        <v>7.4117699999999998E-3</v>
      </c>
      <c r="AM19" s="84">
        <v>0.9980753</v>
      </c>
      <c r="AN19" s="84">
        <v>0.99956120000000004</v>
      </c>
      <c r="AO19" s="84">
        <f t="shared" si="12"/>
        <v>0.91511097002218866</v>
      </c>
      <c r="AP19" s="84">
        <f t="shared" si="13"/>
        <v>0.86546218559912103</v>
      </c>
      <c r="AQ19" s="84">
        <f t="shared" si="14"/>
        <v>0.96761865326233543</v>
      </c>
      <c r="AR19" s="85">
        <v>0.99885349999999995</v>
      </c>
      <c r="AS19" s="83">
        <v>3.0000000000000001E-3</v>
      </c>
      <c r="AT19" s="83">
        <v>1.35E-2</v>
      </c>
      <c r="AU19" s="84">
        <v>0.99809999999999999</v>
      </c>
      <c r="AV19" s="84">
        <v>0.99960749999999998</v>
      </c>
      <c r="AW19" s="16">
        <f t="shared" si="15"/>
        <v>0.91756043680787458</v>
      </c>
      <c r="AX19" s="16">
        <f t="shared" si="16"/>
        <v>0.86707001782990589</v>
      </c>
      <c r="AY19" s="16">
        <f t="shared" si="17"/>
        <v>0.97098595174092728</v>
      </c>
      <c r="AZ19" s="175">
        <v>0.99845019999999995</v>
      </c>
      <c r="BA19" s="162">
        <v>0</v>
      </c>
      <c r="BB19" s="162">
        <v>0</v>
      </c>
      <c r="BC19" s="152">
        <v>0.99766460000000001</v>
      </c>
      <c r="BD19" s="152">
        <v>0.99923640000000002</v>
      </c>
      <c r="BE19" s="191">
        <f t="shared" si="18"/>
        <v>0.89018572017574149</v>
      </c>
      <c r="BF19" s="191">
        <f t="shared" si="19"/>
        <v>0.83915499861193099</v>
      </c>
      <c r="BG19" s="201">
        <f t="shared" si="20"/>
        <v>0.94431840448214122</v>
      </c>
      <c r="BH19" s="144">
        <v>0.99844759999999999</v>
      </c>
      <c r="BI19" s="162">
        <v>0</v>
      </c>
      <c r="BJ19" s="162">
        <v>0</v>
      </c>
      <c r="BK19" s="152">
        <v>0.99761820000000001</v>
      </c>
      <c r="BL19" s="152">
        <v>0.99927779999999999</v>
      </c>
      <c r="BM19" s="191">
        <f t="shared" si="21"/>
        <v>0.89001188126862596</v>
      </c>
      <c r="BN19" s="191">
        <f t="shared" si="22"/>
        <v>0.8362329345833458</v>
      </c>
      <c r="BO19" s="201">
        <f t="shared" si="23"/>
        <v>0.94725725660675941</v>
      </c>
      <c r="BP19" s="152">
        <v>0.99848150000000002</v>
      </c>
      <c r="BQ19" s="162">
        <v>0</v>
      </c>
      <c r="BR19" s="162">
        <v>0</v>
      </c>
      <c r="BS19" s="152">
        <v>0.99763789999999997</v>
      </c>
      <c r="BT19" s="152">
        <v>0.99932580000000004</v>
      </c>
      <c r="BU19" s="191">
        <f t="shared" si="24"/>
        <v>0.89228110428091012</v>
      </c>
      <c r="BV19" s="191">
        <f t="shared" si="25"/>
        <v>0.83747232388653403</v>
      </c>
      <c r="BW19" s="192">
        <f t="shared" si="26"/>
        <v>0.95067591954021036</v>
      </c>
    </row>
    <row r="20" spans="1:75" x14ac:dyDescent="0.4">
      <c r="A20" s="405" t="s">
        <v>10</v>
      </c>
      <c r="B20" s="94">
        <v>150</v>
      </c>
      <c r="C20" s="4" t="s">
        <v>31</v>
      </c>
      <c r="D20" s="96">
        <v>0.99794622666552246</v>
      </c>
      <c r="E20" s="68">
        <v>2.9000000000000001E-2</v>
      </c>
      <c r="F20" s="68">
        <v>6.0900000000000003E-2</v>
      </c>
      <c r="G20" s="69">
        <v>0.99610423633170675</v>
      </c>
      <c r="H20" s="69">
        <v>0.99979304284013204</v>
      </c>
      <c r="I20" s="69">
        <f t="shared" si="0"/>
        <v>0.73463405886509825</v>
      </c>
      <c r="J20" s="69">
        <f t="shared" si="1"/>
        <v>0.55682415543553154</v>
      </c>
      <c r="K20" s="70">
        <f t="shared" si="2"/>
        <v>0.96943021550796504</v>
      </c>
      <c r="L20" s="95">
        <v>0.99870069040178733</v>
      </c>
      <c r="M20" s="64">
        <v>0.159</v>
      </c>
      <c r="N20" s="64">
        <v>0.29461764000000001</v>
      </c>
      <c r="O20" s="65">
        <v>0.99689268549929866</v>
      </c>
      <c r="P20" s="65">
        <v>1.0005112612545011</v>
      </c>
      <c r="Q20" s="65">
        <f t="shared" si="3"/>
        <v>0.82281559737663823</v>
      </c>
      <c r="R20" s="65">
        <f t="shared" si="4"/>
        <v>0.62699116209919081</v>
      </c>
      <c r="S20" s="66">
        <f t="shared" si="5"/>
        <v>1.0796852794470633</v>
      </c>
      <c r="T20" s="95">
        <v>0.99922859552425525</v>
      </c>
      <c r="U20" s="64">
        <v>0.34699999999999998</v>
      </c>
      <c r="V20" s="64">
        <v>0.48580000000000001</v>
      </c>
      <c r="W20" s="65">
        <v>0.99762465569479075</v>
      </c>
      <c r="X20" s="65">
        <v>1.0008357979748888</v>
      </c>
      <c r="Y20" s="21">
        <f t="shared" si="6"/>
        <v>0.89069312769940545</v>
      </c>
      <c r="Z20" s="21">
        <f t="shared" si="7"/>
        <v>0.69996462100622459</v>
      </c>
      <c r="AA20" s="22">
        <f t="shared" si="8"/>
        <v>1.1335080961355684</v>
      </c>
      <c r="AB20" s="63">
        <v>0.99955099999999997</v>
      </c>
      <c r="AC20" s="64">
        <v>0.35899999999999999</v>
      </c>
      <c r="AD20" s="64">
        <v>0.46157143</v>
      </c>
      <c r="AE20" s="65">
        <v>0.99859180000000003</v>
      </c>
      <c r="AF20" s="65">
        <v>1.0005109999999999</v>
      </c>
      <c r="AG20" s="65">
        <f t="shared" si="9"/>
        <v>0.9348538008913011</v>
      </c>
      <c r="AH20" s="65">
        <f t="shared" si="10"/>
        <v>0.80946732846939329</v>
      </c>
      <c r="AI20" s="65">
        <f t="shared" si="11"/>
        <v>1.0796429909947238</v>
      </c>
      <c r="AJ20" s="67">
        <v>0.99898410000000004</v>
      </c>
      <c r="AK20" s="68">
        <v>4.2000000000000003E-2</v>
      </c>
      <c r="AL20" s="68">
        <v>9.4500000000000001E-2</v>
      </c>
      <c r="AM20" s="69">
        <v>0.99800739999999999</v>
      </c>
      <c r="AN20" s="69">
        <v>0.99996169999999995</v>
      </c>
      <c r="AO20" s="69">
        <f t="shared" si="12"/>
        <v>0.85859112793269932</v>
      </c>
      <c r="AP20" s="69">
        <f t="shared" si="13"/>
        <v>0.74141987571018431</v>
      </c>
      <c r="AQ20" s="69">
        <f t="shared" si="14"/>
        <v>0.99427136156622087</v>
      </c>
      <c r="AR20" s="67">
        <v>0.99894179999999999</v>
      </c>
      <c r="AS20" s="68">
        <v>3.5000000000000003E-2</v>
      </c>
      <c r="AT20" s="68">
        <v>8.1666669999999997E-2</v>
      </c>
      <c r="AU20" s="69">
        <v>0.99796149999999995</v>
      </c>
      <c r="AV20" s="69">
        <v>0.99992300000000001</v>
      </c>
      <c r="AW20" s="5">
        <f t="shared" si="15"/>
        <v>0.85315499407391271</v>
      </c>
      <c r="AX20" s="5">
        <f t="shared" si="16"/>
        <v>0.73632249375088443</v>
      </c>
      <c r="AY20" s="5">
        <f t="shared" si="17"/>
        <v>0.98851600559896979</v>
      </c>
      <c r="AZ20" s="180">
        <v>0.99980610000000003</v>
      </c>
      <c r="BA20" s="165">
        <v>0.7</v>
      </c>
      <c r="BB20" s="165">
        <v>0.73499999000000005</v>
      </c>
      <c r="BC20" s="155">
        <v>0.99882110000000002</v>
      </c>
      <c r="BD20" s="155">
        <v>1.0007919999999999</v>
      </c>
      <c r="BE20" s="156">
        <f t="shared" si="18"/>
        <v>0.97133115826768968</v>
      </c>
      <c r="BF20" s="156">
        <f t="shared" si="19"/>
        <v>0.83783062473339254</v>
      </c>
      <c r="BG20" s="158">
        <f t="shared" si="20"/>
        <v>1.1260917167812585</v>
      </c>
      <c r="BH20" s="148">
        <v>0.99905040000000001</v>
      </c>
      <c r="BI20" s="165">
        <v>6.9000000000000006E-2</v>
      </c>
      <c r="BJ20" s="165">
        <v>0.13584375000000001</v>
      </c>
      <c r="BK20" s="155">
        <v>0.99802749999999996</v>
      </c>
      <c r="BL20" s="155">
        <v>1.0000739999999999</v>
      </c>
      <c r="BM20" s="156">
        <f t="shared" si="21"/>
        <v>0.86718090007797377</v>
      </c>
      <c r="BN20" s="156">
        <f t="shared" si="22"/>
        <v>0.74366308384141411</v>
      </c>
      <c r="BO20" s="158">
        <f t="shared" si="23"/>
        <v>1.0111614183088367</v>
      </c>
      <c r="BP20" s="155">
        <v>0.99907809999999997</v>
      </c>
      <c r="BQ20" s="165">
        <v>6.2E-2</v>
      </c>
      <c r="BR20" s="165">
        <v>0.126</v>
      </c>
      <c r="BS20" s="155">
        <v>0.99811119999999998</v>
      </c>
      <c r="BT20" s="155">
        <v>1.000046</v>
      </c>
      <c r="BU20" s="156">
        <f t="shared" si="24"/>
        <v>0.87079492146371973</v>
      </c>
      <c r="BV20" s="156">
        <f t="shared" si="25"/>
        <v>0.75307692014913064</v>
      </c>
      <c r="BW20" s="172">
        <f t="shared" si="26"/>
        <v>1.006923700052178</v>
      </c>
    </row>
    <row r="21" spans="1:75" x14ac:dyDescent="0.4">
      <c r="A21" s="407"/>
      <c r="B21" s="97">
        <v>150</v>
      </c>
      <c r="C21" s="8" t="s">
        <v>82</v>
      </c>
      <c r="D21" s="76">
        <v>0.99697815919946642</v>
      </c>
      <c r="E21" s="319">
        <v>0.01</v>
      </c>
      <c r="F21" s="319">
        <v>2.6249999999999999E-2</v>
      </c>
      <c r="G21" s="320">
        <v>0.99469924770895901</v>
      </c>
      <c r="H21" s="320">
        <v>0.99926254424234928</v>
      </c>
      <c r="I21" s="320">
        <f t="shared" si="0"/>
        <v>0.63510663373138776</v>
      </c>
      <c r="J21" s="320">
        <f t="shared" si="1"/>
        <v>0.45057638127620958</v>
      </c>
      <c r="K21" s="74">
        <f t="shared" si="2"/>
        <v>0.8952438212899454</v>
      </c>
      <c r="L21" s="75">
        <v>0.99803387326965876</v>
      </c>
      <c r="M21" s="317">
        <v>9.7000000000000003E-2</v>
      </c>
      <c r="N21" s="317">
        <v>0.18518182</v>
      </c>
      <c r="O21" s="318">
        <v>0.99571940228955713</v>
      </c>
      <c r="P21" s="318">
        <v>1.00035322472365</v>
      </c>
      <c r="Q21" s="318">
        <f t="shared" si="3"/>
        <v>0.74437576273750816</v>
      </c>
      <c r="R21" s="318">
        <f t="shared" si="4"/>
        <v>0.52546701746409163</v>
      </c>
      <c r="S21" s="72">
        <f t="shared" si="5"/>
        <v>1.0544026026909779</v>
      </c>
      <c r="T21" s="75">
        <v>0.99785262115926532</v>
      </c>
      <c r="U21" s="317">
        <v>7.0999999999999994E-2</v>
      </c>
      <c r="V21" s="317">
        <v>0.20331819000000001</v>
      </c>
      <c r="W21" s="318">
        <v>0.99552907890663034</v>
      </c>
      <c r="X21" s="318">
        <v>1.0001813328756504</v>
      </c>
      <c r="Y21" s="9">
        <f t="shared" si="6"/>
        <v>0.72436985708920731</v>
      </c>
      <c r="Z21" s="9">
        <f t="shared" si="7"/>
        <v>0.51061375650637963</v>
      </c>
      <c r="AA21" s="10">
        <f t="shared" si="8"/>
        <v>1.0275706925169874</v>
      </c>
      <c r="AB21" s="71">
        <v>0.99913419999999997</v>
      </c>
      <c r="AC21" s="317">
        <v>0.151</v>
      </c>
      <c r="AD21" s="317">
        <v>0.23782499000000001</v>
      </c>
      <c r="AE21" s="318">
        <v>0.99795279999999997</v>
      </c>
      <c r="AF21" s="318">
        <v>1.0003169999999999</v>
      </c>
      <c r="AG21" s="318">
        <f t="shared" si="9"/>
        <v>0.87816019004121015</v>
      </c>
      <c r="AH21" s="318">
        <f t="shared" si="10"/>
        <v>0.73536025518498593</v>
      </c>
      <c r="AI21" s="318">
        <f t="shared" si="11"/>
        <v>1.0486907327410588</v>
      </c>
      <c r="AJ21" s="73">
        <v>0.99878630000000002</v>
      </c>
      <c r="AK21" s="319">
        <v>4.5999999999999999E-2</v>
      </c>
      <c r="AL21" s="319">
        <v>9.9931030000000004E-2</v>
      </c>
      <c r="AM21" s="320">
        <v>0.99759370000000003</v>
      </c>
      <c r="AN21" s="320">
        <v>0.99998030000000004</v>
      </c>
      <c r="AO21" s="320">
        <f t="shared" si="12"/>
        <v>0.83346333284107432</v>
      </c>
      <c r="AP21" s="320">
        <f t="shared" si="13"/>
        <v>0.69671421843499826</v>
      </c>
      <c r="AQ21" s="320">
        <f t="shared" si="14"/>
        <v>0.99704933269391127</v>
      </c>
      <c r="AR21" s="73">
        <v>0.99870910000000002</v>
      </c>
      <c r="AS21" s="319">
        <v>3.5000000000000003E-2</v>
      </c>
      <c r="AT21" s="319">
        <v>8.1666669999999997E-2</v>
      </c>
      <c r="AU21" s="320">
        <v>0.99751270000000003</v>
      </c>
      <c r="AV21" s="320">
        <v>0.99990699999999999</v>
      </c>
      <c r="AW21" s="321">
        <f t="shared" si="15"/>
        <v>0.82385553225737118</v>
      </c>
      <c r="AX21" s="321">
        <f t="shared" si="16"/>
        <v>0.68827984627828331</v>
      </c>
      <c r="AY21" s="321">
        <f t="shared" si="17"/>
        <v>0.9861462106444483</v>
      </c>
      <c r="AZ21" s="181">
        <v>0.99954480000000001</v>
      </c>
      <c r="BA21" s="166">
        <v>0.45200000000000001</v>
      </c>
      <c r="BB21" s="166">
        <v>0.51774545000000005</v>
      </c>
      <c r="BC21" s="150">
        <v>0.99836020000000003</v>
      </c>
      <c r="BD21" s="150">
        <v>1.000731</v>
      </c>
      <c r="BE21" s="9">
        <f t="shared" si="18"/>
        <v>0.93398439813445522</v>
      </c>
      <c r="BF21" s="9">
        <f t="shared" si="19"/>
        <v>0.78178783066023061</v>
      </c>
      <c r="BG21" s="159">
        <f t="shared" si="20"/>
        <v>1.1158427426711841</v>
      </c>
      <c r="BH21" s="149">
        <v>0.99904999999999999</v>
      </c>
      <c r="BI21" s="166">
        <v>0.122</v>
      </c>
      <c r="BJ21" s="166">
        <v>0.20226316</v>
      </c>
      <c r="BK21" s="150">
        <v>0.99784620000000002</v>
      </c>
      <c r="BL21" s="150">
        <v>1.0002549999999999</v>
      </c>
      <c r="BM21" s="9">
        <f t="shared" si="21"/>
        <v>0.86712882132194191</v>
      </c>
      <c r="BN21" s="9">
        <f t="shared" si="22"/>
        <v>0.72367099661057532</v>
      </c>
      <c r="BO21" s="159">
        <f t="shared" si="23"/>
        <v>1.038985881994364</v>
      </c>
      <c r="BP21" s="150">
        <v>0.99898220000000004</v>
      </c>
      <c r="BQ21" s="166">
        <v>0.1</v>
      </c>
      <c r="BR21" s="166">
        <v>0.17027027</v>
      </c>
      <c r="BS21" s="150">
        <v>0.99776949999999998</v>
      </c>
      <c r="BT21" s="150">
        <v>1.0001960000000001</v>
      </c>
      <c r="BU21" s="9">
        <f t="shared" si="24"/>
        <v>0.8583462153235607</v>
      </c>
      <c r="BV21" s="9">
        <f t="shared" si="25"/>
        <v>0.7153747908979643</v>
      </c>
      <c r="BW21" s="174">
        <f t="shared" si="26"/>
        <v>1.0298334799050344</v>
      </c>
    </row>
    <row r="22" spans="1:75" x14ac:dyDescent="0.4">
      <c r="A22" s="406"/>
      <c r="B22" s="98">
        <v>150</v>
      </c>
      <c r="C22" s="13" t="s">
        <v>83</v>
      </c>
      <c r="D22" s="77">
        <v>0.99869969299971451</v>
      </c>
      <c r="E22" s="78">
        <v>0.36899999999999999</v>
      </c>
      <c r="F22" s="78">
        <v>0.50536954999999995</v>
      </c>
      <c r="G22" s="79">
        <v>0.99586913482873041</v>
      </c>
      <c r="H22" s="79">
        <v>1.0015380620018162</v>
      </c>
      <c r="I22" s="79">
        <f t="shared" si="0"/>
        <v>0.8226923446945914</v>
      </c>
      <c r="J22" s="79">
        <f t="shared" si="1"/>
        <v>0.5374534568483913</v>
      </c>
      <c r="K22" s="80">
        <f t="shared" si="2"/>
        <v>1.2592698380530307</v>
      </c>
      <c r="L22" s="81">
        <v>0.99989039999999996</v>
      </c>
      <c r="M22" s="78">
        <v>0.94199999999999995</v>
      </c>
      <c r="N22" s="78">
        <v>0.95719352000000002</v>
      </c>
      <c r="O22" s="79">
        <v>0.99695599999999995</v>
      </c>
      <c r="P22" s="79">
        <v>1.0028330000000001</v>
      </c>
      <c r="Q22" s="79">
        <f t="shared" si="3"/>
        <v>0.98369351299756569</v>
      </c>
      <c r="R22" s="79">
        <f t="shared" si="4"/>
        <v>0.63299271936131218</v>
      </c>
      <c r="S22" s="80">
        <f t="shared" si="5"/>
        <v>1.5285952750365994</v>
      </c>
      <c r="T22" s="81">
        <v>0.99998400025599588</v>
      </c>
      <c r="U22" s="78">
        <v>0.99099999999999999</v>
      </c>
      <c r="V22" s="78">
        <v>0.99400001999999998</v>
      </c>
      <c r="W22" s="79">
        <v>0.99704277114079642</v>
      </c>
      <c r="X22" s="79">
        <v>1.0029340836617524</v>
      </c>
      <c r="Y22" s="14">
        <f t="shared" si="6"/>
        <v>0.99760289685114578</v>
      </c>
      <c r="Z22" s="14">
        <f t="shared" si="7"/>
        <v>0.64131051599814548</v>
      </c>
      <c r="AA22" s="15">
        <f t="shared" si="8"/>
        <v>1.5518816244155313</v>
      </c>
      <c r="AB22" s="77">
        <v>0.99918419999999997</v>
      </c>
      <c r="AC22" s="78">
        <v>0.34699999999999998</v>
      </c>
      <c r="AD22" s="78">
        <v>0.4554375</v>
      </c>
      <c r="AE22" s="79">
        <v>0.9974864</v>
      </c>
      <c r="AF22" s="79">
        <v>1.000885</v>
      </c>
      <c r="AG22" s="79">
        <f t="shared" si="9"/>
        <v>0.88477673566440951</v>
      </c>
      <c r="AH22" s="79">
        <f t="shared" si="10"/>
        <v>0.68556315153772629</v>
      </c>
      <c r="AI22" s="79">
        <f t="shared" si="11"/>
        <v>1.1418974319089015</v>
      </c>
      <c r="AJ22" s="81">
        <v>0.99941579999999997</v>
      </c>
      <c r="AK22" s="78">
        <v>0.50800000000000001</v>
      </c>
      <c r="AL22" s="78">
        <v>0.58189093000000003</v>
      </c>
      <c r="AM22" s="79">
        <v>0.99768670000000004</v>
      </c>
      <c r="AN22" s="79">
        <v>1.0011479999999999</v>
      </c>
      <c r="AO22" s="79">
        <f t="shared" si="12"/>
        <v>0.91607631295086933</v>
      </c>
      <c r="AP22" s="79">
        <f t="shared" si="13"/>
        <v>0.70652480215332603</v>
      </c>
      <c r="AQ22" s="79">
        <f t="shared" si="14"/>
        <v>1.187798071231706</v>
      </c>
      <c r="AR22" s="81">
        <v>0.99946159999999995</v>
      </c>
      <c r="AS22" s="78">
        <v>0.54500000000000004</v>
      </c>
      <c r="AT22" s="78">
        <v>0.61875000999999996</v>
      </c>
      <c r="AU22" s="79">
        <v>0.99772110000000003</v>
      </c>
      <c r="AV22" s="79">
        <v>1.0012049999999999</v>
      </c>
      <c r="AW22" s="14">
        <f t="shared" si="15"/>
        <v>0.92239498365995898</v>
      </c>
      <c r="AX22" s="14">
        <f t="shared" si="16"/>
        <v>0.71018832569260171</v>
      </c>
      <c r="AY22" s="14">
        <f t="shared" si="17"/>
        <v>1.1979852477238531</v>
      </c>
      <c r="AZ22" s="179">
        <v>0.99911680000000003</v>
      </c>
      <c r="BA22" s="164">
        <v>0.36099999999999999</v>
      </c>
      <c r="BB22" s="164">
        <v>0.43736539000000002</v>
      </c>
      <c r="BC22" s="154">
        <v>0.99722310000000003</v>
      </c>
      <c r="BD22" s="154">
        <v>1.0010140000000001</v>
      </c>
      <c r="BE22" s="157">
        <f t="shared" si="18"/>
        <v>0.87586917952686338</v>
      </c>
      <c r="BF22" s="157">
        <f t="shared" si="19"/>
        <v>0.65894552507177251</v>
      </c>
      <c r="BG22" s="160">
        <f t="shared" si="20"/>
        <v>1.1641869395356423</v>
      </c>
      <c r="BH22" s="147">
        <v>0.99926669999999995</v>
      </c>
      <c r="BI22" s="164">
        <v>0.46300000000000002</v>
      </c>
      <c r="BJ22" s="164">
        <v>0.55035849000000003</v>
      </c>
      <c r="BK22" s="154">
        <v>0.99731250000000005</v>
      </c>
      <c r="BL22" s="154">
        <v>1.001225</v>
      </c>
      <c r="BM22" s="157">
        <f t="shared" si="21"/>
        <v>0.89580246866292501</v>
      </c>
      <c r="BN22" s="157">
        <f t="shared" si="22"/>
        <v>0.66786603516105691</v>
      </c>
      <c r="BO22" s="160">
        <f t="shared" si="23"/>
        <v>1.2015802253428289</v>
      </c>
      <c r="BP22" s="154">
        <v>0.99936080000000005</v>
      </c>
      <c r="BQ22" s="164">
        <v>0.52700000000000002</v>
      </c>
      <c r="BR22" s="164">
        <v>0.58689475999999996</v>
      </c>
      <c r="BS22" s="154">
        <v>0.9973843</v>
      </c>
      <c r="BT22" s="154">
        <v>1.001341</v>
      </c>
      <c r="BU22" s="157">
        <f t="shared" si="24"/>
        <v>0.90854518521990246</v>
      </c>
      <c r="BV22" s="157">
        <f t="shared" si="25"/>
        <v>0.67511715644810666</v>
      </c>
      <c r="BW22" s="176">
        <f t="shared" si="26"/>
        <v>1.222643416233542</v>
      </c>
    </row>
    <row r="23" spans="1:75" x14ac:dyDescent="0.4">
      <c r="A23" s="405" t="s">
        <v>11</v>
      </c>
      <c r="B23" s="94">
        <v>80</v>
      </c>
      <c r="C23" s="4" t="s">
        <v>31</v>
      </c>
      <c r="D23" s="96">
        <v>0.99835560000000001</v>
      </c>
      <c r="E23" s="68">
        <v>0</v>
      </c>
      <c r="F23" s="68">
        <v>0</v>
      </c>
      <c r="G23" s="69">
        <v>0.99770179999999997</v>
      </c>
      <c r="H23" s="69">
        <v>0.99900990000000001</v>
      </c>
      <c r="I23" s="69">
        <f t="shared" si="0"/>
        <v>0.87663875553742243</v>
      </c>
      <c r="J23" s="69">
        <f t="shared" si="1"/>
        <v>0.83187957253997491</v>
      </c>
      <c r="K23" s="70">
        <f t="shared" si="2"/>
        <v>0.92381149506597371</v>
      </c>
      <c r="L23" s="95">
        <v>0.99955280000000002</v>
      </c>
      <c r="M23" s="64">
        <v>0.19500000000000001</v>
      </c>
      <c r="N23" s="64">
        <v>0.31499999000000001</v>
      </c>
      <c r="O23" s="65">
        <v>0.99887680000000001</v>
      </c>
      <c r="P23" s="65">
        <v>1.000229</v>
      </c>
      <c r="Q23" s="65">
        <f t="shared" si="3"/>
        <v>0.96484867645870587</v>
      </c>
      <c r="R23" s="65">
        <f t="shared" si="4"/>
        <v>0.91401664096536483</v>
      </c>
      <c r="S23" s="66">
        <f t="shared" si="5"/>
        <v>1.0184867045831578</v>
      </c>
      <c r="T23" s="95">
        <v>0.99952669999999999</v>
      </c>
      <c r="U23" s="64">
        <v>0.125</v>
      </c>
      <c r="V23" s="64">
        <v>0.24609375</v>
      </c>
      <c r="W23" s="65">
        <v>0.99892239999999999</v>
      </c>
      <c r="X23" s="65">
        <v>1.0001310000000001</v>
      </c>
      <c r="Y23" s="21">
        <f t="shared" si="6"/>
        <v>0.96283524849255964</v>
      </c>
      <c r="Z23" s="21">
        <f t="shared" si="7"/>
        <v>0.91736074947042401</v>
      </c>
      <c r="AA23" s="22">
        <f t="shared" si="8"/>
        <v>1.0105344139298675</v>
      </c>
      <c r="AB23" s="96">
        <v>0.99830929999999996</v>
      </c>
      <c r="AC23" s="68">
        <v>0</v>
      </c>
      <c r="AD23" s="68">
        <v>0</v>
      </c>
      <c r="AE23" s="69">
        <v>0.99771299999999996</v>
      </c>
      <c r="AF23" s="69">
        <v>0.99890590000000001</v>
      </c>
      <c r="AG23" s="69">
        <f t="shared" si="9"/>
        <v>0.87339228811512881</v>
      </c>
      <c r="AH23" s="69">
        <f t="shared" si="10"/>
        <v>0.8326269849452983</v>
      </c>
      <c r="AI23" s="69">
        <f t="shared" si="11"/>
        <v>0.91614931756891471</v>
      </c>
      <c r="AJ23" s="67">
        <v>0.9992858</v>
      </c>
      <c r="AK23" s="68">
        <v>1.9E-2</v>
      </c>
      <c r="AL23" s="68">
        <v>4.7879999999999999E-2</v>
      </c>
      <c r="AM23" s="69">
        <v>0.99868920000000005</v>
      </c>
      <c r="AN23" s="69">
        <v>0.99988270000000001</v>
      </c>
      <c r="AO23" s="69">
        <f t="shared" si="12"/>
        <v>0.94444633414222168</v>
      </c>
      <c r="AP23" s="69">
        <f t="shared" si="13"/>
        <v>0.90038503724639196</v>
      </c>
      <c r="AQ23" s="69">
        <f t="shared" si="14"/>
        <v>0.99065934705195036</v>
      </c>
      <c r="AR23" s="67">
        <v>0.99939719999999999</v>
      </c>
      <c r="AS23" s="68">
        <v>4.9000000000000002E-2</v>
      </c>
      <c r="AT23" s="68">
        <v>0.11025</v>
      </c>
      <c r="AU23" s="69">
        <v>0.9987973</v>
      </c>
      <c r="AV23" s="69">
        <v>0.99999749999999998</v>
      </c>
      <c r="AW23" s="5">
        <f t="shared" si="15"/>
        <v>0.95290645312805355</v>
      </c>
      <c r="AX23" s="5">
        <f t="shared" si="16"/>
        <v>0.90821521646724646</v>
      </c>
      <c r="AY23" s="5">
        <f t="shared" si="17"/>
        <v>0.99980001974871402</v>
      </c>
      <c r="AZ23" s="171">
        <v>0.99782470000000001</v>
      </c>
      <c r="BA23" s="161">
        <v>0</v>
      </c>
      <c r="BB23" s="161">
        <v>0</v>
      </c>
      <c r="BC23" s="151">
        <v>0.99721400000000004</v>
      </c>
      <c r="BD23" s="151">
        <v>0.99843579999999998</v>
      </c>
      <c r="BE23" s="188">
        <f t="shared" si="18"/>
        <v>0.84011746961531997</v>
      </c>
      <c r="BF23" s="188">
        <f t="shared" si="19"/>
        <v>0.79996200219595714</v>
      </c>
      <c r="BG23" s="199">
        <f t="shared" si="20"/>
        <v>0.88229044801687162</v>
      </c>
      <c r="BH23" s="142">
        <v>0.99917769999999995</v>
      </c>
      <c r="BI23" s="161">
        <v>0.01</v>
      </c>
      <c r="BJ23" s="161">
        <v>2.52E-2</v>
      </c>
      <c r="BK23" s="151">
        <v>0.99855260000000001</v>
      </c>
      <c r="BL23" s="151">
        <v>0.9998032</v>
      </c>
      <c r="BM23" s="188">
        <f t="shared" si="21"/>
        <v>0.93630775176215042</v>
      </c>
      <c r="BN23" s="188">
        <f t="shared" si="22"/>
        <v>0.89058575628153969</v>
      </c>
      <c r="BO23" s="199">
        <f t="shared" si="23"/>
        <v>0.98437776369108099</v>
      </c>
      <c r="BP23" s="151">
        <v>0.99918949999999995</v>
      </c>
      <c r="BQ23" s="161">
        <v>7.0000000000000001E-3</v>
      </c>
      <c r="BR23" s="161">
        <v>2.0045460000000001E-2</v>
      </c>
      <c r="BS23" s="151">
        <v>0.99859620000000004</v>
      </c>
      <c r="BT23" s="151">
        <v>0.99978310000000004</v>
      </c>
      <c r="BU23" s="188">
        <f t="shared" si="24"/>
        <v>0.93719276646699057</v>
      </c>
      <c r="BV23" s="188">
        <f t="shared" si="25"/>
        <v>0.89370199346141987</v>
      </c>
      <c r="BW23" s="189">
        <f t="shared" si="26"/>
        <v>0.98279582924010378</v>
      </c>
    </row>
    <row r="24" spans="1:75" x14ac:dyDescent="0.4">
      <c r="A24" s="407"/>
      <c r="B24" s="97">
        <v>80</v>
      </c>
      <c r="C24" s="8" t="s">
        <v>82</v>
      </c>
      <c r="D24" s="71">
        <v>0.99932639999999995</v>
      </c>
      <c r="E24" s="317">
        <v>0.08</v>
      </c>
      <c r="F24" s="317">
        <v>0.15272727</v>
      </c>
      <c r="G24" s="318">
        <v>0.99857340000000006</v>
      </c>
      <c r="H24" s="318">
        <v>1.0000800000000001</v>
      </c>
      <c r="I24" s="318">
        <f t="shared" si="0"/>
        <v>0.94752101994524496</v>
      </c>
      <c r="J24" s="318">
        <f t="shared" si="1"/>
        <v>0.89207106079277487</v>
      </c>
      <c r="K24" s="72">
        <f t="shared" si="2"/>
        <v>1.0064202661307902</v>
      </c>
      <c r="L24" s="75">
        <v>0.99966160000000004</v>
      </c>
      <c r="M24" s="317">
        <v>0.39200000000000002</v>
      </c>
      <c r="N24" s="317">
        <v>0.50399998999999995</v>
      </c>
      <c r="O24" s="318">
        <v>0.99888730000000003</v>
      </c>
      <c r="P24" s="318">
        <v>1.000437</v>
      </c>
      <c r="Q24" s="318">
        <f t="shared" si="3"/>
        <v>0.97328670280165352</v>
      </c>
      <c r="R24" s="318">
        <f t="shared" si="4"/>
        <v>0.91478559751524879</v>
      </c>
      <c r="S24" s="72">
        <f t="shared" si="5"/>
        <v>1.0355703766398177</v>
      </c>
      <c r="T24" s="75">
        <v>1.0000260000000001</v>
      </c>
      <c r="U24" s="317">
        <v>0.94699999999999995</v>
      </c>
      <c r="V24" s="317">
        <v>0.99400001999999998</v>
      </c>
      <c r="W24" s="318">
        <v>0.99924990000000002</v>
      </c>
      <c r="X24" s="318">
        <v>1.0008030000000001</v>
      </c>
      <c r="Y24" s="9">
        <f t="shared" si="6"/>
        <v>1.0020821376047699</v>
      </c>
      <c r="Z24" s="9">
        <f t="shared" si="7"/>
        <v>0.94173579394848683</v>
      </c>
      <c r="AA24" s="10">
        <f t="shared" si="8"/>
        <v>1.0663208030731746</v>
      </c>
      <c r="AB24" s="76">
        <v>0.99920169999999997</v>
      </c>
      <c r="AC24" s="319">
        <v>2.5999999999999999E-2</v>
      </c>
      <c r="AD24" s="319">
        <v>5.648276E-2</v>
      </c>
      <c r="AE24" s="320">
        <v>0.99849920000000003</v>
      </c>
      <c r="AF24" s="320">
        <v>0.99990469999999998</v>
      </c>
      <c r="AG24" s="320">
        <f t="shared" si="9"/>
        <v>0.93810865022248091</v>
      </c>
      <c r="AH24" s="320">
        <f t="shared" si="10"/>
        <v>0.88678369630413179</v>
      </c>
      <c r="AI24" s="320">
        <f t="shared" si="11"/>
        <v>0.99240462842327981</v>
      </c>
      <c r="AJ24" s="75">
        <v>0.99940169999999995</v>
      </c>
      <c r="AK24" s="317">
        <v>9.9000000000000005E-2</v>
      </c>
      <c r="AL24" s="317">
        <v>0.1782</v>
      </c>
      <c r="AM24" s="318">
        <v>0.99869110000000005</v>
      </c>
      <c r="AN24" s="318">
        <v>1.000113</v>
      </c>
      <c r="AO24" s="318">
        <f t="shared" si="12"/>
        <v>0.95324976742143896</v>
      </c>
      <c r="AP24" s="318">
        <f t="shared" si="13"/>
        <v>0.90052208570039149</v>
      </c>
      <c r="AQ24" s="318">
        <f t="shared" si="14"/>
        <v>1.0090804688467374</v>
      </c>
      <c r="AR24" s="75">
        <v>0.99954050000000005</v>
      </c>
      <c r="AS24" s="317">
        <v>0.20699999999999999</v>
      </c>
      <c r="AT24" s="317">
        <v>0.33438462000000002</v>
      </c>
      <c r="AU24" s="318">
        <v>0.99882669999999996</v>
      </c>
      <c r="AV24" s="318">
        <v>1.0002549999999999</v>
      </c>
      <c r="AW24" s="9">
        <f t="shared" si="15"/>
        <v>0.9638993021310156</v>
      </c>
      <c r="AX24" s="9">
        <f t="shared" si="16"/>
        <v>0.91035639942480029</v>
      </c>
      <c r="AY24" s="9">
        <f t="shared" si="17"/>
        <v>1.0206068480390837</v>
      </c>
      <c r="AZ24" s="173">
        <v>0.99903500000000001</v>
      </c>
      <c r="BA24" s="322">
        <v>8.0000000000000002E-3</v>
      </c>
      <c r="BB24" s="322">
        <v>1.866667E-2</v>
      </c>
      <c r="BC24" s="323">
        <v>0.99832129999999997</v>
      </c>
      <c r="BD24" s="323">
        <v>0.9997492</v>
      </c>
      <c r="BE24" s="321">
        <f t="shared" si="18"/>
        <v>0.92567019102199177</v>
      </c>
      <c r="BF24" s="321">
        <f t="shared" si="19"/>
        <v>0.87423256359141199</v>
      </c>
      <c r="BG24" s="200">
        <f t="shared" si="20"/>
        <v>0.98013347614264834</v>
      </c>
      <c r="BH24" s="149">
        <v>0.99933729999999998</v>
      </c>
      <c r="BI24" s="166">
        <v>7.3999999999999996E-2</v>
      </c>
      <c r="BJ24" s="166">
        <v>0.14127273000000001</v>
      </c>
      <c r="BK24" s="150">
        <v>0.99861009999999995</v>
      </c>
      <c r="BL24" s="150">
        <v>1.000065</v>
      </c>
      <c r="BM24" s="9">
        <f t="shared" si="21"/>
        <v>0.94834817152161432</v>
      </c>
      <c r="BN24" s="9">
        <f t="shared" si="22"/>
        <v>0.89469773450831325</v>
      </c>
      <c r="BO24" s="159">
        <f t="shared" si="23"/>
        <v>1.005213373591445</v>
      </c>
      <c r="BP24" s="150">
        <v>0.99956219999999996</v>
      </c>
      <c r="BQ24" s="166">
        <v>0.24199999999999999</v>
      </c>
      <c r="BR24" s="166">
        <v>0.33879999999999999</v>
      </c>
      <c r="BS24" s="150">
        <v>0.99882979999999999</v>
      </c>
      <c r="BT24" s="150">
        <v>1.0002949999999999</v>
      </c>
      <c r="BU24" s="9">
        <f t="shared" si="24"/>
        <v>0.96557483699156621</v>
      </c>
      <c r="BV24" s="9">
        <f t="shared" si="25"/>
        <v>0.91058246072963323</v>
      </c>
      <c r="BW24" s="174">
        <f t="shared" si="26"/>
        <v>1.0238771202740975</v>
      </c>
    </row>
    <row r="25" spans="1:75" x14ac:dyDescent="0.4">
      <c r="A25" s="406"/>
      <c r="B25" s="98">
        <v>80</v>
      </c>
      <c r="C25" s="13" t="s">
        <v>83</v>
      </c>
      <c r="D25" s="77">
        <v>0.99947030000000003</v>
      </c>
      <c r="E25" s="78">
        <v>0.436</v>
      </c>
      <c r="F25" s="78">
        <v>0.56057142000000004</v>
      </c>
      <c r="G25" s="79">
        <v>0.99814000000000003</v>
      </c>
      <c r="H25" s="79">
        <v>1.000802</v>
      </c>
      <c r="I25" s="79">
        <f t="shared" si="0"/>
        <v>0.95849855194525402</v>
      </c>
      <c r="J25" s="79">
        <f t="shared" si="1"/>
        <v>0.86162205491945754</v>
      </c>
      <c r="K25" s="80">
        <f t="shared" si="2"/>
        <v>1.0662355692184837</v>
      </c>
      <c r="L25" s="81">
        <v>0.99927429999999995</v>
      </c>
      <c r="M25" s="78">
        <v>0.308</v>
      </c>
      <c r="N25" s="78">
        <v>0.40425</v>
      </c>
      <c r="O25" s="79">
        <v>0.99787990000000004</v>
      </c>
      <c r="P25" s="79">
        <v>1.0006710000000001</v>
      </c>
      <c r="Q25" s="79">
        <f t="shared" si="3"/>
        <v>0.9435772176493088</v>
      </c>
      <c r="R25" s="79">
        <f t="shared" si="4"/>
        <v>0.84384365242816295</v>
      </c>
      <c r="S25" s="80">
        <f t="shared" si="5"/>
        <v>1.0551279069688915</v>
      </c>
      <c r="T25" s="81">
        <v>0.99945249999999997</v>
      </c>
      <c r="U25" s="78">
        <v>0.44400000000000001</v>
      </c>
      <c r="V25" s="78">
        <v>0.59514893999999996</v>
      </c>
      <c r="W25" s="79">
        <v>0.99805089999999996</v>
      </c>
      <c r="X25" s="79">
        <v>1.000856</v>
      </c>
      <c r="Y25" s="14">
        <f t="shared" si="6"/>
        <v>0.95713388687089507</v>
      </c>
      <c r="Z25" s="14">
        <f t="shared" si="7"/>
        <v>0.8554906137382251</v>
      </c>
      <c r="AA25" s="15">
        <f t="shared" si="8"/>
        <v>1.0708478386421805</v>
      </c>
      <c r="AB25" s="77">
        <v>0.99932010000000004</v>
      </c>
      <c r="AC25" s="78">
        <v>0.214</v>
      </c>
      <c r="AD25" s="78">
        <v>0.31353489000000001</v>
      </c>
      <c r="AE25" s="79">
        <v>0.99824970000000002</v>
      </c>
      <c r="AF25" s="79">
        <v>1.0003919999999999</v>
      </c>
      <c r="AG25" s="79">
        <f t="shared" si="9"/>
        <v>0.94704326643551429</v>
      </c>
      <c r="AH25" s="79">
        <f t="shared" si="10"/>
        <v>0.86923072278037861</v>
      </c>
      <c r="AI25" s="79">
        <f t="shared" si="11"/>
        <v>1.0318505648222829</v>
      </c>
      <c r="AJ25" s="81">
        <v>0.99914809999999998</v>
      </c>
      <c r="AK25" s="78">
        <v>0.13</v>
      </c>
      <c r="AL25" s="78">
        <v>0.22749999000000001</v>
      </c>
      <c r="AM25" s="79">
        <v>0.99804570000000004</v>
      </c>
      <c r="AN25" s="79">
        <v>1.0002519999999999</v>
      </c>
      <c r="AO25" s="79">
        <f t="shared" si="12"/>
        <v>0.93409134491391377</v>
      </c>
      <c r="AP25" s="79">
        <f t="shared" si="13"/>
        <v>0.85513410800902556</v>
      </c>
      <c r="AQ25" s="79">
        <f t="shared" si="14"/>
        <v>1.0203619938497728</v>
      </c>
      <c r="AR25" s="81">
        <v>0.99924029999999997</v>
      </c>
      <c r="AS25" s="78">
        <v>0.18099999999999999</v>
      </c>
      <c r="AT25" s="78">
        <v>0.30007894000000002</v>
      </c>
      <c r="AU25" s="79">
        <v>0.99812820000000002</v>
      </c>
      <c r="AV25" s="79">
        <v>1.000354</v>
      </c>
      <c r="AW25" s="14">
        <f t="shared" si="15"/>
        <v>0.94101227254022102</v>
      </c>
      <c r="AX25" s="14">
        <f t="shared" si="16"/>
        <v>0.86080754841959217</v>
      </c>
      <c r="AY25" s="14">
        <f t="shared" si="17"/>
        <v>1.028719668302275</v>
      </c>
      <c r="AZ25" s="179">
        <v>0.99910549999999998</v>
      </c>
      <c r="BA25" s="164">
        <v>0.13800000000000001</v>
      </c>
      <c r="BB25" s="164">
        <v>0.2065814</v>
      </c>
      <c r="BC25" s="154">
        <v>0.99792499999999995</v>
      </c>
      <c r="BD25" s="154">
        <v>1.0002869999999999</v>
      </c>
      <c r="BE25" s="157">
        <f t="shared" si="18"/>
        <v>0.93091060724805352</v>
      </c>
      <c r="BF25" s="157">
        <f t="shared" si="19"/>
        <v>0.84690016212937469</v>
      </c>
      <c r="BG25" s="160">
        <f t="shared" si="20"/>
        <v>1.0232222390718766</v>
      </c>
      <c r="BH25" s="147">
        <v>0.99884819999999996</v>
      </c>
      <c r="BI25" s="164">
        <v>6.7000000000000004E-2</v>
      </c>
      <c r="BJ25" s="164">
        <v>0.13584375000000001</v>
      </c>
      <c r="BK25" s="154">
        <v>0.99761580000000005</v>
      </c>
      <c r="BL25" s="154">
        <v>1.0000819999999999</v>
      </c>
      <c r="BM25" s="157">
        <f t="shared" si="21"/>
        <v>0.91192538539719348</v>
      </c>
      <c r="BN25" s="157">
        <f t="shared" si="22"/>
        <v>0.82616254555053359</v>
      </c>
      <c r="BO25" s="160">
        <f t="shared" si="23"/>
        <v>1.0065812932119829</v>
      </c>
      <c r="BP25" s="154">
        <v>0.999004</v>
      </c>
      <c r="BQ25" s="164">
        <v>0.11899999999999999</v>
      </c>
      <c r="BR25" s="164">
        <v>0.19707693000000001</v>
      </c>
      <c r="BS25" s="154">
        <v>0.99775499999999995</v>
      </c>
      <c r="BT25" s="154">
        <v>1.0002549999999999</v>
      </c>
      <c r="BU25" s="157">
        <f t="shared" si="24"/>
        <v>0.92337512569497804</v>
      </c>
      <c r="BV25" s="157">
        <f t="shared" si="25"/>
        <v>0.83543569212522539</v>
      </c>
      <c r="BW25" s="176">
        <f t="shared" si="26"/>
        <v>1.0206068480390837</v>
      </c>
    </row>
    <row r="26" spans="1:75" x14ac:dyDescent="0.4">
      <c r="A26" s="407" t="s">
        <v>23</v>
      </c>
      <c r="B26" s="97">
        <v>100</v>
      </c>
      <c r="C26" s="4" t="s">
        <v>31</v>
      </c>
      <c r="D26" s="91">
        <v>1.0023139999999999</v>
      </c>
      <c r="E26" s="324">
        <v>1.6E-2</v>
      </c>
      <c r="F26" s="324">
        <v>3.8769230000000002E-2</v>
      </c>
      <c r="G26" s="325">
        <v>1.000435</v>
      </c>
      <c r="H26" s="325">
        <v>1.004197</v>
      </c>
      <c r="I26" s="325">
        <f t="shared" ref="I26:I31" si="72">D26^B26</f>
        <v>1.2600264118159208</v>
      </c>
      <c r="J26" s="325">
        <f t="shared" ref="J26:J31" si="73">G26^B26</f>
        <v>1.0444501153264292</v>
      </c>
      <c r="K26" s="92">
        <f t="shared" ref="K26:K31" si="74">H26^B26</f>
        <v>1.5201693089629704</v>
      </c>
      <c r="L26" s="75">
        <v>1.0010619999999999</v>
      </c>
      <c r="M26" s="317">
        <v>0.27400000000000002</v>
      </c>
      <c r="N26" s="317">
        <v>0.38073912999999998</v>
      </c>
      <c r="O26" s="318">
        <v>0.9991603</v>
      </c>
      <c r="P26" s="318">
        <v>1.0029680000000001</v>
      </c>
      <c r="Q26" s="318">
        <f t="shared" ref="Q26:Q31" si="75">L26^B26</f>
        <v>1.1119815986266892</v>
      </c>
      <c r="R26" s="318">
        <f t="shared" ref="R26:R31" si="76">O26^B26</f>
        <v>0.91942640651941088</v>
      </c>
      <c r="S26" s="72">
        <f t="shared" ref="S26:S31" si="77">P26^B26</f>
        <v>1.3449548159102573</v>
      </c>
      <c r="T26" s="75">
        <v>1.0009189999999999</v>
      </c>
      <c r="U26" s="317">
        <v>0.28799999999999998</v>
      </c>
      <c r="V26" s="317">
        <v>0.45359998000000001</v>
      </c>
      <c r="W26" s="318">
        <v>0.99922319999999998</v>
      </c>
      <c r="X26" s="318">
        <v>1.0026170000000001</v>
      </c>
      <c r="Y26" s="9">
        <f t="shared" ref="Y26:Y31" si="78">T26^B26</f>
        <v>1.0962089276799039</v>
      </c>
      <c r="Z26" s="9">
        <f t="shared" ref="Z26:Z31" si="79">W26^B26</f>
        <v>0.92523253252766091</v>
      </c>
      <c r="AA26" s="10">
        <f t="shared" ref="AA26:AA31" si="80">X26^B26</f>
        <v>1.2986927242872737</v>
      </c>
      <c r="AB26" s="71">
        <v>0.99948559999999997</v>
      </c>
      <c r="AC26" s="317">
        <v>0.53900000000000003</v>
      </c>
      <c r="AD26" s="317">
        <v>0.61739997000000002</v>
      </c>
      <c r="AE26" s="318">
        <v>0.99784539999999999</v>
      </c>
      <c r="AF26" s="318">
        <v>1.0011289999999999</v>
      </c>
      <c r="AG26" s="318">
        <f t="shared" ref="AG26:AG31" si="81">AB26^B26</f>
        <v>0.94984806865694282</v>
      </c>
      <c r="AH26" s="318">
        <f t="shared" ref="AH26:AH31" si="82">AE26^B26</f>
        <v>0.80598314467524035</v>
      </c>
      <c r="AI26" s="318">
        <f t="shared" ref="AI26:AI31" si="83">AF26^B26</f>
        <v>1.1194486819771763</v>
      </c>
      <c r="AJ26" s="75">
        <v>0.99852240000000003</v>
      </c>
      <c r="AK26" s="317">
        <v>8.3000000000000004E-2</v>
      </c>
      <c r="AL26" s="317">
        <v>0.15379411000000001</v>
      </c>
      <c r="AM26" s="318">
        <v>0.99685630000000003</v>
      </c>
      <c r="AN26" s="318">
        <v>1.0001910000000001</v>
      </c>
      <c r="AO26" s="318">
        <f t="shared" ref="AO26:AO31" si="84">AJ26^B26</f>
        <v>0.86254386556637719</v>
      </c>
      <c r="AP26" s="318">
        <f t="shared" ref="AP26:AP31" si="85">AM26^B26</f>
        <v>0.72988727063186853</v>
      </c>
      <c r="AQ26" s="318">
        <f t="shared" ref="AQ26:AQ31" si="86">AN26^B26</f>
        <v>1.0192817128925569</v>
      </c>
      <c r="AR26" s="75">
        <v>0.99868400000000002</v>
      </c>
      <c r="AS26" s="317">
        <v>0.124</v>
      </c>
      <c r="AT26" s="317">
        <v>0.217</v>
      </c>
      <c r="AU26" s="318">
        <v>0.99701130000000004</v>
      </c>
      <c r="AV26" s="318">
        <v>1.0003599999999999</v>
      </c>
      <c r="AW26" s="9">
        <f t="shared" ref="AW26:AW31" si="87">AR26^B26</f>
        <v>0.87661562303732909</v>
      </c>
      <c r="AX26" s="9">
        <f t="shared" ref="AX26:AX31" si="88">AU26^B26</f>
        <v>0.74132399557791639</v>
      </c>
      <c r="AY26" s="9">
        <f t="shared" ref="AY26:AY31" si="89">AV26^B26</f>
        <v>1.0366491305945587</v>
      </c>
      <c r="AZ26" s="180">
        <v>1.0000530000000001</v>
      </c>
      <c r="BA26" s="165">
        <v>0.95</v>
      </c>
      <c r="BB26" s="165">
        <v>0.96532256999999999</v>
      </c>
      <c r="BC26" s="155">
        <v>0.99840720000000005</v>
      </c>
      <c r="BD26" s="155">
        <v>1.001701</v>
      </c>
      <c r="BE26" s="156">
        <f t="shared" ref="BE26:BE31" si="90">AZ26^B26</f>
        <v>1.0053139286543837</v>
      </c>
      <c r="BF26" s="156">
        <f t="shared" ref="BF26:BF31" si="91">BC26^B26</f>
        <v>0.85264927249519107</v>
      </c>
      <c r="BG26" s="158">
        <f t="shared" ref="BG26:BG31" si="92">BD26^B26</f>
        <v>1.1852520990757249</v>
      </c>
      <c r="BH26" s="148">
        <v>0.99857660000000004</v>
      </c>
      <c r="BI26" s="165">
        <v>0.10299999999999999</v>
      </c>
      <c r="BJ26" s="165">
        <v>0.18024999999999999</v>
      </c>
      <c r="BK26" s="155">
        <v>0.9968688</v>
      </c>
      <c r="BL26" s="155">
        <v>1.0002869999999999</v>
      </c>
      <c r="BM26" s="156">
        <f t="shared" ref="BM26:BM31" si="93">BH26^B26</f>
        <v>0.8672383733093586</v>
      </c>
      <c r="BN26" s="156">
        <f t="shared" ref="BN26:BN31" si="94">BK26^B26</f>
        <v>0.73080307526970845</v>
      </c>
      <c r="BO26" s="158">
        <f t="shared" ref="BO26:BO31" si="95">BL26^B26</f>
        <v>1.029111575873727</v>
      </c>
      <c r="BP26" s="155">
        <v>0.99855519999999998</v>
      </c>
      <c r="BQ26" s="165">
        <v>8.1000000000000003E-2</v>
      </c>
      <c r="BR26" s="165">
        <v>0.15379411000000001</v>
      </c>
      <c r="BS26" s="155">
        <v>0.99693299999999996</v>
      </c>
      <c r="BT26" s="155">
        <v>1.0001800000000001</v>
      </c>
      <c r="BU26" s="156">
        <f t="shared" ref="BU26:BU31" si="96">BP26^B26</f>
        <v>0.86538180792449149</v>
      </c>
      <c r="BV26" s="156">
        <f t="shared" ref="BV26:BV31" si="97">BS26^B26</f>
        <v>0.73552460333987757</v>
      </c>
      <c r="BW26" s="172">
        <f t="shared" ref="BW26:BW31" si="98">BT26^B26</f>
        <v>1.0181613271650169</v>
      </c>
    </row>
    <row r="27" spans="1:75" x14ac:dyDescent="0.4">
      <c r="A27" s="407"/>
      <c r="B27" s="97">
        <v>100</v>
      </c>
      <c r="C27" s="8" t="s">
        <v>82</v>
      </c>
      <c r="D27" s="71">
        <v>1.0006470000000001</v>
      </c>
      <c r="E27" s="317">
        <v>0.59199999999999997</v>
      </c>
      <c r="F27" s="317">
        <v>0.67810910000000002</v>
      </c>
      <c r="G27" s="318">
        <v>0.9982837</v>
      </c>
      <c r="H27" s="318">
        <v>1.0030159999999999</v>
      </c>
      <c r="I27" s="318">
        <f t="shared" si="72"/>
        <v>1.0668166051356931</v>
      </c>
      <c r="J27" s="318">
        <f t="shared" si="73"/>
        <v>0.84216657393896988</v>
      </c>
      <c r="K27" s="72">
        <f t="shared" si="74"/>
        <v>1.3514067671219292</v>
      </c>
      <c r="L27" s="75">
        <v>1.0010140000000001</v>
      </c>
      <c r="M27" s="317">
        <v>0.4</v>
      </c>
      <c r="N27" s="317">
        <v>0.50400001000000005</v>
      </c>
      <c r="O27" s="318">
        <v>0.99865250000000005</v>
      </c>
      <c r="P27" s="318">
        <v>1.0033810000000001</v>
      </c>
      <c r="Q27" s="318">
        <f t="shared" si="75"/>
        <v>1.1066623846123576</v>
      </c>
      <c r="R27" s="318">
        <f t="shared" si="76"/>
        <v>0.87385495764215904</v>
      </c>
      <c r="S27" s="72">
        <f t="shared" si="77"/>
        <v>1.4014812695838481</v>
      </c>
      <c r="T27" s="75">
        <v>1.0011699999999999</v>
      </c>
      <c r="U27" s="317">
        <v>0.33600000000000002</v>
      </c>
      <c r="V27" s="317">
        <v>0.48109089999999999</v>
      </c>
      <c r="W27" s="318">
        <v>0.99878829999999996</v>
      </c>
      <c r="X27" s="318">
        <v>1.003558</v>
      </c>
      <c r="Y27" s="9">
        <f t="shared" si="78"/>
        <v>1.1240425519259556</v>
      </c>
      <c r="Z27" s="9">
        <f t="shared" si="79"/>
        <v>0.88581826298667765</v>
      </c>
      <c r="AA27" s="10">
        <f t="shared" si="80"/>
        <v>1.4264210276283629</v>
      </c>
      <c r="AB27" s="71">
        <v>0.99948040000000005</v>
      </c>
      <c r="AC27" s="317">
        <v>0.60699999999999998</v>
      </c>
      <c r="AD27" s="317">
        <v>0.65932758000000002</v>
      </c>
      <c r="AE27" s="318">
        <v>0.99750399999999995</v>
      </c>
      <c r="AF27" s="318">
        <v>1.0014609999999999</v>
      </c>
      <c r="AG27" s="318">
        <f t="shared" si="81"/>
        <v>0.9493540207020621</v>
      </c>
      <c r="AH27" s="318">
        <f t="shared" si="82"/>
        <v>0.77886930489316286</v>
      </c>
      <c r="AI27" s="318">
        <f t="shared" si="83"/>
        <v>1.1571885248769862</v>
      </c>
      <c r="AJ27" s="75">
        <v>0.99867490000000003</v>
      </c>
      <c r="AK27" s="317">
        <v>0.192</v>
      </c>
      <c r="AL27" s="317">
        <v>0.31338462</v>
      </c>
      <c r="AM27" s="318">
        <v>0.9966893</v>
      </c>
      <c r="AN27" s="318">
        <v>1.000664</v>
      </c>
      <c r="AO27" s="318">
        <f t="shared" si="84"/>
        <v>0.87581721181068906</v>
      </c>
      <c r="AP27" s="318">
        <f t="shared" si="85"/>
        <v>0.71776055865023325</v>
      </c>
      <c r="AQ27" s="318">
        <f t="shared" si="86"/>
        <v>1.0686305457393384</v>
      </c>
      <c r="AR27" s="75">
        <v>0.9988551</v>
      </c>
      <c r="AS27" s="317">
        <v>0.26</v>
      </c>
      <c r="AT27" s="317">
        <v>0.38093021999999999</v>
      </c>
      <c r="AU27" s="318">
        <v>0.99686569999999997</v>
      </c>
      <c r="AV27" s="318">
        <v>1.000848</v>
      </c>
      <c r="AW27" s="9">
        <f t="shared" si="87"/>
        <v>0.89176236408825638</v>
      </c>
      <c r="AX27" s="9">
        <f t="shared" si="88"/>
        <v>0.73057584969724731</v>
      </c>
      <c r="AY27" s="9">
        <f t="shared" si="89"/>
        <v>1.0884602306605837</v>
      </c>
      <c r="AZ27" s="181">
        <v>0.99953769999999997</v>
      </c>
      <c r="BA27" s="166">
        <v>0.64300000000000002</v>
      </c>
      <c r="BB27" s="166">
        <v>0.69843104</v>
      </c>
      <c r="BC27" s="150">
        <v>0.99758230000000003</v>
      </c>
      <c r="BD27" s="150">
        <v>1.0014970000000001</v>
      </c>
      <c r="BE27" s="9">
        <f t="shared" si="90"/>
        <v>0.9548121214141565</v>
      </c>
      <c r="BF27" s="9">
        <f t="shared" si="91"/>
        <v>0.78500692813349471</v>
      </c>
      <c r="BG27" s="159">
        <f t="shared" si="92"/>
        <v>1.1613557367480716</v>
      </c>
      <c r="BH27" s="149">
        <v>0.99885690000000005</v>
      </c>
      <c r="BI27" s="166">
        <v>0.25700000000000001</v>
      </c>
      <c r="BJ27" s="166">
        <v>0.32382</v>
      </c>
      <c r="BK27" s="150">
        <v>0.9968842</v>
      </c>
      <c r="BL27" s="150">
        <v>1.000834</v>
      </c>
      <c r="BM27" s="9">
        <f t="shared" si="93"/>
        <v>0.89192307963635042</v>
      </c>
      <c r="BN27" s="9">
        <f t="shared" si="94"/>
        <v>0.73193291079627498</v>
      </c>
      <c r="BO27" s="159">
        <f t="shared" si="95"/>
        <v>1.0869387312165892</v>
      </c>
      <c r="BP27" s="150">
        <v>0.99908470000000005</v>
      </c>
      <c r="BQ27" s="166">
        <v>0.36799999999999999</v>
      </c>
      <c r="BR27" s="166">
        <v>0.43981133</v>
      </c>
      <c r="BS27" s="150">
        <v>0.99709539999999997</v>
      </c>
      <c r="BT27" s="150">
        <v>1.0010779999999999</v>
      </c>
      <c r="BU27" s="9">
        <f t="shared" si="96"/>
        <v>0.91249569231935768</v>
      </c>
      <c r="BV27" s="9">
        <f t="shared" si="97"/>
        <v>0.74760340137671044</v>
      </c>
      <c r="BW27" s="174">
        <f t="shared" si="98"/>
        <v>1.1137602885592035</v>
      </c>
    </row>
    <row r="28" spans="1:75" x14ac:dyDescent="0.4">
      <c r="A28" s="418"/>
      <c r="B28" s="329">
        <v>100</v>
      </c>
      <c r="C28" s="13" t="s">
        <v>83</v>
      </c>
      <c r="D28" s="330">
        <v>1.0007360000000001</v>
      </c>
      <c r="E28" s="331">
        <v>0.65300000000000002</v>
      </c>
      <c r="F28" s="331">
        <v>0.73462499999999997</v>
      </c>
      <c r="G28" s="223">
        <v>0.9975349</v>
      </c>
      <c r="H28" s="223">
        <v>1.0039469999999999</v>
      </c>
      <c r="I28" s="223">
        <f t="shared" si="72"/>
        <v>1.076347030164978</v>
      </c>
      <c r="J28" s="223">
        <f t="shared" si="73"/>
        <v>0.78128573658460343</v>
      </c>
      <c r="K28" s="332">
        <f t="shared" si="74"/>
        <v>1.4827865226831736</v>
      </c>
      <c r="L28" s="333">
        <v>1.0010650000000001</v>
      </c>
      <c r="M28" s="331">
        <v>0.51600000000000001</v>
      </c>
      <c r="N28" s="331">
        <v>0.62515381000000003</v>
      </c>
      <c r="O28" s="223">
        <v>0.99785869999999999</v>
      </c>
      <c r="P28" s="223">
        <v>1.0042819999999999</v>
      </c>
      <c r="Q28" s="223">
        <f t="shared" si="75"/>
        <v>1.1123148886433716</v>
      </c>
      <c r="R28" s="223">
        <f t="shared" si="76"/>
        <v>0.80705812596749738</v>
      </c>
      <c r="S28" s="332">
        <f t="shared" si="77"/>
        <v>1.5330908063029514</v>
      </c>
      <c r="T28" s="333">
        <v>1.000753</v>
      </c>
      <c r="U28" s="331">
        <v>0.65</v>
      </c>
      <c r="V28" s="331">
        <v>0.74454542999999995</v>
      </c>
      <c r="W28" s="223">
        <v>0.99750689999999997</v>
      </c>
      <c r="X28" s="223">
        <v>1.0040100000000001</v>
      </c>
      <c r="Y28" s="157">
        <f t="shared" si="78"/>
        <v>1.0781770127390575</v>
      </c>
      <c r="Z28" s="157">
        <f t="shared" si="79"/>
        <v>0.77909577476855718</v>
      </c>
      <c r="AA28" s="334">
        <f t="shared" si="80"/>
        <v>1.4921203139839287</v>
      </c>
      <c r="AB28" s="330">
        <v>0.99777800000000005</v>
      </c>
      <c r="AC28" s="331">
        <v>0.156</v>
      </c>
      <c r="AD28" s="331">
        <v>0.23970732</v>
      </c>
      <c r="AE28" s="223">
        <v>0.99471370000000003</v>
      </c>
      <c r="AF28" s="223">
        <v>1.0008520000000001</v>
      </c>
      <c r="AG28" s="223">
        <f t="shared" si="81"/>
        <v>0.80055725064252825</v>
      </c>
      <c r="AH28" s="223">
        <f t="shared" si="82"/>
        <v>0.58858602151021078</v>
      </c>
      <c r="AI28" s="223">
        <f t="shared" si="83"/>
        <v>1.08889533193125</v>
      </c>
      <c r="AJ28" s="333">
        <v>0.99850430000000001</v>
      </c>
      <c r="AK28" s="331">
        <v>0.34499999999999997</v>
      </c>
      <c r="AL28" s="331">
        <v>0.47048938000000001</v>
      </c>
      <c r="AM28" s="223">
        <v>0.99540879999999998</v>
      </c>
      <c r="AN28" s="223">
        <v>1.0016099999999999</v>
      </c>
      <c r="AO28" s="223">
        <f t="shared" si="84"/>
        <v>0.86098175299398283</v>
      </c>
      <c r="AP28" s="223">
        <f t="shared" si="85"/>
        <v>0.63117179639302545</v>
      </c>
      <c r="AQ28" s="223">
        <f t="shared" si="86"/>
        <v>1.1745328968253868</v>
      </c>
      <c r="AR28" s="333">
        <v>0.99856400000000001</v>
      </c>
      <c r="AS28" s="331">
        <v>0.36899999999999999</v>
      </c>
      <c r="AT28" s="331">
        <v>0.48431247999999999</v>
      </c>
      <c r="AU28" s="223">
        <v>0.99543910000000002</v>
      </c>
      <c r="AV28" s="223">
        <v>1.0016989999999999</v>
      </c>
      <c r="AW28" s="157">
        <f t="shared" si="87"/>
        <v>0.86614477855613836</v>
      </c>
      <c r="AX28" s="157">
        <f t="shared" si="88"/>
        <v>0.63309596566861215</v>
      </c>
      <c r="AY28" s="157">
        <f t="shared" si="89"/>
        <v>1.1850154745807933</v>
      </c>
      <c r="AZ28" s="179">
        <v>0.99734440000000002</v>
      </c>
      <c r="BA28" s="164">
        <v>0.12</v>
      </c>
      <c r="BB28" s="164">
        <v>0.18439024000000001</v>
      </c>
      <c r="BC28" s="154">
        <v>0.99400500000000003</v>
      </c>
      <c r="BD28" s="154">
        <v>1.0006949999999999</v>
      </c>
      <c r="BE28" s="157">
        <f t="shared" si="90"/>
        <v>0.76650562965238223</v>
      </c>
      <c r="BF28" s="157">
        <f t="shared" si="91"/>
        <v>0.54809633389045498</v>
      </c>
      <c r="BG28" s="160">
        <f t="shared" si="92"/>
        <v>1.0719461840410562</v>
      </c>
      <c r="BH28" s="147">
        <v>0.99823969999999995</v>
      </c>
      <c r="BI28" s="164">
        <v>0.314</v>
      </c>
      <c r="BJ28" s="164">
        <v>0.38788236999999998</v>
      </c>
      <c r="BK28" s="154">
        <v>0.99482440000000005</v>
      </c>
      <c r="BL28" s="154">
        <v>1.0016670000000001</v>
      </c>
      <c r="BM28" s="157">
        <f t="shared" si="93"/>
        <v>0.83846275705118878</v>
      </c>
      <c r="BN28" s="157">
        <f t="shared" si="94"/>
        <v>0.59517251097607704</v>
      </c>
      <c r="BO28" s="160">
        <f t="shared" si="95"/>
        <v>1.1812358368324372</v>
      </c>
      <c r="BP28" s="154">
        <v>0.9981795</v>
      </c>
      <c r="BQ28" s="164">
        <v>0.30499999999999999</v>
      </c>
      <c r="BR28" s="164">
        <v>0.39214286999999998</v>
      </c>
      <c r="BS28" s="154">
        <v>0.99471200000000004</v>
      </c>
      <c r="BT28" s="154">
        <v>1.0016590000000001</v>
      </c>
      <c r="BU28" s="157">
        <f t="shared" si="96"/>
        <v>0.83342137497423752</v>
      </c>
      <c r="BV28" s="157">
        <f t="shared" si="97"/>
        <v>0.58848543863961722</v>
      </c>
      <c r="BW28" s="176">
        <f t="shared" si="98"/>
        <v>1.1802927937111298</v>
      </c>
    </row>
    <row r="29" spans="1:75" x14ac:dyDescent="0.4">
      <c r="A29" s="407" t="s">
        <v>24</v>
      </c>
      <c r="B29" s="97">
        <v>7</v>
      </c>
      <c r="C29" s="4" t="s">
        <v>31</v>
      </c>
      <c r="D29" s="71">
        <v>0.99905699999999997</v>
      </c>
      <c r="E29" s="317">
        <v>0.86899999999999999</v>
      </c>
      <c r="F29" s="317">
        <v>0.89749182000000005</v>
      </c>
      <c r="G29" s="318">
        <v>0.98794380000000004</v>
      </c>
      <c r="H29" s="318">
        <v>1.0102949999999999</v>
      </c>
      <c r="I29" s="318">
        <f t="shared" si="72"/>
        <v>0.99341764490699769</v>
      </c>
      <c r="J29" s="318">
        <f t="shared" si="73"/>
        <v>0.91859839152157952</v>
      </c>
      <c r="K29" s="72">
        <f t="shared" si="74"/>
        <v>1.0743293129004325</v>
      </c>
      <c r="L29" s="75">
        <v>0.99938400000000005</v>
      </c>
      <c r="M29" s="317">
        <v>0.9</v>
      </c>
      <c r="N29" s="317">
        <v>0.95719352000000002</v>
      </c>
      <c r="O29" s="318">
        <v>0.98981430000000004</v>
      </c>
      <c r="P29" s="318">
        <v>1.0090460000000001</v>
      </c>
      <c r="Q29" s="318">
        <f t="shared" si="75"/>
        <v>0.99569596039996655</v>
      </c>
      <c r="R29" s="318">
        <f t="shared" si="76"/>
        <v>0.93084220632806824</v>
      </c>
      <c r="S29" s="72">
        <f t="shared" si="77"/>
        <v>1.065066576310788</v>
      </c>
      <c r="T29" s="75">
        <v>0.99405889999999997</v>
      </c>
      <c r="U29" s="317">
        <v>0.90400000000000003</v>
      </c>
      <c r="V29" s="317">
        <v>0.98193101999999999</v>
      </c>
      <c r="W29" s="318">
        <v>0.90240569999999998</v>
      </c>
      <c r="X29" s="318">
        <v>1.095021</v>
      </c>
      <c r="Y29" s="9">
        <f t="shared" si="78"/>
        <v>0.95914623396675003</v>
      </c>
      <c r="Z29" s="9">
        <f t="shared" si="79"/>
        <v>0.48731839921170178</v>
      </c>
      <c r="AA29" s="10">
        <f t="shared" si="80"/>
        <v>1.8878050182672643</v>
      </c>
      <c r="AB29" s="91">
        <v>1.0123850000000001</v>
      </c>
      <c r="AC29" s="324">
        <v>0</v>
      </c>
      <c r="AD29" s="324">
        <v>0</v>
      </c>
      <c r="AE29" s="325">
        <v>1.008745</v>
      </c>
      <c r="AF29" s="325">
        <v>1.016038</v>
      </c>
      <c r="AG29" s="325">
        <f t="shared" si="81"/>
        <v>1.0899834723085706</v>
      </c>
      <c r="AH29" s="325">
        <f t="shared" si="82"/>
        <v>1.0628445883904771</v>
      </c>
      <c r="AI29" s="325">
        <f t="shared" si="83"/>
        <v>1.1178142882225399</v>
      </c>
      <c r="AJ29" s="75">
        <v>1.0013780000000001</v>
      </c>
      <c r="AK29" s="317">
        <v>0.49099999999999999</v>
      </c>
      <c r="AL29" s="317">
        <v>0.57283333000000003</v>
      </c>
      <c r="AM29" s="318">
        <v>0.99746190000000001</v>
      </c>
      <c r="AN29" s="318">
        <v>1.0053099999999999</v>
      </c>
      <c r="AO29" s="318">
        <f t="shared" si="84"/>
        <v>1.009685968273482</v>
      </c>
      <c r="AP29" s="318">
        <f t="shared" si="85"/>
        <v>0.98236801017294773</v>
      </c>
      <c r="AQ29" s="318">
        <f t="shared" si="86"/>
        <v>1.0377673862596961</v>
      </c>
      <c r="AR29" s="75">
        <v>1.001204</v>
      </c>
      <c r="AS29" s="317">
        <v>0.55000000000000004</v>
      </c>
      <c r="AT29" s="317">
        <v>0.61875000999999996</v>
      </c>
      <c r="AU29" s="318">
        <v>0.99726590000000004</v>
      </c>
      <c r="AV29" s="318">
        <v>1.005158</v>
      </c>
      <c r="AW29" s="9">
        <f t="shared" si="87"/>
        <v>1.0084585030964195</v>
      </c>
      <c r="AX29" s="9">
        <f t="shared" si="88"/>
        <v>0.98101756797372064</v>
      </c>
      <c r="AY29" s="9">
        <f t="shared" si="89"/>
        <v>1.0366695320887971</v>
      </c>
      <c r="AZ29" s="178">
        <v>1.020891</v>
      </c>
      <c r="BA29" s="327">
        <v>0</v>
      </c>
      <c r="BB29" s="327">
        <v>0</v>
      </c>
      <c r="BC29" s="328">
        <v>1.0175320000000001</v>
      </c>
      <c r="BD29" s="328">
        <v>1.024262</v>
      </c>
      <c r="BE29" s="326">
        <f t="shared" si="90"/>
        <v>1.1557279761638317</v>
      </c>
      <c r="BF29" s="326">
        <f t="shared" si="91"/>
        <v>1.1293707421924233</v>
      </c>
      <c r="BG29" s="203">
        <f t="shared" si="92"/>
        <v>1.1827077024608792</v>
      </c>
      <c r="BH29" s="149">
        <v>1.001187</v>
      </c>
      <c r="BI29" s="166">
        <v>0.57799999999999996</v>
      </c>
      <c r="BJ29" s="166">
        <v>0.65137500000000004</v>
      </c>
      <c r="BK29" s="150">
        <v>0.99701169999999995</v>
      </c>
      <c r="BL29" s="150">
        <v>1.0053799999999999</v>
      </c>
      <c r="BM29" s="9">
        <f t="shared" si="93"/>
        <v>1.0083386469541484</v>
      </c>
      <c r="BN29" s="9">
        <f t="shared" si="94"/>
        <v>0.9792684974741579</v>
      </c>
      <c r="BO29" s="159">
        <f t="shared" si="95"/>
        <v>1.0382733120475816</v>
      </c>
      <c r="BP29" s="150">
        <v>1.0001899999999999</v>
      </c>
      <c r="BQ29" s="166">
        <v>0.92500000000000004</v>
      </c>
      <c r="BR29" s="166">
        <v>0.95532788000000002</v>
      </c>
      <c r="BS29" s="150">
        <v>0.99621649999999995</v>
      </c>
      <c r="BT29" s="150">
        <v>1.0041800000000001</v>
      </c>
      <c r="BU29" s="9">
        <f t="shared" si="96"/>
        <v>1.0013307583401103</v>
      </c>
      <c r="BV29" s="9">
        <f t="shared" si="97"/>
        <v>0.97381422386186323</v>
      </c>
      <c r="BW29" s="174">
        <f t="shared" si="98"/>
        <v>1.0296294873239222</v>
      </c>
    </row>
    <row r="30" spans="1:75" x14ac:dyDescent="0.4">
      <c r="A30" s="407"/>
      <c r="B30" s="97">
        <v>7</v>
      </c>
      <c r="C30" s="8" t="s">
        <v>82</v>
      </c>
      <c r="D30" s="71">
        <v>0.99621890000000002</v>
      </c>
      <c r="E30" s="317">
        <v>0.95299999999999996</v>
      </c>
      <c r="F30" s="317">
        <v>0.96100003000000001</v>
      </c>
      <c r="G30" s="318">
        <v>0.87912049999999997</v>
      </c>
      <c r="H30" s="318">
        <v>1.1289149999999999</v>
      </c>
      <c r="I30" s="318">
        <f t="shared" si="72"/>
        <v>0.97383064619295467</v>
      </c>
      <c r="J30" s="318">
        <f t="shared" si="73"/>
        <v>0.40582505078242676</v>
      </c>
      <c r="K30" s="72">
        <f t="shared" si="74"/>
        <v>2.3368385322423659</v>
      </c>
      <c r="L30" s="75">
        <v>0.9919905</v>
      </c>
      <c r="M30" s="317">
        <v>0.90100000000000002</v>
      </c>
      <c r="N30" s="317">
        <v>0.95719352000000002</v>
      </c>
      <c r="O30" s="318">
        <v>0.87358029999999998</v>
      </c>
      <c r="P30" s="318">
        <v>1.1264510000000001</v>
      </c>
      <c r="Q30" s="318">
        <f t="shared" si="75"/>
        <v>0.94526285333120652</v>
      </c>
      <c r="R30" s="318">
        <f t="shared" si="76"/>
        <v>0.38825747181460396</v>
      </c>
      <c r="S30" s="72">
        <f t="shared" si="77"/>
        <v>2.3013683405251806</v>
      </c>
      <c r="T30" s="75">
        <v>1.003017</v>
      </c>
      <c r="U30" s="317">
        <v>0.95699999999999996</v>
      </c>
      <c r="V30" s="317">
        <v>0.99400001999999998</v>
      </c>
      <c r="W30" s="318">
        <v>0.89954429999999996</v>
      </c>
      <c r="X30" s="318">
        <v>1.1183920000000001</v>
      </c>
      <c r="Y30" s="9">
        <f t="shared" si="78"/>
        <v>1.0213111121302703</v>
      </c>
      <c r="Z30" s="9">
        <f t="shared" si="79"/>
        <v>0.47660422925722062</v>
      </c>
      <c r="AA30" s="10">
        <f t="shared" si="80"/>
        <v>2.1885595239021032</v>
      </c>
      <c r="AB30" s="91">
        <v>1.0094179999999999</v>
      </c>
      <c r="AC30" s="324">
        <v>7.0000000000000001E-3</v>
      </c>
      <c r="AD30" s="324">
        <v>1.8374999999999999E-2</v>
      </c>
      <c r="AE30" s="325">
        <v>1.002618</v>
      </c>
      <c r="AF30" s="325">
        <v>1.016265</v>
      </c>
      <c r="AG30" s="325">
        <f t="shared" si="81"/>
        <v>1.0678181878865218</v>
      </c>
      <c r="AH30" s="325">
        <f t="shared" si="82"/>
        <v>1.0184705620758103</v>
      </c>
      <c r="AI30" s="325">
        <f t="shared" si="83"/>
        <v>1.1195636301280461</v>
      </c>
      <c r="AJ30" s="93">
        <v>1.0085029999999999</v>
      </c>
      <c r="AK30" s="324">
        <v>1.6E-2</v>
      </c>
      <c r="AL30" s="324">
        <v>4.3826089999999998E-2</v>
      </c>
      <c r="AM30" s="325">
        <v>1.0015989999999999</v>
      </c>
      <c r="AN30" s="325">
        <v>1.0154540000000001</v>
      </c>
      <c r="AO30" s="325">
        <f t="shared" si="84"/>
        <v>1.0610610222271151</v>
      </c>
      <c r="AP30" s="325">
        <f t="shared" si="85"/>
        <v>1.0112468361413902</v>
      </c>
      <c r="AQ30" s="325">
        <f t="shared" si="86"/>
        <v>1.1133245420271705</v>
      </c>
      <c r="AR30" s="93">
        <v>1.007654</v>
      </c>
      <c r="AS30" s="324">
        <v>3.1E-2</v>
      </c>
      <c r="AT30" s="324">
        <v>7.8119999999999995E-2</v>
      </c>
      <c r="AU30" s="325">
        <v>1.000704</v>
      </c>
      <c r="AV30" s="325">
        <v>1.0146520000000001</v>
      </c>
      <c r="AW30" s="326">
        <f t="shared" si="87"/>
        <v>1.0548240727025484</v>
      </c>
      <c r="AX30" s="326">
        <f t="shared" si="88"/>
        <v>1.0049384201565794</v>
      </c>
      <c r="AY30" s="326">
        <f t="shared" si="89"/>
        <v>1.107184023277235</v>
      </c>
      <c r="AZ30" s="178">
        <v>1.0102610000000001</v>
      </c>
      <c r="BA30" s="327">
        <v>5.0000000000000001E-3</v>
      </c>
      <c r="BB30" s="327">
        <v>1.211538E-2</v>
      </c>
      <c r="BC30" s="328">
        <v>1.003053</v>
      </c>
      <c r="BD30" s="328">
        <v>1.0175209999999999</v>
      </c>
      <c r="BE30" s="326">
        <f t="shared" si="90"/>
        <v>1.0740762535828465</v>
      </c>
      <c r="BF30" s="326">
        <f t="shared" si="91"/>
        <v>1.0215677360103328</v>
      </c>
      <c r="BG30" s="203">
        <f t="shared" si="92"/>
        <v>1.1292852817578469</v>
      </c>
      <c r="BH30" s="146">
        <v>1.0085360000000001</v>
      </c>
      <c r="BI30" s="327">
        <v>2.4E-2</v>
      </c>
      <c r="BJ30" s="327">
        <v>5.6000000000000001E-2</v>
      </c>
      <c r="BK30" s="328">
        <v>1.001145</v>
      </c>
      <c r="BL30" s="328">
        <v>1.0159819999999999</v>
      </c>
      <c r="BM30" s="326">
        <f t="shared" si="93"/>
        <v>1.0613040846258026</v>
      </c>
      <c r="BN30" s="326">
        <f t="shared" si="94"/>
        <v>1.0080425841245253</v>
      </c>
      <c r="BO30" s="203">
        <f t="shared" si="95"/>
        <v>1.1173830929770285</v>
      </c>
      <c r="BP30" s="328">
        <v>1.007611</v>
      </c>
      <c r="BQ30" s="327">
        <v>4.5999999999999999E-2</v>
      </c>
      <c r="BR30" s="327">
        <v>0.10733333</v>
      </c>
      <c r="BS30" s="328">
        <v>1.0001420000000001</v>
      </c>
      <c r="BT30" s="328">
        <v>1.0151349999999999</v>
      </c>
      <c r="BU30" s="326">
        <f t="shared" si="96"/>
        <v>1.0545090226931999</v>
      </c>
      <c r="BV30" s="326">
        <f t="shared" si="97"/>
        <v>1.0009944235442301</v>
      </c>
      <c r="BW30" s="195">
        <f t="shared" si="98"/>
        <v>1.1108786291811348</v>
      </c>
    </row>
    <row r="31" spans="1:75" x14ac:dyDescent="0.4">
      <c r="A31" s="418"/>
      <c r="B31" s="329">
        <v>7</v>
      </c>
      <c r="C31" s="13" t="s">
        <v>83</v>
      </c>
      <c r="D31" s="330">
        <v>0.9975617</v>
      </c>
      <c r="E31" s="331">
        <v>0.66700000000000004</v>
      </c>
      <c r="F31" s="331">
        <v>0.73721051999999998</v>
      </c>
      <c r="G31" s="223">
        <v>0.98653840000000004</v>
      </c>
      <c r="H31" s="223">
        <v>1.0087079999999999</v>
      </c>
      <c r="I31" s="223">
        <f t="shared" si="72"/>
        <v>0.9830562453045526</v>
      </c>
      <c r="J31" s="223">
        <f t="shared" si="73"/>
        <v>0.90949006789936204</v>
      </c>
      <c r="K31" s="332">
        <f t="shared" si="74"/>
        <v>1.0625717280943474</v>
      </c>
      <c r="L31" s="333">
        <v>0.99677769999999999</v>
      </c>
      <c r="M31" s="331">
        <v>0.57699999999999996</v>
      </c>
      <c r="N31" s="331">
        <v>0.68586795</v>
      </c>
      <c r="O31" s="223">
        <v>0.98554739999999996</v>
      </c>
      <c r="P31" s="223">
        <v>1.0081359999999999</v>
      </c>
      <c r="Q31" s="223">
        <f t="shared" si="75"/>
        <v>0.97766078030475667</v>
      </c>
      <c r="R31" s="223">
        <f t="shared" si="76"/>
        <v>0.90311408557153594</v>
      </c>
      <c r="S31" s="332">
        <f t="shared" si="77"/>
        <v>1.0583610880712504</v>
      </c>
      <c r="T31" s="333">
        <v>0.99669280000000005</v>
      </c>
      <c r="U31" s="331">
        <v>0.56899999999999995</v>
      </c>
      <c r="V31" s="331">
        <v>0.68936538999999997</v>
      </c>
      <c r="W31" s="223">
        <v>0.98540280000000002</v>
      </c>
      <c r="X31" s="223">
        <v>1.0081119999999999</v>
      </c>
      <c r="Y31" s="157">
        <f t="shared" si="78"/>
        <v>0.97707802714159209</v>
      </c>
      <c r="Z31" s="157">
        <f t="shared" si="79"/>
        <v>0.9021869563334427</v>
      </c>
      <c r="AA31" s="334">
        <f t="shared" si="80"/>
        <v>1.058184730948124</v>
      </c>
      <c r="AB31" s="330">
        <v>0.9990038</v>
      </c>
      <c r="AC31" s="331">
        <v>0.68100000000000005</v>
      </c>
      <c r="AD31" s="331">
        <v>0.71504999000000002</v>
      </c>
      <c r="AE31" s="223">
        <v>0.9942723</v>
      </c>
      <c r="AF31" s="223">
        <v>1.0037579999999999</v>
      </c>
      <c r="AG31" s="223">
        <f t="shared" si="81"/>
        <v>0.99304740613517606</v>
      </c>
      <c r="AH31" s="223">
        <f t="shared" si="82"/>
        <v>0.96058849832118343</v>
      </c>
      <c r="AI31" s="223">
        <f t="shared" si="83"/>
        <v>1.0266044383812407</v>
      </c>
      <c r="AJ31" s="333">
        <v>0.99754960000000004</v>
      </c>
      <c r="AK31" s="331">
        <v>0.32400000000000001</v>
      </c>
      <c r="AL31" s="331">
        <v>0.47048938000000001</v>
      </c>
      <c r="AM31" s="223">
        <v>0.992703</v>
      </c>
      <c r="AN31" s="223">
        <v>1.0024200000000001</v>
      </c>
      <c r="AO31" s="223">
        <f t="shared" si="84"/>
        <v>0.98297277995685917</v>
      </c>
      <c r="AP31" s="223">
        <f t="shared" si="85"/>
        <v>0.95002567037061392</v>
      </c>
      <c r="AQ31" s="223">
        <f t="shared" si="86"/>
        <v>1.0170634816392348</v>
      </c>
      <c r="AR31" s="333">
        <v>0.99751049999999997</v>
      </c>
      <c r="AS31" s="331">
        <v>0.32</v>
      </c>
      <c r="AT31" s="331">
        <v>0.42893616000000001</v>
      </c>
      <c r="AU31" s="223">
        <v>0.99262010000000001</v>
      </c>
      <c r="AV31" s="223">
        <v>1.0024249999999999</v>
      </c>
      <c r="AW31" s="157">
        <f t="shared" si="87"/>
        <v>0.98270311114433129</v>
      </c>
      <c r="AX31" s="157">
        <f t="shared" si="88"/>
        <v>0.9494704571803444</v>
      </c>
      <c r="AY31" s="157">
        <f t="shared" si="89"/>
        <v>1.0170989934551702</v>
      </c>
      <c r="AZ31" s="179">
        <v>0.99828150000000004</v>
      </c>
      <c r="BA31" s="164">
        <v>0.499</v>
      </c>
      <c r="BB31" s="164">
        <v>0.56137501000000001</v>
      </c>
      <c r="BC31" s="154">
        <v>0.99331709999999995</v>
      </c>
      <c r="BD31" s="154">
        <v>1.003271</v>
      </c>
      <c r="BE31" s="157">
        <f t="shared" si="90"/>
        <v>0.98803234076205471</v>
      </c>
      <c r="BF31" s="157">
        <f t="shared" si="91"/>
        <v>0.95414720742241432</v>
      </c>
      <c r="BG31" s="160">
        <f t="shared" si="92"/>
        <v>1.0231229172011067</v>
      </c>
      <c r="BH31" s="147">
        <v>0.99634429999999996</v>
      </c>
      <c r="BI31" s="164">
        <v>0.17100000000000001</v>
      </c>
      <c r="BJ31" s="164">
        <v>0.23940001</v>
      </c>
      <c r="BK31" s="154">
        <v>0.99113600000000002</v>
      </c>
      <c r="BL31" s="154">
        <v>1.0015799999999999</v>
      </c>
      <c r="BM31" s="157">
        <f t="shared" si="93"/>
        <v>0.97468904329425632</v>
      </c>
      <c r="BN31" s="157">
        <f t="shared" si="94"/>
        <v>0.9395778196258846</v>
      </c>
      <c r="BO31" s="160">
        <f t="shared" si="95"/>
        <v>1.011112562669247</v>
      </c>
      <c r="BP31" s="154">
        <v>0.99619259999999998</v>
      </c>
      <c r="BQ31" s="164">
        <v>0.158</v>
      </c>
      <c r="BR31" s="164">
        <v>0.24278050000000001</v>
      </c>
      <c r="BS31" s="154">
        <v>0.99092530000000001</v>
      </c>
      <c r="BT31" s="154">
        <v>1.0014879999999999</v>
      </c>
      <c r="BU31" s="157">
        <f t="shared" si="96"/>
        <v>0.97365069776642554</v>
      </c>
      <c r="BV31" s="157">
        <f t="shared" si="97"/>
        <v>0.93818053423649395</v>
      </c>
      <c r="BW31" s="176">
        <f t="shared" si="98"/>
        <v>1.0104626125083571</v>
      </c>
    </row>
    <row r="32" spans="1:75" x14ac:dyDescent="0.4">
      <c r="A32" s="451" t="s">
        <v>76</v>
      </c>
      <c r="B32" s="441"/>
      <c r="C32" s="441"/>
      <c r="D32" s="441"/>
      <c r="E32" s="441"/>
      <c r="F32" s="441"/>
      <c r="G32" s="441"/>
      <c r="H32" s="441"/>
      <c r="I32" s="441"/>
      <c r="J32" s="441"/>
      <c r="K32" s="441"/>
      <c r="L32" s="441"/>
      <c r="M32" s="441"/>
      <c r="N32" s="441"/>
      <c r="O32" s="441"/>
      <c r="P32" s="441"/>
      <c r="Q32" s="441"/>
      <c r="R32" s="441"/>
      <c r="S32" s="441"/>
      <c r="T32" s="441"/>
      <c r="U32" s="441"/>
      <c r="V32" s="441"/>
      <c r="W32" s="441"/>
      <c r="X32" s="441"/>
      <c r="Y32" s="441"/>
      <c r="Z32" s="441"/>
      <c r="AA32" s="441"/>
      <c r="AB32" s="441"/>
      <c r="AC32" s="441"/>
      <c r="AD32" s="441"/>
      <c r="AE32" s="441"/>
      <c r="AF32" s="441"/>
      <c r="AG32" s="441"/>
      <c r="AH32" s="441"/>
      <c r="AI32" s="441"/>
      <c r="AJ32" s="441"/>
      <c r="AK32" s="441"/>
      <c r="AL32" s="441"/>
      <c r="AM32" s="441"/>
      <c r="AN32" s="441"/>
      <c r="AO32" s="441"/>
      <c r="AP32" s="441"/>
      <c r="AQ32" s="441"/>
      <c r="AR32" s="441"/>
      <c r="AS32" s="441"/>
      <c r="AT32" s="441"/>
      <c r="AU32" s="441"/>
      <c r="AV32" s="441"/>
      <c r="AW32" s="441"/>
      <c r="AX32" s="441"/>
      <c r="AY32" s="441"/>
      <c r="AZ32" s="441"/>
      <c r="BA32" s="441"/>
      <c r="BB32" s="441"/>
      <c r="BC32" s="441"/>
      <c r="BD32" s="441"/>
      <c r="BE32" s="441"/>
      <c r="BF32" s="441"/>
      <c r="BG32" s="441"/>
      <c r="BH32" s="441"/>
      <c r="BI32" s="441"/>
      <c r="BJ32" s="441"/>
      <c r="BK32" s="441"/>
      <c r="BL32" s="441"/>
      <c r="BM32" s="441"/>
      <c r="BN32" s="441"/>
      <c r="BO32" s="441"/>
      <c r="BP32" s="441"/>
      <c r="BQ32" s="441"/>
      <c r="BR32" s="441"/>
      <c r="BS32" s="441"/>
      <c r="BT32" s="441"/>
      <c r="BU32" s="441"/>
      <c r="BV32" s="441"/>
      <c r="BW32" s="452"/>
    </row>
    <row r="33" spans="1:75" x14ac:dyDescent="0.4">
      <c r="A33" s="405" t="s">
        <v>15</v>
      </c>
      <c r="B33" s="94">
        <v>50</v>
      </c>
      <c r="C33" s="4" t="s">
        <v>31</v>
      </c>
      <c r="D33" s="63">
        <v>1.0021460958642934</v>
      </c>
      <c r="E33" s="64">
        <v>0.109</v>
      </c>
      <c r="F33" s="64">
        <v>0.19075</v>
      </c>
      <c r="G33" s="65">
        <v>0.99952023028946102</v>
      </c>
      <c r="H33" s="65">
        <v>1.0047787276286015</v>
      </c>
      <c r="I33" s="65">
        <f t="shared" ref="I33:I38" si="99">D33^B33</f>
        <v>1.1131455255915412</v>
      </c>
      <c r="J33" s="65">
        <f t="shared" ref="J33:J38" si="100">G33^B33</f>
        <v>0.97629133138093693</v>
      </c>
      <c r="K33" s="66">
        <f t="shared" ref="K33:K38" si="101">H33^B33</f>
        <v>1.2691752598121977</v>
      </c>
      <c r="L33" s="95">
        <v>1.0002371562297421</v>
      </c>
      <c r="M33" s="64">
        <v>0.86</v>
      </c>
      <c r="N33" s="64">
        <v>0.95052632999999997</v>
      </c>
      <c r="O33" s="65">
        <v>0.99759977494149088</v>
      </c>
      <c r="P33" s="65">
        <v>1.0028814790656515</v>
      </c>
      <c r="Q33" s="65">
        <f t="shared" ref="Q33:Q38" si="102">L33^B33</f>
        <v>1.011926971419463</v>
      </c>
      <c r="R33" s="65">
        <f t="shared" ref="R33:R38" si="103">O33^B33</f>
        <v>0.88678252172179095</v>
      </c>
      <c r="S33" s="66">
        <f t="shared" ref="S33:S38" si="104">P33^B33</f>
        <v>1.1547302629495886</v>
      </c>
      <c r="T33" s="95">
        <v>1.0007091024700101</v>
      </c>
      <c r="U33" s="64">
        <v>0.55500000000000005</v>
      </c>
      <c r="V33" s="64">
        <v>0.68936538999999997</v>
      </c>
      <c r="W33" s="65">
        <v>0.9983586982999948</v>
      </c>
      <c r="X33" s="65">
        <v>1.0030648646940727</v>
      </c>
      <c r="Y33" s="21">
        <f t="shared" ref="Y33:Y38" si="105">T33^B33</f>
        <v>1.0360781328289892</v>
      </c>
      <c r="Z33" s="21">
        <f t="shared" ref="Z33:Z38" si="106">W33^B33</f>
        <v>0.92114989312343065</v>
      </c>
      <c r="AA33" s="22">
        <f t="shared" ref="AA33:AA38" si="107">X33^B33</f>
        <v>1.1653353253711674</v>
      </c>
      <c r="AB33" s="86">
        <v>1.0051524112601193</v>
      </c>
      <c r="AC33" s="87">
        <v>0</v>
      </c>
      <c r="AD33" s="87">
        <v>0</v>
      </c>
      <c r="AE33" s="88">
        <v>1.0024600369306278</v>
      </c>
      <c r="AF33" s="88">
        <v>1.0078518715758864</v>
      </c>
      <c r="AG33" s="88">
        <f t="shared" ref="AG33:AG38" si="108">AB33^B33</f>
        <v>1.2929923074638932</v>
      </c>
      <c r="AH33" s="88">
        <f t="shared" ref="AH33:AH38" si="109">AE33^B33</f>
        <v>1.1307157051925174</v>
      </c>
      <c r="AI33" s="88">
        <f t="shared" ref="AI33:AI38" si="110">AF33^B33</f>
        <v>1.4785476707612624</v>
      </c>
      <c r="AJ33" s="95">
        <v>1.0009854701954075</v>
      </c>
      <c r="AK33" s="64">
        <v>0.47299999999999998</v>
      </c>
      <c r="AL33" s="64">
        <v>0.56937736000000005</v>
      </c>
      <c r="AM33" s="65">
        <v>0.99829491228980893</v>
      </c>
      <c r="AN33" s="65">
        <v>1.0036831155608621</v>
      </c>
      <c r="AO33" s="65">
        <f t="shared" ref="AO33:AO38" si="111">AJ33^B33</f>
        <v>1.0504821475541499</v>
      </c>
      <c r="AP33" s="65">
        <f t="shared" ref="AP33:AP38" si="112">AM33^B33</f>
        <v>0.91821184102604747</v>
      </c>
      <c r="AQ33" s="65">
        <f t="shared" ref="AQ33:AQ38" si="113">AN33^B33</f>
        <v>1.2017964451265288</v>
      </c>
      <c r="AR33" s="95">
        <v>1.0017019918543597</v>
      </c>
      <c r="AS33" s="64">
        <v>0.22</v>
      </c>
      <c r="AT33" s="64">
        <v>0.34649999999999997</v>
      </c>
      <c r="AU33" s="65">
        <v>0.99898403323819673</v>
      </c>
      <c r="AV33" s="65">
        <v>1.0044270120556351</v>
      </c>
      <c r="AW33" s="21">
        <f t="shared" ref="AW33:AW38" si="114">AR33^B33</f>
        <v>1.0887467404978879</v>
      </c>
      <c r="AX33" s="21">
        <f t="shared" ref="AX33:AX38" si="115">AU33^B33</f>
        <v>0.95044578194755491</v>
      </c>
      <c r="AY33" s="21">
        <f t="shared" ref="AY33:AY38" si="116">AV33^B33</f>
        <v>1.2471514155025132</v>
      </c>
      <c r="AZ33" s="171">
        <v>0.99460269999999995</v>
      </c>
      <c r="BA33" s="161">
        <v>0</v>
      </c>
      <c r="BB33" s="161">
        <v>0</v>
      </c>
      <c r="BC33" s="151">
        <v>0.99198960000000003</v>
      </c>
      <c r="BD33" s="151">
        <v>0.99722270000000002</v>
      </c>
      <c r="BE33" s="188">
        <f t="shared" ref="BE33:BE38" si="117">AZ33^B33</f>
        <v>0.76292473025042207</v>
      </c>
      <c r="BF33" s="188">
        <f t="shared" ref="BF33:BF38" si="118">BC33^B33</f>
        <v>0.66889192354839699</v>
      </c>
      <c r="BG33" s="199">
        <f t="shared" ref="BG33:BG38" si="119">BD33^B33</f>
        <v>0.87017738904109798</v>
      </c>
      <c r="BH33" s="142">
        <v>0.99928479999999997</v>
      </c>
      <c r="BI33" s="161">
        <v>0.60399999999999998</v>
      </c>
      <c r="BJ33" s="161">
        <v>0.66757891999999996</v>
      </c>
      <c r="BK33" s="151">
        <v>0.99658539999999995</v>
      </c>
      <c r="BL33" s="151">
        <v>1.001992</v>
      </c>
      <c r="BM33" s="188">
        <f t="shared" ref="BM33:BM38" si="120">BH33^B33</f>
        <v>0.96485949056530773</v>
      </c>
      <c r="BN33" s="188">
        <f t="shared" ref="BN33:BN38" si="121">BK33^B33</f>
        <v>0.84280290301054583</v>
      </c>
      <c r="BO33" s="199">
        <f t="shared" ref="BO33:BO38" si="122">BL33^B33</f>
        <v>1.1046194979728881</v>
      </c>
      <c r="BP33" s="151">
        <v>0.9981061</v>
      </c>
      <c r="BQ33" s="161">
        <v>0.151</v>
      </c>
      <c r="BR33" s="161">
        <v>0.23782499000000001</v>
      </c>
      <c r="BS33" s="151">
        <v>0.99552779999999996</v>
      </c>
      <c r="BT33" s="151">
        <v>1.000691</v>
      </c>
      <c r="BU33" s="188">
        <f t="shared" ref="BU33:BU38" si="123">BP33^B33</f>
        <v>0.90956866639817169</v>
      </c>
      <c r="BV33" s="188">
        <f t="shared" ref="BV33:BV38" si="124">BS33^B33</f>
        <v>0.79922600761594931</v>
      </c>
      <c r="BW33" s="189">
        <f t="shared" ref="BW33:BW38" si="125">BT33^B33</f>
        <v>1.0351414338778604</v>
      </c>
    </row>
    <row r="34" spans="1:75" x14ac:dyDescent="0.4">
      <c r="A34" s="407"/>
      <c r="B34" s="97">
        <v>50</v>
      </c>
      <c r="C34" s="8" t="s">
        <v>82</v>
      </c>
      <c r="D34" s="71">
        <v>1.0013372859453802</v>
      </c>
      <c r="E34" s="317">
        <v>0.41199999999999998</v>
      </c>
      <c r="F34" s="317">
        <v>0.54468749000000005</v>
      </c>
      <c r="G34" s="318">
        <v>0.99814444946843817</v>
      </c>
      <c r="H34" s="318">
        <v>1.0045399177040717</v>
      </c>
      <c r="I34" s="318">
        <f t="shared" si="99"/>
        <v>1.0691026254004599</v>
      </c>
      <c r="J34" s="318">
        <f t="shared" si="100"/>
        <v>0.91131769541191776</v>
      </c>
      <c r="K34" s="72">
        <f t="shared" si="101"/>
        <v>1.2541802452428339</v>
      </c>
      <c r="L34" s="75">
        <v>1.000133017691353</v>
      </c>
      <c r="M34" s="317">
        <v>0.93700000000000006</v>
      </c>
      <c r="N34" s="317">
        <v>0.95719352000000002</v>
      </c>
      <c r="O34" s="318">
        <v>0.99682014374146466</v>
      </c>
      <c r="P34" s="318">
        <v>1.0034573118221521</v>
      </c>
      <c r="Q34" s="318">
        <f t="shared" si="102"/>
        <v>1.0066726055600363</v>
      </c>
      <c r="R34" s="318">
        <f t="shared" si="103"/>
        <v>0.85278643063778803</v>
      </c>
      <c r="S34" s="72">
        <f t="shared" si="104"/>
        <v>1.1883519757641181</v>
      </c>
      <c r="T34" s="75">
        <v>1.0009095264867185</v>
      </c>
      <c r="U34" s="317">
        <v>0.59699999999999998</v>
      </c>
      <c r="V34" s="317">
        <v>0.70964150999999998</v>
      </c>
      <c r="W34" s="318">
        <v>0.99753907111156781</v>
      </c>
      <c r="X34" s="318">
        <v>1.0042917403230966</v>
      </c>
      <c r="Y34" s="9">
        <f t="shared" si="105"/>
        <v>1.0465045972873475</v>
      </c>
      <c r="Z34" s="9">
        <f t="shared" si="106"/>
        <v>0.88408850944269235</v>
      </c>
      <c r="AA34" s="10">
        <f t="shared" si="107"/>
        <v>1.2387810272195316</v>
      </c>
      <c r="AB34" s="91">
        <v>1.0033270324395696</v>
      </c>
      <c r="AC34" s="324">
        <v>0.04</v>
      </c>
      <c r="AD34" s="324">
        <v>8.1290319999999999E-2</v>
      </c>
      <c r="AE34" s="325">
        <v>1.000147621788976</v>
      </c>
      <c r="AF34" s="325">
        <v>1.0065164897093251</v>
      </c>
      <c r="AG34" s="325">
        <f t="shared" si="108"/>
        <v>1.1806622449922763</v>
      </c>
      <c r="AH34" s="325">
        <f t="shared" si="109"/>
        <v>1.0074078480474742</v>
      </c>
      <c r="AI34" s="325">
        <f t="shared" si="110"/>
        <v>1.3837088396605748</v>
      </c>
      <c r="AJ34" s="75">
        <v>1.0021344461568695</v>
      </c>
      <c r="AK34" s="317">
        <v>0.19400000000000001</v>
      </c>
      <c r="AL34" s="317">
        <v>0.31338462</v>
      </c>
      <c r="AM34" s="318">
        <v>0.99891218463093701</v>
      </c>
      <c r="AN34" s="318">
        <v>1.0053671525438554</v>
      </c>
      <c r="AO34" s="318">
        <f t="shared" si="111"/>
        <v>1.1124987073724733</v>
      </c>
      <c r="AP34" s="318">
        <f t="shared" si="112"/>
        <v>0.94703391486879329</v>
      </c>
      <c r="AQ34" s="318">
        <f t="shared" si="113"/>
        <v>1.306876626148461</v>
      </c>
      <c r="AR34" s="75">
        <v>1.0029283501969048</v>
      </c>
      <c r="AS34" s="317">
        <v>7.6999999999999999E-2</v>
      </c>
      <c r="AT34" s="317">
        <v>0.15648387</v>
      </c>
      <c r="AU34" s="318">
        <v>0.99967810365062459</v>
      </c>
      <c r="AV34" s="318">
        <v>1.0061890689631927</v>
      </c>
      <c r="AW34" s="9">
        <f t="shared" si="114"/>
        <v>1.1574317553483964</v>
      </c>
      <c r="AX34" s="9">
        <f t="shared" si="115"/>
        <v>0.98403146240098638</v>
      </c>
      <c r="AY34" s="9">
        <f t="shared" si="116"/>
        <v>1.3613811919435759</v>
      </c>
      <c r="AZ34" s="173">
        <v>0.99636800000000003</v>
      </c>
      <c r="BA34" s="322">
        <v>2.1000000000000001E-2</v>
      </c>
      <c r="BB34" s="322">
        <v>4.725E-2</v>
      </c>
      <c r="BC34" s="323">
        <v>0.99329100000000004</v>
      </c>
      <c r="BD34" s="323">
        <v>0.99945459999999997</v>
      </c>
      <c r="BE34" s="321">
        <f t="shared" si="117"/>
        <v>0.83365920577542107</v>
      </c>
      <c r="BF34" s="321">
        <f t="shared" si="118"/>
        <v>0.71420851216577408</v>
      </c>
      <c r="BG34" s="200">
        <f t="shared" si="119"/>
        <v>0.97309123038462819</v>
      </c>
      <c r="BH34" s="143">
        <v>0.99789859999999997</v>
      </c>
      <c r="BI34" s="322">
        <v>0.19500000000000001</v>
      </c>
      <c r="BJ34" s="322">
        <v>0.26138296999999999</v>
      </c>
      <c r="BK34" s="323">
        <v>0.9947319</v>
      </c>
      <c r="BL34" s="323">
        <v>1.0010749999999999</v>
      </c>
      <c r="BM34" s="321">
        <f t="shared" si="120"/>
        <v>0.90016198191017804</v>
      </c>
      <c r="BN34" s="321">
        <f t="shared" si="121"/>
        <v>0.76789577217535432</v>
      </c>
      <c r="BO34" s="200">
        <f t="shared" si="122"/>
        <v>1.0551903002687324</v>
      </c>
      <c r="BP34" s="323">
        <v>0.99678180000000005</v>
      </c>
      <c r="BQ34" s="322">
        <v>5.0999999999999997E-2</v>
      </c>
      <c r="BR34" s="322">
        <v>0.11475</v>
      </c>
      <c r="BS34" s="323">
        <v>0.99356390000000006</v>
      </c>
      <c r="BT34" s="323">
        <v>1.0000100000000001</v>
      </c>
      <c r="BU34" s="321">
        <f t="shared" si="123"/>
        <v>0.85114780879500118</v>
      </c>
      <c r="BV34" s="321">
        <f t="shared" si="124"/>
        <v>0.72408604312880176</v>
      </c>
      <c r="BW34" s="190">
        <f t="shared" si="125"/>
        <v>1.0005001225196066</v>
      </c>
    </row>
    <row r="35" spans="1:75" x14ac:dyDescent="0.4">
      <c r="A35" s="406"/>
      <c r="B35" s="98">
        <v>50</v>
      </c>
      <c r="C35" s="13" t="s">
        <v>83</v>
      </c>
      <c r="D35" s="77">
        <v>1.0027248043834316</v>
      </c>
      <c r="E35" s="78">
        <v>0.216</v>
      </c>
      <c r="F35" s="78">
        <v>0.33190245000000002</v>
      </c>
      <c r="G35" s="79">
        <v>0.99841451774581969</v>
      </c>
      <c r="H35" s="79">
        <v>1.0070536048591545</v>
      </c>
      <c r="I35" s="79">
        <f t="shared" si="99"/>
        <v>1.1457448410181603</v>
      </c>
      <c r="J35" s="79">
        <f t="shared" si="100"/>
        <v>0.92372855415206367</v>
      </c>
      <c r="K35" s="80">
        <f t="shared" si="101"/>
        <v>1.4211156436150525</v>
      </c>
      <c r="L35" s="81">
        <v>1.000066804462538</v>
      </c>
      <c r="M35" s="78">
        <v>0.97599999999999998</v>
      </c>
      <c r="N35" s="78">
        <v>0.97600001000000003</v>
      </c>
      <c r="O35" s="79">
        <v>0.99569263366675753</v>
      </c>
      <c r="P35" s="79">
        <v>1.0044603059887429</v>
      </c>
      <c r="Q35" s="79">
        <f t="shared" si="102"/>
        <v>1.003345695949351</v>
      </c>
      <c r="R35" s="79">
        <f t="shared" si="103"/>
        <v>0.80586947761120087</v>
      </c>
      <c r="S35" s="80">
        <f t="shared" si="104"/>
        <v>1.2492200732513949</v>
      </c>
      <c r="T35" s="81">
        <v>1.0006952830826858</v>
      </c>
      <c r="U35" s="78">
        <v>0.76100000000000001</v>
      </c>
      <c r="V35" s="78">
        <v>0.85612496999999999</v>
      </c>
      <c r="W35" s="79">
        <v>0.99623224963189227</v>
      </c>
      <c r="X35" s="79">
        <v>1.0051778722555629</v>
      </c>
      <c r="Y35" s="14">
        <f t="shared" si="105"/>
        <v>1.0353629838520906</v>
      </c>
      <c r="Z35" s="14">
        <f t="shared" si="106"/>
        <v>0.82799901770092599</v>
      </c>
      <c r="AA35" s="15">
        <f t="shared" si="107"/>
        <v>1.2946309301120895</v>
      </c>
      <c r="AB35" s="77">
        <v>1.0008354974732907</v>
      </c>
      <c r="AC35" s="78">
        <v>0.73499999999999999</v>
      </c>
      <c r="AD35" s="78">
        <v>0.75904837000000003</v>
      </c>
      <c r="AE35" s="79">
        <v>0.99601296012063711</v>
      </c>
      <c r="AF35" s="79">
        <v>1.005681294770417</v>
      </c>
      <c r="AG35" s="79">
        <f t="shared" si="108"/>
        <v>1.0426415365791386</v>
      </c>
      <c r="AH35" s="79">
        <f t="shared" si="109"/>
        <v>0.81893508002134274</v>
      </c>
      <c r="AI35" s="79">
        <f t="shared" si="110"/>
        <v>1.3274513877463856</v>
      </c>
      <c r="AJ35" s="81">
        <v>0.99784963403864679</v>
      </c>
      <c r="AK35" s="78">
        <v>0.38600000000000001</v>
      </c>
      <c r="AL35" s="78">
        <v>0.49628571999999999</v>
      </c>
      <c r="AM35" s="79">
        <v>0.99300527087197776</v>
      </c>
      <c r="AN35" s="79">
        <v>1.0027167607916889</v>
      </c>
      <c r="AO35" s="79">
        <f t="shared" si="111"/>
        <v>0.89795612908066968</v>
      </c>
      <c r="AP35" s="79">
        <f t="shared" si="112"/>
        <v>0.70400815003006723</v>
      </c>
      <c r="AQ35" s="79">
        <f t="shared" si="113"/>
        <v>1.1452853882994221</v>
      </c>
      <c r="AR35" s="81">
        <v>0.9984404360389072</v>
      </c>
      <c r="AS35" s="78">
        <v>0.53500000000000003</v>
      </c>
      <c r="AT35" s="78">
        <v>0.61875000999999996</v>
      </c>
      <c r="AU35" s="79">
        <v>0.99353210599000508</v>
      </c>
      <c r="AV35" s="79">
        <v>1.0033724350915862</v>
      </c>
      <c r="AW35" s="14">
        <f t="shared" si="114"/>
        <v>0.92492829134692256</v>
      </c>
      <c r="AX35" s="14">
        <f t="shared" si="115"/>
        <v>0.72292841455472434</v>
      </c>
      <c r="AY35" s="14">
        <f t="shared" si="116"/>
        <v>1.1833365809361758</v>
      </c>
      <c r="AZ35" s="179">
        <v>0.99888279999999996</v>
      </c>
      <c r="BA35" s="164">
        <v>0.66200000000000003</v>
      </c>
      <c r="BB35" s="164">
        <v>0.70688136000000001</v>
      </c>
      <c r="BC35" s="154">
        <v>0.9938941</v>
      </c>
      <c r="BD35" s="154">
        <v>1.003897</v>
      </c>
      <c r="BE35" s="157">
        <f t="shared" si="117"/>
        <v>0.94564199093813917</v>
      </c>
      <c r="BF35" s="157">
        <f t="shared" si="118"/>
        <v>0.73621663551264827</v>
      </c>
      <c r="BG35" s="160">
        <f t="shared" si="119"/>
        <v>1.2146686435889222</v>
      </c>
      <c r="BH35" s="147">
        <v>1.0038769999999999</v>
      </c>
      <c r="BI35" s="164">
        <v>0.14399999999999999</v>
      </c>
      <c r="BJ35" s="164">
        <v>0.21599999</v>
      </c>
      <c r="BK35" s="154">
        <v>0.99867600000000001</v>
      </c>
      <c r="BL35" s="154">
        <v>1.0091049999999999</v>
      </c>
      <c r="BM35" s="157">
        <f t="shared" si="120"/>
        <v>1.2134592805214539</v>
      </c>
      <c r="BN35" s="157">
        <f t="shared" si="121"/>
        <v>0.93590260433081007</v>
      </c>
      <c r="BO35" s="160">
        <f t="shared" si="122"/>
        <v>1.5733230412338892</v>
      </c>
      <c r="BP35" s="154">
        <v>1.0026550000000001</v>
      </c>
      <c r="BQ35" s="164">
        <v>0.32600000000000001</v>
      </c>
      <c r="BR35" s="164">
        <v>0.41076001000000001</v>
      </c>
      <c r="BS35" s="154">
        <v>0.99736100000000005</v>
      </c>
      <c r="BT35" s="154">
        <v>1.0079769999999999</v>
      </c>
      <c r="BU35" s="157">
        <f t="shared" si="123"/>
        <v>1.1417636012824663</v>
      </c>
      <c r="BV35" s="157">
        <f t="shared" si="124"/>
        <v>0.87623197194345781</v>
      </c>
      <c r="BW35" s="176">
        <f t="shared" si="125"/>
        <v>1.4877539944415781</v>
      </c>
    </row>
    <row r="36" spans="1:75" x14ac:dyDescent="0.4">
      <c r="A36" s="405" t="s">
        <v>16</v>
      </c>
      <c r="B36" s="94">
        <v>375</v>
      </c>
      <c r="C36" s="4" t="s">
        <v>31</v>
      </c>
      <c r="D36" s="86">
        <v>1.000386</v>
      </c>
      <c r="E36" s="87">
        <v>1.6E-2</v>
      </c>
      <c r="F36" s="87">
        <v>3.8769230000000002E-2</v>
      </c>
      <c r="G36" s="88">
        <v>1.0000709999999999</v>
      </c>
      <c r="H36" s="88">
        <v>1.0007010000000001</v>
      </c>
      <c r="I36" s="88">
        <f t="shared" si="99"/>
        <v>1.1557183173403369</v>
      </c>
      <c r="J36" s="88">
        <f t="shared" si="100"/>
        <v>1.0269816414204913</v>
      </c>
      <c r="K36" s="89">
        <f t="shared" si="101"/>
        <v>1.3005443470808304</v>
      </c>
      <c r="L36" s="90">
        <v>1.0004059999999999</v>
      </c>
      <c r="M36" s="87">
        <v>8.9999999999999993E-3</v>
      </c>
      <c r="N36" s="87">
        <v>3.15E-2</v>
      </c>
      <c r="O36" s="88">
        <v>1.0000990000000001</v>
      </c>
      <c r="P36" s="88">
        <v>1.000712</v>
      </c>
      <c r="Q36" s="88">
        <f t="shared" si="102"/>
        <v>1.1644153337626177</v>
      </c>
      <c r="R36" s="88">
        <f t="shared" si="103"/>
        <v>1.0378208335068575</v>
      </c>
      <c r="S36" s="89">
        <f t="shared" si="104"/>
        <v>1.3059163693628384</v>
      </c>
      <c r="T36" s="90">
        <v>1.0003089999999999</v>
      </c>
      <c r="U36" s="87">
        <v>2.8000000000000001E-2</v>
      </c>
      <c r="V36" s="87">
        <v>0.13440000999999999</v>
      </c>
      <c r="W36" s="88">
        <v>1.000032</v>
      </c>
      <c r="X36" s="88">
        <v>1.0005850000000001</v>
      </c>
      <c r="Y36" s="18">
        <f t="shared" si="105"/>
        <v>1.1228354086109393</v>
      </c>
      <c r="Z36" s="18">
        <f t="shared" si="106"/>
        <v>1.0120720945523618</v>
      </c>
      <c r="AA36" s="19">
        <f t="shared" si="107"/>
        <v>1.2452183023847112</v>
      </c>
      <c r="AB36" s="86">
        <v>1.0005343854152502</v>
      </c>
      <c r="AC36" s="87">
        <v>0</v>
      </c>
      <c r="AD36" s="87">
        <v>0</v>
      </c>
      <c r="AE36" s="88">
        <v>1.0002445597948699</v>
      </c>
      <c r="AF36" s="88">
        <v>1.0008242788760824</v>
      </c>
      <c r="AG36" s="88">
        <f t="shared" si="108"/>
        <v>1.2218193346441482</v>
      </c>
      <c r="AH36" s="88">
        <f t="shared" si="109"/>
        <v>1.0960345487644392</v>
      </c>
      <c r="AI36" s="88">
        <f t="shared" si="110"/>
        <v>1.362031389801746</v>
      </c>
      <c r="AJ36" s="95">
        <v>1.0001379190190327</v>
      </c>
      <c r="AK36" s="64">
        <v>0.35099999999999998</v>
      </c>
      <c r="AL36" s="64">
        <v>0.47048938000000001</v>
      </c>
      <c r="AM36" s="65">
        <v>0.99984802310048881</v>
      </c>
      <c r="AN36" s="65">
        <v>1.0004273825778371</v>
      </c>
      <c r="AO36" s="65">
        <f t="shared" si="111"/>
        <v>1.0530766956817117</v>
      </c>
      <c r="AP36" s="65">
        <f t="shared" si="112"/>
        <v>0.94459816094232352</v>
      </c>
      <c r="AQ36" s="65">
        <f t="shared" si="113"/>
        <v>1.1737857728396071</v>
      </c>
      <c r="AR36" s="95">
        <v>1.0001705290752072</v>
      </c>
      <c r="AS36" s="64">
        <v>0.252</v>
      </c>
      <c r="AT36" s="64">
        <v>0.37800001</v>
      </c>
      <c r="AU36" s="65">
        <v>0.99987901463922857</v>
      </c>
      <c r="AV36" s="65">
        <v>1.0004620133577686</v>
      </c>
      <c r="AW36" s="21">
        <f t="shared" si="114"/>
        <v>1.0660315813017449</v>
      </c>
      <c r="AX36" s="21">
        <f t="shared" si="115"/>
        <v>0.9556416731879176</v>
      </c>
      <c r="AY36" s="21">
        <f t="shared" si="116"/>
        <v>1.1891217369000298</v>
      </c>
      <c r="AZ36" s="177">
        <v>1.0004992491253135</v>
      </c>
      <c r="BA36" s="163">
        <v>1E-3</v>
      </c>
      <c r="BB36" s="163">
        <v>2.8636400000000002E-3</v>
      </c>
      <c r="BC36" s="153">
        <v>1.000197939172162</v>
      </c>
      <c r="BD36" s="153">
        <v>1.0008005403522278</v>
      </c>
      <c r="BE36" s="193">
        <f t="shared" si="117"/>
        <v>1.2058343129157665</v>
      </c>
      <c r="BF36" s="193">
        <f t="shared" si="118"/>
        <v>1.0770435613538671</v>
      </c>
      <c r="BG36" s="202">
        <f t="shared" si="119"/>
        <v>1.3499702214424738</v>
      </c>
      <c r="BH36" s="145">
        <v>1.0000869075522663</v>
      </c>
      <c r="BI36" s="163">
        <v>0.57899999999999996</v>
      </c>
      <c r="BJ36" s="163">
        <v>0.65137500000000004</v>
      </c>
      <c r="BK36" s="153">
        <v>0.99978004838935419</v>
      </c>
      <c r="BL36" s="153">
        <v>1.0003934547457516</v>
      </c>
      <c r="BM36" s="193">
        <f t="shared" si="120"/>
        <v>1.0331257504785489</v>
      </c>
      <c r="BN36" s="193">
        <f t="shared" si="121"/>
        <v>0.92081979303305894</v>
      </c>
      <c r="BO36" s="202">
        <f t="shared" si="122"/>
        <v>1.1589524201628365</v>
      </c>
      <c r="BP36" s="153">
        <v>1.0000551030361773</v>
      </c>
      <c r="BQ36" s="163">
        <v>0.70799999999999996</v>
      </c>
      <c r="BR36" s="163">
        <v>0.74339999999999995</v>
      </c>
      <c r="BS36" s="153">
        <v>0.99976705427635371</v>
      </c>
      <c r="BT36" s="153">
        <v>1.0003431176893673</v>
      </c>
      <c r="BU36" s="193">
        <f t="shared" si="123"/>
        <v>1.0208780285082428</v>
      </c>
      <c r="BV36" s="193">
        <f t="shared" si="124"/>
        <v>0.91634273229652596</v>
      </c>
      <c r="BW36" s="194">
        <f t="shared" si="125"/>
        <v>1.1372886634781945</v>
      </c>
    </row>
    <row r="37" spans="1:75" x14ac:dyDescent="0.4">
      <c r="A37" s="407"/>
      <c r="B37" s="97">
        <v>375</v>
      </c>
      <c r="C37" s="8" t="s">
        <v>82</v>
      </c>
      <c r="D37" s="91">
        <v>1.000699</v>
      </c>
      <c r="E37" s="324">
        <v>0</v>
      </c>
      <c r="F37" s="324">
        <v>0</v>
      </c>
      <c r="G37" s="325">
        <v>1.000324</v>
      </c>
      <c r="H37" s="325">
        <v>1.001074</v>
      </c>
      <c r="I37" s="325">
        <f t="shared" si="99"/>
        <v>1.299569986304042</v>
      </c>
      <c r="J37" s="325">
        <f t="shared" si="100"/>
        <v>1.1291671451090941</v>
      </c>
      <c r="K37" s="92">
        <f t="shared" si="101"/>
        <v>1.4956095925978741</v>
      </c>
      <c r="L37" s="93">
        <v>1.000518</v>
      </c>
      <c r="M37" s="324">
        <v>8.9999999999999993E-3</v>
      </c>
      <c r="N37" s="324">
        <v>3.15E-2</v>
      </c>
      <c r="O37" s="325">
        <v>1.000132</v>
      </c>
      <c r="P37" s="325">
        <v>1.000904</v>
      </c>
      <c r="Q37" s="325">
        <f t="shared" si="102"/>
        <v>1.2143387702302337</v>
      </c>
      <c r="R37" s="325">
        <f t="shared" si="103"/>
        <v>1.0507421597366571</v>
      </c>
      <c r="S37" s="92">
        <f t="shared" si="104"/>
        <v>1.4033284290520969</v>
      </c>
      <c r="T37" s="93">
        <v>1.000481</v>
      </c>
      <c r="U37" s="324">
        <v>1.4999999999999999E-2</v>
      </c>
      <c r="V37" s="324">
        <v>8.5909089999999994E-2</v>
      </c>
      <c r="W37" s="325">
        <v>1.000095</v>
      </c>
      <c r="X37" s="325">
        <v>1.000867</v>
      </c>
      <c r="Y37" s="326">
        <f t="shared" si="105"/>
        <v>1.1976144666100357</v>
      </c>
      <c r="Z37" s="326">
        <f t="shared" si="106"/>
        <v>1.0362654199834176</v>
      </c>
      <c r="AA37" s="20">
        <f t="shared" si="107"/>
        <v>1.3840086950465513</v>
      </c>
      <c r="AB37" s="71">
        <v>1.0003191017934721</v>
      </c>
      <c r="AC37" s="317">
        <v>6.7000000000000004E-2</v>
      </c>
      <c r="AD37" s="317">
        <v>0.12240001</v>
      </c>
      <c r="AE37" s="318">
        <v>0.99997800048398944</v>
      </c>
      <c r="AF37" s="318">
        <v>1.0006603357555652</v>
      </c>
      <c r="AG37" s="318">
        <f t="shared" si="108"/>
        <v>1.1270956290924254</v>
      </c>
      <c r="AH37" s="318">
        <f t="shared" si="109"/>
        <v>0.99178402785988384</v>
      </c>
      <c r="AI37" s="318">
        <f t="shared" si="110"/>
        <v>1.2808759581622835</v>
      </c>
      <c r="AJ37" s="75">
        <v>1.0001808326945512</v>
      </c>
      <c r="AK37" s="317">
        <v>0.30599999999999999</v>
      </c>
      <c r="AL37" s="317">
        <v>0.45899999000000002</v>
      </c>
      <c r="AM37" s="318">
        <v>0.99983402755142636</v>
      </c>
      <c r="AN37" s="318">
        <v>1.0005275781919807</v>
      </c>
      <c r="AO37" s="318">
        <f t="shared" si="111"/>
        <v>1.0701578167192356</v>
      </c>
      <c r="AP37" s="318">
        <f t="shared" si="112"/>
        <v>0.93965279983959149</v>
      </c>
      <c r="AQ37" s="318">
        <f t="shared" si="113"/>
        <v>1.2187060142731305</v>
      </c>
      <c r="AR37" s="75">
        <v>1.0001959383843295</v>
      </c>
      <c r="AS37" s="317">
        <v>0.26900000000000002</v>
      </c>
      <c r="AT37" s="317">
        <v>0.38515907999999999</v>
      </c>
      <c r="AU37" s="318">
        <v>0.99984902279755761</v>
      </c>
      <c r="AV37" s="318">
        <v>1.0005432950091899</v>
      </c>
      <c r="AW37" s="9">
        <f t="shared" si="114"/>
        <v>1.0762359225612008</v>
      </c>
      <c r="AX37" s="9">
        <f t="shared" si="115"/>
        <v>0.94495239800105058</v>
      </c>
      <c r="AY37" s="9">
        <f t="shared" si="116"/>
        <v>1.2259061737579278</v>
      </c>
      <c r="AZ37" s="181">
        <v>1.000184734120392</v>
      </c>
      <c r="BA37" s="166">
        <v>0.30199999999999999</v>
      </c>
      <c r="BB37" s="166">
        <v>0.37305881000000002</v>
      </c>
      <c r="BC37" s="150">
        <v>0.99983402755142636</v>
      </c>
      <c r="BD37" s="150">
        <v>1.0005351862711365</v>
      </c>
      <c r="BE37" s="9">
        <f t="shared" si="117"/>
        <v>1.0717243540620138</v>
      </c>
      <c r="BF37" s="9">
        <f t="shared" si="118"/>
        <v>0.93965279983959149</v>
      </c>
      <c r="BG37" s="159">
        <f t="shared" si="119"/>
        <v>1.2221861315143099</v>
      </c>
      <c r="BH37" s="149">
        <v>1.0000620038442383</v>
      </c>
      <c r="BI37" s="166">
        <v>0.73399999999999999</v>
      </c>
      <c r="BJ37" s="166">
        <v>0.79727588999999999</v>
      </c>
      <c r="BK37" s="150">
        <v>0.99970408759007323</v>
      </c>
      <c r="BL37" s="150">
        <v>1.0004199763060533</v>
      </c>
      <c r="BM37" s="9">
        <f t="shared" si="120"/>
        <v>1.0235231258963511</v>
      </c>
      <c r="BN37" s="9">
        <f t="shared" si="121"/>
        <v>0.89495344820292722</v>
      </c>
      <c r="BO37" s="159">
        <f t="shared" si="122"/>
        <v>1.1705316563774228</v>
      </c>
      <c r="BP37" s="150">
        <v>1.0001014102830028</v>
      </c>
      <c r="BQ37" s="166">
        <v>0.58099999999999996</v>
      </c>
      <c r="BR37" s="166">
        <v>0.63108617</v>
      </c>
      <c r="BS37" s="150">
        <v>0.99974106706363053</v>
      </c>
      <c r="BT37" s="150">
        <v>1.0004616129882327</v>
      </c>
      <c r="BU37" s="9">
        <f t="shared" si="123"/>
        <v>1.0387592042075169</v>
      </c>
      <c r="BV37" s="9">
        <f t="shared" si="124"/>
        <v>0.90745398035294877</v>
      </c>
      <c r="BW37" s="174">
        <f t="shared" si="125"/>
        <v>1.1889432996559044</v>
      </c>
    </row>
    <row r="38" spans="1:75" x14ac:dyDescent="0.4">
      <c r="A38" s="406"/>
      <c r="B38" s="98">
        <v>375</v>
      </c>
      <c r="C38" s="13" t="s">
        <v>83</v>
      </c>
      <c r="D38" s="77">
        <v>0.99961350000000004</v>
      </c>
      <c r="E38" s="78">
        <v>0.17799999999999999</v>
      </c>
      <c r="F38" s="78">
        <v>0.29510526999999998</v>
      </c>
      <c r="G38" s="79">
        <v>0.99905120000000003</v>
      </c>
      <c r="H38" s="79">
        <v>1.000176</v>
      </c>
      <c r="I38" s="79">
        <f t="shared" si="99"/>
        <v>0.86505212271560217</v>
      </c>
      <c r="J38" s="79">
        <f t="shared" si="100"/>
        <v>0.70049440641970051</v>
      </c>
      <c r="K38" s="80">
        <f t="shared" si="101"/>
        <v>1.068220513651079</v>
      </c>
      <c r="L38" s="81">
        <v>0.99964090000000005</v>
      </c>
      <c r="M38" s="78">
        <v>0.223</v>
      </c>
      <c r="N38" s="78">
        <v>0.34265854000000001</v>
      </c>
      <c r="O38" s="79">
        <v>0.99906329999999999</v>
      </c>
      <c r="P38" s="79">
        <v>1.000219</v>
      </c>
      <c r="Q38" s="79">
        <f t="shared" si="102"/>
        <v>0.87398970336597703</v>
      </c>
      <c r="R38" s="79">
        <f t="shared" si="103"/>
        <v>0.70368313491422974</v>
      </c>
      <c r="S38" s="80">
        <f t="shared" si="104"/>
        <v>1.0855817393701004</v>
      </c>
      <c r="T38" s="81">
        <v>0.99959200000000004</v>
      </c>
      <c r="U38" s="78">
        <v>0.16800000000000001</v>
      </c>
      <c r="V38" s="78">
        <v>0.3024</v>
      </c>
      <c r="W38" s="79">
        <v>0.99901180000000001</v>
      </c>
      <c r="X38" s="79">
        <v>1.000173</v>
      </c>
      <c r="Y38" s="14">
        <f t="shared" si="105"/>
        <v>0.85810293099728763</v>
      </c>
      <c r="Z38" s="14">
        <f t="shared" si="106"/>
        <v>0.69021079929481965</v>
      </c>
      <c r="AA38" s="15">
        <f t="shared" si="107"/>
        <v>1.0670196507358141</v>
      </c>
      <c r="AB38" s="77">
        <v>1.0002659707216148</v>
      </c>
      <c r="AC38" s="78">
        <v>0.317</v>
      </c>
      <c r="AD38" s="78">
        <v>0.44379999999999997</v>
      </c>
      <c r="AE38" s="79">
        <v>0.99974506500842297</v>
      </c>
      <c r="AF38" s="79">
        <v>1.0007876198568273</v>
      </c>
      <c r="AG38" s="79">
        <f t="shared" si="108"/>
        <v>1.1048678765937052</v>
      </c>
      <c r="AH38" s="79">
        <f t="shared" si="109"/>
        <v>0.90881583246132247</v>
      </c>
      <c r="AI38" s="79">
        <f t="shared" si="110"/>
        <v>1.3434503499678427</v>
      </c>
      <c r="AJ38" s="81">
        <v>1.0000780060844745</v>
      </c>
      <c r="AK38" s="78">
        <v>0.77200000000000002</v>
      </c>
      <c r="AL38" s="78">
        <v>0.79699998999999999</v>
      </c>
      <c r="AM38" s="79">
        <v>0.99954920330930752</v>
      </c>
      <c r="AN38" s="79">
        <v>1.0006070683083426</v>
      </c>
      <c r="AO38" s="79">
        <f t="shared" si="111"/>
        <v>1.0296831574673933</v>
      </c>
      <c r="AP38" s="79">
        <f t="shared" si="112"/>
        <v>0.84443554089597128</v>
      </c>
      <c r="AQ38" s="79">
        <f t="shared" si="113"/>
        <v>1.2555598187540924</v>
      </c>
      <c r="AR38" s="81">
        <v>1.0001551240597417</v>
      </c>
      <c r="AS38" s="78">
        <v>0.57299999999999995</v>
      </c>
      <c r="AT38" s="78">
        <v>0.63213560000000002</v>
      </c>
      <c r="AU38" s="79">
        <v>0.99961614739939864</v>
      </c>
      <c r="AV38" s="79">
        <v>1.0006940814148693</v>
      </c>
      <c r="AW38" s="14">
        <f t="shared" si="114"/>
        <v>1.0598919945178356</v>
      </c>
      <c r="AX38" s="14">
        <f t="shared" si="115"/>
        <v>0.86591168232754556</v>
      </c>
      <c r="AY38" s="14">
        <f t="shared" si="116"/>
        <v>1.297176843838062</v>
      </c>
      <c r="AZ38" s="179">
        <v>1.00043578983005</v>
      </c>
      <c r="BA38" s="164">
        <v>0.14099999999999999</v>
      </c>
      <c r="BB38" s="164">
        <v>0.2065814</v>
      </c>
      <c r="BC38" s="154">
        <v>0.99985602073301449</v>
      </c>
      <c r="BD38" s="154">
        <v>1.0010164320851394</v>
      </c>
      <c r="BE38" s="157">
        <f t="shared" si="117"/>
        <v>1.1774906283815565</v>
      </c>
      <c r="BF38" s="157">
        <f t="shared" si="118"/>
        <v>0.94743578977142551</v>
      </c>
      <c r="BG38" s="160">
        <f t="shared" si="119"/>
        <v>1.4637014255331169</v>
      </c>
      <c r="BH38" s="147">
        <v>1.0001774314763439</v>
      </c>
      <c r="BI38" s="164">
        <v>0.56100000000000005</v>
      </c>
      <c r="BJ38" s="164">
        <v>0.65137500000000004</v>
      </c>
      <c r="BK38" s="154">
        <v>0.99958017632594298</v>
      </c>
      <c r="BL38" s="154">
        <v>1.0007755009356751</v>
      </c>
      <c r="BM38" s="157">
        <f t="shared" si="120"/>
        <v>1.0687939908654656</v>
      </c>
      <c r="BN38" s="157">
        <f t="shared" si="121"/>
        <v>0.85430506137209072</v>
      </c>
      <c r="BO38" s="160">
        <f t="shared" si="122"/>
        <v>1.3373635104562969</v>
      </c>
      <c r="BP38" s="154">
        <v>1.0002868822778372</v>
      </c>
      <c r="BQ38" s="164">
        <v>0.35599999999999998</v>
      </c>
      <c r="BR38" s="164">
        <v>0.43976471</v>
      </c>
      <c r="BS38" s="154">
        <v>0.99967810365062459</v>
      </c>
      <c r="BT38" s="154">
        <v>1.0008963026390132</v>
      </c>
      <c r="BU38" s="157">
        <f t="shared" si="123"/>
        <v>1.1135637139590475</v>
      </c>
      <c r="BV38" s="157">
        <f t="shared" si="124"/>
        <v>0.88627272171490945</v>
      </c>
      <c r="BW38" s="176">
        <f t="shared" si="125"/>
        <v>1.3992871800815827</v>
      </c>
    </row>
    <row r="39" spans="1:75" x14ac:dyDescent="0.4">
      <c r="A39" s="453" t="s">
        <v>77</v>
      </c>
      <c r="B39" s="454"/>
      <c r="C39" s="454"/>
      <c r="D39" s="454"/>
      <c r="E39" s="454"/>
      <c r="F39" s="454"/>
      <c r="G39" s="454"/>
      <c r="H39" s="454"/>
      <c r="I39" s="454"/>
      <c r="J39" s="454"/>
      <c r="K39" s="454"/>
      <c r="L39" s="454"/>
      <c r="M39" s="454"/>
      <c r="N39" s="454"/>
      <c r="O39" s="454"/>
      <c r="P39" s="454"/>
      <c r="Q39" s="454"/>
      <c r="R39" s="454"/>
      <c r="S39" s="454"/>
      <c r="T39" s="454"/>
      <c r="U39" s="454"/>
      <c r="V39" s="454"/>
      <c r="W39" s="454"/>
      <c r="X39" s="454"/>
      <c r="Y39" s="454"/>
      <c r="Z39" s="454"/>
      <c r="AA39" s="454"/>
      <c r="AB39" s="454"/>
      <c r="AC39" s="454"/>
      <c r="AD39" s="454"/>
      <c r="AE39" s="454"/>
      <c r="AF39" s="454"/>
      <c r="AG39" s="454"/>
      <c r="AH39" s="454"/>
      <c r="AI39" s="454"/>
      <c r="AJ39" s="454"/>
      <c r="AK39" s="454"/>
      <c r="AL39" s="454"/>
      <c r="AM39" s="454"/>
      <c r="AN39" s="454"/>
      <c r="AO39" s="454"/>
      <c r="AP39" s="454"/>
      <c r="AQ39" s="454"/>
      <c r="AR39" s="454"/>
      <c r="AS39" s="454"/>
      <c r="AT39" s="454"/>
      <c r="AU39" s="454"/>
      <c r="AV39" s="454"/>
      <c r="AW39" s="454"/>
      <c r="AX39" s="454"/>
      <c r="AY39" s="454"/>
      <c r="AZ39" s="454"/>
      <c r="BA39" s="454"/>
      <c r="BB39" s="454"/>
      <c r="BC39" s="454"/>
      <c r="BD39" s="454"/>
      <c r="BE39" s="454"/>
      <c r="BF39" s="454"/>
      <c r="BG39" s="454"/>
      <c r="BH39" s="454"/>
      <c r="BI39" s="454"/>
      <c r="BJ39" s="454"/>
      <c r="BK39" s="454"/>
      <c r="BL39" s="454"/>
      <c r="BM39" s="454"/>
      <c r="BN39" s="454"/>
      <c r="BO39" s="454"/>
      <c r="BP39" s="454"/>
      <c r="BQ39" s="454"/>
      <c r="BR39" s="454"/>
      <c r="BS39" s="454"/>
      <c r="BT39" s="454"/>
      <c r="BU39" s="454"/>
      <c r="BV39" s="454"/>
      <c r="BW39" s="455"/>
    </row>
    <row r="40" spans="1:75" x14ac:dyDescent="0.4">
      <c r="A40" s="407" t="s">
        <v>12</v>
      </c>
      <c r="B40" s="97">
        <v>30</v>
      </c>
      <c r="C40" s="4" t="s">
        <v>31</v>
      </c>
      <c r="D40" s="76">
        <v>0.98908039999999997</v>
      </c>
      <c r="E40" s="319">
        <v>2E-3</v>
      </c>
      <c r="F40" s="319">
        <v>7.8750000000000001E-3</v>
      </c>
      <c r="G40" s="320">
        <v>0.98217980000000005</v>
      </c>
      <c r="H40" s="320">
        <v>0.99602950000000001</v>
      </c>
      <c r="I40" s="320">
        <f t="shared" si="0"/>
        <v>0.71936263167282877</v>
      </c>
      <c r="J40" s="320">
        <f t="shared" si="1"/>
        <v>0.5830824086136086</v>
      </c>
      <c r="K40" s="74">
        <f t="shared" si="2"/>
        <v>0.88749525789135808</v>
      </c>
      <c r="L40" s="75">
        <v>0.99605169999999998</v>
      </c>
      <c r="M40" s="317">
        <v>0.27800000000000002</v>
      </c>
      <c r="N40" s="317">
        <v>0.38073912999999998</v>
      </c>
      <c r="O40" s="318">
        <v>0.98895089999999997</v>
      </c>
      <c r="P40" s="318">
        <v>1.003204</v>
      </c>
      <c r="Q40" s="318">
        <f t="shared" si="3"/>
        <v>0.88808887776505363</v>
      </c>
      <c r="R40" s="318">
        <f t="shared" si="4"/>
        <v>0.71654241142290853</v>
      </c>
      <c r="S40" s="72">
        <f t="shared" si="5"/>
        <v>1.1007220173404397</v>
      </c>
      <c r="T40" s="75">
        <v>0.99395319999999998</v>
      </c>
      <c r="U40" s="317">
        <v>6.7000000000000004E-2</v>
      </c>
      <c r="V40" s="317">
        <v>0.20100001000000001</v>
      </c>
      <c r="W40" s="318">
        <v>0.98752830000000003</v>
      </c>
      <c r="X40" s="318">
        <v>1.0004200000000001</v>
      </c>
      <c r="Y40" s="9">
        <f t="shared" si="6"/>
        <v>0.83363912186150757</v>
      </c>
      <c r="Z40" s="9">
        <f t="shared" si="7"/>
        <v>0.68625655678557917</v>
      </c>
      <c r="AA40" s="10">
        <f t="shared" si="8"/>
        <v>1.0126770356519075</v>
      </c>
      <c r="AB40" s="76">
        <v>0.99440740000000005</v>
      </c>
      <c r="AC40" s="319">
        <v>1E-3</v>
      </c>
      <c r="AD40" s="319">
        <v>3.7058799999999999E-3</v>
      </c>
      <c r="AE40" s="320">
        <v>0.99124120000000004</v>
      </c>
      <c r="AF40" s="320">
        <v>0.99758369999999996</v>
      </c>
      <c r="AG40" s="320">
        <f t="shared" si="9"/>
        <v>0.84514344029851307</v>
      </c>
      <c r="AH40" s="320">
        <f t="shared" si="10"/>
        <v>0.76803381829512252</v>
      </c>
      <c r="AI40" s="320">
        <f t="shared" si="11"/>
        <v>0.92999439576017551</v>
      </c>
      <c r="AJ40" s="73">
        <v>0.99418340000000005</v>
      </c>
      <c r="AK40" s="319">
        <v>0</v>
      </c>
      <c r="AL40" s="319">
        <v>0</v>
      </c>
      <c r="AM40" s="320">
        <v>0.99093319999999996</v>
      </c>
      <c r="AN40" s="320">
        <v>0.99744429999999995</v>
      </c>
      <c r="AO40" s="320">
        <f t="shared" si="12"/>
        <v>0.83945075082164122</v>
      </c>
      <c r="AP40" s="320">
        <f t="shared" si="13"/>
        <v>0.76090664137653086</v>
      </c>
      <c r="AQ40" s="320">
        <f t="shared" si="14"/>
        <v>0.92610362802217272</v>
      </c>
      <c r="AR40" s="73">
        <v>0.99512509999999998</v>
      </c>
      <c r="AS40" s="319">
        <v>4.0000000000000001E-3</v>
      </c>
      <c r="AT40" s="319">
        <v>1.575E-2</v>
      </c>
      <c r="AU40" s="320">
        <v>0.99185690000000004</v>
      </c>
      <c r="AV40" s="320">
        <v>0.99840419999999996</v>
      </c>
      <c r="AW40" s="321">
        <f t="shared" si="15"/>
        <v>0.86363536327530577</v>
      </c>
      <c r="AX40" s="321">
        <f t="shared" si="16"/>
        <v>0.78247517363585217</v>
      </c>
      <c r="AY40" s="321">
        <f t="shared" si="17"/>
        <v>0.95321743838727557</v>
      </c>
      <c r="AZ40" s="173">
        <v>0.9930348</v>
      </c>
      <c r="BA40" s="322">
        <v>0</v>
      </c>
      <c r="BB40" s="322">
        <v>0</v>
      </c>
      <c r="BC40" s="323">
        <v>0.98987219999999998</v>
      </c>
      <c r="BD40" s="323">
        <v>0.99620759999999997</v>
      </c>
      <c r="BE40" s="9">
        <f t="shared" si="18"/>
        <v>0.8108379117779636</v>
      </c>
      <c r="BF40" s="9">
        <f t="shared" si="19"/>
        <v>0.73684107124227005</v>
      </c>
      <c r="BG40" s="159">
        <f t="shared" si="20"/>
        <v>0.89226841190710837</v>
      </c>
      <c r="BH40" s="143">
        <v>0.99374609999999997</v>
      </c>
      <c r="BI40" s="322">
        <v>0</v>
      </c>
      <c r="BJ40" s="322">
        <v>0</v>
      </c>
      <c r="BK40" s="323">
        <v>0.9904212</v>
      </c>
      <c r="BL40" s="323">
        <v>0.99708220000000003</v>
      </c>
      <c r="BM40" s="9">
        <f t="shared" si="21"/>
        <v>0.82844392539515022</v>
      </c>
      <c r="BN40" s="9">
        <f t="shared" si="22"/>
        <v>0.7492001159515348</v>
      </c>
      <c r="BO40" s="159">
        <f t="shared" si="23"/>
        <v>0.91607049990667566</v>
      </c>
      <c r="BP40" s="323">
        <v>0.99570380000000003</v>
      </c>
      <c r="BQ40" s="322">
        <v>8.0000000000000002E-3</v>
      </c>
      <c r="BR40" s="322">
        <v>2.1913040000000002E-2</v>
      </c>
      <c r="BS40" s="323">
        <v>0.99255879999999996</v>
      </c>
      <c r="BT40" s="323">
        <v>0.99885860000000004</v>
      </c>
      <c r="BU40" s="9">
        <f t="shared" si="24"/>
        <v>0.87883012835287988</v>
      </c>
      <c r="BV40" s="9">
        <f t="shared" si="25"/>
        <v>0.79925861256216424</v>
      </c>
      <c r="BW40" s="174">
        <f t="shared" si="26"/>
        <v>0.96631872435493449</v>
      </c>
    </row>
    <row r="41" spans="1:75" x14ac:dyDescent="0.4">
      <c r="A41" s="407"/>
      <c r="B41" s="97">
        <v>30</v>
      </c>
      <c r="C41" s="8" t="s">
        <v>82</v>
      </c>
      <c r="D41" s="71">
        <v>0.99322540000000004</v>
      </c>
      <c r="E41" s="317">
        <v>9.2999999999999999E-2</v>
      </c>
      <c r="F41" s="317">
        <v>0.16739999999999999</v>
      </c>
      <c r="G41" s="318">
        <v>0.98536699999999999</v>
      </c>
      <c r="H41" s="318">
        <v>1.0011460000000001</v>
      </c>
      <c r="I41" s="318">
        <f t="shared" si="0"/>
        <v>0.81551981994344525</v>
      </c>
      <c r="J41" s="318">
        <f t="shared" si="1"/>
        <v>0.64259953806977332</v>
      </c>
      <c r="K41" s="72">
        <f t="shared" si="2"/>
        <v>1.0349574505552996</v>
      </c>
      <c r="L41" s="75">
        <v>0.99533959999999999</v>
      </c>
      <c r="M41" s="317">
        <v>0.25800000000000001</v>
      </c>
      <c r="N41" s="317">
        <v>0.37799998000000001</v>
      </c>
      <c r="O41" s="318">
        <v>0.98731809999999998</v>
      </c>
      <c r="P41" s="318">
        <v>1.0034259999999999</v>
      </c>
      <c r="Q41" s="318">
        <f t="shared" si="3"/>
        <v>0.86923757191133277</v>
      </c>
      <c r="R41" s="318">
        <f t="shared" si="4"/>
        <v>0.68188786793355183</v>
      </c>
      <c r="S41" s="72">
        <f t="shared" si="5"/>
        <v>1.1080529089616855</v>
      </c>
      <c r="T41" s="75">
        <v>0.99714320000000001</v>
      </c>
      <c r="U41" s="317">
        <v>0.48899999999999999</v>
      </c>
      <c r="V41" s="317">
        <v>0.64181248999999996</v>
      </c>
      <c r="W41" s="318">
        <v>0.98909820000000004</v>
      </c>
      <c r="X41" s="318">
        <v>1.0052540000000001</v>
      </c>
      <c r="Y41" s="9">
        <f t="shared" si="6"/>
        <v>0.91775330698840629</v>
      </c>
      <c r="Z41" s="9">
        <f t="shared" si="7"/>
        <v>0.71975111364374711</v>
      </c>
      <c r="AA41" s="10">
        <f t="shared" si="8"/>
        <v>1.170238269135855</v>
      </c>
      <c r="AB41" s="76">
        <v>0.99486039999999998</v>
      </c>
      <c r="AC41" s="319">
        <v>7.0000000000000001E-3</v>
      </c>
      <c r="AD41" s="319">
        <v>1.8374999999999999E-2</v>
      </c>
      <c r="AE41" s="320">
        <v>0.99112310000000003</v>
      </c>
      <c r="AF41" s="320">
        <v>0.99861169999999999</v>
      </c>
      <c r="AG41" s="320">
        <f t="shared" si="9"/>
        <v>0.85677015356697928</v>
      </c>
      <c r="AH41" s="320">
        <f t="shared" si="10"/>
        <v>0.76529336718823948</v>
      </c>
      <c r="AI41" s="320">
        <f t="shared" si="11"/>
        <v>0.95917864636405026</v>
      </c>
      <c r="AJ41" s="73">
        <v>0.9934096</v>
      </c>
      <c r="AK41" s="319">
        <v>1E-3</v>
      </c>
      <c r="AL41" s="319">
        <v>4.1999999999999997E-3</v>
      </c>
      <c r="AM41" s="320">
        <v>0.98955919999999997</v>
      </c>
      <c r="AN41" s="320">
        <v>0.99727489999999996</v>
      </c>
      <c r="AO41" s="320">
        <f t="shared" si="12"/>
        <v>0.82006934334957848</v>
      </c>
      <c r="AP41" s="320">
        <f t="shared" si="13"/>
        <v>0.72988329608786739</v>
      </c>
      <c r="AQ41" s="320">
        <f t="shared" si="14"/>
        <v>0.92139671166296055</v>
      </c>
      <c r="AR41" s="73">
        <v>0.9945098</v>
      </c>
      <c r="AS41" s="319">
        <v>6.0000000000000001E-3</v>
      </c>
      <c r="AT41" s="319">
        <v>2.2235290000000001E-2</v>
      </c>
      <c r="AU41" s="320">
        <v>0.99064099999999999</v>
      </c>
      <c r="AV41" s="320">
        <v>0.9983938</v>
      </c>
      <c r="AW41" s="321">
        <f t="shared" si="15"/>
        <v>0.84775822475712492</v>
      </c>
      <c r="AX41" s="321">
        <f t="shared" si="16"/>
        <v>0.75420420493081097</v>
      </c>
      <c r="AY41" s="321">
        <f t="shared" si="17"/>
        <v>0.9529196041784852</v>
      </c>
      <c r="AZ41" s="173">
        <v>0.99438249999999995</v>
      </c>
      <c r="BA41" s="322">
        <v>3.0000000000000001E-3</v>
      </c>
      <c r="BB41" s="322">
        <v>8.2173899999999998E-3</v>
      </c>
      <c r="BC41" s="323">
        <v>0.99071739999999997</v>
      </c>
      <c r="BD41" s="323">
        <v>0.99806119999999998</v>
      </c>
      <c r="BE41" s="9">
        <f t="shared" si="18"/>
        <v>0.84450879801541467</v>
      </c>
      <c r="BF41" s="9">
        <f t="shared" si="19"/>
        <v>0.75595112485892568</v>
      </c>
      <c r="BG41" s="159">
        <f t="shared" si="20"/>
        <v>0.94344193597318049</v>
      </c>
      <c r="BH41" s="143">
        <v>0.99325160000000001</v>
      </c>
      <c r="BI41" s="322">
        <v>1E-3</v>
      </c>
      <c r="BJ41" s="322">
        <v>3.5000000000000001E-3</v>
      </c>
      <c r="BK41" s="323">
        <v>0.98944209999999999</v>
      </c>
      <c r="BL41" s="323">
        <v>0.99707590000000001</v>
      </c>
      <c r="BM41" s="9">
        <f t="shared" si="21"/>
        <v>0.81616543755972959</v>
      </c>
      <c r="BN41" s="9">
        <f t="shared" si="22"/>
        <v>0.72729660369055837</v>
      </c>
      <c r="BO41" s="159">
        <f t="shared" si="23"/>
        <v>0.91589687183163893</v>
      </c>
      <c r="BP41" s="323">
        <v>0.99459240000000004</v>
      </c>
      <c r="BQ41" s="322">
        <v>6.0000000000000001E-3</v>
      </c>
      <c r="BR41" s="322">
        <v>1.89E-2</v>
      </c>
      <c r="BS41" s="323">
        <v>0.99074960000000001</v>
      </c>
      <c r="BT41" s="323">
        <v>0.99845019999999995</v>
      </c>
      <c r="BU41" s="9">
        <f t="shared" si="24"/>
        <v>0.84987311271029264</v>
      </c>
      <c r="BV41" s="9">
        <f t="shared" si="25"/>
        <v>0.75668856324325029</v>
      </c>
      <c r="BW41" s="174">
        <f t="shared" si="26"/>
        <v>0.95453586157089865</v>
      </c>
    </row>
    <row r="42" spans="1:75" x14ac:dyDescent="0.4">
      <c r="A42" s="406"/>
      <c r="B42" s="98">
        <v>30</v>
      </c>
      <c r="C42" s="13" t="s">
        <v>83</v>
      </c>
      <c r="D42" s="77">
        <v>0.99435850000000003</v>
      </c>
      <c r="E42" s="78">
        <v>0.45900000000000002</v>
      </c>
      <c r="F42" s="78">
        <v>0.57833999000000003</v>
      </c>
      <c r="G42" s="79">
        <v>0.97956370000000004</v>
      </c>
      <c r="H42" s="79">
        <v>1.009377</v>
      </c>
      <c r="I42" s="79">
        <f t="shared" si="0"/>
        <v>0.84389753063390605</v>
      </c>
      <c r="J42" s="79">
        <f t="shared" si="1"/>
        <v>0.5382456007824582</v>
      </c>
      <c r="K42" s="80">
        <f t="shared" si="2"/>
        <v>1.3231288405414157</v>
      </c>
      <c r="L42" s="81">
        <v>0.99803560000000002</v>
      </c>
      <c r="M42" s="78">
        <v>0.80300000000000005</v>
      </c>
      <c r="N42" s="78">
        <v>0.91979997000000002</v>
      </c>
      <c r="O42" s="79">
        <v>0.98273460000000001</v>
      </c>
      <c r="P42" s="79">
        <v>1.0135749999999999</v>
      </c>
      <c r="Q42" s="79">
        <f t="shared" si="3"/>
        <v>0.94271623499319646</v>
      </c>
      <c r="R42" s="79">
        <f t="shared" si="4"/>
        <v>0.59304467030227315</v>
      </c>
      <c r="S42" s="80">
        <f t="shared" si="5"/>
        <v>1.4985688531391119</v>
      </c>
      <c r="T42" s="81">
        <v>0.99879180000000001</v>
      </c>
      <c r="U42" s="78">
        <v>0.88</v>
      </c>
      <c r="V42" s="78">
        <v>0.97263157</v>
      </c>
      <c r="W42" s="79">
        <v>0.98326460000000004</v>
      </c>
      <c r="X42" s="79">
        <v>1.014564</v>
      </c>
      <c r="Y42" s="14">
        <f t="shared" si="6"/>
        <v>0.96438188759417165</v>
      </c>
      <c r="Z42" s="14">
        <f t="shared" si="7"/>
        <v>0.60271515602175885</v>
      </c>
      <c r="AA42" s="15">
        <f t="shared" si="8"/>
        <v>1.5430622356102721</v>
      </c>
      <c r="AB42" s="77">
        <v>0.99702369999999996</v>
      </c>
      <c r="AC42" s="78">
        <v>0.32800000000000001</v>
      </c>
      <c r="AD42" s="78">
        <v>0.44921739999999999</v>
      </c>
      <c r="AE42" s="79">
        <v>0.991089</v>
      </c>
      <c r="AF42" s="79">
        <v>1.0029939999999999</v>
      </c>
      <c r="AG42" s="79">
        <f t="shared" si="9"/>
        <v>0.91445946247107701</v>
      </c>
      <c r="AH42" s="79">
        <f t="shared" si="10"/>
        <v>0.76450385408892063</v>
      </c>
      <c r="AI42" s="79">
        <f t="shared" si="11"/>
        <v>1.0938305560704964</v>
      </c>
      <c r="AJ42" s="81">
        <v>0.99567620000000001</v>
      </c>
      <c r="AK42" s="78">
        <v>0.16500000000000001</v>
      </c>
      <c r="AL42" s="78">
        <v>0.28094595999999999</v>
      </c>
      <c r="AM42" s="79">
        <v>0.98961030000000005</v>
      </c>
      <c r="AN42" s="79">
        <v>1.001779</v>
      </c>
      <c r="AO42" s="79">
        <f t="shared" si="12"/>
        <v>0.87809961095268374</v>
      </c>
      <c r="AP42" s="79">
        <f t="shared" si="13"/>
        <v>0.73101485981984116</v>
      </c>
      <c r="AQ42" s="79">
        <f t="shared" si="14"/>
        <v>1.0547698417113833</v>
      </c>
      <c r="AR42" s="81">
        <v>0.99630149999999995</v>
      </c>
      <c r="AS42" s="78">
        <v>0.23799999999999999</v>
      </c>
      <c r="AT42" s="78">
        <v>0.36570733</v>
      </c>
      <c r="AU42" s="79">
        <v>0.99019029999999997</v>
      </c>
      <c r="AV42" s="79">
        <v>1.0024500000000001</v>
      </c>
      <c r="AW42" s="14">
        <f t="shared" si="15"/>
        <v>0.8947949520096169</v>
      </c>
      <c r="AX42" s="14">
        <f t="shared" si="16"/>
        <v>0.74397788942301379</v>
      </c>
      <c r="AY42" s="14">
        <f t="shared" si="17"/>
        <v>1.0761717944788294</v>
      </c>
      <c r="AZ42" s="179">
        <v>0.99595020000000001</v>
      </c>
      <c r="BA42" s="164">
        <v>0.22900000000000001</v>
      </c>
      <c r="BB42" s="164">
        <v>0.30695745000000002</v>
      </c>
      <c r="BC42" s="154">
        <v>0.98938530000000002</v>
      </c>
      <c r="BD42" s="154">
        <v>1.002559</v>
      </c>
      <c r="BE42" s="157">
        <f t="shared" si="18"/>
        <v>0.88537793544879939</v>
      </c>
      <c r="BF42" s="157">
        <f t="shared" si="19"/>
        <v>0.72604510815055678</v>
      </c>
      <c r="BG42" s="160">
        <f t="shared" si="20"/>
        <v>1.0796878159443697</v>
      </c>
      <c r="BH42" s="147">
        <v>0.9944672</v>
      </c>
      <c r="BI42" s="164">
        <v>0.114</v>
      </c>
      <c r="BJ42" s="164">
        <v>0.19410811</v>
      </c>
      <c r="BK42" s="154">
        <v>0.98765250000000004</v>
      </c>
      <c r="BL42" s="154">
        <v>1.0013289999999999</v>
      </c>
      <c r="BM42" s="157">
        <f t="shared" si="21"/>
        <v>0.84666948501030859</v>
      </c>
      <c r="BN42" s="157">
        <f t="shared" si="22"/>
        <v>0.68885056897919239</v>
      </c>
      <c r="BO42" s="160">
        <f t="shared" si="23"/>
        <v>1.0406479310991579</v>
      </c>
      <c r="BP42" s="154">
        <v>0.9953938</v>
      </c>
      <c r="BQ42" s="164">
        <v>0.192</v>
      </c>
      <c r="BR42" s="164">
        <v>0.28799999999999998</v>
      </c>
      <c r="BS42" s="154">
        <v>0.98850910000000003</v>
      </c>
      <c r="BT42" s="154">
        <v>1.002327</v>
      </c>
      <c r="BU42" s="157">
        <f t="shared" si="24"/>
        <v>0.87065869173393828</v>
      </c>
      <c r="BV42" s="157">
        <f t="shared" si="25"/>
        <v>0.70700119956414897</v>
      </c>
      <c r="BW42" s="176">
        <f t="shared" si="26"/>
        <v>1.0722174656793872</v>
      </c>
    </row>
    <row r="43" spans="1:75" x14ac:dyDescent="0.4">
      <c r="A43" s="405" t="s">
        <v>13</v>
      </c>
      <c r="B43" s="94">
        <v>250</v>
      </c>
      <c r="C43" s="4" t="s">
        <v>31</v>
      </c>
      <c r="D43" s="96">
        <v>0.9977703</v>
      </c>
      <c r="E43" s="68">
        <v>0</v>
      </c>
      <c r="F43" s="68">
        <v>0</v>
      </c>
      <c r="G43" s="69">
        <v>0.99729000000000001</v>
      </c>
      <c r="H43" s="69">
        <v>0.99825079999999999</v>
      </c>
      <c r="I43" s="69">
        <f t="shared" si="0"/>
        <v>0.57232551313072777</v>
      </c>
      <c r="J43" s="69">
        <f t="shared" si="1"/>
        <v>0.50741824511078704</v>
      </c>
      <c r="K43" s="70">
        <f t="shared" si="2"/>
        <v>0.64553044219258204</v>
      </c>
      <c r="L43" s="67">
        <v>0.99896669999999999</v>
      </c>
      <c r="M43" s="68">
        <v>0</v>
      </c>
      <c r="N43" s="68">
        <v>0</v>
      </c>
      <c r="O43" s="69">
        <v>0.99845980000000001</v>
      </c>
      <c r="P43" s="69">
        <v>0.99947390000000003</v>
      </c>
      <c r="Q43" s="69">
        <f t="shared" si="3"/>
        <v>0.77224103543597478</v>
      </c>
      <c r="R43" s="69">
        <f t="shared" si="4"/>
        <v>0.68021467518624323</v>
      </c>
      <c r="S43" s="70">
        <f t="shared" si="5"/>
        <v>0.87672701206652182</v>
      </c>
      <c r="T43" s="67">
        <v>0.99933590000000005</v>
      </c>
      <c r="U43" s="68">
        <v>4.0000000000000001E-3</v>
      </c>
      <c r="V43" s="68">
        <v>4.2000000000000003E-2</v>
      </c>
      <c r="W43" s="69">
        <v>0.99888089999999996</v>
      </c>
      <c r="X43" s="69">
        <v>0.99979099999999999</v>
      </c>
      <c r="Y43" s="5">
        <f t="shared" si="6"/>
        <v>0.84697834359593793</v>
      </c>
      <c r="Z43" s="5">
        <f t="shared" si="7"/>
        <v>0.75583538970637465</v>
      </c>
      <c r="AA43" s="6">
        <f t="shared" si="8"/>
        <v>0.94908638142364943</v>
      </c>
      <c r="AB43" s="63">
        <v>0.99994130000000003</v>
      </c>
      <c r="AC43" s="64">
        <v>0.55800000000000005</v>
      </c>
      <c r="AD43" s="64">
        <v>0.62775002999999996</v>
      </c>
      <c r="AE43" s="65">
        <v>0.99974529999999995</v>
      </c>
      <c r="AF43" s="65">
        <v>1.0001370000000001</v>
      </c>
      <c r="AG43" s="65">
        <f t="shared" si="9"/>
        <v>0.98543172856206129</v>
      </c>
      <c r="AH43" s="65">
        <f t="shared" si="10"/>
        <v>0.93830229067243243</v>
      </c>
      <c r="AI43" s="65">
        <f t="shared" si="11"/>
        <v>1.034840857566141</v>
      </c>
      <c r="AJ43" s="95">
        <v>0.99997360000000002</v>
      </c>
      <c r="AK43" s="64">
        <v>0.79600000000000004</v>
      </c>
      <c r="AL43" s="64">
        <v>0.79699998999999999</v>
      </c>
      <c r="AM43" s="65">
        <v>0.99977389999999999</v>
      </c>
      <c r="AN43" s="65">
        <v>1.000173</v>
      </c>
      <c r="AO43" s="65">
        <f t="shared" si="12"/>
        <v>0.9934216456145436</v>
      </c>
      <c r="AP43" s="65">
        <f t="shared" si="13"/>
        <v>0.94503681827044239</v>
      </c>
      <c r="AQ43" s="65">
        <f t="shared" si="14"/>
        <v>1.0441950059292231</v>
      </c>
      <c r="AR43" s="95">
        <v>0.99993699999999996</v>
      </c>
      <c r="AS43" s="64">
        <v>0.54</v>
      </c>
      <c r="AT43" s="64">
        <v>0.61875000999999996</v>
      </c>
      <c r="AU43" s="65">
        <v>0.99973579999999995</v>
      </c>
      <c r="AV43" s="65">
        <v>1.000138</v>
      </c>
      <c r="AW43" s="21">
        <f t="shared" si="15"/>
        <v>0.98437289424919927</v>
      </c>
      <c r="AX43" s="21">
        <f t="shared" si="16"/>
        <v>0.93607588999001723</v>
      </c>
      <c r="AY43" s="21">
        <f t="shared" si="17"/>
        <v>1.0350995645453274</v>
      </c>
      <c r="AZ43" s="171">
        <v>0.99966820000000001</v>
      </c>
      <c r="BA43" s="161">
        <v>1E-3</v>
      </c>
      <c r="BB43" s="161">
        <v>2.8636400000000002E-3</v>
      </c>
      <c r="BC43" s="151">
        <v>0.99946520000000005</v>
      </c>
      <c r="BD43" s="151">
        <v>0.99987139999999997</v>
      </c>
      <c r="BE43" s="188">
        <f t="shared" si="18"/>
        <v>0.92038449725456961</v>
      </c>
      <c r="BF43" s="188">
        <f t="shared" si="19"/>
        <v>0.87482119320338025</v>
      </c>
      <c r="BG43" s="199">
        <f t="shared" si="20"/>
        <v>0.96835931497736982</v>
      </c>
      <c r="BH43" s="148">
        <v>0.99986850000000005</v>
      </c>
      <c r="BI43" s="165">
        <v>0.221</v>
      </c>
      <c r="BJ43" s="165">
        <v>0.2900625</v>
      </c>
      <c r="BK43" s="155">
        <v>0.99965789999999999</v>
      </c>
      <c r="BL43" s="155">
        <v>1.0000789999999999</v>
      </c>
      <c r="BM43" s="156">
        <f t="shared" si="21"/>
        <v>0.96765741766080582</v>
      </c>
      <c r="BN43" s="156">
        <f t="shared" si="22"/>
        <v>0.91801675913631808</v>
      </c>
      <c r="BO43" s="158">
        <f t="shared" si="23"/>
        <v>1.0199455259269501</v>
      </c>
      <c r="BP43" s="155">
        <v>0.99983140000000004</v>
      </c>
      <c r="BQ43" s="165">
        <v>9.6000000000000002E-2</v>
      </c>
      <c r="BR43" s="165">
        <v>0.16975001000000001</v>
      </c>
      <c r="BS43" s="155">
        <v>0.99963270000000004</v>
      </c>
      <c r="BT43" s="155">
        <v>1.00003</v>
      </c>
      <c r="BU43" s="156">
        <f t="shared" si="24"/>
        <v>0.9587225539270352</v>
      </c>
      <c r="BV43" s="156">
        <f t="shared" si="25"/>
        <v>0.91224939415112161</v>
      </c>
      <c r="BW43" s="172">
        <f t="shared" si="26"/>
        <v>1.0075280820998895</v>
      </c>
    </row>
    <row r="44" spans="1:75" x14ac:dyDescent="0.4">
      <c r="A44" s="407"/>
      <c r="B44" s="97">
        <v>250</v>
      </c>
      <c r="C44" s="8" t="s">
        <v>82</v>
      </c>
      <c r="D44" s="76">
        <v>0.99872839999999996</v>
      </c>
      <c r="E44" s="319">
        <v>0</v>
      </c>
      <c r="F44" s="319">
        <v>0</v>
      </c>
      <c r="G44" s="320">
        <v>0.99815710000000002</v>
      </c>
      <c r="H44" s="320">
        <v>0.99930010000000002</v>
      </c>
      <c r="I44" s="320">
        <f t="shared" si="0"/>
        <v>0.72752836403798959</v>
      </c>
      <c r="J44" s="320">
        <f t="shared" si="1"/>
        <v>0.63055805042401669</v>
      </c>
      <c r="K44" s="74">
        <f t="shared" si="2"/>
        <v>0.839426581696739</v>
      </c>
      <c r="L44" s="73">
        <v>0.99887870000000001</v>
      </c>
      <c r="M44" s="319">
        <v>0</v>
      </c>
      <c r="N44" s="319">
        <v>0</v>
      </c>
      <c r="O44" s="320">
        <v>0.99830200000000002</v>
      </c>
      <c r="P44" s="320">
        <v>0.99945569999999995</v>
      </c>
      <c r="Q44" s="320">
        <f t="shared" si="3"/>
        <v>0.75541932859770233</v>
      </c>
      <c r="R44" s="320">
        <f t="shared" si="4"/>
        <v>0.65386079033758648</v>
      </c>
      <c r="S44" s="74">
        <f t="shared" si="5"/>
        <v>0.87274483921956925</v>
      </c>
      <c r="T44" s="73">
        <v>0.99914619999999998</v>
      </c>
      <c r="U44" s="319">
        <v>4.0000000000000001E-3</v>
      </c>
      <c r="V44" s="319">
        <v>4.2000000000000003E-2</v>
      </c>
      <c r="W44" s="320">
        <v>0.99856290000000003</v>
      </c>
      <c r="X44" s="320">
        <v>0.9997298</v>
      </c>
      <c r="Y44" s="321">
        <f t="shared" si="6"/>
        <v>0.80771890268626456</v>
      </c>
      <c r="Z44" s="321">
        <f t="shared" si="7"/>
        <v>0.69800193455851978</v>
      </c>
      <c r="AA44" s="11">
        <f t="shared" si="8"/>
        <v>0.93467245399713961</v>
      </c>
      <c r="AB44" s="71">
        <v>1.000192</v>
      </c>
      <c r="AC44" s="317">
        <v>0.1</v>
      </c>
      <c r="AD44" s="317">
        <v>0.16476922999999999</v>
      </c>
      <c r="AE44" s="318">
        <v>0.99996289999999999</v>
      </c>
      <c r="AF44" s="318">
        <v>1.0004219999999999</v>
      </c>
      <c r="AG44" s="318">
        <f t="shared" si="9"/>
        <v>1.0491658213759747</v>
      </c>
      <c r="AH44" s="318">
        <f t="shared" si="10"/>
        <v>0.99076770967194594</v>
      </c>
      <c r="AI44" s="318">
        <f t="shared" si="11"/>
        <v>1.1112413744161198</v>
      </c>
      <c r="AJ44" s="75">
        <v>1.00014</v>
      </c>
      <c r="AK44" s="317">
        <v>0.23799999999999999</v>
      </c>
      <c r="AL44" s="317">
        <v>0.36570733</v>
      </c>
      <c r="AM44" s="318">
        <v>0.99990730000000005</v>
      </c>
      <c r="AN44" s="318">
        <v>1.000373</v>
      </c>
      <c r="AO44" s="318">
        <f t="shared" si="12"/>
        <v>1.0356171717712466</v>
      </c>
      <c r="AP44" s="318">
        <f t="shared" si="13"/>
        <v>0.97709042818397629</v>
      </c>
      <c r="AQ44" s="318">
        <f t="shared" si="14"/>
        <v>1.0977170490459547</v>
      </c>
      <c r="AR44" s="75">
        <v>1.000086</v>
      </c>
      <c r="AS44" s="317">
        <v>0.47099999999999997</v>
      </c>
      <c r="AT44" s="317">
        <v>0.58182350999999999</v>
      </c>
      <c r="AU44" s="318">
        <v>0.99985210000000002</v>
      </c>
      <c r="AV44" s="318">
        <v>1.0003200000000001</v>
      </c>
      <c r="AW44" s="9">
        <f t="shared" si="15"/>
        <v>1.0217318458000224</v>
      </c>
      <c r="AX44" s="9">
        <f t="shared" si="16"/>
        <v>0.96369759225061069</v>
      </c>
      <c r="AY44" s="9">
        <f t="shared" si="17"/>
        <v>1.0832732046466067</v>
      </c>
      <c r="AZ44" s="181">
        <v>1.000059</v>
      </c>
      <c r="BA44" s="166">
        <v>0.627</v>
      </c>
      <c r="BB44" s="166">
        <v>0.69299997000000002</v>
      </c>
      <c r="BC44" s="150">
        <v>0.99982269999999995</v>
      </c>
      <c r="BD44" s="150">
        <v>1.000294</v>
      </c>
      <c r="BE44" s="9">
        <f t="shared" si="18"/>
        <v>1.0148588764960076</v>
      </c>
      <c r="BF44" s="9">
        <f t="shared" si="19"/>
        <v>0.9566392384897705</v>
      </c>
      <c r="BG44" s="159">
        <f t="shared" si="20"/>
        <v>1.0762569104699602</v>
      </c>
      <c r="BH44" s="149">
        <v>1.0000249999999999</v>
      </c>
      <c r="BI44" s="166">
        <v>0.84</v>
      </c>
      <c r="BJ44" s="166">
        <v>0.88199996999999997</v>
      </c>
      <c r="BK44" s="150">
        <v>0.99978460000000002</v>
      </c>
      <c r="BL44" s="150">
        <v>1.000265</v>
      </c>
      <c r="BM44" s="9">
        <f t="shared" si="21"/>
        <v>1.0062694933902612</v>
      </c>
      <c r="BN44" s="9">
        <f t="shared" si="22"/>
        <v>0.94756873560941202</v>
      </c>
      <c r="BO44" s="159">
        <f t="shared" si="23"/>
        <v>1.0684844295557898</v>
      </c>
      <c r="BP44" s="150">
        <v>0.99999899999999997</v>
      </c>
      <c r="BQ44" s="166">
        <v>0.99299999999999999</v>
      </c>
      <c r="BR44" s="166">
        <v>0.99299996999999995</v>
      </c>
      <c r="BS44" s="150">
        <v>0.99975720000000001</v>
      </c>
      <c r="BT44" s="150">
        <v>1.0002409999999999</v>
      </c>
      <c r="BU44" s="9">
        <f t="shared" si="24"/>
        <v>0.99975003112241989</v>
      </c>
      <c r="BV44" s="9">
        <f t="shared" si="25"/>
        <v>0.94109859300421139</v>
      </c>
      <c r="BW44" s="174">
        <f t="shared" si="26"/>
        <v>1.0620943291402334</v>
      </c>
    </row>
    <row r="45" spans="1:75" x14ac:dyDescent="0.4">
      <c r="A45" s="406"/>
      <c r="B45" s="98">
        <v>250</v>
      </c>
      <c r="C45" s="13" t="s">
        <v>83</v>
      </c>
      <c r="D45" s="77">
        <v>0.99970009999999998</v>
      </c>
      <c r="E45" s="78">
        <v>0.56699999999999995</v>
      </c>
      <c r="F45" s="78">
        <v>0.66149997000000005</v>
      </c>
      <c r="G45" s="79">
        <v>0.99867309999999998</v>
      </c>
      <c r="H45" s="79">
        <v>1.0007280000000001</v>
      </c>
      <c r="I45" s="79">
        <f t="shared" si="0"/>
        <v>0.92775624776036325</v>
      </c>
      <c r="J45" s="79">
        <f t="shared" si="1"/>
        <v>0.71752658639156131</v>
      </c>
      <c r="K45" s="80">
        <f t="shared" si="2"/>
        <v>1.1995347630179702</v>
      </c>
      <c r="L45" s="81">
        <v>0.99927129999999997</v>
      </c>
      <c r="M45" s="78">
        <v>0.17899999999999999</v>
      </c>
      <c r="N45" s="78">
        <v>0.3064865</v>
      </c>
      <c r="O45" s="79">
        <v>0.99820969999999998</v>
      </c>
      <c r="P45" s="79">
        <v>1.0003340000000001</v>
      </c>
      <c r="Q45" s="79">
        <f t="shared" si="3"/>
        <v>0.83340012690157406</v>
      </c>
      <c r="R45" s="79">
        <f t="shared" si="4"/>
        <v>0.6389199376866902</v>
      </c>
      <c r="S45" s="80">
        <f t="shared" si="5"/>
        <v>1.0870700599132783</v>
      </c>
      <c r="T45" s="81">
        <v>0.99936230000000004</v>
      </c>
      <c r="U45" s="78">
        <v>0.245</v>
      </c>
      <c r="V45" s="78">
        <v>0.40618421999999998</v>
      </c>
      <c r="W45" s="79">
        <v>0.99828850000000002</v>
      </c>
      <c r="X45" s="79">
        <v>1.000437</v>
      </c>
      <c r="Y45" s="14">
        <f t="shared" si="6"/>
        <v>0.85259055355875735</v>
      </c>
      <c r="Z45" s="14">
        <f t="shared" si="7"/>
        <v>0.65165397420091387</v>
      </c>
      <c r="AA45" s="15">
        <f t="shared" si="8"/>
        <v>1.1154145570173788</v>
      </c>
      <c r="AB45" s="77">
        <v>0.99964399999999998</v>
      </c>
      <c r="AC45" s="78">
        <v>6.8000000000000005E-2</v>
      </c>
      <c r="AD45" s="78">
        <v>0.12240001</v>
      </c>
      <c r="AE45" s="79">
        <v>0.99926130000000002</v>
      </c>
      <c r="AF45" s="79">
        <v>1.000027</v>
      </c>
      <c r="AG45" s="79">
        <f t="shared" si="9"/>
        <v>0.91483107726514135</v>
      </c>
      <c r="AH45" s="79">
        <f t="shared" si="10"/>
        <v>0.83131770282525763</v>
      </c>
      <c r="AI45" s="79">
        <f t="shared" si="11"/>
        <v>1.0067727408539033</v>
      </c>
      <c r="AJ45" s="85">
        <v>0.99950589999999995</v>
      </c>
      <c r="AK45" s="83">
        <v>1.2999999999999999E-2</v>
      </c>
      <c r="AL45" s="83">
        <v>3.722727E-2</v>
      </c>
      <c r="AM45" s="84">
        <v>0.99911439999999996</v>
      </c>
      <c r="AN45" s="84">
        <v>0.99989749999999999</v>
      </c>
      <c r="AO45" s="84">
        <f t="shared" si="12"/>
        <v>0.88377256672428417</v>
      </c>
      <c r="AP45" s="84">
        <f t="shared" si="13"/>
        <v>0.80131744958663231</v>
      </c>
      <c r="AQ45" s="84">
        <f t="shared" si="14"/>
        <v>0.97469925364127818</v>
      </c>
      <c r="AR45" s="85">
        <v>0.99949370000000004</v>
      </c>
      <c r="AS45" s="83">
        <v>1.2E-2</v>
      </c>
      <c r="AT45" s="83">
        <v>3.5999999999999997E-2</v>
      </c>
      <c r="AU45" s="84">
        <v>0.99909720000000002</v>
      </c>
      <c r="AV45" s="84">
        <v>0.99989030000000001</v>
      </c>
      <c r="AW45" s="16">
        <f t="shared" si="15"/>
        <v>0.88107982200902435</v>
      </c>
      <c r="AX45" s="16">
        <f t="shared" si="16"/>
        <v>0.79787611149299398</v>
      </c>
      <c r="AY45" s="16">
        <f t="shared" si="17"/>
        <v>0.97294618721752657</v>
      </c>
      <c r="AZ45" s="175">
        <v>0.99954849999999995</v>
      </c>
      <c r="BA45" s="162">
        <v>3.6999999999999998E-2</v>
      </c>
      <c r="BB45" s="162">
        <v>7.0636359999999995E-2</v>
      </c>
      <c r="BC45" s="152">
        <v>0.99912350000000005</v>
      </c>
      <c r="BD45" s="152">
        <v>0.99997380000000002</v>
      </c>
      <c r="BE45" s="191">
        <f t="shared" si="18"/>
        <v>0.8932395426716363</v>
      </c>
      <c r="BF45" s="191">
        <f t="shared" si="19"/>
        <v>0.80314413324823952</v>
      </c>
      <c r="BG45" s="201">
        <f t="shared" si="20"/>
        <v>0.99347131924506837</v>
      </c>
      <c r="BH45" s="144">
        <v>0.99932949999999998</v>
      </c>
      <c r="BI45" s="162">
        <v>3.0000000000000001E-3</v>
      </c>
      <c r="BJ45" s="162">
        <v>8.5909100000000002E-3</v>
      </c>
      <c r="BK45" s="152">
        <v>0.99888679999999996</v>
      </c>
      <c r="BL45" s="152">
        <v>0.99977229999999995</v>
      </c>
      <c r="BM45" s="191">
        <f t="shared" si="21"/>
        <v>0.84562335834196489</v>
      </c>
      <c r="BN45" s="191">
        <f t="shared" si="22"/>
        <v>0.75695231709592481</v>
      </c>
      <c r="BO45" s="201">
        <f t="shared" si="23"/>
        <v>0.9446587933792906</v>
      </c>
      <c r="BP45" s="152">
        <v>0.9993187</v>
      </c>
      <c r="BQ45" s="162">
        <v>3.0000000000000001E-3</v>
      </c>
      <c r="BR45" s="162">
        <v>1.0500000000000001E-2</v>
      </c>
      <c r="BS45" s="152">
        <v>0.99886920000000001</v>
      </c>
      <c r="BT45" s="152">
        <v>0.99976830000000005</v>
      </c>
      <c r="BU45" s="191">
        <f t="shared" si="24"/>
        <v>0.8433417147174278</v>
      </c>
      <c r="BV45" s="191">
        <f t="shared" si="25"/>
        <v>0.75362531877839678</v>
      </c>
      <c r="BW45" s="192">
        <f t="shared" si="26"/>
        <v>0.94371438993689805</v>
      </c>
    </row>
    <row r="46" spans="1:75" x14ac:dyDescent="0.4">
      <c r="A46" s="405" t="s">
        <v>14</v>
      </c>
      <c r="B46" s="94">
        <v>65</v>
      </c>
      <c r="C46" s="4" t="s">
        <v>31</v>
      </c>
      <c r="D46" s="63">
        <v>1.0004770000000001</v>
      </c>
      <c r="E46" s="64">
        <v>0.25800000000000001</v>
      </c>
      <c r="F46" s="64">
        <v>0.36940907000000001</v>
      </c>
      <c r="G46" s="65">
        <v>0.99965119999999996</v>
      </c>
      <c r="H46" s="65">
        <v>1.001304</v>
      </c>
      <c r="I46" s="65">
        <f t="shared" si="0"/>
        <v>1.031483036223563</v>
      </c>
      <c r="J46" s="65">
        <f t="shared" si="1"/>
        <v>0.97757921219082655</v>
      </c>
      <c r="K46" s="66">
        <f t="shared" si="2"/>
        <v>1.0883957079558784</v>
      </c>
      <c r="L46" s="95">
        <v>0.99990429999999997</v>
      </c>
      <c r="M46" s="64">
        <v>0.82499999999999996</v>
      </c>
      <c r="N46" s="64">
        <v>0.92812499000000004</v>
      </c>
      <c r="O46" s="65">
        <v>0.99905730000000004</v>
      </c>
      <c r="P46" s="65">
        <v>1.0007520000000001</v>
      </c>
      <c r="Q46" s="65">
        <f t="shared" si="3"/>
        <v>0.99379851143181941</v>
      </c>
      <c r="R46" s="65">
        <f t="shared" si="4"/>
        <v>0.94053689641624327</v>
      </c>
      <c r="S46" s="66">
        <f t="shared" si="5"/>
        <v>1.0500750421487492</v>
      </c>
      <c r="T46" s="95">
        <v>0.99961259999999996</v>
      </c>
      <c r="U46" s="64">
        <v>0.313</v>
      </c>
      <c r="V46" s="64">
        <v>0.47549999999999998</v>
      </c>
      <c r="W46" s="65">
        <v>0.99885999999999997</v>
      </c>
      <c r="X46" s="65">
        <v>1.0003660000000001</v>
      </c>
      <c r="Y46" s="21">
        <f t="shared" si="6"/>
        <v>0.97512863942085526</v>
      </c>
      <c r="Z46" s="21">
        <f t="shared" si="7"/>
        <v>0.92853958192753006</v>
      </c>
      <c r="AA46" s="22">
        <f t="shared" si="8"/>
        <v>1.0240707822219024</v>
      </c>
      <c r="AB46" s="96">
        <v>0.99737469999999995</v>
      </c>
      <c r="AC46" s="68">
        <v>0</v>
      </c>
      <c r="AD46" s="68">
        <v>0</v>
      </c>
      <c r="AE46" s="69">
        <v>0.99639200000000006</v>
      </c>
      <c r="AF46" s="69">
        <v>0.99835839999999998</v>
      </c>
      <c r="AG46" s="69">
        <f t="shared" si="9"/>
        <v>0.84293208362969896</v>
      </c>
      <c r="AH46" s="69">
        <f t="shared" si="10"/>
        <v>0.79061504814190164</v>
      </c>
      <c r="AI46" s="69">
        <f t="shared" si="11"/>
        <v>0.89871287460419846</v>
      </c>
      <c r="AJ46" s="67">
        <v>0.99764410000000003</v>
      </c>
      <c r="AK46" s="68">
        <v>0</v>
      </c>
      <c r="AL46" s="68">
        <v>0</v>
      </c>
      <c r="AM46" s="69">
        <v>0.9966507</v>
      </c>
      <c r="AN46" s="69">
        <v>0.99863849999999998</v>
      </c>
      <c r="AO46" s="69">
        <f t="shared" si="12"/>
        <v>0.8578601677568517</v>
      </c>
      <c r="AP46" s="69">
        <f t="shared" si="13"/>
        <v>0.80406923932538377</v>
      </c>
      <c r="AQ46" s="69">
        <f t="shared" si="14"/>
        <v>0.9152502082840952</v>
      </c>
      <c r="AR46" s="67">
        <v>0.99754640000000006</v>
      </c>
      <c r="AS46" s="68">
        <v>0</v>
      </c>
      <c r="AT46" s="68">
        <v>0</v>
      </c>
      <c r="AU46" s="69">
        <v>0.99654719999999997</v>
      </c>
      <c r="AV46" s="69">
        <v>0.99854670000000001</v>
      </c>
      <c r="AW46" s="5">
        <f t="shared" si="15"/>
        <v>0.85241653941150697</v>
      </c>
      <c r="AX46" s="5">
        <f t="shared" si="16"/>
        <v>0.79865968220882044</v>
      </c>
      <c r="AY46" s="5">
        <f t="shared" si="17"/>
        <v>0.90979752047010398</v>
      </c>
      <c r="AZ46" s="171">
        <v>0.99741290000000005</v>
      </c>
      <c r="BA46" s="161">
        <v>0</v>
      </c>
      <c r="BB46" s="161">
        <v>0</v>
      </c>
      <c r="BC46" s="151">
        <v>0.99641919999999995</v>
      </c>
      <c r="BD46" s="151">
        <v>0.99840770000000001</v>
      </c>
      <c r="BE46" s="188">
        <f t="shared" si="18"/>
        <v>0.84503316725075983</v>
      </c>
      <c r="BF46" s="188">
        <f t="shared" si="19"/>
        <v>0.7920191432796958</v>
      </c>
      <c r="BG46" s="199">
        <f t="shared" si="20"/>
        <v>0.90160209852468487</v>
      </c>
      <c r="BH46" s="142">
        <v>0.99739250000000002</v>
      </c>
      <c r="BI46" s="161">
        <v>0</v>
      </c>
      <c r="BJ46" s="161">
        <v>0</v>
      </c>
      <c r="BK46" s="151">
        <v>0.99636899999999995</v>
      </c>
      <c r="BL46" s="151">
        <v>0.99841690000000005</v>
      </c>
      <c r="BM46" s="188">
        <f t="shared" si="21"/>
        <v>0.84391048182545458</v>
      </c>
      <c r="BN46" s="188">
        <f t="shared" si="22"/>
        <v>0.78942967447327639</v>
      </c>
      <c r="BO46" s="199">
        <f t="shared" si="23"/>
        <v>0.90214227571579475</v>
      </c>
      <c r="BP46" s="151">
        <v>0.99732829999999995</v>
      </c>
      <c r="BQ46" s="161">
        <v>0</v>
      </c>
      <c r="BR46" s="161">
        <v>0</v>
      </c>
      <c r="BS46" s="151">
        <v>0.99635390000000001</v>
      </c>
      <c r="BT46" s="151">
        <v>0.99830370000000002</v>
      </c>
      <c r="BU46" s="188">
        <f t="shared" si="24"/>
        <v>0.8403868996170748</v>
      </c>
      <c r="BV46" s="188">
        <f t="shared" si="25"/>
        <v>0.7886524026140358</v>
      </c>
      <c r="BW46" s="189">
        <f t="shared" si="26"/>
        <v>0.89551785196768041</v>
      </c>
    </row>
    <row r="47" spans="1:75" x14ac:dyDescent="0.4">
      <c r="A47" s="407"/>
      <c r="B47" s="97">
        <v>65</v>
      </c>
      <c r="C47" s="8" t="s">
        <v>82</v>
      </c>
      <c r="D47" s="76">
        <v>0.99871200000000004</v>
      </c>
      <c r="E47" s="319">
        <v>1.7999999999999999E-2</v>
      </c>
      <c r="F47" s="319">
        <v>4.2000000000000003E-2</v>
      </c>
      <c r="G47" s="320">
        <v>0.997645</v>
      </c>
      <c r="H47" s="320">
        <v>0.99978020000000001</v>
      </c>
      <c r="I47" s="320">
        <f t="shared" si="0"/>
        <v>0.91963910596876441</v>
      </c>
      <c r="J47" s="320">
        <f t="shared" si="1"/>
        <v>0.85791047253846331</v>
      </c>
      <c r="K47" s="74">
        <f t="shared" si="2"/>
        <v>0.98581302678189475</v>
      </c>
      <c r="L47" s="75">
        <v>0.99937560000000003</v>
      </c>
      <c r="M47" s="317">
        <v>0.26400000000000001</v>
      </c>
      <c r="N47" s="317">
        <v>0.378</v>
      </c>
      <c r="O47" s="318">
        <v>0.99828079999999997</v>
      </c>
      <c r="P47" s="318">
        <v>1.000472</v>
      </c>
      <c r="Q47" s="318">
        <f t="shared" si="3"/>
        <v>0.96021440950222003</v>
      </c>
      <c r="R47" s="318">
        <f t="shared" si="4"/>
        <v>0.89418358832872313</v>
      </c>
      <c r="S47" s="72">
        <f t="shared" si="5"/>
        <v>1.0311480176465646</v>
      </c>
      <c r="T47" s="75">
        <v>0.99903189999999997</v>
      </c>
      <c r="U47" s="317">
        <v>8.6999999999999994E-2</v>
      </c>
      <c r="V47" s="317">
        <v>0.21323076999999999</v>
      </c>
      <c r="W47" s="318">
        <v>0.99792289999999995</v>
      </c>
      <c r="X47" s="318">
        <v>1.0001420000000001</v>
      </c>
      <c r="Y47" s="9">
        <f t="shared" si="6"/>
        <v>0.93898386861497163</v>
      </c>
      <c r="Z47" s="9">
        <f t="shared" si="7"/>
        <v>0.87358319500948178</v>
      </c>
      <c r="AA47" s="10">
        <f t="shared" si="8"/>
        <v>1.0092720664641808</v>
      </c>
      <c r="AB47" s="76">
        <v>0.99761319999999998</v>
      </c>
      <c r="AC47" s="319">
        <v>0</v>
      </c>
      <c r="AD47" s="319">
        <v>0</v>
      </c>
      <c r="AE47" s="320">
        <v>0.99644310000000003</v>
      </c>
      <c r="AF47" s="320">
        <v>0.99878469999999997</v>
      </c>
      <c r="AG47" s="320">
        <f t="shared" si="9"/>
        <v>0.85613479743740928</v>
      </c>
      <c r="AH47" s="320">
        <f t="shared" si="10"/>
        <v>0.793254914938747</v>
      </c>
      <c r="AI47" s="320">
        <f t="shared" si="11"/>
        <v>0.92400061668392974</v>
      </c>
      <c r="AJ47" s="73">
        <v>0.99724970000000002</v>
      </c>
      <c r="AK47" s="319">
        <v>0</v>
      </c>
      <c r="AL47" s="319">
        <v>0</v>
      </c>
      <c r="AM47" s="320">
        <v>0.99607489999999999</v>
      </c>
      <c r="AN47" s="320">
        <v>0.99842589999999998</v>
      </c>
      <c r="AO47" s="320">
        <f t="shared" si="12"/>
        <v>0.83609270026846305</v>
      </c>
      <c r="AP47" s="320">
        <f t="shared" si="13"/>
        <v>0.77442572646388586</v>
      </c>
      <c r="AQ47" s="320">
        <f t="shared" si="14"/>
        <v>0.90267101826216123</v>
      </c>
      <c r="AR47" s="73">
        <v>0.99720969999999998</v>
      </c>
      <c r="AS47" s="319">
        <v>0</v>
      </c>
      <c r="AT47" s="319">
        <v>0</v>
      </c>
      <c r="AU47" s="320">
        <v>0.99602930000000001</v>
      </c>
      <c r="AV47" s="320">
        <v>0.99839140000000004</v>
      </c>
      <c r="AW47" s="321">
        <f t="shared" si="15"/>
        <v>0.83391565957434644</v>
      </c>
      <c r="AX47" s="321">
        <f t="shared" si="16"/>
        <v>0.7721246560921271</v>
      </c>
      <c r="AY47" s="321">
        <f t="shared" si="17"/>
        <v>0.90064582731128862</v>
      </c>
      <c r="AZ47" s="173">
        <v>0.99710869999999996</v>
      </c>
      <c r="BA47" s="322">
        <v>0</v>
      </c>
      <c r="BB47" s="322">
        <v>0</v>
      </c>
      <c r="BC47" s="323">
        <v>0.99594329999999998</v>
      </c>
      <c r="BD47" s="323">
        <v>0.99827560000000004</v>
      </c>
      <c r="BE47" s="321">
        <f t="shared" si="18"/>
        <v>0.8284434400539501</v>
      </c>
      <c r="BF47" s="321">
        <f t="shared" si="19"/>
        <v>0.76780322403103285</v>
      </c>
      <c r="BG47" s="200">
        <f t="shared" si="20"/>
        <v>0.89388088423985101</v>
      </c>
      <c r="BH47" s="143">
        <v>0.99697100000000005</v>
      </c>
      <c r="BI47" s="322">
        <v>0</v>
      </c>
      <c r="BJ47" s="322">
        <v>0</v>
      </c>
      <c r="BK47" s="323">
        <v>0.99579689999999998</v>
      </c>
      <c r="BL47" s="323">
        <v>0.99814659999999999</v>
      </c>
      <c r="BM47" s="321">
        <f t="shared" si="21"/>
        <v>0.82103972397579783</v>
      </c>
      <c r="BN47" s="321">
        <f t="shared" si="22"/>
        <v>0.76050145011123427</v>
      </c>
      <c r="BO47" s="200">
        <f t="shared" si="23"/>
        <v>0.88640370904078403</v>
      </c>
      <c r="BP47" s="323">
        <v>0.99678350000000004</v>
      </c>
      <c r="BQ47" s="322">
        <v>0</v>
      </c>
      <c r="BR47" s="322">
        <v>0</v>
      </c>
      <c r="BS47" s="323">
        <v>0.99559600000000004</v>
      </c>
      <c r="BT47" s="323">
        <v>0.99797250000000004</v>
      </c>
      <c r="BU47" s="321">
        <f t="shared" si="24"/>
        <v>0.81106306683577578</v>
      </c>
      <c r="BV47" s="321">
        <f t="shared" si="25"/>
        <v>0.7505926373521159</v>
      </c>
      <c r="BW47" s="190">
        <f t="shared" si="26"/>
        <v>0.87640998297637907</v>
      </c>
    </row>
    <row r="48" spans="1:75" x14ac:dyDescent="0.4">
      <c r="A48" s="406"/>
      <c r="B48" s="98">
        <v>65</v>
      </c>
      <c r="C48" s="13" t="s">
        <v>83</v>
      </c>
      <c r="D48" s="77">
        <v>1.000459</v>
      </c>
      <c r="E48" s="78">
        <v>0.49299999999999999</v>
      </c>
      <c r="F48" s="78">
        <v>0.59728846000000002</v>
      </c>
      <c r="G48" s="79">
        <v>0.99914729999999996</v>
      </c>
      <c r="H48" s="79">
        <v>1.001773</v>
      </c>
      <c r="I48" s="79">
        <f t="shared" si="0"/>
        <v>1.0302774706691304</v>
      </c>
      <c r="J48" s="79">
        <f t="shared" si="1"/>
        <v>0.94606013518311194</v>
      </c>
      <c r="K48" s="80">
        <f t="shared" si="2"/>
        <v>1.1220338274694863</v>
      </c>
      <c r="L48" s="81">
        <v>1.000769</v>
      </c>
      <c r="M48" s="78">
        <v>0.255</v>
      </c>
      <c r="N48" s="78">
        <v>0.37799998000000001</v>
      </c>
      <c r="O48" s="79">
        <v>0.999444</v>
      </c>
      <c r="P48" s="79">
        <v>1.0020960000000001</v>
      </c>
      <c r="Q48" s="79">
        <f t="shared" si="3"/>
        <v>1.0512351336533585</v>
      </c>
      <c r="R48" s="79">
        <f t="shared" si="4"/>
        <v>0.96449555944329224</v>
      </c>
      <c r="S48" s="80">
        <f t="shared" si="5"/>
        <v>1.1457935109922153</v>
      </c>
      <c r="T48" s="81">
        <v>1.0005660000000001</v>
      </c>
      <c r="U48" s="78">
        <v>0.40899999999999997</v>
      </c>
      <c r="V48" s="78">
        <v>0.56015219000000005</v>
      </c>
      <c r="W48" s="79">
        <v>0.99922239999999996</v>
      </c>
      <c r="X48" s="79">
        <v>1.001911</v>
      </c>
      <c r="Y48" s="14">
        <f t="shared" si="6"/>
        <v>1.0374643305687121</v>
      </c>
      <c r="Z48" s="14">
        <f t="shared" si="7"/>
        <v>0.95069340398705349</v>
      </c>
      <c r="AA48" s="15">
        <f t="shared" si="8"/>
        <v>1.1321250745458233</v>
      </c>
      <c r="AB48" s="77">
        <v>0.9992683</v>
      </c>
      <c r="AC48" s="78">
        <v>0.44600000000000001</v>
      </c>
      <c r="AD48" s="78">
        <v>0.55094118999999997</v>
      </c>
      <c r="AE48" s="79">
        <v>0.9973902</v>
      </c>
      <c r="AF48" s="79">
        <v>1.00115</v>
      </c>
      <c r="AG48" s="79">
        <f t="shared" si="9"/>
        <v>0.9535361816638358</v>
      </c>
      <c r="AH48" s="79">
        <f t="shared" si="10"/>
        <v>0.8437839967080154</v>
      </c>
      <c r="AI48" s="79">
        <f t="shared" si="11"/>
        <v>1.0775684327736981</v>
      </c>
      <c r="AJ48" s="81">
        <v>0.99919420000000003</v>
      </c>
      <c r="AK48" s="78">
        <v>0.40500000000000003</v>
      </c>
      <c r="AL48" s="78">
        <v>0.51029999999999998</v>
      </c>
      <c r="AM48" s="79">
        <v>0.99729939999999995</v>
      </c>
      <c r="AN48" s="79">
        <v>1.001093</v>
      </c>
      <c r="AO48" s="79">
        <f t="shared" si="12"/>
        <v>0.94895100091757989</v>
      </c>
      <c r="AP48" s="79">
        <f t="shared" si="13"/>
        <v>0.83880547069414024</v>
      </c>
      <c r="AQ48" s="79">
        <f t="shared" si="14"/>
        <v>1.0735878844282978</v>
      </c>
      <c r="AR48" s="81">
        <v>0.99899640000000001</v>
      </c>
      <c r="AS48" s="78">
        <v>0.30399999999999999</v>
      </c>
      <c r="AT48" s="78">
        <v>0.41634780999999998</v>
      </c>
      <c r="AU48" s="79">
        <v>0.99708479999999999</v>
      </c>
      <c r="AV48" s="79">
        <v>1.000912</v>
      </c>
      <c r="AW48" s="14">
        <f t="shared" si="15"/>
        <v>0.93681752802868479</v>
      </c>
      <c r="AX48" s="14">
        <f t="shared" si="16"/>
        <v>0.82715371082069011</v>
      </c>
      <c r="AY48" s="14">
        <f t="shared" si="17"/>
        <v>1.0610436346412566</v>
      </c>
      <c r="AZ48" s="179">
        <v>0.99918189999999996</v>
      </c>
      <c r="BA48" s="164">
        <v>0.436</v>
      </c>
      <c r="BB48" s="164">
        <v>0.50866665</v>
      </c>
      <c r="BC48" s="154">
        <v>0.99712639999999997</v>
      </c>
      <c r="BD48" s="154">
        <v>1.001242</v>
      </c>
      <c r="BE48" s="157">
        <f t="shared" si="18"/>
        <v>0.9481920017733475</v>
      </c>
      <c r="BF48" s="157">
        <f t="shared" si="19"/>
        <v>0.82939987117785097</v>
      </c>
      <c r="BG48" s="160">
        <f t="shared" si="20"/>
        <v>1.0840238538172089</v>
      </c>
      <c r="BH48" s="147">
        <v>0.99919519999999995</v>
      </c>
      <c r="BI48" s="164">
        <v>0.45600000000000002</v>
      </c>
      <c r="BJ48" s="164">
        <v>0.55035849000000003</v>
      </c>
      <c r="BK48" s="154">
        <v>0.99708350000000001</v>
      </c>
      <c r="BL48" s="154">
        <v>1.0013110000000001</v>
      </c>
      <c r="BM48" s="157">
        <f t="shared" si="21"/>
        <v>0.9490127344529693</v>
      </c>
      <c r="BN48" s="157">
        <f t="shared" si="22"/>
        <v>0.82708361490454319</v>
      </c>
      <c r="BO48" s="160">
        <f t="shared" si="23"/>
        <v>1.0888903937338441</v>
      </c>
      <c r="BP48" s="154">
        <v>0.99886549999999996</v>
      </c>
      <c r="BQ48" s="164">
        <v>0.29899999999999999</v>
      </c>
      <c r="BR48" s="164">
        <v>0.39214286999999998</v>
      </c>
      <c r="BS48" s="154">
        <v>0.99672660000000002</v>
      </c>
      <c r="BT48" s="154">
        <v>1.001009</v>
      </c>
      <c r="BU48" s="157">
        <f t="shared" si="24"/>
        <v>0.92887197225019191</v>
      </c>
      <c r="BV48" s="157">
        <f t="shared" si="25"/>
        <v>0.80805916096617036</v>
      </c>
      <c r="BW48" s="176">
        <f t="shared" si="26"/>
        <v>1.0677481889567859</v>
      </c>
    </row>
    <row r="49" spans="1:75" x14ac:dyDescent="0.4">
      <c r="A49" s="405" t="s">
        <v>17</v>
      </c>
      <c r="B49" s="94">
        <v>30</v>
      </c>
      <c r="C49" s="4" t="s">
        <v>31</v>
      </c>
      <c r="D49" s="96">
        <v>0.99445819999999996</v>
      </c>
      <c r="E49" s="68">
        <v>2.4E-2</v>
      </c>
      <c r="F49" s="68">
        <v>5.2137929999999999E-2</v>
      </c>
      <c r="G49" s="69">
        <v>0.98968100000000003</v>
      </c>
      <c r="H49" s="69">
        <v>0.99925850000000005</v>
      </c>
      <c r="I49" s="69">
        <f t="shared" ref="I49:I72" si="126">D49^B49</f>
        <v>0.84643964257295889</v>
      </c>
      <c r="J49" s="69">
        <f t="shared" ref="J49:J72" si="127">G49^B49</f>
        <v>0.73258324462131219</v>
      </c>
      <c r="K49" s="70">
        <f t="shared" ref="K49:K72" si="128">H49^B49</f>
        <v>0.97799252569717454</v>
      </c>
      <c r="L49" s="67">
        <v>0.99300980000000005</v>
      </c>
      <c r="M49" s="68">
        <v>6.0000000000000001E-3</v>
      </c>
      <c r="N49" s="68">
        <v>2.7E-2</v>
      </c>
      <c r="O49" s="69">
        <v>0.98809789999999997</v>
      </c>
      <c r="P49" s="69">
        <v>0.99794620000000001</v>
      </c>
      <c r="Q49" s="69">
        <f t="shared" ref="Q49:Q72" si="129">L49^B49</f>
        <v>0.81022574139561288</v>
      </c>
      <c r="R49" s="69">
        <f t="shared" ref="R49:R72" si="130">O49^B49</f>
        <v>0.69823126056463714</v>
      </c>
      <c r="S49" s="70">
        <f t="shared" ref="S49:S72" si="131">P49^B49</f>
        <v>0.9401861812399781</v>
      </c>
      <c r="T49" s="67">
        <v>0.99393109999999996</v>
      </c>
      <c r="U49" s="68">
        <v>7.0000000000000001E-3</v>
      </c>
      <c r="V49" s="68">
        <v>6.3E-2</v>
      </c>
      <c r="W49" s="69">
        <v>0.98952629999999997</v>
      </c>
      <c r="X49" s="69">
        <v>0.99835549999999995</v>
      </c>
      <c r="Y49" s="5">
        <f t="shared" ref="Y49:Y72" si="132">T49^B49</f>
        <v>0.83308323594686962</v>
      </c>
      <c r="Z49" s="5">
        <f t="shared" ref="Z49:Z72" si="133">W49^B49</f>
        <v>0.72915565126313386</v>
      </c>
      <c r="AA49" s="6">
        <f t="shared" ref="AA49:AA72" si="134">X49^B49</f>
        <v>0.95182354788317114</v>
      </c>
      <c r="AB49" s="96">
        <v>0.96731540000000005</v>
      </c>
      <c r="AC49" s="68">
        <v>0</v>
      </c>
      <c r="AD49" s="68">
        <v>0</v>
      </c>
      <c r="AE49" s="69">
        <v>0.96093680000000004</v>
      </c>
      <c r="AF49" s="69">
        <v>0.97373620000000005</v>
      </c>
      <c r="AG49" s="69">
        <f t="shared" si="9"/>
        <v>0.3690141829509801</v>
      </c>
      <c r="AH49" s="69">
        <f t="shared" si="10"/>
        <v>0.3025831660874973</v>
      </c>
      <c r="AI49" s="69">
        <f t="shared" si="11"/>
        <v>0.45002793633951738</v>
      </c>
      <c r="AJ49" s="67">
        <v>0.97835249999999996</v>
      </c>
      <c r="AK49" s="68">
        <v>0</v>
      </c>
      <c r="AL49" s="68">
        <v>0</v>
      </c>
      <c r="AM49" s="69">
        <v>0.97188669999999999</v>
      </c>
      <c r="AN49" s="69">
        <v>0.98486130000000005</v>
      </c>
      <c r="AO49" s="69">
        <f t="shared" si="12"/>
        <v>0.51863374781105986</v>
      </c>
      <c r="AP49" s="69">
        <f t="shared" si="13"/>
        <v>0.42507852898084519</v>
      </c>
      <c r="AQ49" s="69">
        <f t="shared" si="14"/>
        <v>0.63277915926252215</v>
      </c>
      <c r="AR49" s="67">
        <v>0.98028740000000003</v>
      </c>
      <c r="AS49" s="68">
        <v>0</v>
      </c>
      <c r="AT49" s="68">
        <v>0</v>
      </c>
      <c r="AU49" s="69">
        <v>0.97377999999999998</v>
      </c>
      <c r="AV49" s="69">
        <v>0.98683829999999995</v>
      </c>
      <c r="AW49" s="5">
        <f t="shared" si="15"/>
        <v>0.5503039317746945</v>
      </c>
      <c r="AX49" s="5">
        <f t="shared" si="16"/>
        <v>0.45063561895199938</v>
      </c>
      <c r="AY49" s="5">
        <f t="shared" si="17"/>
        <v>0.67201643445510229</v>
      </c>
      <c r="AZ49" s="171">
        <v>0.96442320000000004</v>
      </c>
      <c r="BA49" s="161">
        <v>0</v>
      </c>
      <c r="BB49" s="161">
        <v>0</v>
      </c>
      <c r="BC49" s="151">
        <v>0.95805689999999999</v>
      </c>
      <c r="BD49" s="151">
        <v>0.97083189999999997</v>
      </c>
      <c r="BE49" s="188">
        <f t="shared" si="18"/>
        <v>0.33731020018187008</v>
      </c>
      <c r="BF49" s="188">
        <f t="shared" si="19"/>
        <v>0.27652798651451072</v>
      </c>
      <c r="BG49" s="199">
        <f t="shared" si="20"/>
        <v>0.41145386261342387</v>
      </c>
      <c r="BH49" s="142">
        <v>0.97341560000000005</v>
      </c>
      <c r="BI49" s="161">
        <v>0</v>
      </c>
      <c r="BJ49" s="161">
        <v>0</v>
      </c>
      <c r="BK49" s="151">
        <v>0.96681010000000001</v>
      </c>
      <c r="BL49" s="151">
        <v>0.98006629999999995</v>
      </c>
      <c r="BM49" s="188">
        <f t="shared" si="21"/>
        <v>0.4456039783434862</v>
      </c>
      <c r="BN49" s="188">
        <f t="shared" si="22"/>
        <v>0.363274874525436</v>
      </c>
      <c r="BO49" s="199">
        <f t="shared" si="23"/>
        <v>0.54659251663172381</v>
      </c>
      <c r="BP49" s="151">
        <v>0.97712080000000001</v>
      </c>
      <c r="BQ49" s="161">
        <v>0</v>
      </c>
      <c r="BR49" s="161">
        <v>0</v>
      </c>
      <c r="BS49" s="151">
        <v>0.97085750000000004</v>
      </c>
      <c r="BT49" s="151">
        <v>0.98342459999999998</v>
      </c>
      <c r="BU49" s="188">
        <f t="shared" si="24"/>
        <v>0.49939909003664518</v>
      </c>
      <c r="BV49" s="188">
        <f t="shared" si="25"/>
        <v>0.41177947760228512</v>
      </c>
      <c r="BW49" s="189">
        <f t="shared" si="26"/>
        <v>0.605664381693507</v>
      </c>
    </row>
    <row r="50" spans="1:75" x14ac:dyDescent="0.4">
      <c r="A50" s="407"/>
      <c r="B50" s="97">
        <v>30</v>
      </c>
      <c r="C50" s="8" t="s">
        <v>82</v>
      </c>
      <c r="D50" s="76">
        <v>0.99132399999999998</v>
      </c>
      <c r="E50" s="319">
        <v>4.0000000000000001E-3</v>
      </c>
      <c r="F50" s="319">
        <v>1.326316E-2</v>
      </c>
      <c r="G50" s="320">
        <v>0.98550629999999995</v>
      </c>
      <c r="H50" s="320">
        <v>0.99717610000000001</v>
      </c>
      <c r="I50" s="320">
        <f t="shared" si="126"/>
        <v>0.76996080493204033</v>
      </c>
      <c r="J50" s="320">
        <f t="shared" si="127"/>
        <v>0.64533043472307194</v>
      </c>
      <c r="K50" s="74">
        <f t="shared" si="128"/>
        <v>0.91866215940612728</v>
      </c>
      <c r="L50" s="73">
        <v>0.99238590000000004</v>
      </c>
      <c r="M50" s="319">
        <v>1.4E-2</v>
      </c>
      <c r="N50" s="319">
        <v>4.2000000000000003E-2</v>
      </c>
      <c r="O50" s="320">
        <v>0.98634239999999995</v>
      </c>
      <c r="P50" s="320">
        <v>0.99846650000000003</v>
      </c>
      <c r="Q50" s="320">
        <f t="shared" si="129"/>
        <v>0.79509231038047068</v>
      </c>
      <c r="R50" s="320">
        <f t="shared" si="130"/>
        <v>0.66195897919467983</v>
      </c>
      <c r="S50" s="74">
        <f t="shared" si="131"/>
        <v>0.95500346480740927</v>
      </c>
      <c r="T50" s="75">
        <v>0.99683180000000005</v>
      </c>
      <c r="U50" s="317">
        <v>0.317</v>
      </c>
      <c r="V50" s="317">
        <v>0.47549999999999998</v>
      </c>
      <c r="W50" s="318">
        <v>0.99065029999999998</v>
      </c>
      <c r="X50" s="318">
        <v>1.0030520000000001</v>
      </c>
      <c r="Y50" s="9">
        <f t="shared" si="132"/>
        <v>0.90919391371719083</v>
      </c>
      <c r="Z50" s="9">
        <f t="shared" si="133"/>
        <v>0.75441664477460768</v>
      </c>
      <c r="AA50" s="10">
        <f t="shared" si="134"/>
        <v>1.0957297318354549</v>
      </c>
      <c r="AB50" s="76">
        <v>0.97963630000000002</v>
      </c>
      <c r="AC50" s="319">
        <v>0</v>
      </c>
      <c r="AD50" s="319">
        <v>0</v>
      </c>
      <c r="AE50" s="320">
        <v>0.97155440000000004</v>
      </c>
      <c r="AF50" s="320">
        <v>0.98778540000000004</v>
      </c>
      <c r="AG50" s="320">
        <f t="shared" si="9"/>
        <v>0.53944364396805655</v>
      </c>
      <c r="AH50" s="320">
        <f t="shared" si="10"/>
        <v>0.4207398896758141</v>
      </c>
      <c r="AI50" s="320">
        <f t="shared" si="11"/>
        <v>0.69163678443699161</v>
      </c>
      <c r="AJ50" s="73">
        <v>0.97672820000000005</v>
      </c>
      <c r="AK50" s="319">
        <v>0</v>
      </c>
      <c r="AL50" s="319">
        <v>0</v>
      </c>
      <c r="AM50" s="320">
        <v>0.96861810000000004</v>
      </c>
      <c r="AN50" s="320">
        <v>0.98490630000000001</v>
      </c>
      <c r="AO50" s="320">
        <f t="shared" si="12"/>
        <v>0.49341438211059141</v>
      </c>
      <c r="AP50" s="320">
        <f t="shared" si="13"/>
        <v>0.38421773352586985</v>
      </c>
      <c r="AQ50" s="320">
        <f t="shared" si="14"/>
        <v>0.63364711708946664</v>
      </c>
      <c r="AR50" s="73">
        <v>0.9785142</v>
      </c>
      <c r="AS50" s="319">
        <v>0</v>
      </c>
      <c r="AT50" s="319">
        <v>0</v>
      </c>
      <c r="AU50" s="320">
        <v>0.97038820000000003</v>
      </c>
      <c r="AV50" s="320">
        <v>0.98670829999999998</v>
      </c>
      <c r="AW50" s="321">
        <f t="shared" si="15"/>
        <v>0.52121148030570752</v>
      </c>
      <c r="AX50" s="321">
        <f t="shared" si="16"/>
        <v>0.40584967733583982</v>
      </c>
      <c r="AY50" s="321">
        <f t="shared" si="17"/>
        <v>0.66936568202184432</v>
      </c>
      <c r="AZ50" s="173">
        <v>0.97594340000000002</v>
      </c>
      <c r="BA50" s="322">
        <v>0</v>
      </c>
      <c r="BB50" s="322">
        <v>0</v>
      </c>
      <c r="BC50" s="323">
        <v>0.9682018</v>
      </c>
      <c r="BD50" s="323">
        <v>0.98374689999999998</v>
      </c>
      <c r="BE50" s="321">
        <f t="shared" si="18"/>
        <v>0.48165818241730407</v>
      </c>
      <c r="BF50" s="321">
        <f t="shared" si="19"/>
        <v>0.37929452277293352</v>
      </c>
      <c r="BG50" s="200">
        <f t="shared" si="20"/>
        <v>0.61164764002096272</v>
      </c>
      <c r="BH50" s="143">
        <v>0.97370719999999999</v>
      </c>
      <c r="BI50" s="322">
        <v>0</v>
      </c>
      <c r="BJ50" s="322">
        <v>0</v>
      </c>
      <c r="BK50" s="323">
        <v>0.9658523</v>
      </c>
      <c r="BL50" s="323">
        <v>0.98162609999999995</v>
      </c>
      <c r="BM50" s="321">
        <f t="shared" si="21"/>
        <v>0.44962602535475393</v>
      </c>
      <c r="BN50" s="321">
        <f t="shared" si="22"/>
        <v>0.35263186191808804</v>
      </c>
      <c r="BO50" s="200">
        <f t="shared" si="23"/>
        <v>0.57330128313955098</v>
      </c>
      <c r="BP50" s="323">
        <v>0.97744489999999995</v>
      </c>
      <c r="BQ50" s="322">
        <v>0</v>
      </c>
      <c r="BR50" s="322">
        <v>0</v>
      </c>
      <c r="BS50" s="323">
        <v>0.96947870000000003</v>
      </c>
      <c r="BT50" s="323">
        <v>0.98547649999999998</v>
      </c>
      <c r="BU50" s="321">
        <f t="shared" si="24"/>
        <v>0.50439241638131482</v>
      </c>
      <c r="BV50" s="321">
        <f t="shared" si="25"/>
        <v>0.39459188968807418</v>
      </c>
      <c r="BW50" s="190">
        <f t="shared" si="26"/>
        <v>0.64474528115857022</v>
      </c>
    </row>
    <row r="51" spans="1:75" x14ac:dyDescent="0.4">
      <c r="A51" s="406"/>
      <c r="B51" s="98">
        <v>30</v>
      </c>
      <c r="C51" s="13" t="s">
        <v>83</v>
      </c>
      <c r="D51" s="77">
        <v>0.99858440000000004</v>
      </c>
      <c r="E51" s="78">
        <v>0.73199999999999998</v>
      </c>
      <c r="F51" s="78">
        <v>0.78162710999999996</v>
      </c>
      <c r="G51" s="79">
        <v>0.99051840000000002</v>
      </c>
      <c r="H51" s="79">
        <v>1.0067159999999999</v>
      </c>
      <c r="I51" s="79">
        <f t="shared" si="126"/>
        <v>0.95839229868589437</v>
      </c>
      <c r="J51" s="79">
        <f t="shared" si="127"/>
        <v>0.75140905416600645</v>
      </c>
      <c r="K51" s="80">
        <f t="shared" si="128"/>
        <v>1.2223881486228136</v>
      </c>
      <c r="L51" s="81">
        <v>0.99405310000000002</v>
      </c>
      <c r="M51" s="78">
        <v>0.17</v>
      </c>
      <c r="N51" s="78">
        <v>0.30599999999999999</v>
      </c>
      <c r="O51" s="79">
        <v>0.98561549999999998</v>
      </c>
      <c r="P51" s="79">
        <v>1.0025630000000001</v>
      </c>
      <c r="Q51" s="79">
        <f t="shared" si="129"/>
        <v>0.83615640432942573</v>
      </c>
      <c r="R51" s="79">
        <f t="shared" si="130"/>
        <v>0.64747907925256798</v>
      </c>
      <c r="S51" s="80">
        <f t="shared" si="131"/>
        <v>1.0798170552546205</v>
      </c>
      <c r="T51" s="81">
        <v>0.99480279999999999</v>
      </c>
      <c r="U51" s="78">
        <v>0.23899999999999999</v>
      </c>
      <c r="V51" s="78">
        <v>0.40618421999999998</v>
      </c>
      <c r="W51" s="79">
        <v>0.98621820000000004</v>
      </c>
      <c r="X51" s="79">
        <v>1.0034620000000001</v>
      </c>
      <c r="Y51" s="14">
        <f t="shared" si="132"/>
        <v>0.85528325490651824</v>
      </c>
      <c r="Z51" s="14">
        <f t="shared" si="133"/>
        <v>0.65946292803304896</v>
      </c>
      <c r="AA51" s="15">
        <f t="shared" si="134"/>
        <v>1.1092461408425298</v>
      </c>
      <c r="AB51" s="82">
        <v>0.97962970000000005</v>
      </c>
      <c r="AC51" s="83">
        <v>0</v>
      </c>
      <c r="AD51" s="83">
        <v>0</v>
      </c>
      <c r="AE51" s="84">
        <v>0.96896570000000004</v>
      </c>
      <c r="AF51" s="84">
        <v>0.99041109999999999</v>
      </c>
      <c r="AG51" s="84">
        <f t="shared" si="9"/>
        <v>0.53933462452075676</v>
      </c>
      <c r="AH51" s="84">
        <f t="shared" si="10"/>
        <v>0.38837576130435925</v>
      </c>
      <c r="AI51" s="84">
        <f t="shared" si="11"/>
        <v>0.74897094671370967</v>
      </c>
      <c r="AJ51" s="85">
        <v>0.9832921</v>
      </c>
      <c r="AK51" s="83">
        <v>3.0000000000000001E-3</v>
      </c>
      <c r="AL51" s="83">
        <v>9.9473700000000005E-3</v>
      </c>
      <c r="AM51" s="84">
        <v>0.97232090000000004</v>
      </c>
      <c r="AN51" s="84">
        <v>0.99438709999999997</v>
      </c>
      <c r="AO51" s="84">
        <f t="shared" si="12"/>
        <v>0.60322106430473332</v>
      </c>
      <c r="AP51" s="84">
        <f t="shared" si="13"/>
        <v>0.43081283134082032</v>
      </c>
      <c r="AQ51" s="84">
        <f t="shared" si="14"/>
        <v>0.84462600646562802</v>
      </c>
      <c r="AR51" s="85">
        <v>0.98535099999999998</v>
      </c>
      <c r="AS51" s="83">
        <v>1.0999999999999999E-2</v>
      </c>
      <c r="AT51" s="83">
        <v>3.5999999999999997E-2</v>
      </c>
      <c r="AU51" s="84">
        <v>0.97417949999999998</v>
      </c>
      <c r="AV51" s="84">
        <v>0.99665049999999999</v>
      </c>
      <c r="AW51" s="16">
        <f t="shared" si="15"/>
        <v>0.64228658343793843</v>
      </c>
      <c r="AX51" s="16">
        <f t="shared" si="16"/>
        <v>0.45621503066391261</v>
      </c>
      <c r="AY51" s="16">
        <f t="shared" si="17"/>
        <v>0.90424615166865396</v>
      </c>
      <c r="AZ51" s="175">
        <v>0.97342390000000001</v>
      </c>
      <c r="BA51" s="162">
        <v>0</v>
      </c>
      <c r="BB51" s="162">
        <v>0</v>
      </c>
      <c r="BC51" s="152">
        <v>0.96157289999999995</v>
      </c>
      <c r="BD51" s="152">
        <v>0.98542090000000004</v>
      </c>
      <c r="BE51" s="191">
        <f t="shared" si="18"/>
        <v>0.44571797806762176</v>
      </c>
      <c r="BF51" s="191">
        <f t="shared" si="19"/>
        <v>0.3086501223187797</v>
      </c>
      <c r="BG51" s="201">
        <f t="shared" si="20"/>
        <v>0.64365488905018819</v>
      </c>
      <c r="BH51" s="144">
        <v>0.97585259999999996</v>
      </c>
      <c r="BI51" s="162">
        <v>0</v>
      </c>
      <c r="BJ51" s="162">
        <v>0</v>
      </c>
      <c r="BK51" s="152">
        <v>0.96354079999999998</v>
      </c>
      <c r="BL51" s="152">
        <v>0.98832169999999997</v>
      </c>
      <c r="BM51" s="191">
        <f t="shared" si="21"/>
        <v>0.48031561642752157</v>
      </c>
      <c r="BN51" s="191">
        <f t="shared" si="22"/>
        <v>0.32817332106527586</v>
      </c>
      <c r="BO51" s="201">
        <f t="shared" si="23"/>
        <v>0.7029912679579543</v>
      </c>
      <c r="BP51" s="152">
        <v>0.97886450000000003</v>
      </c>
      <c r="BQ51" s="162">
        <v>1E-3</v>
      </c>
      <c r="BR51" s="162">
        <v>3.7058799999999999E-3</v>
      </c>
      <c r="BS51" s="152">
        <v>0.96627980000000002</v>
      </c>
      <c r="BT51" s="152">
        <v>0.99161310000000003</v>
      </c>
      <c r="BU51" s="191">
        <f t="shared" si="24"/>
        <v>0.52683831664981395</v>
      </c>
      <c r="BV51" s="191">
        <f t="shared" si="25"/>
        <v>0.35734443432587321</v>
      </c>
      <c r="BW51" s="192">
        <f t="shared" si="26"/>
        <v>0.7767256823755736</v>
      </c>
    </row>
    <row r="52" spans="1:75" x14ac:dyDescent="0.4">
      <c r="A52" s="405" t="s">
        <v>18</v>
      </c>
      <c r="B52" s="94">
        <v>1</v>
      </c>
      <c r="C52" s="4" t="s">
        <v>31</v>
      </c>
      <c r="D52" s="96">
        <v>0.75506229999999996</v>
      </c>
      <c r="E52" s="68">
        <v>2E-3</v>
      </c>
      <c r="F52" s="68">
        <v>7.8750000000000001E-3</v>
      </c>
      <c r="G52" s="69">
        <v>0.63065389999999999</v>
      </c>
      <c r="H52" s="69">
        <v>0.90401279999999995</v>
      </c>
      <c r="I52" s="69">
        <f t="shared" si="126"/>
        <v>0.75506229999999996</v>
      </c>
      <c r="J52" s="69">
        <f t="shared" si="127"/>
        <v>0.63065389999999999</v>
      </c>
      <c r="K52" s="70">
        <f t="shared" si="128"/>
        <v>0.90401279999999995</v>
      </c>
      <c r="L52" s="67">
        <v>0.69764919999999997</v>
      </c>
      <c r="M52" s="68">
        <v>0</v>
      </c>
      <c r="N52" s="68">
        <v>0</v>
      </c>
      <c r="O52" s="69">
        <v>0.57400830000000003</v>
      </c>
      <c r="P52" s="69">
        <v>0.84792219999999996</v>
      </c>
      <c r="Q52" s="69">
        <f t="shared" si="129"/>
        <v>0.69764919999999997</v>
      </c>
      <c r="R52" s="69">
        <f t="shared" si="130"/>
        <v>0.57400830000000003</v>
      </c>
      <c r="S52" s="70">
        <f t="shared" si="131"/>
        <v>0.84792219999999996</v>
      </c>
      <c r="T52" s="67">
        <v>0.80221480000000001</v>
      </c>
      <c r="U52" s="68">
        <v>1.2E-2</v>
      </c>
      <c r="V52" s="68">
        <v>7.5600000000000001E-2</v>
      </c>
      <c r="W52" s="69">
        <v>0.67549870000000001</v>
      </c>
      <c r="X52" s="69">
        <v>0.95270149999999998</v>
      </c>
      <c r="Y52" s="5">
        <f t="shared" si="132"/>
        <v>0.80221480000000001</v>
      </c>
      <c r="Z52" s="5">
        <f t="shared" si="133"/>
        <v>0.67549870000000001</v>
      </c>
      <c r="AA52" s="6">
        <f t="shared" si="134"/>
        <v>0.95270149999999998</v>
      </c>
      <c r="AB52" s="96">
        <v>0.78344979999999997</v>
      </c>
      <c r="AC52" s="68">
        <v>6.0000000000000001E-3</v>
      </c>
      <c r="AD52" s="68">
        <v>1.7999999999999999E-2</v>
      </c>
      <c r="AE52" s="69">
        <v>0.65810219999999997</v>
      </c>
      <c r="AF52" s="69">
        <v>0.9326721</v>
      </c>
      <c r="AG52" s="69">
        <f t="shared" si="9"/>
        <v>0.78344979999999997</v>
      </c>
      <c r="AH52" s="69">
        <f t="shared" si="10"/>
        <v>0.65810219999999997</v>
      </c>
      <c r="AI52" s="69">
        <f t="shared" si="11"/>
        <v>0.9326721</v>
      </c>
      <c r="AJ52" s="95">
        <v>0.84547649999999996</v>
      </c>
      <c r="AK52" s="64">
        <v>0.06</v>
      </c>
      <c r="AL52" s="64">
        <v>0.12193548</v>
      </c>
      <c r="AM52" s="65">
        <v>0.70981930000000004</v>
      </c>
      <c r="AN52" s="65">
        <v>1.0070600000000001</v>
      </c>
      <c r="AO52" s="65">
        <f t="shared" si="12"/>
        <v>0.84547649999999996</v>
      </c>
      <c r="AP52" s="65">
        <f t="shared" si="13"/>
        <v>0.70981930000000004</v>
      </c>
      <c r="AQ52" s="65">
        <f t="shared" si="14"/>
        <v>1.0070600000000001</v>
      </c>
      <c r="AR52" s="95">
        <v>0.86646089999999998</v>
      </c>
      <c r="AS52" s="64">
        <v>0.108</v>
      </c>
      <c r="AT52" s="64">
        <v>0.19440001000000001</v>
      </c>
      <c r="AU52" s="65">
        <v>0.72734030000000005</v>
      </c>
      <c r="AV52" s="65">
        <v>1.032192</v>
      </c>
      <c r="AW52" s="21">
        <f t="shared" si="15"/>
        <v>0.86646089999999998</v>
      </c>
      <c r="AX52" s="21">
        <f t="shared" si="16"/>
        <v>0.72734030000000005</v>
      </c>
      <c r="AY52" s="21">
        <f t="shared" si="17"/>
        <v>1.032192</v>
      </c>
      <c r="AZ52" s="171">
        <v>0.71149130000000005</v>
      </c>
      <c r="BA52" s="161">
        <v>0</v>
      </c>
      <c r="BB52" s="161">
        <v>0</v>
      </c>
      <c r="BC52" s="151">
        <v>0.59943349999999995</v>
      </c>
      <c r="BD52" s="151">
        <v>0.84449719999999995</v>
      </c>
      <c r="BE52" s="188">
        <f t="shared" si="18"/>
        <v>0.71149130000000005</v>
      </c>
      <c r="BF52" s="188">
        <f t="shared" si="19"/>
        <v>0.59943349999999995</v>
      </c>
      <c r="BG52" s="199">
        <f t="shared" si="20"/>
        <v>0.84449719999999995</v>
      </c>
      <c r="BH52" s="142">
        <v>0.75103640000000005</v>
      </c>
      <c r="BI52" s="161">
        <v>2E-3</v>
      </c>
      <c r="BJ52" s="161">
        <v>6.0000000000000001E-3</v>
      </c>
      <c r="BK52" s="151">
        <v>0.62773009999999996</v>
      </c>
      <c r="BL52" s="151">
        <v>0.89856389999999997</v>
      </c>
      <c r="BM52" s="188">
        <f t="shared" si="21"/>
        <v>0.75103640000000005</v>
      </c>
      <c r="BN52" s="188">
        <f t="shared" si="22"/>
        <v>0.62773009999999996</v>
      </c>
      <c r="BO52" s="199">
        <f t="shared" si="23"/>
        <v>0.89856389999999997</v>
      </c>
      <c r="BP52" s="151">
        <v>0.75452969999999997</v>
      </c>
      <c r="BQ52" s="161">
        <v>1E-3</v>
      </c>
      <c r="BR52" s="161">
        <v>3.7058799999999999E-3</v>
      </c>
      <c r="BS52" s="151">
        <v>0.63720529999999997</v>
      </c>
      <c r="BT52" s="151">
        <v>0.89345609999999998</v>
      </c>
      <c r="BU52" s="188">
        <f t="shared" si="24"/>
        <v>0.75452969999999997</v>
      </c>
      <c r="BV52" s="188">
        <f t="shared" si="25"/>
        <v>0.63720529999999997</v>
      </c>
      <c r="BW52" s="189">
        <f t="shared" si="26"/>
        <v>0.89345609999999998</v>
      </c>
    </row>
    <row r="53" spans="1:75" x14ac:dyDescent="0.4">
      <c r="A53" s="407"/>
      <c r="B53" s="97">
        <v>1</v>
      </c>
      <c r="C53" s="8" t="s">
        <v>82</v>
      </c>
      <c r="D53" s="71">
        <v>0.93782710000000002</v>
      </c>
      <c r="E53" s="317">
        <v>0.55600000000000005</v>
      </c>
      <c r="F53" s="317">
        <v>0.66090565000000001</v>
      </c>
      <c r="G53" s="318">
        <v>0.75749100000000003</v>
      </c>
      <c r="H53" s="318">
        <v>1.1610959999999999</v>
      </c>
      <c r="I53" s="318">
        <f t="shared" si="126"/>
        <v>0.93782710000000002</v>
      </c>
      <c r="J53" s="318">
        <f t="shared" si="127"/>
        <v>0.75749100000000003</v>
      </c>
      <c r="K53" s="72">
        <f t="shared" si="128"/>
        <v>1.1610959999999999</v>
      </c>
      <c r="L53" s="73">
        <v>0.71921250000000003</v>
      </c>
      <c r="M53" s="319">
        <v>5.0000000000000001E-3</v>
      </c>
      <c r="N53" s="319">
        <v>2.4230769999999999E-2</v>
      </c>
      <c r="O53" s="320">
        <v>0.57133040000000002</v>
      </c>
      <c r="P53" s="320">
        <v>0.90537210000000001</v>
      </c>
      <c r="Q53" s="320">
        <f t="shared" si="129"/>
        <v>0.71921250000000003</v>
      </c>
      <c r="R53" s="320">
        <f t="shared" si="130"/>
        <v>0.57133040000000002</v>
      </c>
      <c r="S53" s="74">
        <f t="shared" si="131"/>
        <v>0.90537210000000001</v>
      </c>
      <c r="T53" s="75">
        <v>0.79400199999999999</v>
      </c>
      <c r="U53" s="317">
        <v>5.0999999999999997E-2</v>
      </c>
      <c r="V53" s="317">
        <v>0.16910526000000001</v>
      </c>
      <c r="W53" s="318">
        <v>0.62953939999999997</v>
      </c>
      <c r="X53" s="318">
        <v>1.0014289999999999</v>
      </c>
      <c r="Y53" s="9">
        <f t="shared" si="132"/>
        <v>0.79400199999999999</v>
      </c>
      <c r="Z53" s="9">
        <f t="shared" si="133"/>
        <v>0.62953939999999997</v>
      </c>
      <c r="AA53" s="10">
        <f t="shared" si="134"/>
        <v>1.0014289999999999</v>
      </c>
      <c r="AB53" s="71">
        <v>1.0347200000000001</v>
      </c>
      <c r="AC53" s="317">
        <v>0.747</v>
      </c>
      <c r="AD53" s="317">
        <v>0.75904837000000003</v>
      </c>
      <c r="AE53" s="318">
        <v>0.84071439999999997</v>
      </c>
      <c r="AF53" s="318">
        <v>1.273495</v>
      </c>
      <c r="AG53" s="318">
        <f t="shared" si="9"/>
        <v>1.0347200000000001</v>
      </c>
      <c r="AH53" s="318">
        <f t="shared" si="10"/>
        <v>0.84071439999999997</v>
      </c>
      <c r="AI53" s="318">
        <f t="shared" si="11"/>
        <v>1.273495</v>
      </c>
      <c r="AJ53" s="75">
        <v>0.96032019999999996</v>
      </c>
      <c r="AK53" s="317">
        <v>0.70599999999999996</v>
      </c>
      <c r="AL53" s="317">
        <v>0.74129997000000003</v>
      </c>
      <c r="AM53" s="318">
        <v>0.77831059999999996</v>
      </c>
      <c r="AN53" s="318">
        <v>1.184893</v>
      </c>
      <c r="AO53" s="318">
        <f t="shared" si="12"/>
        <v>0.96032019999999996</v>
      </c>
      <c r="AP53" s="318">
        <f t="shared" si="13"/>
        <v>0.77831059999999996</v>
      </c>
      <c r="AQ53" s="318">
        <f t="shared" si="14"/>
        <v>1.184893</v>
      </c>
      <c r="AR53" s="75">
        <v>0.98556929999999998</v>
      </c>
      <c r="AS53" s="317">
        <v>0.89200000000000002</v>
      </c>
      <c r="AT53" s="317">
        <v>0.89200002</v>
      </c>
      <c r="AU53" s="318">
        <v>0.79903420000000003</v>
      </c>
      <c r="AV53" s="318">
        <v>1.215651</v>
      </c>
      <c r="AW53" s="9">
        <f t="shared" si="15"/>
        <v>0.98556929999999998</v>
      </c>
      <c r="AX53" s="9">
        <f t="shared" si="16"/>
        <v>0.79903420000000003</v>
      </c>
      <c r="AY53" s="9">
        <f t="shared" si="17"/>
        <v>1.215651</v>
      </c>
      <c r="AZ53" s="181">
        <v>0.99963950000000001</v>
      </c>
      <c r="BA53" s="166">
        <v>0.997</v>
      </c>
      <c r="BB53" s="166">
        <v>0.99699998000000001</v>
      </c>
      <c r="BC53" s="150">
        <v>0.81694409999999995</v>
      </c>
      <c r="BD53" s="150">
        <v>1.2231920000000001</v>
      </c>
      <c r="BE53" s="9">
        <f t="shared" si="18"/>
        <v>0.99963950000000001</v>
      </c>
      <c r="BF53" s="9">
        <f t="shared" si="19"/>
        <v>0.81694409999999995</v>
      </c>
      <c r="BG53" s="159">
        <f t="shared" si="20"/>
        <v>1.2231920000000001</v>
      </c>
      <c r="BH53" s="149">
        <v>0.85515289999999999</v>
      </c>
      <c r="BI53" s="166">
        <v>0.14099999999999999</v>
      </c>
      <c r="BJ53" s="166">
        <v>0.21599999</v>
      </c>
      <c r="BK53" s="150">
        <v>0.69418100000000005</v>
      </c>
      <c r="BL53" s="150">
        <v>1.0534520000000001</v>
      </c>
      <c r="BM53" s="9">
        <f t="shared" si="21"/>
        <v>0.85515289999999999</v>
      </c>
      <c r="BN53" s="9">
        <f t="shared" si="22"/>
        <v>0.69418100000000005</v>
      </c>
      <c r="BO53" s="159">
        <f t="shared" si="23"/>
        <v>1.0534520000000001</v>
      </c>
      <c r="BP53" s="150">
        <v>0.90857209999999999</v>
      </c>
      <c r="BQ53" s="166">
        <v>0.37</v>
      </c>
      <c r="BR53" s="166">
        <v>0.43981133</v>
      </c>
      <c r="BS53" s="150">
        <v>0.73681969999999997</v>
      </c>
      <c r="BT53" s="150">
        <v>1.12036</v>
      </c>
      <c r="BU53" s="9">
        <f t="shared" si="24"/>
        <v>0.90857209999999999</v>
      </c>
      <c r="BV53" s="9">
        <f t="shared" si="25"/>
        <v>0.73681969999999997</v>
      </c>
      <c r="BW53" s="174">
        <f t="shared" si="26"/>
        <v>1.12036</v>
      </c>
    </row>
    <row r="54" spans="1:75" x14ac:dyDescent="0.4">
      <c r="A54" s="406"/>
      <c r="B54" s="98">
        <v>1</v>
      </c>
      <c r="C54" s="13" t="s">
        <v>83</v>
      </c>
      <c r="D54" s="77">
        <v>1.03094</v>
      </c>
      <c r="E54" s="78">
        <v>0.86099999999999999</v>
      </c>
      <c r="F54" s="78">
        <v>0.89749182000000005</v>
      </c>
      <c r="G54" s="79">
        <v>0.73364910000000005</v>
      </c>
      <c r="H54" s="79">
        <v>1.448701</v>
      </c>
      <c r="I54" s="79">
        <f t="shared" si="126"/>
        <v>1.03094</v>
      </c>
      <c r="J54" s="79">
        <f t="shared" si="127"/>
        <v>0.73364910000000005</v>
      </c>
      <c r="K54" s="80">
        <f t="shared" si="128"/>
        <v>1.448701</v>
      </c>
      <c r="L54" s="85">
        <v>0.66525990000000002</v>
      </c>
      <c r="M54" s="83">
        <v>0.03</v>
      </c>
      <c r="N54" s="83">
        <v>7.2333330000000001E-2</v>
      </c>
      <c r="O54" s="84">
        <v>0.46075369999999999</v>
      </c>
      <c r="P54" s="84">
        <v>0.96053639999999996</v>
      </c>
      <c r="Q54" s="84">
        <f t="shared" si="129"/>
        <v>0.66525990000000002</v>
      </c>
      <c r="R54" s="84">
        <f t="shared" si="130"/>
        <v>0.46075369999999999</v>
      </c>
      <c r="S54" s="99">
        <f t="shared" si="131"/>
        <v>0.96053639999999996</v>
      </c>
      <c r="T54" s="85">
        <v>0.66409859999999998</v>
      </c>
      <c r="U54" s="83">
        <v>3.1E-2</v>
      </c>
      <c r="V54" s="83">
        <v>0.13440000999999999</v>
      </c>
      <c r="W54" s="84">
        <v>0.45766839999999998</v>
      </c>
      <c r="X54" s="84">
        <v>0.96363849999999995</v>
      </c>
      <c r="Y54" s="16">
        <f t="shared" si="132"/>
        <v>0.66409859999999998</v>
      </c>
      <c r="Z54" s="16">
        <f t="shared" si="133"/>
        <v>0.45766839999999998</v>
      </c>
      <c r="AA54" s="17">
        <f t="shared" si="134"/>
        <v>0.96363849999999995</v>
      </c>
      <c r="AB54" s="82">
        <v>0.69961960000000001</v>
      </c>
      <c r="AC54" s="83">
        <v>2.5999999999999999E-2</v>
      </c>
      <c r="AD54" s="83">
        <v>5.648276E-2</v>
      </c>
      <c r="AE54" s="84">
        <v>0.51090780000000002</v>
      </c>
      <c r="AF54" s="84">
        <v>0.95803510000000003</v>
      </c>
      <c r="AG54" s="84">
        <f t="shared" si="9"/>
        <v>0.69961960000000001</v>
      </c>
      <c r="AH54" s="84">
        <f t="shared" si="10"/>
        <v>0.51090780000000002</v>
      </c>
      <c r="AI54" s="84">
        <f t="shared" si="11"/>
        <v>0.95803510000000003</v>
      </c>
      <c r="AJ54" s="85">
        <v>0.63971250000000002</v>
      </c>
      <c r="AK54" s="83">
        <v>6.0000000000000001E-3</v>
      </c>
      <c r="AL54" s="83">
        <v>1.7999999999999999E-2</v>
      </c>
      <c r="AM54" s="84">
        <v>0.46616020000000002</v>
      </c>
      <c r="AN54" s="84">
        <v>0.87787859999999995</v>
      </c>
      <c r="AO54" s="84">
        <f t="shared" si="12"/>
        <v>0.63971250000000002</v>
      </c>
      <c r="AP54" s="84">
        <f t="shared" si="13"/>
        <v>0.46616020000000002</v>
      </c>
      <c r="AQ54" s="84">
        <f t="shared" si="14"/>
        <v>0.87787859999999995</v>
      </c>
      <c r="AR54" s="85">
        <v>0.64647750000000004</v>
      </c>
      <c r="AS54" s="83">
        <v>7.0000000000000001E-3</v>
      </c>
      <c r="AT54" s="83">
        <v>2.4500000000000001E-2</v>
      </c>
      <c r="AU54" s="84">
        <v>0.47007529999999997</v>
      </c>
      <c r="AV54" s="84">
        <v>0.88907689999999995</v>
      </c>
      <c r="AW54" s="16">
        <f t="shared" si="15"/>
        <v>0.64647750000000004</v>
      </c>
      <c r="AX54" s="16">
        <f t="shared" si="16"/>
        <v>0.47007529999999997</v>
      </c>
      <c r="AY54" s="16">
        <f t="shared" si="17"/>
        <v>0.88907689999999995</v>
      </c>
      <c r="AZ54" s="175">
        <v>0.6952739</v>
      </c>
      <c r="BA54" s="162">
        <v>3.5999999999999997E-2</v>
      </c>
      <c r="BB54" s="162">
        <v>7.0636359999999995E-2</v>
      </c>
      <c r="BC54" s="152">
        <v>0.49533690000000002</v>
      </c>
      <c r="BD54" s="152">
        <v>0.97591309999999998</v>
      </c>
      <c r="BE54" s="191">
        <f t="shared" si="18"/>
        <v>0.6952739</v>
      </c>
      <c r="BF54" s="191">
        <f t="shared" si="19"/>
        <v>0.49533690000000002</v>
      </c>
      <c r="BG54" s="201">
        <f t="shared" si="20"/>
        <v>0.97591309999999998</v>
      </c>
      <c r="BH54" s="144">
        <v>0.53324729999999998</v>
      </c>
      <c r="BI54" s="162">
        <v>0</v>
      </c>
      <c r="BJ54" s="162">
        <v>0</v>
      </c>
      <c r="BK54" s="152">
        <v>0.3745908</v>
      </c>
      <c r="BL54" s="152">
        <v>0.75910200000000005</v>
      </c>
      <c r="BM54" s="191">
        <f t="shared" si="21"/>
        <v>0.53324729999999998</v>
      </c>
      <c r="BN54" s="191">
        <f t="shared" si="22"/>
        <v>0.3745908</v>
      </c>
      <c r="BO54" s="201">
        <f t="shared" si="23"/>
        <v>0.75910200000000005</v>
      </c>
      <c r="BP54" s="152">
        <v>0.53885309999999997</v>
      </c>
      <c r="BQ54" s="162">
        <v>1E-3</v>
      </c>
      <c r="BR54" s="162">
        <v>3.7058799999999999E-3</v>
      </c>
      <c r="BS54" s="152">
        <v>0.37691029999999998</v>
      </c>
      <c r="BT54" s="152">
        <v>0.77037610000000001</v>
      </c>
      <c r="BU54" s="191">
        <f t="shared" si="24"/>
        <v>0.53885309999999997</v>
      </c>
      <c r="BV54" s="191">
        <f t="shared" si="25"/>
        <v>0.37691029999999998</v>
      </c>
      <c r="BW54" s="192">
        <f t="shared" si="26"/>
        <v>0.77037610000000001</v>
      </c>
    </row>
    <row r="55" spans="1:75" x14ac:dyDescent="0.4">
      <c r="A55" s="405" t="s">
        <v>19</v>
      </c>
      <c r="B55" s="94">
        <v>1</v>
      </c>
      <c r="C55" s="4" t="s">
        <v>31</v>
      </c>
      <c r="D55" s="86">
        <v>1.432769</v>
      </c>
      <c r="E55" s="87">
        <v>0</v>
      </c>
      <c r="F55" s="87">
        <v>0</v>
      </c>
      <c r="G55" s="88">
        <v>1.265498</v>
      </c>
      <c r="H55" s="88">
        <v>1.62215</v>
      </c>
      <c r="I55" s="88">
        <f t="shared" si="126"/>
        <v>1.432769</v>
      </c>
      <c r="J55" s="88">
        <f t="shared" si="127"/>
        <v>1.265498</v>
      </c>
      <c r="K55" s="89">
        <f t="shared" si="128"/>
        <v>1.62215</v>
      </c>
      <c r="L55" s="90">
        <v>1.2467699999999999</v>
      </c>
      <c r="M55" s="87">
        <v>1E-3</v>
      </c>
      <c r="N55" s="87">
        <v>5.7272699999999996E-3</v>
      </c>
      <c r="O55" s="88">
        <v>1.099804</v>
      </c>
      <c r="P55" s="88">
        <v>1.413375</v>
      </c>
      <c r="Q55" s="88">
        <f t="shared" si="129"/>
        <v>1.2467699999999999</v>
      </c>
      <c r="R55" s="88">
        <f t="shared" si="130"/>
        <v>1.099804</v>
      </c>
      <c r="S55" s="89">
        <f t="shared" si="131"/>
        <v>1.413375</v>
      </c>
      <c r="T55" s="90">
        <v>1.1319710000000001</v>
      </c>
      <c r="U55" s="87">
        <v>3.2000000000000001E-2</v>
      </c>
      <c r="V55" s="87">
        <v>0.13440000999999999</v>
      </c>
      <c r="W55" s="88">
        <v>1.011053</v>
      </c>
      <c r="X55" s="88">
        <v>1.2673490000000001</v>
      </c>
      <c r="Y55" s="18">
        <f t="shared" si="132"/>
        <v>1.1319710000000001</v>
      </c>
      <c r="Z55" s="18">
        <f t="shared" si="133"/>
        <v>1.011053</v>
      </c>
      <c r="AA55" s="19">
        <f t="shared" si="134"/>
        <v>1.2673490000000001</v>
      </c>
      <c r="AB55" s="96">
        <v>0.73900370000000004</v>
      </c>
      <c r="AC55" s="68">
        <v>2E-3</v>
      </c>
      <c r="AD55" s="68">
        <v>7.0000000000000001E-3</v>
      </c>
      <c r="AE55" s="69">
        <v>0.60766220000000004</v>
      </c>
      <c r="AF55" s="69">
        <v>0.89873360000000002</v>
      </c>
      <c r="AG55" s="69">
        <f t="shared" si="9"/>
        <v>0.73900370000000004</v>
      </c>
      <c r="AH55" s="69">
        <f t="shared" si="10"/>
        <v>0.60766220000000004</v>
      </c>
      <c r="AI55" s="69">
        <f t="shared" si="11"/>
        <v>0.89873360000000002</v>
      </c>
      <c r="AJ55" s="67">
        <v>0.70609299999999997</v>
      </c>
      <c r="AK55" s="68">
        <v>1E-3</v>
      </c>
      <c r="AL55" s="68">
        <v>4.1999999999999997E-3</v>
      </c>
      <c r="AM55" s="69">
        <v>0.579318</v>
      </c>
      <c r="AN55" s="69">
        <v>0.86061069999999995</v>
      </c>
      <c r="AO55" s="69">
        <f t="shared" si="12"/>
        <v>0.70609299999999997</v>
      </c>
      <c r="AP55" s="69">
        <f t="shared" si="13"/>
        <v>0.579318</v>
      </c>
      <c r="AQ55" s="69">
        <f t="shared" si="14"/>
        <v>0.86061069999999995</v>
      </c>
      <c r="AR55" s="67">
        <v>0.72072610000000004</v>
      </c>
      <c r="AS55" s="68">
        <v>1E-3</v>
      </c>
      <c r="AT55" s="68">
        <v>5.2500000000000003E-3</v>
      </c>
      <c r="AU55" s="69">
        <v>0.59031330000000004</v>
      </c>
      <c r="AV55" s="69">
        <v>0.87994989999999995</v>
      </c>
      <c r="AW55" s="5">
        <f t="shared" si="15"/>
        <v>0.72072610000000004</v>
      </c>
      <c r="AX55" s="5">
        <f t="shared" si="16"/>
        <v>0.59031330000000004</v>
      </c>
      <c r="AY55" s="5">
        <f t="shared" si="17"/>
        <v>0.87994989999999995</v>
      </c>
      <c r="AZ55" s="180">
        <v>0.83275520000000003</v>
      </c>
      <c r="BA55" s="165">
        <v>7.3999999999999996E-2</v>
      </c>
      <c r="BB55" s="165">
        <v>0.11953846</v>
      </c>
      <c r="BC55" s="155">
        <v>0.68140849999999997</v>
      </c>
      <c r="BD55" s="155">
        <v>1.017717</v>
      </c>
      <c r="BE55" s="156">
        <f t="shared" si="18"/>
        <v>0.83275520000000003</v>
      </c>
      <c r="BF55" s="156">
        <f t="shared" si="19"/>
        <v>0.68140849999999997</v>
      </c>
      <c r="BG55" s="158">
        <f t="shared" si="20"/>
        <v>1.017717</v>
      </c>
      <c r="BH55" s="142">
        <v>0.73845070000000002</v>
      </c>
      <c r="BI55" s="161">
        <v>4.0000000000000001E-3</v>
      </c>
      <c r="BJ55" s="161">
        <v>1.0956520000000001E-2</v>
      </c>
      <c r="BK55" s="151">
        <v>0.60034600000000005</v>
      </c>
      <c r="BL55" s="151">
        <v>0.9083253</v>
      </c>
      <c r="BM55" s="188">
        <f t="shared" si="21"/>
        <v>0.73845070000000002</v>
      </c>
      <c r="BN55" s="188">
        <f t="shared" si="22"/>
        <v>0.60034600000000005</v>
      </c>
      <c r="BO55" s="199">
        <f t="shared" si="23"/>
        <v>0.9083253</v>
      </c>
      <c r="BP55" s="151">
        <v>0.75584810000000002</v>
      </c>
      <c r="BQ55" s="161">
        <v>5.0000000000000001E-3</v>
      </c>
      <c r="BR55" s="161">
        <v>1.6578949999999999E-2</v>
      </c>
      <c r="BS55" s="151">
        <v>0.62126239999999999</v>
      </c>
      <c r="BT55" s="151">
        <v>0.9195894</v>
      </c>
      <c r="BU55" s="188">
        <f t="shared" si="24"/>
        <v>0.75584810000000002</v>
      </c>
      <c r="BV55" s="188">
        <f t="shared" si="25"/>
        <v>0.62126239999999999</v>
      </c>
      <c r="BW55" s="189">
        <f t="shared" si="26"/>
        <v>0.9195894</v>
      </c>
    </row>
    <row r="56" spans="1:75" x14ac:dyDescent="0.4">
      <c r="A56" s="407"/>
      <c r="B56" s="97">
        <v>1</v>
      </c>
      <c r="C56" s="8" t="s">
        <v>82</v>
      </c>
      <c r="D56" s="91">
        <v>1.2476339999999999</v>
      </c>
      <c r="E56" s="324">
        <v>6.0000000000000001E-3</v>
      </c>
      <c r="F56" s="324">
        <v>1.7999999999999999E-2</v>
      </c>
      <c r="G56" s="325">
        <v>1.0663879999999999</v>
      </c>
      <c r="H56" s="325">
        <v>1.459686</v>
      </c>
      <c r="I56" s="325">
        <f t="shared" si="126"/>
        <v>1.2476339999999999</v>
      </c>
      <c r="J56" s="325">
        <f t="shared" si="127"/>
        <v>1.0663879999999999</v>
      </c>
      <c r="K56" s="92">
        <f t="shared" si="128"/>
        <v>1.459686</v>
      </c>
      <c r="L56" s="93">
        <v>1.2415909999999999</v>
      </c>
      <c r="M56" s="324">
        <v>7.0000000000000001E-3</v>
      </c>
      <c r="N56" s="324">
        <v>2.75625E-2</v>
      </c>
      <c r="O56" s="325">
        <v>1.060568</v>
      </c>
      <c r="P56" s="325">
        <v>1.4535119999999999</v>
      </c>
      <c r="Q56" s="325">
        <f t="shared" si="129"/>
        <v>1.2415909999999999</v>
      </c>
      <c r="R56" s="325">
        <f t="shared" si="130"/>
        <v>1.060568</v>
      </c>
      <c r="S56" s="92">
        <f t="shared" si="131"/>
        <v>1.4535119999999999</v>
      </c>
      <c r="T56" s="93">
        <v>1.2304109999999999</v>
      </c>
      <c r="U56" s="324">
        <v>1.0999999999999999E-2</v>
      </c>
      <c r="V56" s="324">
        <v>7.5600000000000001E-2</v>
      </c>
      <c r="W56" s="325">
        <v>1.0495129999999999</v>
      </c>
      <c r="X56" s="325">
        <v>1.4424889999999999</v>
      </c>
      <c r="Y56" s="326">
        <f t="shared" si="132"/>
        <v>1.2304109999999999</v>
      </c>
      <c r="Z56" s="326">
        <f t="shared" si="133"/>
        <v>1.0495129999999999</v>
      </c>
      <c r="AA56" s="20">
        <f t="shared" si="134"/>
        <v>1.4424889999999999</v>
      </c>
      <c r="AB56" s="71">
        <v>0.79860660000000006</v>
      </c>
      <c r="AC56" s="317">
        <v>5.8999999999999997E-2</v>
      </c>
      <c r="AD56" s="317">
        <v>0.11263636</v>
      </c>
      <c r="AE56" s="318">
        <v>0.63219550000000002</v>
      </c>
      <c r="AF56" s="318">
        <v>1.0088220000000001</v>
      </c>
      <c r="AG56" s="318">
        <f t="shared" si="9"/>
        <v>0.79860660000000006</v>
      </c>
      <c r="AH56" s="318">
        <f t="shared" si="10"/>
        <v>0.63219550000000002</v>
      </c>
      <c r="AI56" s="318">
        <f t="shared" si="11"/>
        <v>1.0088220000000001</v>
      </c>
      <c r="AJ56" s="73">
        <v>0.71509480000000003</v>
      </c>
      <c r="AK56" s="319">
        <v>5.0000000000000001E-3</v>
      </c>
      <c r="AL56" s="319">
        <v>1.575E-2</v>
      </c>
      <c r="AM56" s="320">
        <v>0.56482759999999999</v>
      </c>
      <c r="AN56" s="320">
        <v>0.90533920000000001</v>
      </c>
      <c r="AO56" s="320">
        <f t="shared" si="12"/>
        <v>0.71509480000000003</v>
      </c>
      <c r="AP56" s="320">
        <f t="shared" si="13"/>
        <v>0.56482759999999999</v>
      </c>
      <c r="AQ56" s="320">
        <f t="shared" si="14"/>
        <v>0.90533920000000001</v>
      </c>
      <c r="AR56" s="73">
        <v>0.73956219999999995</v>
      </c>
      <c r="AS56" s="319">
        <v>1.2999999999999999E-2</v>
      </c>
      <c r="AT56" s="319">
        <v>3.722727E-2</v>
      </c>
      <c r="AU56" s="320">
        <v>0.58322300000000005</v>
      </c>
      <c r="AV56" s="320">
        <v>0.93780969999999997</v>
      </c>
      <c r="AW56" s="321">
        <f t="shared" si="15"/>
        <v>0.73956219999999995</v>
      </c>
      <c r="AX56" s="321">
        <f t="shared" si="16"/>
        <v>0.58322300000000005</v>
      </c>
      <c r="AY56" s="321">
        <f t="shared" si="17"/>
        <v>0.93780969999999997</v>
      </c>
      <c r="AZ56" s="181">
        <v>0.86416320000000002</v>
      </c>
      <c r="BA56" s="166">
        <v>0.22600000000000001</v>
      </c>
      <c r="BB56" s="166">
        <v>0.30695745000000002</v>
      </c>
      <c r="BC56" s="150">
        <v>0.68214419999999998</v>
      </c>
      <c r="BD56" s="150">
        <v>1.094751</v>
      </c>
      <c r="BE56" s="9">
        <f t="shared" si="18"/>
        <v>0.86416320000000002</v>
      </c>
      <c r="BF56" s="9">
        <f t="shared" si="19"/>
        <v>0.68214419999999998</v>
      </c>
      <c r="BG56" s="159">
        <f t="shared" si="20"/>
        <v>1.094751</v>
      </c>
      <c r="BH56" s="149">
        <v>0.7682987</v>
      </c>
      <c r="BI56" s="166">
        <v>3.1E-2</v>
      </c>
      <c r="BJ56" s="166">
        <v>6.7344829999999994E-2</v>
      </c>
      <c r="BK56" s="150">
        <v>0.60441840000000002</v>
      </c>
      <c r="BL56" s="150">
        <v>0.97661299999999995</v>
      </c>
      <c r="BM56" s="9">
        <f t="shared" si="21"/>
        <v>0.7682987</v>
      </c>
      <c r="BN56" s="9">
        <f t="shared" si="22"/>
        <v>0.60441840000000002</v>
      </c>
      <c r="BO56" s="159">
        <f t="shared" si="23"/>
        <v>0.97661299999999995</v>
      </c>
      <c r="BP56" s="150">
        <v>0.79220740000000001</v>
      </c>
      <c r="BQ56" s="166">
        <v>0.06</v>
      </c>
      <c r="BR56" s="166">
        <v>0.126</v>
      </c>
      <c r="BS56" s="150">
        <v>0.62174620000000003</v>
      </c>
      <c r="BT56" s="150">
        <v>1.0094030000000001</v>
      </c>
      <c r="BU56" s="9">
        <f t="shared" si="24"/>
        <v>0.79220740000000001</v>
      </c>
      <c r="BV56" s="9">
        <f t="shared" si="25"/>
        <v>0.62174620000000003</v>
      </c>
      <c r="BW56" s="174">
        <f t="shared" si="26"/>
        <v>1.0094030000000001</v>
      </c>
    </row>
    <row r="57" spans="1:75" x14ac:dyDescent="0.4">
      <c r="A57" s="406"/>
      <c r="B57" s="98">
        <v>1</v>
      </c>
      <c r="C57" s="13" t="s">
        <v>83</v>
      </c>
      <c r="D57" s="100">
        <v>1.2771479999999999</v>
      </c>
      <c r="E57" s="101">
        <v>1.9E-2</v>
      </c>
      <c r="F57" s="101">
        <v>4.2750000000000003E-2</v>
      </c>
      <c r="G57" s="102">
        <v>1.0405120000000001</v>
      </c>
      <c r="H57" s="102">
        <v>1.5676000000000001</v>
      </c>
      <c r="I57" s="102">
        <f t="shared" si="126"/>
        <v>1.2771479999999999</v>
      </c>
      <c r="J57" s="102">
        <f t="shared" si="127"/>
        <v>1.0405120000000001</v>
      </c>
      <c r="K57" s="103">
        <f t="shared" si="128"/>
        <v>1.5676000000000001</v>
      </c>
      <c r="L57" s="104">
        <v>1.229546</v>
      </c>
      <c r="M57" s="101">
        <v>5.1999999999999998E-2</v>
      </c>
      <c r="N57" s="101">
        <v>0.10920000000000001</v>
      </c>
      <c r="O57" s="102">
        <v>0.99794859999999996</v>
      </c>
      <c r="P57" s="102">
        <v>1.5148900000000001</v>
      </c>
      <c r="Q57" s="102">
        <f t="shared" si="129"/>
        <v>1.229546</v>
      </c>
      <c r="R57" s="102">
        <f t="shared" si="130"/>
        <v>0.99794859999999996</v>
      </c>
      <c r="S57" s="103">
        <f t="shared" si="131"/>
        <v>1.5148900000000001</v>
      </c>
      <c r="T57" s="81">
        <v>1.1982409999999999</v>
      </c>
      <c r="U57" s="78">
        <v>9.4E-2</v>
      </c>
      <c r="V57" s="78">
        <v>0.21933332999999999</v>
      </c>
      <c r="W57" s="79">
        <v>0.96944010000000003</v>
      </c>
      <c r="X57" s="79">
        <v>1.4810410000000001</v>
      </c>
      <c r="Y57" s="14">
        <f t="shared" si="132"/>
        <v>1.1982409999999999</v>
      </c>
      <c r="Z57" s="14">
        <f t="shared" si="133"/>
        <v>0.96944010000000003</v>
      </c>
      <c r="AA57" s="15">
        <f t="shared" si="134"/>
        <v>1.4810410000000001</v>
      </c>
      <c r="AB57" s="82">
        <v>0.67878740000000004</v>
      </c>
      <c r="AC57" s="83">
        <v>3.5999999999999997E-2</v>
      </c>
      <c r="AD57" s="83">
        <v>7.5600000000000001E-2</v>
      </c>
      <c r="AE57" s="84">
        <v>0.4725355</v>
      </c>
      <c r="AF57" s="84">
        <v>0.97506400000000004</v>
      </c>
      <c r="AG57" s="84">
        <f t="shared" si="9"/>
        <v>0.67878740000000004</v>
      </c>
      <c r="AH57" s="84">
        <f t="shared" si="10"/>
        <v>0.4725355</v>
      </c>
      <c r="AI57" s="84">
        <f t="shared" si="11"/>
        <v>0.97506400000000004</v>
      </c>
      <c r="AJ57" s="81">
        <v>0.71971759999999996</v>
      </c>
      <c r="AK57" s="78">
        <v>7.8E-2</v>
      </c>
      <c r="AL57" s="78">
        <v>0.14890908999999999</v>
      </c>
      <c r="AM57" s="79">
        <v>0.49895289999999998</v>
      </c>
      <c r="AN57" s="79">
        <v>1.0381609999999999</v>
      </c>
      <c r="AO57" s="79">
        <f t="shared" si="12"/>
        <v>0.71971759999999996</v>
      </c>
      <c r="AP57" s="79">
        <f t="shared" si="13"/>
        <v>0.49895289999999998</v>
      </c>
      <c r="AQ57" s="79">
        <f t="shared" si="14"/>
        <v>1.0381609999999999</v>
      </c>
      <c r="AR57" s="81">
        <v>0.71216080000000004</v>
      </c>
      <c r="AS57" s="78">
        <v>7.2999999999999995E-2</v>
      </c>
      <c r="AT57" s="78">
        <v>0.15329999999999999</v>
      </c>
      <c r="AU57" s="79">
        <v>0.49138320000000002</v>
      </c>
      <c r="AV57" s="79">
        <v>1.032133</v>
      </c>
      <c r="AW57" s="14">
        <f t="shared" si="15"/>
        <v>0.71216080000000004</v>
      </c>
      <c r="AX57" s="14">
        <f t="shared" si="16"/>
        <v>0.49138320000000002</v>
      </c>
      <c r="AY57" s="14">
        <f t="shared" si="17"/>
        <v>1.032133</v>
      </c>
      <c r="AZ57" s="175">
        <v>0.6672304</v>
      </c>
      <c r="BA57" s="162">
        <v>4.8000000000000001E-2</v>
      </c>
      <c r="BB57" s="162">
        <v>8.8941179999999995E-2</v>
      </c>
      <c r="BC57" s="152">
        <v>0.44710529999999998</v>
      </c>
      <c r="BD57" s="152">
        <v>0.99573060000000002</v>
      </c>
      <c r="BE57" s="191">
        <f t="shared" si="18"/>
        <v>0.6672304</v>
      </c>
      <c r="BF57" s="191">
        <f t="shared" si="19"/>
        <v>0.44710529999999998</v>
      </c>
      <c r="BG57" s="201">
        <f t="shared" si="20"/>
        <v>0.99573060000000002</v>
      </c>
      <c r="BH57" s="147">
        <v>0.70812850000000005</v>
      </c>
      <c r="BI57" s="164">
        <v>9.9000000000000005E-2</v>
      </c>
      <c r="BJ57" s="164">
        <v>0.1782</v>
      </c>
      <c r="BK57" s="154">
        <v>0.4700742</v>
      </c>
      <c r="BL57" s="154">
        <v>1.066738</v>
      </c>
      <c r="BM57" s="157">
        <f t="shared" si="21"/>
        <v>0.70812850000000005</v>
      </c>
      <c r="BN57" s="157">
        <f t="shared" si="22"/>
        <v>0.4700742</v>
      </c>
      <c r="BO57" s="160">
        <f t="shared" si="23"/>
        <v>1.066738</v>
      </c>
      <c r="BP57" s="154">
        <v>0.69169630000000004</v>
      </c>
      <c r="BQ57" s="164">
        <v>8.3000000000000004E-2</v>
      </c>
      <c r="BR57" s="164">
        <v>0.15379411000000001</v>
      </c>
      <c r="BS57" s="154">
        <v>0.4558277</v>
      </c>
      <c r="BT57" s="154">
        <v>1.049615</v>
      </c>
      <c r="BU57" s="157">
        <f t="shared" si="24"/>
        <v>0.69169630000000004</v>
      </c>
      <c r="BV57" s="157">
        <f t="shared" si="25"/>
        <v>0.4558277</v>
      </c>
      <c r="BW57" s="176">
        <f t="shared" si="26"/>
        <v>1.049615</v>
      </c>
    </row>
    <row r="58" spans="1:75" x14ac:dyDescent="0.4">
      <c r="A58" s="405" t="s">
        <v>20</v>
      </c>
      <c r="B58" s="94">
        <v>2</v>
      </c>
      <c r="C58" s="4" t="s">
        <v>31</v>
      </c>
      <c r="D58" s="86">
        <v>1.0454312973981843</v>
      </c>
      <c r="E58" s="87">
        <v>1E-3</v>
      </c>
      <c r="F58" s="87">
        <v>4.4999999999999997E-3</v>
      </c>
      <c r="G58" s="88">
        <v>1.0176178338642095</v>
      </c>
      <c r="H58" s="88">
        <v>1.0740049582302924</v>
      </c>
      <c r="I58" s="88">
        <f t="shared" si="126"/>
        <v>1.0929265975796509</v>
      </c>
      <c r="J58" s="88">
        <f t="shared" si="127"/>
        <v>1.0355460557984857</v>
      </c>
      <c r="K58" s="89">
        <f t="shared" si="128"/>
        <v>1.1534866503032521</v>
      </c>
      <c r="L58" s="90">
        <v>1.0545870169339946</v>
      </c>
      <c r="M58" s="87">
        <v>0</v>
      </c>
      <c r="N58" s="87">
        <v>0</v>
      </c>
      <c r="O58" s="88">
        <v>1.0261470171026759</v>
      </c>
      <c r="P58" s="88">
        <v>1.0838152428559711</v>
      </c>
      <c r="Q58" s="88">
        <f t="shared" si="129"/>
        <v>1.1121537762857414</v>
      </c>
      <c r="R58" s="88">
        <f t="shared" si="130"/>
        <v>1.0529777007087193</v>
      </c>
      <c r="S58" s="89">
        <f t="shared" si="131"/>
        <v>1.1746554806469476</v>
      </c>
      <c r="T58" s="95">
        <v>1.0247686771768922</v>
      </c>
      <c r="U58" s="64">
        <v>5.0999999999999997E-2</v>
      </c>
      <c r="V58" s="64">
        <v>0.16910526000000001</v>
      </c>
      <c r="W58" s="65">
        <v>1.0502506059662837</v>
      </c>
      <c r="X58" s="65">
        <v>1</v>
      </c>
      <c r="Y58" s="21">
        <f t="shared" si="132"/>
        <v>1.0501508417228775</v>
      </c>
      <c r="Z58" s="21">
        <f t="shared" si="133"/>
        <v>1.1030263353325462</v>
      </c>
      <c r="AA58" s="22">
        <f t="shared" si="134"/>
        <v>1</v>
      </c>
      <c r="AB58" s="63">
        <v>0.98978846189120029</v>
      </c>
      <c r="AC58" s="64">
        <v>7.3999999999999996E-2</v>
      </c>
      <c r="AD58" s="64">
        <v>0.1295</v>
      </c>
      <c r="AE58" s="65">
        <v>0.97870976649691133</v>
      </c>
      <c r="AF58" s="65">
        <v>1.0009925634884853</v>
      </c>
      <c r="AG58" s="65">
        <f t="shared" si="9"/>
        <v>0.97968119929294806</v>
      </c>
      <c r="AH58" s="65">
        <f t="shared" si="10"/>
        <v>0.95787280703643873</v>
      </c>
      <c r="AI58" s="65">
        <f t="shared" si="11"/>
        <v>1.0019861121592493</v>
      </c>
      <c r="AJ58" s="67">
        <v>0.98694281497569059</v>
      </c>
      <c r="AK58" s="68">
        <v>2.1999999999999999E-2</v>
      </c>
      <c r="AL58" s="68">
        <v>5.3307689999999998E-2</v>
      </c>
      <c r="AM58" s="69">
        <v>0.97591535622292347</v>
      </c>
      <c r="AN58" s="69">
        <v>0.99809488522669465</v>
      </c>
      <c r="AO58" s="69">
        <f t="shared" si="12"/>
        <v>0.97405612003214026</v>
      </c>
      <c r="AP58" s="69">
        <f t="shared" si="13"/>
        <v>0.95241078251171563</v>
      </c>
      <c r="AQ58" s="69">
        <f t="shared" si="14"/>
        <v>0.99619339991568878</v>
      </c>
      <c r="AR58" s="67">
        <v>0.9832435904550223</v>
      </c>
      <c r="AS58" s="68">
        <v>4.0000000000000001E-3</v>
      </c>
      <c r="AT58" s="68">
        <v>1.575E-2</v>
      </c>
      <c r="AU58" s="69">
        <v>0.97215009225706328</v>
      </c>
      <c r="AV58" s="69">
        <v>0.99446368433498256</v>
      </c>
      <c r="AW58" s="5">
        <f t="shared" si="15"/>
        <v>0.96676795817088357</v>
      </c>
      <c r="AX58" s="5">
        <f t="shared" si="16"/>
        <v>0.94507580187541662</v>
      </c>
      <c r="AY58" s="5">
        <f t="shared" si="17"/>
        <v>0.98895801946110784</v>
      </c>
      <c r="AZ58" s="180">
        <v>0.98983670853866024</v>
      </c>
      <c r="BA58" s="165">
        <v>9.1999999999999998E-2</v>
      </c>
      <c r="BB58" s="165">
        <v>0.1449</v>
      </c>
      <c r="BC58" s="155">
        <v>0.97813576658659207</v>
      </c>
      <c r="BD58" s="155">
        <v>1.0016776210244402</v>
      </c>
      <c r="BE58" s="156">
        <f t="shared" si="18"/>
        <v>0.97977670957064866</v>
      </c>
      <c r="BF58" s="156">
        <f t="shared" si="19"/>
        <v>0.95674957787594017</v>
      </c>
      <c r="BG58" s="158">
        <f t="shared" si="20"/>
        <v>1.0033580564611821</v>
      </c>
      <c r="BH58" s="142">
        <v>0.98650213195557668</v>
      </c>
      <c r="BI58" s="161">
        <v>2.7E-2</v>
      </c>
      <c r="BJ58" s="161">
        <v>6.0749999999999998E-2</v>
      </c>
      <c r="BK58" s="151">
        <v>0.97465747350099408</v>
      </c>
      <c r="BL58" s="151">
        <v>0.99849073421041057</v>
      </c>
      <c r="BM58" s="188">
        <f t="shared" si="21"/>
        <v>0.97318645635289802</v>
      </c>
      <c r="BN58" s="188">
        <f t="shared" si="22"/>
        <v>0.94995719065134099</v>
      </c>
      <c r="BO58" s="199">
        <f t="shared" si="23"/>
        <v>0.99698374630404474</v>
      </c>
      <c r="BP58" s="151">
        <v>0.98444972672621267</v>
      </c>
      <c r="BQ58" s="161">
        <v>7.0000000000000001E-3</v>
      </c>
      <c r="BR58" s="161">
        <v>2.0045460000000001E-2</v>
      </c>
      <c r="BS58" s="151">
        <v>0.9732551142524134</v>
      </c>
      <c r="BT58" s="151">
        <v>0.99577310514936979</v>
      </c>
      <c r="BU58" s="188">
        <f t="shared" si="24"/>
        <v>0.96914126445131477</v>
      </c>
      <c r="BV58" s="188">
        <f t="shared" si="25"/>
        <v>0.94722551741847827</v>
      </c>
      <c r="BW58" s="189">
        <f t="shared" si="26"/>
        <v>0.99156407693881787</v>
      </c>
    </row>
    <row r="59" spans="1:75" x14ac:dyDescent="0.4">
      <c r="A59" s="407"/>
      <c r="B59" s="97">
        <v>2</v>
      </c>
      <c r="C59" s="8" t="s">
        <v>82</v>
      </c>
      <c r="D59" s="91">
        <v>1.0454312973981843</v>
      </c>
      <c r="E59" s="324">
        <v>3.0000000000000001E-3</v>
      </c>
      <c r="F59" s="324">
        <v>1.0500000000000001E-2</v>
      </c>
      <c r="G59" s="325">
        <v>1.0162744054466952</v>
      </c>
      <c r="H59" s="325">
        <v>1.0830008736040795</v>
      </c>
      <c r="I59" s="325">
        <f t="shared" si="126"/>
        <v>1.0929265975796509</v>
      </c>
      <c r="J59" s="325">
        <f t="shared" si="127"/>
        <v>1.032813667166034</v>
      </c>
      <c r="K59" s="92">
        <f t="shared" si="128"/>
        <v>1.1728908922271994</v>
      </c>
      <c r="L59" s="93">
        <v>1.0355312359130593</v>
      </c>
      <c r="M59" s="324">
        <v>3.1E-2</v>
      </c>
      <c r="N59" s="324">
        <v>7.2333330000000001E-2</v>
      </c>
      <c r="O59" s="325">
        <v>1.0032427921706313</v>
      </c>
      <c r="P59" s="325">
        <v>1.0688588540483885</v>
      </c>
      <c r="Q59" s="325">
        <f t="shared" si="129"/>
        <v>1.072324940551628</v>
      </c>
      <c r="R59" s="325">
        <f t="shared" si="130"/>
        <v>1.0064961000423245</v>
      </c>
      <c r="S59" s="92">
        <f t="shared" si="131"/>
        <v>1.1424592498776343</v>
      </c>
      <c r="T59" s="75">
        <v>1.0280460330711827</v>
      </c>
      <c r="U59" s="317">
        <v>8.7999999999999995E-2</v>
      </c>
      <c r="V59" s="317">
        <v>0.21323076999999999</v>
      </c>
      <c r="W59" s="318">
        <v>1.061207941165311</v>
      </c>
      <c r="X59" s="318">
        <v>1</v>
      </c>
      <c r="Y59" s="9">
        <f t="shared" si="132"/>
        <v>1.0568786461133952</v>
      </c>
      <c r="Z59" s="9">
        <f t="shared" si="133"/>
        <v>1.1261622943923182</v>
      </c>
      <c r="AA59" s="10">
        <f t="shared" si="134"/>
        <v>1</v>
      </c>
      <c r="AB59" s="76">
        <v>0.98089557577481912</v>
      </c>
      <c r="AC59" s="319">
        <v>5.0000000000000001E-3</v>
      </c>
      <c r="AD59" s="319">
        <v>1.6578949999999999E-2</v>
      </c>
      <c r="AE59" s="320">
        <v>0.96763933061491691</v>
      </c>
      <c r="AF59" s="320">
        <v>0.99433344330035434</v>
      </c>
      <c r="AG59" s="320">
        <f t="shared" si="9"/>
        <v>0.96215613057461391</v>
      </c>
      <c r="AH59" s="320">
        <f t="shared" si="10"/>
        <v>0.93632587415288449</v>
      </c>
      <c r="AI59" s="320">
        <f t="shared" si="11"/>
        <v>0.98869899646553894</v>
      </c>
      <c r="AJ59" s="73">
        <v>0.9791738153135735</v>
      </c>
      <c r="AK59" s="319">
        <v>2E-3</v>
      </c>
      <c r="AL59" s="319">
        <v>7.4117699999999998E-3</v>
      </c>
      <c r="AM59" s="320">
        <v>0.96600986411816125</v>
      </c>
      <c r="AN59" s="320">
        <v>0.99251716577850846</v>
      </c>
      <c r="AO59" s="320">
        <f t="shared" si="12"/>
        <v>0.95878136059574015</v>
      </c>
      <c r="AP59" s="320">
        <f t="shared" si="13"/>
        <v>0.93317505757358832</v>
      </c>
      <c r="AQ59" s="320">
        <f t="shared" si="14"/>
        <v>0.98509032436500321</v>
      </c>
      <c r="AR59" s="73">
        <v>0.97582792652489803</v>
      </c>
      <c r="AS59" s="319">
        <v>0</v>
      </c>
      <c r="AT59" s="319">
        <v>0</v>
      </c>
      <c r="AU59" s="320">
        <v>0.96256001747218822</v>
      </c>
      <c r="AV59" s="320">
        <v>0.98927871880817086</v>
      </c>
      <c r="AW59" s="321">
        <f t="shared" si="15"/>
        <v>0.95224014218588182</v>
      </c>
      <c r="AX59" s="321">
        <f t="shared" si="16"/>
        <v>0.92652178723605927</v>
      </c>
      <c r="AY59" s="321">
        <f t="shared" si="17"/>
        <v>0.97867238348673602</v>
      </c>
      <c r="AZ59" s="173">
        <v>0.97969100171006063</v>
      </c>
      <c r="BA59" s="322">
        <v>5.0000000000000001E-3</v>
      </c>
      <c r="BB59" s="322">
        <v>1.211538E-2</v>
      </c>
      <c r="BC59" s="323">
        <v>0.96586335648345423</v>
      </c>
      <c r="BD59" s="323">
        <v>0.99371659738359608</v>
      </c>
      <c r="BE59" s="321">
        <f t="shared" si="18"/>
        <v>0.95979445883166203</v>
      </c>
      <c r="BF59" s="321">
        <f t="shared" si="19"/>
        <v>0.93289202339748423</v>
      </c>
      <c r="BG59" s="200">
        <f t="shared" si="20"/>
        <v>0.98747267591563204</v>
      </c>
      <c r="BH59" s="143">
        <v>0.97767953581596356</v>
      </c>
      <c r="BI59" s="322">
        <v>2E-3</v>
      </c>
      <c r="BJ59" s="322">
        <v>6.0000000000000001E-3</v>
      </c>
      <c r="BK59" s="323">
        <v>0.96386721791109131</v>
      </c>
      <c r="BL59" s="323">
        <v>0.99168980800346596</v>
      </c>
      <c r="BM59" s="321">
        <f t="shared" si="21"/>
        <v>0.95585727475331794</v>
      </c>
      <c r="BN59" s="321">
        <f t="shared" si="22"/>
        <v>0.92904001376366718</v>
      </c>
      <c r="BO59" s="200">
        <f t="shared" si="23"/>
        <v>0.98344867529795121</v>
      </c>
      <c r="BP59" s="323">
        <v>0.97375027107671919</v>
      </c>
      <c r="BQ59" s="322">
        <v>0</v>
      </c>
      <c r="BR59" s="322">
        <v>0</v>
      </c>
      <c r="BS59" s="323">
        <v>0.95979380886500221</v>
      </c>
      <c r="BT59" s="323">
        <v>0.98790969869502132</v>
      </c>
      <c r="BU59" s="321">
        <f t="shared" si="24"/>
        <v>0.94818959042198414</v>
      </c>
      <c r="BV59" s="321">
        <f t="shared" si="25"/>
        <v>0.92120415553558843</v>
      </c>
      <c r="BW59" s="190">
        <f t="shared" si="26"/>
        <v>0.97596557277568785</v>
      </c>
    </row>
    <row r="60" spans="1:75" x14ac:dyDescent="0.4">
      <c r="A60" s="406"/>
      <c r="B60" s="98">
        <v>2</v>
      </c>
      <c r="C60" s="13" t="s">
        <v>83</v>
      </c>
      <c r="D60" s="100">
        <v>1.0454312973981843</v>
      </c>
      <c r="E60" s="101">
        <v>0</v>
      </c>
      <c r="F60" s="101">
        <v>0</v>
      </c>
      <c r="G60" s="102">
        <v>1.086474793981427</v>
      </c>
      <c r="H60" s="102">
        <v>1.2075449804593856</v>
      </c>
      <c r="I60" s="102">
        <f t="shared" si="126"/>
        <v>1.0929265975796509</v>
      </c>
      <c r="J60" s="102">
        <f t="shared" si="127"/>
        <v>1.1804274779569843</v>
      </c>
      <c r="K60" s="103">
        <f t="shared" si="128"/>
        <v>1.4581648798326581</v>
      </c>
      <c r="L60" s="104">
        <v>1.1104358295204964</v>
      </c>
      <c r="M60" s="101">
        <v>0</v>
      </c>
      <c r="N60" s="101">
        <v>0</v>
      </c>
      <c r="O60" s="102">
        <v>1.0521877103300259</v>
      </c>
      <c r="P60" s="102">
        <v>1.1719085068434094</v>
      </c>
      <c r="Q60" s="102">
        <f t="shared" si="129"/>
        <v>1.2330677314828729</v>
      </c>
      <c r="R60" s="102">
        <f t="shared" si="130"/>
        <v>1.1070989777695426</v>
      </c>
      <c r="S60" s="103">
        <f t="shared" si="131"/>
        <v>1.3733695484119495</v>
      </c>
      <c r="T60" s="104">
        <v>1.1048014729364088</v>
      </c>
      <c r="U60" s="101">
        <v>0</v>
      </c>
      <c r="V60" s="101">
        <v>0</v>
      </c>
      <c r="W60" s="102">
        <v>1.1669332875870424</v>
      </c>
      <c r="X60" s="102">
        <v>1</v>
      </c>
      <c r="Y60" s="23">
        <f t="shared" si="132"/>
        <v>1.2205862946024586</v>
      </c>
      <c r="Z60" s="23">
        <f t="shared" si="133"/>
        <v>1.3617332976787031</v>
      </c>
      <c r="AA60" s="24">
        <f t="shared" si="134"/>
        <v>1</v>
      </c>
      <c r="AB60" s="77">
        <v>1.0072964482750382</v>
      </c>
      <c r="AC60" s="78">
        <v>0.48</v>
      </c>
      <c r="AD60" s="78">
        <v>0.58153845000000004</v>
      </c>
      <c r="AE60" s="79">
        <v>0.98719206131565618</v>
      </c>
      <c r="AF60" s="79">
        <v>1.0278102641708016</v>
      </c>
      <c r="AG60" s="79">
        <f t="shared" si="9"/>
        <v>1.0146461347075066</v>
      </c>
      <c r="AH60" s="79">
        <f t="shared" si="10"/>
        <v>0.97454816592465432</v>
      </c>
      <c r="AI60" s="79">
        <f t="shared" si="11"/>
        <v>1.0563939391348529</v>
      </c>
      <c r="AJ60" s="81">
        <v>1.0059854543975593</v>
      </c>
      <c r="AK60" s="78">
        <v>0.56200000000000006</v>
      </c>
      <c r="AL60" s="78">
        <v>0.63224997000000005</v>
      </c>
      <c r="AM60" s="79">
        <v>0.98590047430583572</v>
      </c>
      <c r="AN60" s="79">
        <v>1.0264796034226726</v>
      </c>
      <c r="AO60" s="79">
        <f t="shared" si="12"/>
        <v>1.0120067344594639</v>
      </c>
      <c r="AP60" s="79">
        <f t="shared" si="13"/>
        <v>0.97199974523647181</v>
      </c>
      <c r="AQ60" s="79">
        <f t="shared" si="14"/>
        <v>1.0536603762427672</v>
      </c>
      <c r="AR60" s="81">
        <v>1.0018081844890128</v>
      </c>
      <c r="AS60" s="78">
        <v>0.86199999999999999</v>
      </c>
      <c r="AT60" s="78">
        <v>0.87590321000000004</v>
      </c>
      <c r="AU60" s="79">
        <v>0.9815809042473258</v>
      </c>
      <c r="AV60" s="79">
        <v>1.0224522818290351</v>
      </c>
      <c r="AW60" s="14">
        <f t="shared" si="15"/>
        <v>1.0036196385091718</v>
      </c>
      <c r="AX60" s="14">
        <f t="shared" si="16"/>
        <v>0.9635010715829978</v>
      </c>
      <c r="AY60" s="14">
        <f t="shared" si="17"/>
        <v>1.0454086686174007</v>
      </c>
      <c r="AZ60" s="179">
        <v>1.0161042895622809</v>
      </c>
      <c r="BA60" s="164">
        <v>0.16700000000000001</v>
      </c>
      <c r="BB60" s="164">
        <v>0.23379999000000001</v>
      </c>
      <c r="BC60" s="154">
        <v>0.99334763012639227</v>
      </c>
      <c r="BD60" s="154">
        <v>1.0393822802164374</v>
      </c>
      <c r="BE60" s="157">
        <f t="shared" si="18"/>
        <v>1.0324679272668678</v>
      </c>
      <c r="BF60" s="157">
        <f t="shared" si="19"/>
        <v>0.98673951427771978</v>
      </c>
      <c r="BG60" s="160">
        <f t="shared" si="20"/>
        <v>1.0803155244279208</v>
      </c>
      <c r="BH60" s="147">
        <v>1.0138237300080173</v>
      </c>
      <c r="BI60" s="164">
        <v>0.24299999999999999</v>
      </c>
      <c r="BJ60" s="164">
        <v>0.31242857000000002</v>
      </c>
      <c r="BK60" s="154">
        <v>0.99071049967039615</v>
      </c>
      <c r="BL60" s="154">
        <v>1.0374761922776785</v>
      </c>
      <c r="BM60" s="157">
        <f t="shared" si="21"/>
        <v>1.027838555527369</v>
      </c>
      <c r="BN60" s="157">
        <f t="shared" si="22"/>
        <v>0.98150729415716598</v>
      </c>
      <c r="BO60" s="160">
        <f t="shared" si="23"/>
        <v>1.0763568495429905</v>
      </c>
      <c r="BP60" s="154">
        <v>1.0075029306134644</v>
      </c>
      <c r="BQ60" s="164">
        <v>0.53100000000000003</v>
      </c>
      <c r="BR60" s="164">
        <v>0.58689475999999996</v>
      </c>
      <c r="BS60" s="154">
        <v>0.98420246116490484</v>
      </c>
      <c r="BT60" s="154">
        <v>1.0313550311907309</v>
      </c>
      <c r="BU60" s="157">
        <f t="shared" si="24"/>
        <v>1.0150621551947192</v>
      </c>
      <c r="BV60" s="157">
        <f t="shared" si="25"/>
        <v>0.96865448456305603</v>
      </c>
      <c r="BW60" s="176">
        <f t="shared" si="26"/>
        <v>1.0636932003624335</v>
      </c>
    </row>
    <row r="61" spans="1:75" x14ac:dyDescent="0.4">
      <c r="A61" s="405" t="s">
        <v>21</v>
      </c>
      <c r="B61" s="94">
        <v>10</v>
      </c>
      <c r="C61" s="4" t="s">
        <v>31</v>
      </c>
      <c r="D61" s="86">
        <v>1.032864</v>
      </c>
      <c r="E61" s="87">
        <v>0.01</v>
      </c>
      <c r="F61" s="87">
        <v>2.6249999999999999E-2</v>
      </c>
      <c r="G61" s="88">
        <v>1.0077640000000001</v>
      </c>
      <c r="H61" s="88">
        <v>1.058589</v>
      </c>
      <c r="I61" s="88">
        <f t="shared" si="126"/>
        <v>1.3817561477558518</v>
      </c>
      <c r="J61" s="88">
        <f t="shared" si="127"/>
        <v>1.0804095179274618</v>
      </c>
      <c r="K61" s="89">
        <f t="shared" si="128"/>
        <v>1.7671514378844257</v>
      </c>
      <c r="L61" s="90">
        <v>1.047123</v>
      </c>
      <c r="M61" s="87">
        <v>0</v>
      </c>
      <c r="N61" s="87">
        <v>0</v>
      </c>
      <c r="O61" s="88">
        <v>1.0213209999999999</v>
      </c>
      <c r="P61" s="88">
        <v>1.0735760000000001</v>
      </c>
      <c r="Q61" s="88">
        <f t="shared" si="129"/>
        <v>1.5848092213147622</v>
      </c>
      <c r="R61" s="88">
        <f t="shared" si="130"/>
        <v>1.2348739180160551</v>
      </c>
      <c r="S61" s="89">
        <f t="shared" si="131"/>
        <v>2.0338922522793519</v>
      </c>
      <c r="T61" s="95">
        <v>1.020346</v>
      </c>
      <c r="U61" s="64">
        <v>7.9000000000000001E-2</v>
      </c>
      <c r="V61" s="64">
        <v>0.21323076999999999</v>
      </c>
      <c r="W61" s="65">
        <v>0.99765789999999999</v>
      </c>
      <c r="X61" s="65">
        <v>1.04355</v>
      </c>
      <c r="Y61" s="21">
        <f t="shared" si="132"/>
        <v>1.2231357579820976</v>
      </c>
      <c r="Z61" s="21">
        <f t="shared" si="133"/>
        <v>0.97682430906786877</v>
      </c>
      <c r="AA61" s="22">
        <f t="shared" si="134"/>
        <v>1.5315550940471201</v>
      </c>
      <c r="AB61" s="86">
        <v>1.0276069999999999</v>
      </c>
      <c r="AC61" s="87">
        <v>6.0000000000000001E-3</v>
      </c>
      <c r="AD61" s="87">
        <v>1.7999999999999999E-2</v>
      </c>
      <c r="AE61" s="88">
        <v>1.007676</v>
      </c>
      <c r="AF61" s="88">
        <v>1.0479320000000001</v>
      </c>
      <c r="AG61" s="88">
        <f t="shared" si="9"/>
        <v>1.3130175770835382</v>
      </c>
      <c r="AH61" s="88">
        <f t="shared" si="10"/>
        <v>1.0794664530211093</v>
      </c>
      <c r="AI61" s="88">
        <f t="shared" si="11"/>
        <v>1.5970960045319385</v>
      </c>
      <c r="AJ61" s="95">
        <v>1.0118419999999999</v>
      </c>
      <c r="AK61" s="64">
        <v>0.23400000000000001</v>
      </c>
      <c r="AL61" s="64">
        <v>0.36570733</v>
      </c>
      <c r="AM61" s="65">
        <v>0.99241109999999999</v>
      </c>
      <c r="AN61" s="65">
        <v>1.0316540000000001</v>
      </c>
      <c r="AO61" s="65">
        <f t="shared" si="12"/>
        <v>1.1249339490087258</v>
      </c>
      <c r="AP61" s="65">
        <f t="shared" si="13"/>
        <v>0.92665085671505409</v>
      </c>
      <c r="AQ61" s="65">
        <f t="shared" si="14"/>
        <v>1.3656539460309869</v>
      </c>
      <c r="AR61" s="95">
        <v>1.0107489999999999</v>
      </c>
      <c r="AS61" s="64">
        <v>0.28100000000000003</v>
      </c>
      <c r="AT61" s="64">
        <v>0.39339997999999998</v>
      </c>
      <c r="AU61" s="65">
        <v>0.99130459999999998</v>
      </c>
      <c r="AV61" s="65">
        <v>1.0305740000000001</v>
      </c>
      <c r="AW61" s="21">
        <f t="shared" si="15"/>
        <v>1.112841219000126</v>
      </c>
      <c r="AX61" s="21">
        <f t="shared" si="16"/>
        <v>0.91637074217440717</v>
      </c>
      <c r="AY61" s="21">
        <f t="shared" si="17"/>
        <v>1.3514245870229467</v>
      </c>
      <c r="AZ61" s="177">
        <v>1.035909</v>
      </c>
      <c r="BA61" s="163">
        <v>1E-3</v>
      </c>
      <c r="BB61" s="163">
        <v>2.8636400000000002E-3</v>
      </c>
      <c r="BC61" s="153">
        <v>1.0147759999999999</v>
      </c>
      <c r="BD61" s="153">
        <v>1.0574809999999999</v>
      </c>
      <c r="BE61" s="193">
        <f t="shared" si="18"/>
        <v>1.4230365748530744</v>
      </c>
      <c r="BF61" s="193">
        <f t="shared" si="19"/>
        <v>1.1579821735141027</v>
      </c>
      <c r="BG61" s="202">
        <f t="shared" si="20"/>
        <v>1.7487419588123696</v>
      </c>
      <c r="BH61" s="148">
        <v>1.02077</v>
      </c>
      <c r="BI61" s="165">
        <v>5.2999999999999999E-2</v>
      </c>
      <c r="BJ61" s="165">
        <v>0.1113</v>
      </c>
      <c r="BK61" s="155">
        <v>0.99974859999999999</v>
      </c>
      <c r="BL61" s="155">
        <v>1.042233</v>
      </c>
      <c r="BM61" s="156">
        <f t="shared" si="21"/>
        <v>1.2282279562440224</v>
      </c>
      <c r="BN61" s="156">
        <f t="shared" si="22"/>
        <v>0.99748884218236156</v>
      </c>
      <c r="BO61" s="158">
        <f t="shared" si="23"/>
        <v>1.5123356862000557</v>
      </c>
      <c r="BP61" s="155">
        <v>1.016802</v>
      </c>
      <c r="BQ61" s="165">
        <v>9.7000000000000003E-2</v>
      </c>
      <c r="BR61" s="165">
        <v>0.16975001000000001</v>
      </c>
      <c r="BS61" s="155">
        <v>0.9970099</v>
      </c>
      <c r="BT61" s="155">
        <v>1.036986</v>
      </c>
      <c r="BU61" s="156">
        <f t="shared" si="24"/>
        <v>1.1813101019194221</v>
      </c>
      <c r="BV61" s="156">
        <f t="shared" si="25"/>
        <v>0.97049814010721058</v>
      </c>
      <c r="BW61" s="172">
        <f t="shared" si="26"/>
        <v>1.437900820882132</v>
      </c>
    </row>
    <row r="62" spans="1:75" x14ac:dyDescent="0.4">
      <c r="A62" s="407"/>
      <c r="B62" s="97">
        <v>10</v>
      </c>
      <c r="C62" s="8" t="s">
        <v>82</v>
      </c>
      <c r="D62" s="91">
        <v>1.042754</v>
      </c>
      <c r="E62" s="324">
        <v>5.0000000000000001E-3</v>
      </c>
      <c r="F62" s="324">
        <v>1.575E-2</v>
      </c>
      <c r="G62" s="325">
        <v>1.0129999999999999</v>
      </c>
      <c r="H62" s="325">
        <v>1.0733820000000001</v>
      </c>
      <c r="I62" s="325">
        <f t="shared" si="126"/>
        <v>1.5199127030137427</v>
      </c>
      <c r="J62" s="325">
        <f t="shared" si="127"/>
        <v>1.1378747323970322</v>
      </c>
      <c r="K62" s="92">
        <f t="shared" si="128"/>
        <v>2.0302199049578689</v>
      </c>
      <c r="L62" s="93">
        <v>1.0307489999999999</v>
      </c>
      <c r="M62" s="324">
        <v>3.9E-2</v>
      </c>
      <c r="N62" s="324">
        <v>8.7749999999999995E-2</v>
      </c>
      <c r="O62" s="325">
        <v>1.001468</v>
      </c>
      <c r="P62" s="325">
        <v>1.060886</v>
      </c>
      <c r="Q62" s="325">
        <f t="shared" si="129"/>
        <v>1.3537211722513438</v>
      </c>
      <c r="R62" s="325">
        <f t="shared" si="130"/>
        <v>1.014777356686015</v>
      </c>
      <c r="S62" s="92">
        <f t="shared" si="131"/>
        <v>1.8058729081938532</v>
      </c>
      <c r="T62" s="75">
        <v>1.0240499999999999</v>
      </c>
      <c r="U62" s="317">
        <v>0.108</v>
      </c>
      <c r="V62" s="317">
        <v>0.23462069999999999</v>
      </c>
      <c r="W62" s="318">
        <v>0.99480789999999997</v>
      </c>
      <c r="X62" s="318">
        <v>1.0541510000000001</v>
      </c>
      <c r="Y62" s="9">
        <f t="shared" si="132"/>
        <v>1.2682697062697361</v>
      </c>
      <c r="Z62" s="9">
        <f t="shared" si="133"/>
        <v>0.94927546109966665</v>
      </c>
      <c r="AA62" s="10">
        <f t="shared" si="134"/>
        <v>1.6944480204595935</v>
      </c>
      <c r="AB62" s="71">
        <v>1.008246</v>
      </c>
      <c r="AC62" s="317">
        <v>0.50600000000000001</v>
      </c>
      <c r="AD62" s="317">
        <v>0.59033331</v>
      </c>
      <c r="AE62" s="318">
        <v>0.98411879999999996</v>
      </c>
      <c r="AF62" s="318">
        <v>1.0329649999999999</v>
      </c>
      <c r="AG62" s="318">
        <f t="shared" si="9"/>
        <v>1.0855881077469947</v>
      </c>
      <c r="AH62" s="318">
        <f t="shared" si="10"/>
        <v>0.85207001772544111</v>
      </c>
      <c r="AI62" s="318">
        <f t="shared" si="11"/>
        <v>1.3831079113720288</v>
      </c>
      <c r="AJ62" s="75">
        <v>1.01187</v>
      </c>
      <c r="AK62" s="317">
        <v>0.33900000000000002</v>
      </c>
      <c r="AL62" s="317">
        <v>0.47048938000000001</v>
      </c>
      <c r="AM62" s="318">
        <v>0.9876762</v>
      </c>
      <c r="AN62" s="318">
        <v>1.0366569999999999</v>
      </c>
      <c r="AO62" s="318">
        <f t="shared" si="12"/>
        <v>1.1252452829243056</v>
      </c>
      <c r="AP62" s="318">
        <f t="shared" si="13"/>
        <v>0.8833765923130672</v>
      </c>
      <c r="AQ62" s="318">
        <f t="shared" si="14"/>
        <v>1.4333453636023807</v>
      </c>
      <c r="AR62" s="75">
        <v>1.0102420000000001</v>
      </c>
      <c r="AS62" s="317">
        <v>0.41</v>
      </c>
      <c r="AT62" s="317">
        <v>0.52714285000000005</v>
      </c>
      <c r="AU62" s="318">
        <v>0.98604099999999995</v>
      </c>
      <c r="AV62" s="318">
        <v>1.0350360000000001</v>
      </c>
      <c r="AW62" s="9">
        <f t="shared" si="15"/>
        <v>1.10727169933415</v>
      </c>
      <c r="AX62" s="9">
        <f t="shared" si="16"/>
        <v>0.86885986139462579</v>
      </c>
      <c r="AY62" s="9">
        <f t="shared" si="17"/>
        <v>1.4110894804717222</v>
      </c>
      <c r="AZ62" s="181">
        <v>1.0147299999999999</v>
      </c>
      <c r="BA62" s="166">
        <v>0.254</v>
      </c>
      <c r="BB62" s="166">
        <v>0.33337501000000003</v>
      </c>
      <c r="BC62" s="150">
        <v>0.98957289999999998</v>
      </c>
      <c r="BD62" s="150">
        <v>1.0405260000000001</v>
      </c>
      <c r="BE62" s="9">
        <f t="shared" si="18"/>
        <v>1.1574573649303246</v>
      </c>
      <c r="BF62" s="9">
        <f t="shared" si="19"/>
        <v>0.90048800862420764</v>
      </c>
      <c r="BG62" s="159">
        <f t="shared" si="20"/>
        <v>1.4877479673126661</v>
      </c>
      <c r="BH62" s="149">
        <v>1.0172779999999999</v>
      </c>
      <c r="BI62" s="166">
        <v>0.183</v>
      </c>
      <c r="BJ62" s="166">
        <v>0.25063043000000002</v>
      </c>
      <c r="BK62" s="150">
        <v>0.99192190000000002</v>
      </c>
      <c r="BL62" s="150">
        <v>1.043282</v>
      </c>
      <c r="BM62" s="9">
        <f t="shared" si="21"/>
        <v>1.1868518852751377</v>
      </c>
      <c r="BN62" s="9">
        <f t="shared" si="22"/>
        <v>0.9220931350682694</v>
      </c>
      <c r="BO62" s="159">
        <f t="shared" si="23"/>
        <v>1.5276263629166471</v>
      </c>
      <c r="BP62" s="150">
        <v>1.014886</v>
      </c>
      <c r="BQ62" s="166">
        <v>0.253</v>
      </c>
      <c r="BR62" s="166">
        <v>0.34649998999999998</v>
      </c>
      <c r="BS62" s="150">
        <v>0.98947430000000003</v>
      </c>
      <c r="BT62" s="150">
        <v>1.0409489999999999</v>
      </c>
      <c r="BU62" s="9">
        <f t="shared" si="24"/>
        <v>1.1592380190513198</v>
      </c>
      <c r="BV62" s="9">
        <f t="shared" si="25"/>
        <v>0.89959117406223166</v>
      </c>
      <c r="BW62" s="174">
        <f t="shared" si="26"/>
        <v>1.4938071132560131</v>
      </c>
    </row>
    <row r="63" spans="1:75" x14ac:dyDescent="0.4">
      <c r="A63" s="406"/>
      <c r="B63" s="98">
        <v>10</v>
      </c>
      <c r="C63" s="13" t="s">
        <v>83</v>
      </c>
      <c r="D63" s="100">
        <v>1.1246959999999999</v>
      </c>
      <c r="E63" s="101">
        <v>0</v>
      </c>
      <c r="F63" s="101">
        <v>0</v>
      </c>
      <c r="G63" s="102">
        <v>1.0714090000000001</v>
      </c>
      <c r="H63" s="102">
        <v>1.180633</v>
      </c>
      <c r="I63" s="102">
        <f t="shared" si="126"/>
        <v>3.2385567051247093</v>
      </c>
      <c r="J63" s="102">
        <f t="shared" si="127"/>
        <v>1.9932092865584095</v>
      </c>
      <c r="K63" s="103">
        <f t="shared" si="128"/>
        <v>5.2619798497813051</v>
      </c>
      <c r="L63" s="104">
        <v>1.0988100000000001</v>
      </c>
      <c r="M63" s="101">
        <v>0</v>
      </c>
      <c r="N63" s="101">
        <v>0</v>
      </c>
      <c r="O63" s="102">
        <v>1.0458860000000001</v>
      </c>
      <c r="P63" s="102">
        <v>1.154412</v>
      </c>
      <c r="Q63" s="102">
        <f t="shared" si="129"/>
        <v>2.5658190883795191</v>
      </c>
      <c r="R63" s="102">
        <f t="shared" si="130"/>
        <v>1.5661865738724139</v>
      </c>
      <c r="S63" s="103">
        <f t="shared" si="131"/>
        <v>4.2034736136443636</v>
      </c>
      <c r="T63" s="104">
        <v>1.0943940000000001</v>
      </c>
      <c r="U63" s="101">
        <v>0</v>
      </c>
      <c r="V63" s="101">
        <v>0</v>
      </c>
      <c r="W63" s="102">
        <v>1.0407690000000001</v>
      </c>
      <c r="X63" s="102">
        <v>1.150782</v>
      </c>
      <c r="Y63" s="23">
        <f t="shared" si="132"/>
        <v>2.4645465967087397</v>
      </c>
      <c r="Z63" s="23">
        <f t="shared" si="133"/>
        <v>1.4912260439866127</v>
      </c>
      <c r="AA63" s="24">
        <f t="shared" si="134"/>
        <v>4.0731518611042237</v>
      </c>
      <c r="AB63" s="77">
        <v>1.0185420000000001</v>
      </c>
      <c r="AC63" s="78">
        <v>0.26800000000000002</v>
      </c>
      <c r="AD63" s="78">
        <v>0.38372728</v>
      </c>
      <c r="AE63" s="79">
        <v>0.98595750000000004</v>
      </c>
      <c r="AF63" s="79">
        <v>1.0522039999999999</v>
      </c>
      <c r="AG63" s="79">
        <f t="shared" si="9"/>
        <v>1.2016816243976693</v>
      </c>
      <c r="AH63" s="79">
        <f t="shared" si="10"/>
        <v>0.86812437313232993</v>
      </c>
      <c r="AI63" s="79">
        <f t="shared" si="11"/>
        <v>1.6634106760804135</v>
      </c>
      <c r="AJ63" s="81">
        <v>1.011827</v>
      </c>
      <c r="AK63" s="78">
        <v>0.47899999999999998</v>
      </c>
      <c r="AL63" s="78">
        <v>0.56937736000000005</v>
      </c>
      <c r="AM63" s="79">
        <v>0.97943749999999996</v>
      </c>
      <c r="AN63" s="79">
        <v>1.045288</v>
      </c>
      <c r="AO63" s="79">
        <f t="shared" si="12"/>
        <v>1.1247671948750375</v>
      </c>
      <c r="AP63" s="79">
        <f t="shared" si="13"/>
        <v>0.81239507060644445</v>
      </c>
      <c r="AQ63" s="79">
        <f t="shared" si="14"/>
        <v>1.5572546876022382</v>
      </c>
      <c r="AR63" s="81">
        <v>1.013272</v>
      </c>
      <c r="AS63" s="78">
        <v>0.42899999999999999</v>
      </c>
      <c r="AT63" s="78">
        <v>0.54053998999999997</v>
      </c>
      <c r="AU63" s="79">
        <v>0.980684</v>
      </c>
      <c r="AV63" s="79">
        <v>1.046943</v>
      </c>
      <c r="AW63" s="14">
        <f t="shared" si="15"/>
        <v>1.1409337271045716</v>
      </c>
      <c r="AX63" s="14">
        <f t="shared" si="16"/>
        <v>0.82279358651500889</v>
      </c>
      <c r="AY63" s="14">
        <f t="shared" si="17"/>
        <v>1.582087047374809</v>
      </c>
      <c r="AZ63" s="182">
        <v>1.040824</v>
      </c>
      <c r="BA63" s="167">
        <v>3.1E-2</v>
      </c>
      <c r="BB63" s="167">
        <v>6.5100000000000005E-2</v>
      </c>
      <c r="BC63" s="168">
        <v>1.003595</v>
      </c>
      <c r="BD63" s="168">
        <v>1.0794349999999999</v>
      </c>
      <c r="BE63" s="196">
        <f t="shared" si="18"/>
        <v>1.492014277872497</v>
      </c>
      <c r="BF63" s="196">
        <f t="shared" si="19"/>
        <v>1.0365371917775474</v>
      </c>
      <c r="BG63" s="204">
        <f t="shared" si="20"/>
        <v>2.1476571729143417</v>
      </c>
      <c r="BH63" s="147">
        <v>1.0291589999999999</v>
      </c>
      <c r="BI63" s="164">
        <v>0.13</v>
      </c>
      <c r="BJ63" s="164">
        <v>0.20999999</v>
      </c>
      <c r="BK63" s="154">
        <v>0.99161010000000005</v>
      </c>
      <c r="BL63" s="154">
        <v>1.0681309999999999</v>
      </c>
      <c r="BM63" s="157">
        <f t="shared" si="21"/>
        <v>1.3329834675149594</v>
      </c>
      <c r="BN63" s="157">
        <f t="shared" si="22"/>
        <v>0.91919873086583082</v>
      </c>
      <c r="BO63" s="160">
        <f t="shared" si="23"/>
        <v>1.9330593859465615</v>
      </c>
      <c r="BP63" s="154">
        <v>1.0301070000000001</v>
      </c>
      <c r="BQ63" s="164">
        <v>0.122</v>
      </c>
      <c r="BR63" s="164">
        <v>0.19707693000000001</v>
      </c>
      <c r="BS63" s="154">
        <v>0.99214780000000002</v>
      </c>
      <c r="BT63" s="154">
        <v>1.0695190000000001</v>
      </c>
      <c r="BU63" s="157">
        <f t="shared" si="24"/>
        <v>1.3453131394779307</v>
      </c>
      <c r="BV63" s="157">
        <f t="shared" si="25"/>
        <v>0.92419526066483582</v>
      </c>
      <c r="BW63" s="176">
        <f t="shared" si="26"/>
        <v>1.9583262355081035</v>
      </c>
    </row>
    <row r="64" spans="1:75" x14ac:dyDescent="0.4">
      <c r="A64" s="405" t="s">
        <v>22</v>
      </c>
      <c r="B64" s="94">
        <v>2</v>
      </c>
      <c r="C64" s="4" t="s">
        <v>31</v>
      </c>
      <c r="D64" s="86">
        <v>1.1799809999999999</v>
      </c>
      <c r="E64" s="87">
        <v>0</v>
      </c>
      <c r="F64" s="87">
        <v>0</v>
      </c>
      <c r="G64" s="88">
        <v>1.0959890000000001</v>
      </c>
      <c r="H64" s="88">
        <v>1.27041</v>
      </c>
      <c r="I64" s="88">
        <f t="shared" si="126"/>
        <v>1.3923551603609998</v>
      </c>
      <c r="J64" s="88">
        <f t="shared" si="127"/>
        <v>1.2011918881210002</v>
      </c>
      <c r="K64" s="89">
        <f t="shared" si="128"/>
        <v>1.6139415681</v>
      </c>
      <c r="L64" s="90">
        <v>1.0958680000000001</v>
      </c>
      <c r="M64" s="87">
        <v>1.7000000000000001E-2</v>
      </c>
      <c r="N64" s="87">
        <v>4.6565219999999997E-2</v>
      </c>
      <c r="O64" s="88">
        <v>1.0165919999999999</v>
      </c>
      <c r="P64" s="88">
        <v>1.181327</v>
      </c>
      <c r="Q64" s="88">
        <f t="shared" si="129"/>
        <v>1.2009266734240001</v>
      </c>
      <c r="R64" s="88">
        <f t="shared" si="130"/>
        <v>1.033459294464</v>
      </c>
      <c r="S64" s="89">
        <f t="shared" si="131"/>
        <v>1.3955334809290001</v>
      </c>
      <c r="T64" s="95">
        <v>1.0166649999999999</v>
      </c>
      <c r="U64" s="64">
        <v>0.629</v>
      </c>
      <c r="V64" s="64">
        <v>0.73383334</v>
      </c>
      <c r="W64" s="65">
        <v>0.9506715</v>
      </c>
      <c r="X64" s="65">
        <v>1.08724</v>
      </c>
      <c r="Y64" s="21">
        <f t="shared" si="132"/>
        <v>1.0336077222249997</v>
      </c>
      <c r="Z64" s="21">
        <f t="shared" si="133"/>
        <v>0.90377630091225003</v>
      </c>
      <c r="AA64" s="22">
        <f t="shared" si="134"/>
        <v>1.1820908176</v>
      </c>
      <c r="AB64" s="86">
        <v>1.1289813810648597</v>
      </c>
      <c r="AC64" s="87">
        <v>1.4E-2</v>
      </c>
      <c r="AD64" s="87">
        <v>3.5279999999999999E-2</v>
      </c>
      <c r="AE64" s="88">
        <v>1.0248757850548513</v>
      </c>
      <c r="AF64" s="88">
        <v>1.2436619875957153</v>
      </c>
      <c r="AG64" s="88">
        <f t="shared" si="9"/>
        <v>1.274598958791118</v>
      </c>
      <c r="AH64" s="88">
        <f t="shared" si="10"/>
        <v>1.0503703747917978</v>
      </c>
      <c r="AI64" s="88">
        <f t="shared" si="11"/>
        <v>1.5466951393905253</v>
      </c>
      <c r="AJ64" s="95">
        <v>1.0370903972585137</v>
      </c>
      <c r="AK64" s="64">
        <v>0.46200000000000002</v>
      </c>
      <c r="AL64" s="64">
        <v>0.56937736000000005</v>
      </c>
      <c r="AM64" s="65">
        <v>0.94114458239532595</v>
      </c>
      <c r="AN64" s="65">
        <v>1.1428180911303716</v>
      </c>
      <c r="AO64" s="65">
        <f t="shared" si="12"/>
        <v>1.0755564920858218</v>
      </c>
      <c r="AP64" s="65">
        <f t="shared" si="13"/>
        <v>0.88575312497207248</v>
      </c>
      <c r="AQ64" s="65">
        <f t="shared" si="14"/>
        <v>1.3060331894148662</v>
      </c>
      <c r="AR64" s="95">
        <v>1.0843661830863383</v>
      </c>
      <c r="AS64" s="64">
        <v>0.106</v>
      </c>
      <c r="AT64" s="64">
        <v>0.19440001000000001</v>
      </c>
      <c r="AU64" s="65">
        <v>0.98290627693777521</v>
      </c>
      <c r="AV64" s="65">
        <v>1.1962996060585398</v>
      </c>
      <c r="AW64" s="21">
        <f t="shared" si="15"/>
        <v>1.175850019021234</v>
      </c>
      <c r="AX64" s="21">
        <f t="shared" si="16"/>
        <v>0.96610474924367851</v>
      </c>
      <c r="AY64" s="21">
        <f t="shared" si="17"/>
        <v>1.4311327474558175</v>
      </c>
      <c r="AZ64" s="180">
        <v>0.9295831</v>
      </c>
      <c r="BA64" s="165">
        <v>0.152</v>
      </c>
      <c r="BB64" s="165">
        <v>0.21763636</v>
      </c>
      <c r="BC64" s="155">
        <v>0.84129679999999996</v>
      </c>
      <c r="BD64" s="155">
        <v>1.027134</v>
      </c>
      <c r="BE64" s="156">
        <f t="shared" si="18"/>
        <v>0.86412473980561</v>
      </c>
      <c r="BF64" s="156">
        <f t="shared" si="19"/>
        <v>0.70778030569023997</v>
      </c>
      <c r="BG64" s="158">
        <f t="shared" si="20"/>
        <v>1.0550042539560001</v>
      </c>
      <c r="BH64" s="148">
        <v>0.98421670000000006</v>
      </c>
      <c r="BI64" s="165">
        <v>0.76200000000000001</v>
      </c>
      <c r="BJ64" s="165">
        <v>0.81366103999999995</v>
      </c>
      <c r="BK64" s="155">
        <v>0.88799589999999995</v>
      </c>
      <c r="BL64" s="155">
        <v>1.0908640000000001</v>
      </c>
      <c r="BM64" s="156">
        <f t="shared" si="21"/>
        <v>0.96868251255889015</v>
      </c>
      <c r="BN64" s="156">
        <f t="shared" si="22"/>
        <v>0.78853671841680995</v>
      </c>
      <c r="BO64" s="158">
        <f t="shared" si="23"/>
        <v>1.1899842664960001</v>
      </c>
      <c r="BP64" s="155">
        <v>0.90889450000000005</v>
      </c>
      <c r="BQ64" s="165">
        <v>5.8000000000000003E-2</v>
      </c>
      <c r="BR64" s="165">
        <v>0.126</v>
      </c>
      <c r="BS64" s="155">
        <v>0.82349989999999995</v>
      </c>
      <c r="BT64" s="155">
        <v>1.003144</v>
      </c>
      <c r="BU64" s="156">
        <f t="shared" si="24"/>
        <v>0.82608921213025011</v>
      </c>
      <c r="BV64" s="156">
        <f t="shared" si="25"/>
        <v>0.67815208530000992</v>
      </c>
      <c r="BW64" s="172">
        <f t="shared" si="26"/>
        <v>1.006297884736</v>
      </c>
    </row>
    <row r="65" spans="1:75" x14ac:dyDescent="0.4">
      <c r="A65" s="407"/>
      <c r="B65" s="97">
        <v>2</v>
      </c>
      <c r="C65" s="8" t="s">
        <v>82</v>
      </c>
      <c r="D65" s="91">
        <v>1.1060080000000001</v>
      </c>
      <c r="E65" s="324">
        <v>0.03</v>
      </c>
      <c r="F65" s="324">
        <v>6.0967739999999999E-2</v>
      </c>
      <c r="G65" s="325">
        <v>1.0099940000000001</v>
      </c>
      <c r="H65" s="325">
        <v>1.211149</v>
      </c>
      <c r="I65" s="325">
        <f t="shared" si="126"/>
        <v>1.2232536960640001</v>
      </c>
      <c r="J65" s="325">
        <f t="shared" si="127"/>
        <v>1.020087880036</v>
      </c>
      <c r="K65" s="92">
        <f t="shared" si="128"/>
        <v>1.4668819002010001</v>
      </c>
      <c r="L65" s="93">
        <v>1.0986039999999999</v>
      </c>
      <c r="M65" s="324">
        <v>4.5999999999999999E-2</v>
      </c>
      <c r="N65" s="324">
        <v>9.9931030000000004E-2</v>
      </c>
      <c r="O65" s="325">
        <v>1.0017830000000001</v>
      </c>
      <c r="P65" s="325">
        <v>1.2047829999999999</v>
      </c>
      <c r="Q65" s="325">
        <f t="shared" si="129"/>
        <v>1.2069307488159997</v>
      </c>
      <c r="R65" s="325">
        <f t="shared" si="130"/>
        <v>1.0035691790890002</v>
      </c>
      <c r="S65" s="92">
        <f t="shared" si="131"/>
        <v>1.4515020770889999</v>
      </c>
      <c r="T65" s="75">
        <v>1.0804769999999999</v>
      </c>
      <c r="U65" s="317">
        <v>0.104</v>
      </c>
      <c r="V65" s="317">
        <v>0.23400000000000001</v>
      </c>
      <c r="W65" s="318">
        <v>0.98433559999999998</v>
      </c>
      <c r="X65" s="318">
        <v>1.1860090000000001</v>
      </c>
      <c r="Y65" s="9">
        <f t="shared" si="132"/>
        <v>1.1674305475289999</v>
      </c>
      <c r="Z65" s="9">
        <f t="shared" si="133"/>
        <v>0.96891657342735993</v>
      </c>
      <c r="AA65" s="10">
        <f t="shared" si="134"/>
        <v>1.4066173480810003</v>
      </c>
      <c r="AB65" s="71">
        <v>1.0301776108615335</v>
      </c>
      <c r="AC65" s="317">
        <v>0.625</v>
      </c>
      <c r="AD65" s="317">
        <v>0.66737287999999995</v>
      </c>
      <c r="AE65" s="318">
        <v>0.91428571428571426</v>
      </c>
      <c r="AF65" s="318">
        <v>1.1607599077242305</v>
      </c>
      <c r="AG65" s="318">
        <f t="shared" si="9"/>
        <v>1.0612659099203772</v>
      </c>
      <c r="AH65" s="318">
        <f t="shared" si="10"/>
        <v>0.8359183673469387</v>
      </c>
      <c r="AI65" s="318">
        <f t="shared" si="11"/>
        <v>1.3473635633799641</v>
      </c>
      <c r="AJ65" s="75">
        <v>1.0305291158997967</v>
      </c>
      <c r="AK65" s="317">
        <v>0.63100000000000001</v>
      </c>
      <c r="AL65" s="317">
        <v>0.68539653</v>
      </c>
      <c r="AM65" s="318">
        <v>0.91148895366537064</v>
      </c>
      <c r="AN65" s="318">
        <v>1.1651156453010478</v>
      </c>
      <c r="AO65" s="318">
        <f t="shared" si="12"/>
        <v>1.0619902587172165</v>
      </c>
      <c r="AP65" s="318">
        <f t="shared" si="13"/>
        <v>0.83081211265399213</v>
      </c>
      <c r="AQ65" s="318">
        <f t="shared" si="14"/>
        <v>1.3574944669252771</v>
      </c>
      <c r="AR65" s="75">
        <v>1.0934786464396444</v>
      </c>
      <c r="AS65" s="317">
        <v>0.16</v>
      </c>
      <c r="AT65" s="317">
        <v>0.27243243</v>
      </c>
      <c r="AU65" s="318">
        <v>0.96544013933232087</v>
      </c>
      <c r="AV65" s="318">
        <v>1.238497915050685</v>
      </c>
      <c r="AW65" s="9">
        <f t="shared" si="15"/>
        <v>1.1956955502194768</v>
      </c>
      <c r="AX65" s="9">
        <f t="shared" si="16"/>
        <v>0.93207466263401118</v>
      </c>
      <c r="AY65" s="9">
        <f t="shared" si="17"/>
        <v>1.5338770855848936</v>
      </c>
      <c r="AZ65" s="181">
        <v>1.008983</v>
      </c>
      <c r="BA65" s="166">
        <v>0.88500000000000001</v>
      </c>
      <c r="BB65" s="166">
        <v>0.91401637999999996</v>
      </c>
      <c r="BC65" s="150">
        <v>0.89426300000000003</v>
      </c>
      <c r="BD65" s="150">
        <v>1.1384190000000001</v>
      </c>
      <c r="BE65" s="9">
        <f t="shared" si="18"/>
        <v>1.0180466942889999</v>
      </c>
      <c r="BF65" s="9">
        <f t="shared" si="19"/>
        <v>0.79970631316900009</v>
      </c>
      <c r="BG65" s="159">
        <f t="shared" si="20"/>
        <v>1.2959978195610002</v>
      </c>
      <c r="BH65" s="149">
        <v>1.0025649999999999</v>
      </c>
      <c r="BI65" s="166">
        <v>0.96799999999999997</v>
      </c>
      <c r="BJ65" s="166">
        <v>0.96799999000000003</v>
      </c>
      <c r="BK65" s="150">
        <v>0.88473599999999997</v>
      </c>
      <c r="BL65" s="150">
        <v>1.1360859999999999</v>
      </c>
      <c r="BM65" s="9">
        <f t="shared" si="21"/>
        <v>1.0051365792249998</v>
      </c>
      <c r="BN65" s="9">
        <f t="shared" si="22"/>
        <v>0.78275778969599996</v>
      </c>
      <c r="BO65" s="159">
        <f t="shared" si="23"/>
        <v>1.2906913993959999</v>
      </c>
      <c r="BP65" s="150">
        <v>0.93501129999999999</v>
      </c>
      <c r="BQ65" s="166">
        <v>0.30099999999999999</v>
      </c>
      <c r="BR65" s="166">
        <v>0.39214286999999998</v>
      </c>
      <c r="BS65" s="150">
        <v>0.82318340000000001</v>
      </c>
      <c r="BT65" s="150">
        <v>1.0620309999999999</v>
      </c>
      <c r="BU65" s="9">
        <f t="shared" si="24"/>
        <v>0.87424613112769001</v>
      </c>
      <c r="BV65" s="9">
        <f t="shared" si="25"/>
        <v>0.67763091003555997</v>
      </c>
      <c r="BW65" s="174">
        <f t="shared" si="26"/>
        <v>1.1279098449609999</v>
      </c>
    </row>
    <row r="66" spans="1:75" x14ac:dyDescent="0.4">
      <c r="A66" s="406"/>
      <c r="B66" s="98">
        <v>2</v>
      </c>
      <c r="C66" s="13" t="s">
        <v>83</v>
      </c>
      <c r="D66" s="77">
        <v>1.0897129999999999</v>
      </c>
      <c r="E66" s="78">
        <v>0.186</v>
      </c>
      <c r="F66" s="78">
        <v>0.30046155000000002</v>
      </c>
      <c r="G66" s="79">
        <v>0.95950590000000002</v>
      </c>
      <c r="H66" s="79">
        <v>1.2375890000000001</v>
      </c>
      <c r="I66" s="79">
        <f t="shared" si="126"/>
        <v>1.1874744223689999</v>
      </c>
      <c r="J66" s="79">
        <f t="shared" si="127"/>
        <v>0.92065157213481008</v>
      </c>
      <c r="K66" s="80">
        <f t="shared" si="128"/>
        <v>1.5316265329210002</v>
      </c>
      <c r="L66" s="81">
        <v>1.0907819999999999</v>
      </c>
      <c r="M66" s="78">
        <v>0.19</v>
      </c>
      <c r="N66" s="78">
        <v>0.31499999000000001</v>
      </c>
      <c r="O66" s="79">
        <v>0.95772270000000004</v>
      </c>
      <c r="P66" s="79">
        <v>1.242327</v>
      </c>
      <c r="Q66" s="79">
        <f t="shared" si="129"/>
        <v>1.1898053715239998</v>
      </c>
      <c r="R66" s="79">
        <f t="shared" si="130"/>
        <v>0.91723277009529003</v>
      </c>
      <c r="S66" s="80">
        <f t="shared" si="131"/>
        <v>1.5433763749289999</v>
      </c>
      <c r="T66" s="81">
        <v>1.078972</v>
      </c>
      <c r="U66" s="78">
        <v>0.26</v>
      </c>
      <c r="V66" s="78">
        <v>0.41999997999999999</v>
      </c>
      <c r="W66" s="79">
        <v>0.94535210000000003</v>
      </c>
      <c r="X66" s="79">
        <v>1.2314769999999999</v>
      </c>
      <c r="Y66" s="14">
        <f t="shared" si="132"/>
        <v>1.1641805767840001</v>
      </c>
      <c r="Z66" s="14">
        <f t="shared" si="133"/>
        <v>0.89369059297441</v>
      </c>
      <c r="AA66" s="15">
        <f t="shared" si="134"/>
        <v>1.5165356015289999</v>
      </c>
      <c r="AB66" s="100">
        <v>1.1712391452484117</v>
      </c>
      <c r="AC66" s="101">
        <v>4.4999999999999998E-2</v>
      </c>
      <c r="AD66" s="101">
        <v>8.8593749999999999E-2</v>
      </c>
      <c r="AE66" s="102">
        <v>1.0037264347616963</v>
      </c>
      <c r="AF66" s="102">
        <v>1.3667081644822343</v>
      </c>
      <c r="AG66" s="102">
        <f t="shared" si="9"/>
        <v>1.3718011353622299</v>
      </c>
      <c r="AH66" s="102">
        <f t="shared" si="10"/>
        <v>1.0074667558394259</v>
      </c>
      <c r="AI66" s="102">
        <f t="shared" si="11"/>
        <v>1.8678912068623981</v>
      </c>
      <c r="AJ66" s="81">
        <v>1.0211429694102327</v>
      </c>
      <c r="AK66" s="78">
        <v>0.79700000000000004</v>
      </c>
      <c r="AL66" s="78">
        <v>0.79699998999999999</v>
      </c>
      <c r="AM66" s="79">
        <v>0.87069560742773011</v>
      </c>
      <c r="AN66" s="79">
        <v>1.1975855716806461</v>
      </c>
      <c r="AO66" s="79">
        <f t="shared" si="12"/>
        <v>1.0427329639759475</v>
      </c>
      <c r="AP66" s="79">
        <f t="shared" si="13"/>
        <v>0.75811084079394386</v>
      </c>
      <c r="AQ66" s="79">
        <f t="shared" si="14"/>
        <v>1.4342112014976598</v>
      </c>
      <c r="AR66" s="81">
        <v>1.0449566473610925</v>
      </c>
      <c r="AS66" s="78">
        <v>0.59199999999999997</v>
      </c>
      <c r="AT66" s="78">
        <v>0.63213560000000002</v>
      </c>
      <c r="AU66" s="79">
        <v>0.88974620879140442</v>
      </c>
      <c r="AV66" s="79">
        <v>1.2272424757457001</v>
      </c>
      <c r="AW66" s="14">
        <f t="shared" si="15"/>
        <v>1.0919343948641347</v>
      </c>
      <c r="AX66" s="14">
        <f t="shared" si="16"/>
        <v>0.79164831605867747</v>
      </c>
      <c r="AY66" s="14">
        <f t="shared" si="17"/>
        <v>1.5061240942744354</v>
      </c>
      <c r="AZ66" s="175">
        <v>0.82598340000000003</v>
      </c>
      <c r="BA66" s="162">
        <v>3.1E-2</v>
      </c>
      <c r="BB66" s="162">
        <v>6.5100000000000005E-2</v>
      </c>
      <c r="BC66" s="152">
        <v>0.69429220000000003</v>
      </c>
      <c r="BD66" s="152">
        <v>0.98265349999999996</v>
      </c>
      <c r="BE66" s="191">
        <f t="shared" si="18"/>
        <v>0.68224857707556008</v>
      </c>
      <c r="BF66" s="191">
        <f t="shared" si="19"/>
        <v>0.48204165898084006</v>
      </c>
      <c r="BG66" s="201">
        <f t="shared" si="20"/>
        <v>0.96560790106224992</v>
      </c>
      <c r="BH66" s="147">
        <v>0.9859715</v>
      </c>
      <c r="BI66" s="164">
        <v>0.879</v>
      </c>
      <c r="BJ66" s="164">
        <v>0.89317743000000005</v>
      </c>
      <c r="BK66" s="154">
        <v>0.82206489999999999</v>
      </c>
      <c r="BL66" s="154">
        <v>1.182558</v>
      </c>
      <c r="BM66" s="157">
        <f t="shared" si="21"/>
        <v>0.97213979881224999</v>
      </c>
      <c r="BN66" s="157">
        <f t="shared" si="22"/>
        <v>0.67579069981201001</v>
      </c>
      <c r="BO66" s="160">
        <f t="shared" si="23"/>
        <v>1.398443423364</v>
      </c>
      <c r="BP66" s="154">
        <v>0.95373929999999996</v>
      </c>
      <c r="BQ66" s="164">
        <v>0.61399999999999999</v>
      </c>
      <c r="BR66" s="164">
        <v>0.65562714</v>
      </c>
      <c r="BS66" s="154">
        <v>0.79334070000000001</v>
      </c>
      <c r="BT66" s="154">
        <v>1.146568</v>
      </c>
      <c r="BU66" s="157">
        <f t="shared" si="24"/>
        <v>0.90961865236448991</v>
      </c>
      <c r="BV66" s="157">
        <f t="shared" si="25"/>
        <v>0.62938946627649006</v>
      </c>
      <c r="BW66" s="176">
        <f t="shared" si="26"/>
        <v>1.3146181786240001</v>
      </c>
    </row>
    <row r="67" spans="1:75" x14ac:dyDescent="0.4">
      <c r="A67" s="405" t="s">
        <v>42</v>
      </c>
      <c r="B67" s="94">
        <v>10</v>
      </c>
      <c r="C67" s="4" t="s">
        <v>31</v>
      </c>
      <c r="D67" s="86">
        <v>1.0827370000000001</v>
      </c>
      <c r="E67" s="87">
        <v>0</v>
      </c>
      <c r="F67" s="87">
        <v>0</v>
      </c>
      <c r="G67" s="88">
        <v>1.0671390000000001</v>
      </c>
      <c r="H67" s="88">
        <v>1.098563</v>
      </c>
      <c r="I67" s="88">
        <f t="shared" si="126"/>
        <v>2.2142659427624762</v>
      </c>
      <c r="J67" s="88">
        <f t="shared" si="127"/>
        <v>1.9151814234715603</v>
      </c>
      <c r="K67" s="89">
        <f t="shared" si="128"/>
        <v>2.5600572494585445</v>
      </c>
      <c r="L67" s="90">
        <v>1.0316669999999999</v>
      </c>
      <c r="M67" s="87">
        <v>0</v>
      </c>
      <c r="N67" s="87">
        <v>0</v>
      </c>
      <c r="O67" s="88">
        <v>1.016451</v>
      </c>
      <c r="P67" s="88">
        <v>1.04711</v>
      </c>
      <c r="Q67" s="88">
        <f t="shared" si="129"/>
        <v>1.3658260435369849</v>
      </c>
      <c r="R67" s="88">
        <f t="shared" si="130"/>
        <v>1.1772385487862809</v>
      </c>
      <c r="S67" s="89">
        <f t="shared" si="131"/>
        <v>1.5846124787266724</v>
      </c>
      <c r="T67" s="95">
        <v>1.012526</v>
      </c>
      <c r="U67" s="64">
        <v>6.4000000000000001E-2</v>
      </c>
      <c r="V67" s="64">
        <v>0.20100001000000001</v>
      </c>
      <c r="W67" s="65">
        <v>0.99927319999999997</v>
      </c>
      <c r="X67" s="65">
        <v>1.025954</v>
      </c>
      <c r="Y67" s="21">
        <f t="shared" si="132"/>
        <v>1.1325616192311621</v>
      </c>
      <c r="Z67" s="21">
        <f t="shared" si="133"/>
        <v>0.99275572470852003</v>
      </c>
      <c r="AA67" s="22">
        <f t="shared" si="134"/>
        <v>1.2920487209395879</v>
      </c>
      <c r="AB67" s="86">
        <v>1.0318259999999999</v>
      </c>
      <c r="AC67" s="87">
        <v>0</v>
      </c>
      <c r="AD67" s="87">
        <v>0</v>
      </c>
      <c r="AE67" s="88">
        <v>1.021738</v>
      </c>
      <c r="AF67" s="88">
        <v>1.0420149999999999</v>
      </c>
      <c r="AG67" s="88">
        <f t="shared" si="9"/>
        <v>1.3679325082769853</v>
      </c>
      <c r="AH67" s="88">
        <f t="shared" si="10"/>
        <v>1.2399251171195693</v>
      </c>
      <c r="AI67" s="88">
        <f t="shared" si="11"/>
        <v>1.5091753656839142</v>
      </c>
      <c r="AJ67" s="95">
        <v>1.0024439999999999</v>
      </c>
      <c r="AK67" s="64">
        <v>0.64700000000000002</v>
      </c>
      <c r="AL67" s="64">
        <v>0.69086442000000003</v>
      </c>
      <c r="AM67" s="65">
        <v>0.99203140000000001</v>
      </c>
      <c r="AN67" s="65">
        <v>1.0129649999999999</v>
      </c>
      <c r="AO67" s="65">
        <f t="shared" si="12"/>
        <v>1.0247105504357983</v>
      </c>
      <c r="AP67" s="65">
        <f t="shared" si="13"/>
        <v>0.92311155567991166</v>
      </c>
      <c r="AQ67" s="65">
        <f t="shared" si="14"/>
        <v>1.1374816482492875</v>
      </c>
      <c r="AR67" s="95">
        <v>1.0013069999999999</v>
      </c>
      <c r="AS67" s="64">
        <v>0.80800000000000005</v>
      </c>
      <c r="AT67" s="64">
        <v>0.83449183000000005</v>
      </c>
      <c r="AU67" s="65">
        <v>0.99083829999999995</v>
      </c>
      <c r="AV67" s="65">
        <v>1.011887</v>
      </c>
      <c r="AW67" s="21">
        <f t="shared" si="15"/>
        <v>1.0131471397405392</v>
      </c>
      <c r="AX67" s="21">
        <f t="shared" si="16"/>
        <v>0.91206933660157719</v>
      </c>
      <c r="AY67" s="21">
        <f t="shared" si="17"/>
        <v>1.1254343449193185</v>
      </c>
      <c r="AZ67" s="177">
        <v>1.0516909999999999</v>
      </c>
      <c r="BA67" s="163">
        <v>0</v>
      </c>
      <c r="BB67" s="163">
        <v>0</v>
      </c>
      <c r="BC67" s="153">
        <v>1.041004</v>
      </c>
      <c r="BD67" s="153">
        <v>1.062487</v>
      </c>
      <c r="BE67" s="193">
        <f t="shared" si="18"/>
        <v>1.6553185196890321</v>
      </c>
      <c r="BF67" s="193">
        <f t="shared" si="19"/>
        <v>1.4945965748772043</v>
      </c>
      <c r="BG67" s="202">
        <f t="shared" si="20"/>
        <v>1.8333114451219488</v>
      </c>
      <c r="BH67" s="148">
        <v>1.0085999999999999</v>
      </c>
      <c r="BI67" s="165">
        <v>0.13600000000000001</v>
      </c>
      <c r="BJ67" s="165">
        <v>0.21420001</v>
      </c>
      <c r="BK67" s="155">
        <v>0.99731460000000005</v>
      </c>
      <c r="BL67" s="155">
        <v>1.0200130000000001</v>
      </c>
      <c r="BM67" s="156">
        <f t="shared" si="21"/>
        <v>1.0894056873772739</v>
      </c>
      <c r="BN67" s="156">
        <f t="shared" si="22"/>
        <v>0.97346819882732827</v>
      </c>
      <c r="BO67" s="158">
        <f t="shared" si="23"/>
        <v>1.2191497909394517</v>
      </c>
      <c r="BP67" s="155">
        <v>1.0041709999999999</v>
      </c>
      <c r="BQ67" s="165">
        <v>0.44600000000000001</v>
      </c>
      <c r="BR67" s="165">
        <v>0.51087274000000005</v>
      </c>
      <c r="BS67" s="155">
        <v>0.99348860000000005</v>
      </c>
      <c r="BT67" s="155">
        <v>1.0149680000000001</v>
      </c>
      <c r="BU67" s="156">
        <f t="shared" si="24"/>
        <v>1.0425016473907398</v>
      </c>
      <c r="BV67" s="156">
        <f t="shared" si="25"/>
        <v>0.9367611707160598</v>
      </c>
      <c r="BW67" s="172">
        <f t="shared" si="26"/>
        <v>1.1601749921374394</v>
      </c>
    </row>
    <row r="68" spans="1:75" x14ac:dyDescent="0.4">
      <c r="A68" s="407"/>
      <c r="B68" s="97">
        <v>10</v>
      </c>
      <c r="C68" s="8" t="s">
        <v>82</v>
      </c>
      <c r="D68" s="91">
        <v>1.0440309999999999</v>
      </c>
      <c r="E68" s="324">
        <v>0</v>
      </c>
      <c r="F68" s="324">
        <v>0</v>
      </c>
      <c r="G68" s="325">
        <v>1.021425</v>
      </c>
      <c r="H68" s="325">
        <v>1.067137</v>
      </c>
      <c r="I68" s="325">
        <f t="shared" si="126"/>
        <v>1.5386290998465906</v>
      </c>
      <c r="J68" s="325">
        <f t="shared" si="127"/>
        <v>1.2361319529778279</v>
      </c>
      <c r="K68" s="92">
        <f t="shared" si="128"/>
        <v>1.9151455300167926</v>
      </c>
      <c r="L68" s="93">
        <v>1.034187</v>
      </c>
      <c r="M68" s="324">
        <v>3.0000000000000001E-3</v>
      </c>
      <c r="N68" s="324">
        <v>1.575E-2</v>
      </c>
      <c r="O68" s="325">
        <v>1.01172</v>
      </c>
      <c r="P68" s="325">
        <v>1.057153</v>
      </c>
      <c r="Q68" s="325">
        <f t="shared" si="129"/>
        <v>1.3995574898578396</v>
      </c>
      <c r="R68" s="325">
        <f t="shared" si="130"/>
        <v>1.123578327264491</v>
      </c>
      <c r="S68" s="92">
        <f t="shared" si="131"/>
        <v>1.7433254319109162</v>
      </c>
      <c r="T68" s="93">
        <v>1.0226839999999999</v>
      </c>
      <c r="U68" s="324">
        <v>4.9000000000000002E-2</v>
      </c>
      <c r="V68" s="324">
        <v>0.16910526000000001</v>
      </c>
      <c r="W68" s="325">
        <v>1.0001040000000001</v>
      </c>
      <c r="X68" s="325">
        <v>1.045774</v>
      </c>
      <c r="Y68" s="326">
        <f t="shared" si="132"/>
        <v>1.2514532029952825</v>
      </c>
      <c r="Z68" s="326">
        <f t="shared" si="133"/>
        <v>1.00104048685501</v>
      </c>
      <c r="AA68" s="20">
        <f t="shared" si="134"/>
        <v>1.5645102115248588</v>
      </c>
      <c r="AB68" s="71">
        <v>1.004338</v>
      </c>
      <c r="AC68" s="317">
        <v>0.57799999999999996</v>
      </c>
      <c r="AD68" s="317">
        <v>0.63884211999999996</v>
      </c>
      <c r="AE68" s="318">
        <v>0.98913949999999995</v>
      </c>
      <c r="AF68" s="318">
        <v>1.019771</v>
      </c>
      <c r="AG68" s="318">
        <f t="shared" si="9"/>
        <v>1.044236691760146</v>
      </c>
      <c r="AH68" s="318">
        <f t="shared" si="10"/>
        <v>0.89655193444636905</v>
      </c>
      <c r="AI68" s="318">
        <f t="shared" si="11"/>
        <v>1.2162604212924482</v>
      </c>
      <c r="AJ68" s="75">
        <v>1.007061</v>
      </c>
      <c r="AK68" s="317">
        <v>0.36499999999999999</v>
      </c>
      <c r="AL68" s="317">
        <v>0.47906251</v>
      </c>
      <c r="AM68" s="318">
        <v>0.99183880000000002</v>
      </c>
      <c r="AN68" s="318">
        <v>1.0225169999999999</v>
      </c>
      <c r="AO68" s="318">
        <f t="shared" si="12"/>
        <v>1.0728963693548303</v>
      </c>
      <c r="AP68" s="318">
        <f t="shared" si="13"/>
        <v>0.92132092650679254</v>
      </c>
      <c r="AQ68" s="318">
        <f t="shared" si="14"/>
        <v>1.2494111335248193</v>
      </c>
      <c r="AR68" s="75">
        <v>1.004262</v>
      </c>
      <c r="AS68" s="317">
        <v>0.58899999999999997</v>
      </c>
      <c r="AT68" s="317">
        <v>0.63213560000000002</v>
      </c>
      <c r="AU68" s="318">
        <v>0.98888640000000005</v>
      </c>
      <c r="AV68" s="318">
        <v>1.0198769999999999</v>
      </c>
      <c r="AW68" s="9">
        <f t="shared" si="15"/>
        <v>1.0434467687515696</v>
      </c>
      <c r="AX68" s="9">
        <f t="shared" si="16"/>
        <v>0.89426048629699406</v>
      </c>
      <c r="AY68" s="9">
        <f t="shared" si="17"/>
        <v>1.217525253550463</v>
      </c>
      <c r="AZ68" s="181">
        <v>1.0090479999999999</v>
      </c>
      <c r="BA68" s="166">
        <v>0.26500000000000001</v>
      </c>
      <c r="BB68" s="166">
        <v>0.34071426999999999</v>
      </c>
      <c r="BC68" s="150">
        <v>0.99319139999999995</v>
      </c>
      <c r="BD68" s="150">
        <v>1.025158</v>
      </c>
      <c r="BE68" s="9">
        <f t="shared" si="18"/>
        <v>1.0942542936747266</v>
      </c>
      <c r="BF68" s="9">
        <f t="shared" si="19"/>
        <v>0.93396263896639375</v>
      </c>
      <c r="BG68" s="159">
        <f t="shared" si="20"/>
        <v>1.2820591169811</v>
      </c>
      <c r="BH68" s="149">
        <v>1.0112669999999999</v>
      </c>
      <c r="BI68" s="166">
        <v>0.16800000000000001</v>
      </c>
      <c r="BJ68" s="166">
        <v>0.23940001</v>
      </c>
      <c r="BK68" s="150">
        <v>0.99528810000000001</v>
      </c>
      <c r="BL68" s="150">
        <v>1.0275019999999999</v>
      </c>
      <c r="BM68" s="9">
        <f t="shared" si="21"/>
        <v>1.1185576034736289</v>
      </c>
      <c r="BN68" s="9">
        <f t="shared" si="22"/>
        <v>0.95386763937113628</v>
      </c>
      <c r="BO68" s="159">
        <f t="shared" si="23"/>
        <v>1.3116765637307426</v>
      </c>
      <c r="BP68" s="150">
        <v>1.0072049999999999</v>
      </c>
      <c r="BQ68" s="166">
        <v>0.38500000000000001</v>
      </c>
      <c r="BR68" s="166">
        <v>0.44916666</v>
      </c>
      <c r="BS68" s="150">
        <v>0.99102829999999997</v>
      </c>
      <c r="BT68" s="150">
        <v>1.0236460000000001</v>
      </c>
      <c r="BU68" s="9">
        <f t="shared" si="24"/>
        <v>1.0744314951045109</v>
      </c>
      <c r="BV68" s="9">
        <f t="shared" si="25"/>
        <v>0.91381980169875676</v>
      </c>
      <c r="BW68" s="174">
        <f t="shared" si="26"/>
        <v>1.2632751036068317</v>
      </c>
    </row>
    <row r="69" spans="1:75" x14ac:dyDescent="0.4">
      <c r="A69" s="406"/>
      <c r="B69" s="98">
        <v>10</v>
      </c>
      <c r="C69" s="13" t="s">
        <v>83</v>
      </c>
      <c r="D69" s="100">
        <v>1.037004</v>
      </c>
      <c r="E69" s="101">
        <v>0</v>
      </c>
      <c r="F69" s="101">
        <v>0</v>
      </c>
      <c r="G69" s="102">
        <v>1.0163709999999999</v>
      </c>
      <c r="H69" s="102">
        <v>1.058057</v>
      </c>
      <c r="I69" s="102">
        <f t="shared" si="126"/>
        <v>1.4381504311618749</v>
      </c>
      <c r="J69" s="102">
        <f t="shared" si="127"/>
        <v>1.176312328681546</v>
      </c>
      <c r="K69" s="103">
        <f t="shared" si="128"/>
        <v>1.7582905738554269</v>
      </c>
      <c r="L69" s="104">
        <v>1.024983</v>
      </c>
      <c r="M69" s="101">
        <v>1.7000000000000001E-2</v>
      </c>
      <c r="N69" s="101">
        <v>4.6565219999999997E-2</v>
      </c>
      <c r="O69" s="102">
        <v>1.004354</v>
      </c>
      <c r="P69" s="102">
        <v>1.046035</v>
      </c>
      <c r="Q69" s="102">
        <f t="shared" si="129"/>
        <v>1.279872253336096</v>
      </c>
      <c r="R69" s="102">
        <f t="shared" si="130"/>
        <v>1.0444030599039771</v>
      </c>
      <c r="S69" s="103">
        <f t="shared" si="131"/>
        <v>1.5684192403456025</v>
      </c>
      <c r="T69" s="104">
        <v>1.021763</v>
      </c>
      <c r="U69" s="101">
        <v>4.2000000000000003E-2</v>
      </c>
      <c r="V69" s="101">
        <v>0.16537499999999999</v>
      </c>
      <c r="W69" s="102">
        <v>1.000777</v>
      </c>
      <c r="X69" s="102">
        <v>1.0431889999999999</v>
      </c>
      <c r="Y69" s="23">
        <f t="shared" si="132"/>
        <v>1.2402285367951236</v>
      </c>
      <c r="Z69" s="23">
        <f t="shared" si="133"/>
        <v>1.0077972241733055</v>
      </c>
      <c r="AA69" s="24">
        <f t="shared" si="134"/>
        <v>1.5262651559186515</v>
      </c>
      <c r="AB69" s="77">
        <v>0.99988840000000001</v>
      </c>
      <c r="AC69" s="78">
        <v>0.98799999999999999</v>
      </c>
      <c r="AD69" s="78">
        <v>0.98799998</v>
      </c>
      <c r="AE69" s="79">
        <v>0.98558590000000001</v>
      </c>
      <c r="AF69" s="79">
        <v>1.0143979999999999</v>
      </c>
      <c r="AG69" s="79">
        <f t="shared" si="9"/>
        <v>0.99888456028844141</v>
      </c>
      <c r="AH69" s="79">
        <f t="shared" si="10"/>
        <v>0.86485802098052922</v>
      </c>
      <c r="AI69" s="79">
        <f t="shared" si="11"/>
        <v>1.1536759593914707</v>
      </c>
      <c r="AJ69" s="81">
        <v>0.99621709999999997</v>
      </c>
      <c r="AK69" s="78">
        <v>0.61199999999999999</v>
      </c>
      <c r="AL69" s="78">
        <v>0.67642104000000003</v>
      </c>
      <c r="AM69" s="79">
        <v>0.98172150000000002</v>
      </c>
      <c r="AN69" s="79">
        <v>1.0109269999999999</v>
      </c>
      <c r="AO69" s="79">
        <f t="shared" si="12"/>
        <v>0.96280851162204539</v>
      </c>
      <c r="AP69" s="79">
        <f t="shared" si="13"/>
        <v>0.83153976574033706</v>
      </c>
      <c r="AQ69" s="79">
        <f t="shared" si="14"/>
        <v>1.114802564398736</v>
      </c>
      <c r="AR69" s="81">
        <v>0.99618450000000003</v>
      </c>
      <c r="AS69" s="78">
        <v>0.61099999999999999</v>
      </c>
      <c r="AT69" s="78">
        <v>0.64154999999999995</v>
      </c>
      <c r="AU69" s="79">
        <v>0.98159890000000005</v>
      </c>
      <c r="AV69" s="79">
        <v>1.0109870000000001</v>
      </c>
      <c r="AW69" s="14">
        <f t="shared" si="15"/>
        <v>0.96249349057048206</v>
      </c>
      <c r="AX69" s="14">
        <f t="shared" si="16"/>
        <v>0.83050190008168545</v>
      </c>
      <c r="AY69" s="14">
        <f t="shared" si="17"/>
        <v>1.1154643928125276</v>
      </c>
      <c r="AZ69" s="179">
        <v>1.0085919999999999</v>
      </c>
      <c r="BA69" s="164">
        <v>0.28599999999999998</v>
      </c>
      <c r="BB69" s="164">
        <v>0.36036002</v>
      </c>
      <c r="BC69" s="154">
        <v>0.99285409999999996</v>
      </c>
      <c r="BD69" s="154">
        <v>1.02458</v>
      </c>
      <c r="BE69" s="157">
        <f t="shared" si="18"/>
        <v>1.0893192811267087</v>
      </c>
      <c r="BF69" s="157">
        <f t="shared" si="19"/>
        <v>0.93079563012662281</v>
      </c>
      <c r="BG69" s="160">
        <f t="shared" si="20"/>
        <v>1.2748489808442709</v>
      </c>
      <c r="BH69" s="147">
        <v>1.0014860000000001</v>
      </c>
      <c r="BI69" s="164">
        <v>0.85799999999999998</v>
      </c>
      <c r="BJ69" s="164">
        <v>0.88613112999999999</v>
      </c>
      <c r="BK69" s="154">
        <v>0.98528110000000002</v>
      </c>
      <c r="BL69" s="154">
        <v>1.0179579999999999</v>
      </c>
      <c r="BM69" s="157">
        <f t="shared" si="21"/>
        <v>1.0149597636113274</v>
      </c>
      <c r="BN69" s="157">
        <f t="shared" si="22"/>
        <v>0.86218710032734891</v>
      </c>
      <c r="BO69" s="160">
        <f t="shared" si="23"/>
        <v>1.1948093096054708</v>
      </c>
      <c r="BP69" s="154">
        <v>1.00013</v>
      </c>
      <c r="BQ69" s="164">
        <v>0.98799999999999999</v>
      </c>
      <c r="BR69" s="164">
        <v>0.99299996999999995</v>
      </c>
      <c r="BS69" s="154">
        <v>0.98373460000000001</v>
      </c>
      <c r="BT69" s="154">
        <v>1.0167980000000001</v>
      </c>
      <c r="BU69" s="157">
        <f t="shared" si="24"/>
        <v>1.0013007607636999</v>
      </c>
      <c r="BV69" s="157">
        <f t="shared" si="25"/>
        <v>0.84874937408217777</v>
      </c>
      <c r="BW69" s="176">
        <f t="shared" si="26"/>
        <v>1.1812636311536346</v>
      </c>
    </row>
    <row r="70" spans="1:75" x14ac:dyDescent="0.4">
      <c r="A70" s="405" t="s">
        <v>190</v>
      </c>
      <c r="B70" s="94">
        <v>10</v>
      </c>
      <c r="C70" s="4" t="s">
        <v>31</v>
      </c>
      <c r="D70" s="63">
        <v>1.0083519999999999</v>
      </c>
      <c r="E70" s="64">
        <v>0.24099999999999999</v>
      </c>
      <c r="F70" s="64">
        <v>0.36149998999999999</v>
      </c>
      <c r="G70" s="65">
        <v>0.99442949999999997</v>
      </c>
      <c r="H70" s="65">
        <v>1.0224690000000001</v>
      </c>
      <c r="I70" s="65">
        <f t="shared" si="126"/>
        <v>1.0867299599861839</v>
      </c>
      <c r="J70" s="65">
        <f t="shared" si="127"/>
        <v>0.94567082939460623</v>
      </c>
      <c r="K70" s="66">
        <f t="shared" si="128"/>
        <v>1.2488247465272453</v>
      </c>
      <c r="L70" s="90">
        <v>1.0198970000000001</v>
      </c>
      <c r="M70" s="87">
        <v>7.0000000000000001E-3</v>
      </c>
      <c r="N70" s="87">
        <v>2.75625E-2</v>
      </c>
      <c r="O70" s="88">
        <v>1.00549</v>
      </c>
      <c r="P70" s="88">
        <v>1.034511</v>
      </c>
      <c r="Q70" s="88">
        <f t="shared" si="129"/>
        <v>1.2177640338545266</v>
      </c>
      <c r="R70" s="88">
        <f t="shared" si="130"/>
        <v>1.0562763528298185</v>
      </c>
      <c r="S70" s="89">
        <f t="shared" si="131"/>
        <v>1.4039483441775238</v>
      </c>
      <c r="T70" s="95">
        <v>1.0092369999999999</v>
      </c>
      <c r="U70" s="64">
        <v>0.16400000000000001</v>
      </c>
      <c r="V70" s="64">
        <v>0.3024</v>
      </c>
      <c r="W70" s="65">
        <v>0.99625439999999998</v>
      </c>
      <c r="X70" s="65">
        <v>1.022389</v>
      </c>
      <c r="Y70" s="21">
        <f t="shared" si="132"/>
        <v>1.0963056179598984</v>
      </c>
      <c r="Z70" s="21">
        <f t="shared" si="133"/>
        <v>0.96316906364362598</v>
      </c>
      <c r="AA70" s="22">
        <f t="shared" si="134"/>
        <v>1.2478479852633584</v>
      </c>
      <c r="AB70" s="63">
        <v>1.0130980000000001</v>
      </c>
      <c r="AC70" s="64">
        <v>0.10199999999999999</v>
      </c>
      <c r="AD70" s="64">
        <v>0.16476922999999999</v>
      </c>
      <c r="AE70" s="65">
        <v>0.99741959999999996</v>
      </c>
      <c r="AF70" s="65">
        <v>1.0290220000000001</v>
      </c>
      <c r="AG70" s="65">
        <f t="shared" si="9"/>
        <v>1.1389760184965247</v>
      </c>
      <c r="AH70" s="65">
        <f t="shared" si="10"/>
        <v>0.97449357838870243</v>
      </c>
      <c r="AI70" s="65">
        <f t="shared" si="11"/>
        <v>1.3312100838175831</v>
      </c>
      <c r="AJ70" s="90">
        <v>1.0311399999999999</v>
      </c>
      <c r="AK70" s="87">
        <v>0</v>
      </c>
      <c r="AL70" s="87">
        <v>0</v>
      </c>
      <c r="AM70" s="88">
        <v>1.01495</v>
      </c>
      <c r="AN70" s="88">
        <v>1.047588</v>
      </c>
      <c r="AO70" s="88">
        <f t="shared" si="12"/>
        <v>1.3588650959652151</v>
      </c>
      <c r="AP70" s="88">
        <f t="shared" si="13"/>
        <v>1.1599692567512228</v>
      </c>
      <c r="AQ70" s="88">
        <f t="shared" si="14"/>
        <v>1.5918610258970021</v>
      </c>
      <c r="AR70" s="90">
        <v>1.0262309999999999</v>
      </c>
      <c r="AS70" s="87">
        <v>1E-3</v>
      </c>
      <c r="AT70" s="87">
        <v>5.2500000000000003E-3</v>
      </c>
      <c r="AU70" s="88">
        <v>1.010003</v>
      </c>
      <c r="AV70" s="88">
        <v>1.042719</v>
      </c>
      <c r="AW70" s="18">
        <f t="shared" si="15"/>
        <v>1.2955413984132154</v>
      </c>
      <c r="AX70" s="18">
        <f t="shared" si="16"/>
        <v>1.1046549364079454</v>
      </c>
      <c r="AY70" s="18">
        <f t="shared" si="17"/>
        <v>1.5194026219175893</v>
      </c>
      <c r="AZ70" s="180">
        <v>1.0150699999999999</v>
      </c>
      <c r="BA70" s="165">
        <v>5.7000000000000002E-2</v>
      </c>
      <c r="BB70" s="165">
        <v>0.1026</v>
      </c>
      <c r="BC70" s="155">
        <v>0.99956579999999995</v>
      </c>
      <c r="BD70" s="155">
        <v>1.030815</v>
      </c>
      <c r="BE70" s="156">
        <f t="shared" si="18"/>
        <v>1.1613414464452274</v>
      </c>
      <c r="BF70" s="156">
        <f t="shared" si="19"/>
        <v>0.99566647401811148</v>
      </c>
      <c r="BG70" s="158">
        <f t="shared" si="20"/>
        <v>1.3545882247132328</v>
      </c>
      <c r="BH70" s="145">
        <v>1.0397019999999999</v>
      </c>
      <c r="BI70" s="163">
        <v>0</v>
      </c>
      <c r="BJ70" s="163">
        <v>0</v>
      </c>
      <c r="BK70" s="153">
        <v>1.023201</v>
      </c>
      <c r="BL70" s="153">
        <v>1.056468</v>
      </c>
      <c r="BM70" s="193">
        <f t="shared" si="21"/>
        <v>1.4760082805887762</v>
      </c>
      <c r="BN70" s="193">
        <f t="shared" si="22"/>
        <v>1.2577941172243885</v>
      </c>
      <c r="BO70" s="202">
        <f t="shared" si="23"/>
        <v>1.7320621437536212</v>
      </c>
      <c r="BP70" s="153">
        <v>1.029738</v>
      </c>
      <c r="BQ70" s="163">
        <v>0</v>
      </c>
      <c r="BR70" s="163">
        <v>0</v>
      </c>
      <c r="BS70" s="153">
        <v>1.014087</v>
      </c>
      <c r="BT70" s="153">
        <v>1.0456300000000001</v>
      </c>
      <c r="BU70" s="193">
        <f t="shared" si="24"/>
        <v>1.3405017839768432</v>
      </c>
      <c r="BV70" s="193">
        <f t="shared" si="25"/>
        <v>1.1501438287701331</v>
      </c>
      <c r="BW70" s="194">
        <f t="shared" si="26"/>
        <v>1.5623572614221446</v>
      </c>
    </row>
    <row r="71" spans="1:75" x14ac:dyDescent="0.4">
      <c r="A71" s="407"/>
      <c r="B71" s="97">
        <v>10</v>
      </c>
      <c r="C71" s="8" t="s">
        <v>82</v>
      </c>
      <c r="D71" s="91">
        <v>1.023147</v>
      </c>
      <c r="E71" s="324">
        <v>7.0000000000000001E-3</v>
      </c>
      <c r="F71" s="324">
        <v>2.0045460000000001E-2</v>
      </c>
      <c r="G71" s="325">
        <v>1.006311</v>
      </c>
      <c r="H71" s="325">
        <v>1.0402640000000001</v>
      </c>
      <c r="I71" s="325">
        <f t="shared" si="126"/>
        <v>1.2571304670318069</v>
      </c>
      <c r="J71" s="325">
        <f t="shared" si="127"/>
        <v>1.0649327911968267</v>
      </c>
      <c r="K71" s="92">
        <f t="shared" si="128"/>
        <v>1.4840061232804507</v>
      </c>
      <c r="L71" s="75">
        <v>1.0149570000000001</v>
      </c>
      <c r="M71" s="317">
        <v>8.2000000000000003E-2</v>
      </c>
      <c r="N71" s="317">
        <v>0.16143750000000001</v>
      </c>
      <c r="O71" s="318">
        <v>0.99809840000000005</v>
      </c>
      <c r="P71" s="318">
        <v>1.0321</v>
      </c>
      <c r="Q71" s="318">
        <f t="shared" si="129"/>
        <v>1.1600492610549595</v>
      </c>
      <c r="R71" s="318">
        <f t="shared" si="130"/>
        <v>0.98114590129380419</v>
      </c>
      <c r="S71" s="72">
        <f t="shared" si="131"/>
        <v>1.3715693783991936</v>
      </c>
      <c r="T71" s="75">
        <v>1.0084649999999999</v>
      </c>
      <c r="U71" s="317">
        <v>0.33300000000000002</v>
      </c>
      <c r="V71" s="317">
        <v>0.48109089999999999</v>
      </c>
      <c r="W71" s="318">
        <v>0.99138470000000001</v>
      </c>
      <c r="X71" s="318">
        <v>1.0258400000000001</v>
      </c>
      <c r="Y71" s="9">
        <f t="shared" si="132"/>
        <v>1.0879484078181136</v>
      </c>
      <c r="Z71" s="9">
        <f t="shared" si="133"/>
        <v>0.91711146295562573</v>
      </c>
      <c r="AA71" s="10">
        <f t="shared" si="134"/>
        <v>1.2906137645387457</v>
      </c>
      <c r="AB71" s="91">
        <v>1.0254639999999999</v>
      </c>
      <c r="AC71" s="324">
        <v>7.0000000000000001E-3</v>
      </c>
      <c r="AD71" s="324">
        <v>1.8374999999999999E-2</v>
      </c>
      <c r="AE71" s="325">
        <v>1.0067410000000001</v>
      </c>
      <c r="AF71" s="325">
        <v>1.044535</v>
      </c>
      <c r="AG71" s="325">
        <f t="shared" si="9"/>
        <v>1.2858910869149547</v>
      </c>
      <c r="AH71" s="325">
        <f t="shared" si="10"/>
        <v>1.0694920439990094</v>
      </c>
      <c r="AI71" s="325">
        <f t="shared" si="11"/>
        <v>1.5460729001401938</v>
      </c>
      <c r="AJ71" s="93">
        <v>1.03878</v>
      </c>
      <c r="AK71" s="324">
        <v>0</v>
      </c>
      <c r="AL71" s="324">
        <v>0</v>
      </c>
      <c r="AM71" s="325">
        <v>1.0195909999999999</v>
      </c>
      <c r="AN71" s="325">
        <v>1.05833</v>
      </c>
      <c r="AO71" s="325">
        <f t="shared" si="12"/>
        <v>1.4629712586686341</v>
      </c>
      <c r="AP71" s="325">
        <f t="shared" si="13"/>
        <v>1.2141153018007036</v>
      </c>
      <c r="AQ71" s="325">
        <f t="shared" si="14"/>
        <v>1.7628325885981064</v>
      </c>
      <c r="AR71" s="93">
        <v>1.033363</v>
      </c>
      <c r="AS71" s="324">
        <v>1E-3</v>
      </c>
      <c r="AT71" s="324">
        <v>5.2500000000000003E-3</v>
      </c>
      <c r="AU71" s="325">
        <v>1.014146</v>
      </c>
      <c r="AV71" s="325">
        <v>1.0529440000000001</v>
      </c>
      <c r="AW71" s="326">
        <f t="shared" si="15"/>
        <v>1.3884462565347986</v>
      </c>
      <c r="AX71" s="326">
        <f t="shared" si="16"/>
        <v>1.1508131624151789</v>
      </c>
      <c r="AY71" s="326">
        <f t="shared" si="17"/>
        <v>1.6751462979312415</v>
      </c>
      <c r="AZ71" s="178">
        <v>1.0330330000000001</v>
      </c>
      <c r="BA71" s="327">
        <v>0</v>
      </c>
      <c r="BB71" s="327">
        <v>0</v>
      </c>
      <c r="BC71" s="328">
        <v>1.0147079999999999</v>
      </c>
      <c r="BD71" s="328">
        <v>1.05169</v>
      </c>
      <c r="BE71" s="326">
        <f t="shared" si="18"/>
        <v>1.3840186799278649</v>
      </c>
      <c r="BF71" s="326">
        <f t="shared" si="19"/>
        <v>1.1572064451997135</v>
      </c>
      <c r="BG71" s="203">
        <f t="shared" si="20"/>
        <v>1.6553027801663327</v>
      </c>
      <c r="BH71" s="146">
        <v>1.0423500000000001</v>
      </c>
      <c r="BI71" s="327">
        <v>0</v>
      </c>
      <c r="BJ71" s="327">
        <v>0</v>
      </c>
      <c r="BK71" s="328">
        <v>1.0235430000000001</v>
      </c>
      <c r="BL71" s="328">
        <v>1.0615030000000001</v>
      </c>
      <c r="BM71" s="326">
        <f t="shared" si="21"/>
        <v>1.5140342765120205</v>
      </c>
      <c r="BN71" s="326">
        <f t="shared" si="22"/>
        <v>1.2620045624702885</v>
      </c>
      <c r="BO71" s="203">
        <f t="shared" si="23"/>
        <v>1.8164032027223329</v>
      </c>
      <c r="BP71" s="328">
        <v>1.0347980000000001</v>
      </c>
      <c r="BQ71" s="327">
        <v>0</v>
      </c>
      <c r="BR71" s="327">
        <v>0</v>
      </c>
      <c r="BS71" s="328">
        <v>1.0158720000000001</v>
      </c>
      <c r="BT71" s="328">
        <v>1.0540750000000001</v>
      </c>
      <c r="BU71" s="326">
        <f t="shared" si="24"/>
        <v>1.4078481246079937</v>
      </c>
      <c r="BV71" s="326">
        <f t="shared" si="25"/>
        <v>1.1705498195623094</v>
      </c>
      <c r="BW71" s="195">
        <f t="shared" si="26"/>
        <v>1.693226788606615</v>
      </c>
    </row>
    <row r="72" spans="1:75" ht="16.5" thickBot="1" x14ac:dyDescent="0.45">
      <c r="A72" s="417"/>
      <c r="B72" s="335">
        <v>10</v>
      </c>
      <c r="C72" s="13" t="s">
        <v>83</v>
      </c>
      <c r="D72" s="336">
        <v>1.0507550000000001</v>
      </c>
      <c r="E72" s="337">
        <v>0</v>
      </c>
      <c r="F72" s="337">
        <v>0</v>
      </c>
      <c r="G72" s="292">
        <v>1.023177</v>
      </c>
      <c r="H72" s="292">
        <v>1.0790770000000001</v>
      </c>
      <c r="I72" s="292">
        <f t="shared" si="126"/>
        <v>1.6406451259625385</v>
      </c>
      <c r="J72" s="292">
        <f t="shared" si="127"/>
        <v>1.2574991226657914</v>
      </c>
      <c r="K72" s="338">
        <f t="shared" si="128"/>
        <v>2.1405449818409004</v>
      </c>
      <c r="L72" s="339">
        <v>1.036133</v>
      </c>
      <c r="M72" s="337">
        <v>1.0999999999999999E-2</v>
      </c>
      <c r="N72" s="337">
        <v>3.465E-2</v>
      </c>
      <c r="O72" s="292">
        <v>1.0081230000000001</v>
      </c>
      <c r="P72" s="292">
        <v>1.0649200000000001</v>
      </c>
      <c r="Q72" s="292">
        <f t="shared" si="129"/>
        <v>1.426116676908235</v>
      </c>
      <c r="R72" s="292">
        <f t="shared" si="130"/>
        <v>1.084264481784986</v>
      </c>
      <c r="S72" s="338">
        <f t="shared" si="131"/>
        <v>1.8757278855007107</v>
      </c>
      <c r="T72" s="339">
        <v>1.033269</v>
      </c>
      <c r="U72" s="337">
        <v>2.1999999999999999E-2</v>
      </c>
      <c r="V72" s="337">
        <v>0.11550000000000001</v>
      </c>
      <c r="W72" s="292">
        <v>1.0048189999999999</v>
      </c>
      <c r="X72" s="292">
        <v>1.062524</v>
      </c>
      <c r="Y72" s="293">
        <f t="shared" si="132"/>
        <v>1.3871837714633433</v>
      </c>
      <c r="Z72" s="293">
        <f t="shared" si="133"/>
        <v>1.0492485674130745</v>
      </c>
      <c r="AA72" s="340">
        <f t="shared" si="134"/>
        <v>1.8339499767401464</v>
      </c>
      <c r="AB72" s="341">
        <v>1.012356</v>
      </c>
      <c r="AC72" s="342">
        <v>0.42499999999999999</v>
      </c>
      <c r="AD72" s="342">
        <v>0.53550001999999997</v>
      </c>
      <c r="AE72" s="254">
        <v>0.98225200000000001</v>
      </c>
      <c r="AF72" s="254">
        <v>1.0433829999999999</v>
      </c>
      <c r="AG72" s="254">
        <f t="shared" si="9"/>
        <v>1.1306615191560319</v>
      </c>
      <c r="AH72" s="254">
        <f t="shared" si="10"/>
        <v>0.8360441602380404</v>
      </c>
      <c r="AI72" s="254">
        <f t="shared" si="11"/>
        <v>1.5291059005268459</v>
      </c>
      <c r="AJ72" s="343">
        <v>1.0149539999999999</v>
      </c>
      <c r="AK72" s="342">
        <v>0.33900000000000002</v>
      </c>
      <c r="AL72" s="342">
        <v>0.47048938000000001</v>
      </c>
      <c r="AM72" s="254">
        <v>0.9845621</v>
      </c>
      <c r="AN72" s="254">
        <v>1.046284</v>
      </c>
      <c r="AO72" s="254">
        <f t="shared" si="12"/>
        <v>1.1600149728881288</v>
      </c>
      <c r="AP72" s="254">
        <f t="shared" si="13"/>
        <v>0.85591598854624518</v>
      </c>
      <c r="AQ72" s="254">
        <f t="shared" si="14"/>
        <v>1.5721567347349055</v>
      </c>
      <c r="AR72" s="343">
        <v>1.0100990000000001</v>
      </c>
      <c r="AS72" s="342">
        <v>0.52200000000000002</v>
      </c>
      <c r="AT72" s="342">
        <v>0.61875000999999996</v>
      </c>
      <c r="AU72" s="254">
        <v>0.97952660000000003</v>
      </c>
      <c r="AV72" s="254">
        <v>1.041625</v>
      </c>
      <c r="AW72" s="186">
        <f t="shared" si="15"/>
        <v>1.105705351544555</v>
      </c>
      <c r="AX72" s="186">
        <f t="shared" si="16"/>
        <v>0.81313441374789663</v>
      </c>
      <c r="AY72" s="186">
        <f t="shared" si="17"/>
        <v>1.5035364058227416</v>
      </c>
      <c r="AZ72" s="183">
        <v>1.030926</v>
      </c>
      <c r="BA72" s="184">
        <v>7.3999999999999996E-2</v>
      </c>
      <c r="BB72" s="184">
        <v>0.11953846</v>
      </c>
      <c r="BC72" s="185">
        <v>0.99708620000000003</v>
      </c>
      <c r="BD72" s="185">
        <v>1.0659149999999999</v>
      </c>
      <c r="BE72" s="186">
        <f t="shared" si="18"/>
        <v>1.3560475765190954</v>
      </c>
      <c r="BF72" s="186">
        <f t="shared" si="19"/>
        <v>0.97124110679462716</v>
      </c>
      <c r="BG72" s="205">
        <f t="shared" si="20"/>
        <v>1.8933274795747566</v>
      </c>
      <c r="BH72" s="207">
        <v>1.0298369999999999</v>
      </c>
      <c r="BI72" s="184">
        <v>0.09</v>
      </c>
      <c r="BJ72" s="184">
        <v>0.16676471000000001</v>
      </c>
      <c r="BK72" s="185">
        <v>0.99537450000000005</v>
      </c>
      <c r="BL72" s="185">
        <v>1.065493</v>
      </c>
      <c r="BM72" s="186">
        <f t="shared" si="21"/>
        <v>1.3417911129721458</v>
      </c>
      <c r="BN72" s="186">
        <f t="shared" si="22"/>
        <v>0.95469600621103901</v>
      </c>
      <c r="BO72" s="205">
        <f t="shared" si="23"/>
        <v>1.8858450606811579</v>
      </c>
      <c r="BP72" s="185">
        <v>1.0222020000000001</v>
      </c>
      <c r="BQ72" s="184">
        <v>0.21299999999999999</v>
      </c>
      <c r="BR72" s="184">
        <v>0.30497727000000002</v>
      </c>
      <c r="BS72" s="185">
        <v>0.98748440000000004</v>
      </c>
      <c r="BT72" s="185">
        <v>1.058141</v>
      </c>
      <c r="BU72" s="186">
        <f t="shared" si="24"/>
        <v>1.2455674872828155</v>
      </c>
      <c r="BV72" s="186">
        <f t="shared" si="25"/>
        <v>0.88166263336643091</v>
      </c>
      <c r="BW72" s="187">
        <f t="shared" si="26"/>
        <v>1.7596869937571298</v>
      </c>
    </row>
    <row r="73" spans="1:75" x14ac:dyDescent="0.4">
      <c r="A73" s="444" t="s">
        <v>80</v>
      </c>
      <c r="B73" s="444"/>
      <c r="C73" s="444"/>
    </row>
    <row r="74" spans="1:75" x14ac:dyDescent="0.4">
      <c r="A74" s="444" t="s">
        <v>81</v>
      </c>
      <c r="B74" s="444"/>
      <c r="C74" s="444"/>
    </row>
    <row r="75" spans="1:75" x14ac:dyDescent="0.4">
      <c r="A75" s="370" t="s">
        <v>78</v>
      </c>
      <c r="B75" s="360"/>
      <c r="C75" s="360"/>
    </row>
    <row r="76" spans="1:75" x14ac:dyDescent="0.4">
      <c r="A76" s="371" t="s">
        <v>79</v>
      </c>
      <c r="B76" s="360"/>
      <c r="C76" s="360"/>
    </row>
  </sheetData>
  <mergeCells count="42">
    <mergeCell ref="A4:A6"/>
    <mergeCell ref="A10:A12"/>
    <mergeCell ref="A14:A16"/>
    <mergeCell ref="A17:A19"/>
    <mergeCell ref="A20:A22"/>
    <mergeCell ref="A7:A9"/>
    <mergeCell ref="A55:A57"/>
    <mergeCell ref="A58:A60"/>
    <mergeCell ref="A61:A63"/>
    <mergeCell ref="A64:A66"/>
    <mergeCell ref="A49:A51"/>
    <mergeCell ref="A1:A3"/>
    <mergeCell ref="B1:B3"/>
    <mergeCell ref="C1:C3"/>
    <mergeCell ref="AB2:AI2"/>
    <mergeCell ref="AJ2:AQ2"/>
    <mergeCell ref="D2:K2"/>
    <mergeCell ref="L2:S2"/>
    <mergeCell ref="T2:AA2"/>
    <mergeCell ref="D1:AA1"/>
    <mergeCell ref="AZ1:BW1"/>
    <mergeCell ref="AZ2:BG2"/>
    <mergeCell ref="BH2:BO2"/>
    <mergeCell ref="BP2:BW2"/>
    <mergeCell ref="AB1:AY1"/>
    <mergeCell ref="AR2:AY2"/>
    <mergeCell ref="A73:C73"/>
    <mergeCell ref="A74:C74"/>
    <mergeCell ref="A13:BW13"/>
    <mergeCell ref="A32:BW32"/>
    <mergeCell ref="A39:BW39"/>
    <mergeCell ref="A23:A25"/>
    <mergeCell ref="A40:A42"/>
    <mergeCell ref="A43:A45"/>
    <mergeCell ref="A46:A48"/>
    <mergeCell ref="A33:A35"/>
    <mergeCell ref="A36:A38"/>
    <mergeCell ref="A26:A28"/>
    <mergeCell ref="A67:A69"/>
    <mergeCell ref="A70:A72"/>
    <mergeCell ref="A29:A31"/>
    <mergeCell ref="A52:A5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F73A9-E174-C34A-81C8-C29321DBF698}">
  <dimension ref="A1:BW51"/>
  <sheetViews>
    <sheetView workbookViewId="0">
      <pane xSplit="3" ySplit="2" topLeftCell="D40" activePane="bottomRight" state="frozen"/>
      <selection activeCell="C1" sqref="C1:C3"/>
      <selection pane="topRight" activeCell="C1" sqref="C1:C3"/>
      <selection pane="bottomLeft" activeCell="C1" sqref="C1:C3"/>
      <selection pane="bottomRight" activeCell="A47" sqref="A47:A48"/>
    </sheetView>
  </sheetViews>
  <sheetFormatPr defaultColWidth="10.6640625" defaultRowHeight="16" x14ac:dyDescent="0.4"/>
  <cols>
    <col min="1" max="1" width="31.33203125" bestFit="1" customWidth="1"/>
    <col min="2" max="2" width="28.83203125" bestFit="1" customWidth="1"/>
    <col min="3" max="3" width="8.6640625" bestFit="1" customWidth="1"/>
    <col min="4" max="4" width="4.6640625" style="150" bestFit="1" customWidth="1"/>
    <col min="5" max="5" width="6" style="166" bestFit="1" customWidth="1"/>
    <col min="6" max="6" width="5.6640625" style="166" bestFit="1" customWidth="1"/>
    <col min="7" max="7" width="7.33203125" style="150" bestFit="1" customWidth="1"/>
    <col min="8" max="8" width="7.6640625" style="150" bestFit="1" customWidth="1"/>
    <col min="9" max="9" width="9.33203125" bestFit="1" customWidth="1"/>
    <col min="10" max="10" width="13.1640625" bestFit="1" customWidth="1"/>
    <col min="11" max="11" width="13.5" bestFit="1" customWidth="1"/>
    <col min="12" max="12" width="4.6640625" style="150" bestFit="1" customWidth="1"/>
    <col min="13" max="13" width="5.6640625" style="166" bestFit="1" customWidth="1"/>
    <col min="14" max="14" width="6.5" style="166" bestFit="1" customWidth="1"/>
    <col min="15" max="15" width="7.33203125" style="150" bestFit="1" customWidth="1"/>
    <col min="16" max="16" width="7.6640625" style="150" bestFit="1" customWidth="1"/>
    <col min="17" max="17" width="9.33203125" bestFit="1" customWidth="1"/>
    <col min="18" max="18" width="13.1640625" bestFit="1" customWidth="1"/>
    <col min="19" max="19" width="13.5" bestFit="1" customWidth="1"/>
    <col min="20" max="20" width="4.6640625" style="150" bestFit="1" customWidth="1"/>
    <col min="21" max="21" width="5.6640625" style="166" bestFit="1" customWidth="1"/>
    <col min="22" max="22" width="6.5" style="166" bestFit="1" customWidth="1"/>
    <col min="23" max="23" width="7.33203125" style="150" bestFit="1" customWidth="1"/>
    <col min="24" max="24" width="7.6640625" style="150" bestFit="1" customWidth="1"/>
    <col min="25" max="25" width="9.33203125" bestFit="1" customWidth="1"/>
    <col min="26" max="26" width="13.1640625" bestFit="1" customWidth="1"/>
    <col min="27" max="27" width="13.5" bestFit="1" customWidth="1"/>
    <col min="28" max="28" width="4.6640625" style="150" bestFit="1" customWidth="1"/>
    <col min="29" max="29" width="6" style="166" bestFit="1" customWidth="1"/>
    <col min="30" max="30" width="5.6640625" style="166" bestFit="1" customWidth="1"/>
    <col min="31" max="31" width="7.33203125" style="150" bestFit="1" customWidth="1"/>
    <col min="32" max="32" width="7.6640625" style="150" bestFit="1" customWidth="1"/>
    <col min="33" max="33" width="9.33203125" bestFit="1" customWidth="1"/>
    <col min="34" max="34" width="13.1640625" bestFit="1" customWidth="1"/>
    <col min="35" max="35" width="13.5" bestFit="1" customWidth="1"/>
    <col min="36" max="36" width="4.6640625" style="150" customWidth="1"/>
    <col min="37" max="37" width="6" style="166" bestFit="1" customWidth="1"/>
    <col min="38" max="38" width="5.6640625" style="166" bestFit="1" customWidth="1"/>
    <col min="39" max="39" width="7.33203125" style="150" bestFit="1" customWidth="1"/>
    <col min="40" max="40" width="7.6640625" style="150" bestFit="1" customWidth="1"/>
    <col min="41" max="41" width="9.33203125" bestFit="1" customWidth="1"/>
    <col min="42" max="42" width="13.1640625" bestFit="1" customWidth="1"/>
    <col min="43" max="43" width="13.5" bestFit="1" customWidth="1"/>
    <col min="44" max="44" width="4.6640625" style="150" bestFit="1" customWidth="1"/>
    <col min="45" max="45" width="6" style="166" bestFit="1" customWidth="1"/>
    <col min="46" max="46" width="5.6640625" style="166" bestFit="1" customWidth="1"/>
    <col min="47" max="47" width="7.33203125" style="150" bestFit="1" customWidth="1"/>
    <col min="48" max="48" width="7.6640625" style="150" bestFit="1" customWidth="1"/>
    <col min="49" max="49" width="9.33203125" bestFit="1" customWidth="1"/>
    <col min="50" max="50" width="13.1640625" bestFit="1" customWidth="1"/>
    <col min="51" max="51" width="13.5" bestFit="1" customWidth="1"/>
    <col min="52" max="52" width="4.6640625" style="150" bestFit="1" customWidth="1"/>
    <col min="53" max="53" width="6" style="166" bestFit="1" customWidth="1"/>
    <col min="54" max="54" width="5.6640625" style="166" bestFit="1" customWidth="1"/>
    <col min="55" max="55" width="7.33203125" style="150" bestFit="1" customWidth="1"/>
    <col min="56" max="56" width="7.6640625" style="150" bestFit="1" customWidth="1"/>
    <col min="57" max="57" width="9.33203125" bestFit="1" customWidth="1"/>
    <col min="58" max="58" width="13.1640625" bestFit="1" customWidth="1"/>
    <col min="59" max="59" width="13.5" bestFit="1" customWidth="1"/>
    <col min="60" max="60" width="4.6640625" style="150" bestFit="1" customWidth="1"/>
    <col min="61" max="61" width="6" style="166" bestFit="1" customWidth="1"/>
    <col min="62" max="62" width="5.6640625" style="166" bestFit="1" customWidth="1"/>
    <col min="63" max="63" width="7.33203125" style="150" bestFit="1" customWidth="1"/>
    <col min="64" max="64" width="7.6640625" style="150" bestFit="1" customWidth="1"/>
    <col min="65" max="65" width="9.33203125" bestFit="1" customWidth="1"/>
    <col min="66" max="66" width="13.1640625" bestFit="1" customWidth="1"/>
    <col min="67" max="67" width="13.5" bestFit="1" customWidth="1"/>
    <col min="68" max="68" width="4.6640625" style="150" bestFit="1" customWidth="1"/>
    <col min="69" max="69" width="6" style="166" bestFit="1" customWidth="1"/>
    <col min="70" max="70" width="5.6640625" style="166" bestFit="1" customWidth="1"/>
    <col min="71" max="71" width="7.33203125" style="150" bestFit="1" customWidth="1"/>
    <col min="72" max="72" width="7.6640625" style="150" bestFit="1" customWidth="1"/>
    <col min="73" max="73" width="9.33203125" bestFit="1" customWidth="1"/>
    <col min="74" max="74" width="13.1640625" bestFit="1" customWidth="1"/>
    <col min="75" max="75" width="13.5" bestFit="1" customWidth="1"/>
  </cols>
  <sheetData>
    <row r="1" spans="1:75" ht="32" customHeight="1" x14ac:dyDescent="0.4">
      <c r="A1" s="488" t="s">
        <v>47</v>
      </c>
      <c r="B1" s="490" t="s">
        <v>43</v>
      </c>
      <c r="C1" s="492" t="s">
        <v>48</v>
      </c>
      <c r="D1" s="494" t="s">
        <v>37</v>
      </c>
      <c r="E1" s="495"/>
      <c r="F1" s="495"/>
      <c r="G1" s="495"/>
      <c r="H1" s="495"/>
      <c r="I1" s="495"/>
      <c r="J1" s="495"/>
      <c r="K1" s="495"/>
      <c r="L1" s="496"/>
      <c r="M1" s="496"/>
      <c r="N1" s="496"/>
      <c r="O1" s="496"/>
      <c r="P1" s="496"/>
      <c r="Q1" s="496"/>
      <c r="R1" s="496"/>
      <c r="S1" s="496"/>
      <c r="T1" s="495"/>
      <c r="U1" s="495"/>
      <c r="V1" s="495"/>
      <c r="W1" s="495"/>
      <c r="X1" s="495"/>
      <c r="Y1" s="495"/>
      <c r="Z1" s="495"/>
      <c r="AA1" s="497"/>
      <c r="AB1" s="498" t="s">
        <v>50</v>
      </c>
      <c r="AC1" s="496"/>
      <c r="AD1" s="496"/>
      <c r="AE1" s="496"/>
      <c r="AF1" s="496"/>
      <c r="AG1" s="496"/>
      <c r="AH1" s="496"/>
      <c r="AI1" s="496"/>
      <c r="AJ1" s="495"/>
      <c r="AK1" s="495"/>
      <c r="AL1" s="495"/>
      <c r="AM1" s="495"/>
      <c r="AN1" s="495"/>
      <c r="AO1" s="495"/>
      <c r="AP1" s="495"/>
      <c r="AQ1" s="495"/>
      <c r="AR1" s="496"/>
      <c r="AS1" s="496"/>
      <c r="AT1" s="496"/>
      <c r="AU1" s="496"/>
      <c r="AV1" s="496"/>
      <c r="AW1" s="496"/>
      <c r="AX1" s="496"/>
      <c r="AY1" s="499"/>
      <c r="AZ1" s="494" t="s">
        <v>70</v>
      </c>
      <c r="BA1" s="495"/>
      <c r="BB1" s="495"/>
      <c r="BC1" s="495"/>
      <c r="BD1" s="495"/>
      <c r="BE1" s="495"/>
      <c r="BF1" s="495"/>
      <c r="BG1" s="495"/>
      <c r="BH1" s="496"/>
      <c r="BI1" s="496"/>
      <c r="BJ1" s="496"/>
      <c r="BK1" s="496"/>
      <c r="BL1" s="496"/>
      <c r="BM1" s="496"/>
      <c r="BN1" s="496"/>
      <c r="BO1" s="496"/>
      <c r="BP1" s="495"/>
      <c r="BQ1" s="495"/>
      <c r="BR1" s="495"/>
      <c r="BS1" s="495"/>
      <c r="BT1" s="495"/>
      <c r="BU1" s="495"/>
      <c r="BV1" s="495"/>
      <c r="BW1" s="497"/>
    </row>
    <row r="2" spans="1:75" ht="31" customHeight="1" x14ac:dyDescent="0.4">
      <c r="A2" s="489"/>
      <c r="B2" s="491"/>
      <c r="C2" s="493"/>
      <c r="D2" s="500" t="s">
        <v>36</v>
      </c>
      <c r="E2" s="501"/>
      <c r="F2" s="501"/>
      <c r="G2" s="501"/>
      <c r="H2" s="501"/>
      <c r="I2" s="501"/>
      <c r="J2" s="501"/>
      <c r="K2" s="502"/>
      <c r="L2" s="503" t="s">
        <v>84</v>
      </c>
      <c r="M2" s="503"/>
      <c r="N2" s="503"/>
      <c r="O2" s="503"/>
      <c r="P2" s="503"/>
      <c r="Q2" s="503"/>
      <c r="R2" s="503"/>
      <c r="S2" s="503"/>
      <c r="T2" s="504" t="s">
        <v>85</v>
      </c>
      <c r="U2" s="501"/>
      <c r="V2" s="501"/>
      <c r="W2" s="501"/>
      <c r="X2" s="501"/>
      <c r="Y2" s="501"/>
      <c r="Z2" s="501"/>
      <c r="AA2" s="505"/>
      <c r="AB2" s="500" t="s">
        <v>36</v>
      </c>
      <c r="AC2" s="501"/>
      <c r="AD2" s="501"/>
      <c r="AE2" s="501"/>
      <c r="AF2" s="501"/>
      <c r="AG2" s="501"/>
      <c r="AH2" s="501"/>
      <c r="AI2" s="502"/>
      <c r="AJ2" s="503" t="s">
        <v>84</v>
      </c>
      <c r="AK2" s="503"/>
      <c r="AL2" s="503"/>
      <c r="AM2" s="503"/>
      <c r="AN2" s="503"/>
      <c r="AO2" s="503"/>
      <c r="AP2" s="503"/>
      <c r="AQ2" s="503"/>
      <c r="AR2" s="504" t="s">
        <v>85</v>
      </c>
      <c r="AS2" s="501"/>
      <c r="AT2" s="501"/>
      <c r="AU2" s="501"/>
      <c r="AV2" s="501"/>
      <c r="AW2" s="501"/>
      <c r="AX2" s="501"/>
      <c r="AY2" s="505"/>
      <c r="AZ2" s="500" t="s">
        <v>36</v>
      </c>
      <c r="BA2" s="501"/>
      <c r="BB2" s="501"/>
      <c r="BC2" s="501"/>
      <c r="BD2" s="501"/>
      <c r="BE2" s="501"/>
      <c r="BF2" s="501"/>
      <c r="BG2" s="502"/>
      <c r="BH2" s="503" t="s">
        <v>84</v>
      </c>
      <c r="BI2" s="503"/>
      <c r="BJ2" s="503"/>
      <c r="BK2" s="503"/>
      <c r="BL2" s="503"/>
      <c r="BM2" s="503"/>
      <c r="BN2" s="503"/>
      <c r="BO2" s="503"/>
      <c r="BP2" s="504" t="s">
        <v>85</v>
      </c>
      <c r="BQ2" s="501"/>
      <c r="BR2" s="501"/>
      <c r="BS2" s="501"/>
      <c r="BT2" s="501"/>
      <c r="BU2" s="501"/>
      <c r="BV2" s="501"/>
      <c r="BW2" s="505"/>
    </row>
    <row r="3" spans="1:75" x14ac:dyDescent="0.4">
      <c r="A3" s="489"/>
      <c r="B3" s="491"/>
      <c r="C3" s="493"/>
      <c r="D3" s="208" t="s">
        <v>38</v>
      </c>
      <c r="E3" s="354" t="s">
        <v>25</v>
      </c>
      <c r="F3" s="106" t="s">
        <v>68</v>
      </c>
      <c r="G3" s="355" t="s">
        <v>28</v>
      </c>
      <c r="H3" s="355" t="s">
        <v>29</v>
      </c>
      <c r="I3" s="355" t="s">
        <v>39</v>
      </c>
      <c r="J3" s="355" t="s">
        <v>40</v>
      </c>
      <c r="K3" s="209" t="s">
        <v>41</v>
      </c>
      <c r="L3" s="355" t="s">
        <v>38</v>
      </c>
      <c r="M3" s="106" t="s">
        <v>68</v>
      </c>
      <c r="N3" s="354" t="s">
        <v>74</v>
      </c>
      <c r="O3" s="355" t="s">
        <v>28</v>
      </c>
      <c r="P3" s="355" t="s">
        <v>29</v>
      </c>
      <c r="Q3" s="355" t="s">
        <v>39</v>
      </c>
      <c r="R3" s="355" t="s">
        <v>40</v>
      </c>
      <c r="S3" s="355" t="s">
        <v>41</v>
      </c>
      <c r="T3" s="232" t="s">
        <v>38</v>
      </c>
      <c r="U3" s="106" t="s">
        <v>68</v>
      </c>
      <c r="V3" s="354" t="s">
        <v>73</v>
      </c>
      <c r="W3" s="355" t="s">
        <v>28</v>
      </c>
      <c r="X3" s="355" t="s">
        <v>29</v>
      </c>
      <c r="Y3" s="355" t="s">
        <v>39</v>
      </c>
      <c r="Z3" s="355" t="s">
        <v>40</v>
      </c>
      <c r="AA3" s="210" t="s">
        <v>41</v>
      </c>
      <c r="AB3" s="208" t="s">
        <v>38</v>
      </c>
      <c r="AC3" s="354" t="s">
        <v>25</v>
      </c>
      <c r="AD3" s="106" t="s">
        <v>68</v>
      </c>
      <c r="AE3" s="355" t="s">
        <v>28</v>
      </c>
      <c r="AF3" s="355" t="s">
        <v>29</v>
      </c>
      <c r="AG3" s="355" t="s">
        <v>39</v>
      </c>
      <c r="AH3" s="355" t="s">
        <v>40</v>
      </c>
      <c r="AI3" s="355" t="s">
        <v>41</v>
      </c>
      <c r="AJ3" s="232" t="s">
        <v>38</v>
      </c>
      <c r="AK3" s="354" t="s">
        <v>25</v>
      </c>
      <c r="AL3" s="106" t="s">
        <v>68</v>
      </c>
      <c r="AM3" s="355" t="s">
        <v>28</v>
      </c>
      <c r="AN3" s="355" t="s">
        <v>29</v>
      </c>
      <c r="AO3" s="355" t="s">
        <v>39</v>
      </c>
      <c r="AP3" s="355" t="s">
        <v>40</v>
      </c>
      <c r="AQ3" s="209" t="s">
        <v>41</v>
      </c>
      <c r="AR3" s="355" t="s">
        <v>38</v>
      </c>
      <c r="AS3" s="354" t="s">
        <v>25</v>
      </c>
      <c r="AT3" s="106" t="s">
        <v>68</v>
      </c>
      <c r="AU3" s="355" t="s">
        <v>28</v>
      </c>
      <c r="AV3" s="355" t="s">
        <v>29</v>
      </c>
      <c r="AW3" s="355" t="s">
        <v>39</v>
      </c>
      <c r="AX3" s="355" t="s">
        <v>40</v>
      </c>
      <c r="AY3" s="210" t="s">
        <v>41</v>
      </c>
      <c r="AZ3" s="208" t="s">
        <v>71</v>
      </c>
      <c r="BA3" s="354" t="s">
        <v>25</v>
      </c>
      <c r="BB3" s="106" t="s">
        <v>68</v>
      </c>
      <c r="BC3" s="355" t="s">
        <v>28</v>
      </c>
      <c r="BD3" s="355" t="s">
        <v>29</v>
      </c>
      <c r="BE3" s="355" t="s">
        <v>39</v>
      </c>
      <c r="BF3" s="355" t="s">
        <v>40</v>
      </c>
      <c r="BG3" s="209" t="s">
        <v>41</v>
      </c>
      <c r="BH3" s="355" t="s">
        <v>71</v>
      </c>
      <c r="BI3" s="354" t="s">
        <v>25</v>
      </c>
      <c r="BJ3" s="106" t="s">
        <v>68</v>
      </c>
      <c r="BK3" s="355" t="s">
        <v>28</v>
      </c>
      <c r="BL3" s="355" t="s">
        <v>29</v>
      </c>
      <c r="BM3" s="355" t="s">
        <v>39</v>
      </c>
      <c r="BN3" s="355" t="s">
        <v>40</v>
      </c>
      <c r="BO3" s="355" t="s">
        <v>41</v>
      </c>
      <c r="BP3" s="232" t="s">
        <v>71</v>
      </c>
      <c r="BQ3" s="354" t="s">
        <v>25</v>
      </c>
      <c r="BR3" s="106" t="s">
        <v>68</v>
      </c>
      <c r="BS3" s="355" t="s">
        <v>28</v>
      </c>
      <c r="BT3" s="355" t="s">
        <v>29</v>
      </c>
      <c r="BU3" s="355" t="s">
        <v>39</v>
      </c>
      <c r="BV3" s="355" t="s">
        <v>40</v>
      </c>
      <c r="BW3" s="210" t="s">
        <v>41</v>
      </c>
    </row>
    <row r="4" spans="1:75" x14ac:dyDescent="0.4">
      <c r="A4" s="479" t="s">
        <v>0</v>
      </c>
      <c r="B4" s="212">
        <v>1</v>
      </c>
      <c r="C4" s="245" t="s">
        <v>51</v>
      </c>
      <c r="D4" s="250">
        <v>0.97317989999999999</v>
      </c>
      <c r="E4" s="214">
        <v>3.5000000000000003E-2</v>
      </c>
      <c r="F4" s="214">
        <v>6.8879999999999997E-2</v>
      </c>
      <c r="G4" s="213">
        <v>0.9488664</v>
      </c>
      <c r="H4" s="264">
        <v>0.99811649999999996</v>
      </c>
      <c r="I4" s="265">
        <f t="shared" ref="I4:I48" si="0">D4^B4</f>
        <v>0.97317989999999999</v>
      </c>
      <c r="J4" s="265">
        <f t="shared" ref="J4:J48" si="1">G4^B4</f>
        <v>0.9488664</v>
      </c>
      <c r="K4" s="266">
        <f t="shared" ref="K4:K48" si="2">H4^B4</f>
        <v>0.99811649999999996</v>
      </c>
      <c r="L4" s="216">
        <v>0.99509769999999997</v>
      </c>
      <c r="M4" s="217">
        <v>0.70599999999999996</v>
      </c>
      <c r="N4" s="217">
        <v>0.78031576000000002</v>
      </c>
      <c r="O4" s="216">
        <v>0.97000739999999996</v>
      </c>
      <c r="P4" s="216">
        <v>1.020837</v>
      </c>
      <c r="Q4" s="215">
        <f t="shared" ref="Q4:Q48" si="3">L4^B4</f>
        <v>0.99509769999999997</v>
      </c>
      <c r="R4" s="215">
        <f t="shared" ref="R4:R48" si="4">O4^B4</f>
        <v>0.97000739999999996</v>
      </c>
      <c r="S4" s="215">
        <f t="shared" ref="S4:S48" si="5">P4^B4</f>
        <v>1.020837</v>
      </c>
      <c r="T4" s="237">
        <v>1.0077700000000001</v>
      </c>
      <c r="U4" s="217">
        <v>0.55900000000000005</v>
      </c>
      <c r="V4" s="217">
        <v>0.71145455999999996</v>
      </c>
      <c r="W4" s="216">
        <v>0.98196329999999998</v>
      </c>
      <c r="X4" s="216">
        <v>1.0342560000000001</v>
      </c>
      <c r="Y4" s="156">
        <f t="shared" ref="Y4:Y48" si="6">T4^B4</f>
        <v>1.0077700000000001</v>
      </c>
      <c r="Z4" s="156">
        <f t="shared" ref="Z4:Z48" si="7">W4^B4</f>
        <v>0.98196329999999998</v>
      </c>
      <c r="AA4" s="172">
        <f t="shared" ref="AA4:AA48" si="8">X4^B4</f>
        <v>1.0342560000000001</v>
      </c>
      <c r="AB4" s="258">
        <v>0.98648800000000003</v>
      </c>
      <c r="AC4" s="219">
        <v>1E-3</v>
      </c>
      <c r="AD4" s="219">
        <v>3.5000000000000001E-3</v>
      </c>
      <c r="AE4" s="218">
        <v>0.97855703243818548</v>
      </c>
      <c r="AF4" s="218">
        <v>0.99448324613156724</v>
      </c>
      <c r="AG4" s="265">
        <f t="shared" ref="AG4:AG48" si="9">AB4^B4</f>
        <v>0.98648800000000003</v>
      </c>
      <c r="AH4" s="265">
        <f t="shared" ref="AH4:AH48" si="10">AE4^B4</f>
        <v>0.97855703243818548</v>
      </c>
      <c r="AI4" s="265">
        <f t="shared" ref="AI4:AI48" si="11">AF4^B4</f>
        <v>0.99448324613156724</v>
      </c>
      <c r="AJ4" s="239">
        <v>0.98509349999999996</v>
      </c>
      <c r="AK4" s="219">
        <v>0.02</v>
      </c>
      <c r="AL4" s="219">
        <v>3.8181819999999998E-2</v>
      </c>
      <c r="AM4" s="218">
        <v>0.97269203898531509</v>
      </c>
      <c r="AN4" s="218">
        <v>0.99765307502110678</v>
      </c>
      <c r="AO4" s="265">
        <f>AJ4^B4</f>
        <v>0.98509349999999996</v>
      </c>
      <c r="AP4" s="265">
        <f>AM4^B4</f>
        <v>0.97269203898531509</v>
      </c>
      <c r="AQ4" s="266">
        <f>AN4^B4</f>
        <v>0.99765307502110678</v>
      </c>
      <c r="AR4" s="218">
        <v>0.99697880000000005</v>
      </c>
      <c r="AS4" s="219">
        <v>4.1000000000000002E-2</v>
      </c>
      <c r="AT4" s="219">
        <v>7.4869569999999996E-2</v>
      </c>
      <c r="AU4" s="218">
        <v>0.99408472836981365</v>
      </c>
      <c r="AV4" s="218">
        <v>0.99988129711984708</v>
      </c>
      <c r="AW4" s="188">
        <f>AR4^B4</f>
        <v>0.99697880000000005</v>
      </c>
      <c r="AX4" s="188">
        <f>AU4^B4</f>
        <v>0.99408472836981365</v>
      </c>
      <c r="AY4" s="189">
        <f>AV4^B4</f>
        <v>0.99988129711984708</v>
      </c>
      <c r="AZ4" s="258">
        <v>0.97770140000000005</v>
      </c>
      <c r="BA4" s="219">
        <v>4.0000000000000001E-3</v>
      </c>
      <c r="BB4" s="219">
        <v>9.8823499999999998E-3</v>
      </c>
      <c r="BC4" s="218">
        <v>0.96282059488195015</v>
      </c>
      <c r="BD4" s="218">
        <v>0.99281219434152368</v>
      </c>
      <c r="BE4" s="188">
        <f t="shared" ref="BE4:BE48" si="12">AZ4^B4</f>
        <v>0.97770140000000005</v>
      </c>
      <c r="BF4" s="188">
        <f t="shared" ref="BF4:BF48" si="13">BC4^B4</f>
        <v>0.96282059488195015</v>
      </c>
      <c r="BG4" s="199">
        <f t="shared" ref="BG4:BG48" si="14">BD4^B4</f>
        <v>0.99281219434152368</v>
      </c>
      <c r="BH4" s="218">
        <v>0.98270380000000002</v>
      </c>
      <c r="BI4" s="219">
        <v>1.4999999999999999E-2</v>
      </c>
      <c r="BJ4" s="219">
        <v>3.3157890000000002E-2</v>
      </c>
      <c r="BK4" s="218">
        <v>0.96897271813770336</v>
      </c>
      <c r="BL4" s="218">
        <v>0.99662946175663203</v>
      </c>
      <c r="BM4" s="188">
        <f>BH4^B4</f>
        <v>0.98270380000000002</v>
      </c>
      <c r="BN4" s="188">
        <f>BK4^B4</f>
        <v>0.96897271813770336</v>
      </c>
      <c r="BO4" s="188">
        <f>BL4^B4</f>
        <v>0.99662946175663203</v>
      </c>
      <c r="BP4" s="239">
        <v>0.99990600883516945</v>
      </c>
      <c r="BQ4" s="219">
        <v>4.1000000000000002E-2</v>
      </c>
      <c r="BR4" s="219">
        <v>9.0631580000000003E-2</v>
      </c>
      <c r="BS4" s="218">
        <v>0.99981571353988863</v>
      </c>
      <c r="BT4" s="218">
        <v>0.99999631228519348</v>
      </c>
      <c r="BU4" s="188">
        <f>BP4^B4</f>
        <v>0.99990600883516945</v>
      </c>
      <c r="BV4" s="188">
        <f>BS4^B4</f>
        <v>0.99981571353988863</v>
      </c>
      <c r="BW4" s="189">
        <f>BT4^B4</f>
        <v>0.99999631228519348</v>
      </c>
    </row>
    <row r="5" spans="1:75" x14ac:dyDescent="0.4">
      <c r="A5" s="480"/>
      <c r="B5" s="220">
        <v>1</v>
      </c>
      <c r="C5" s="246" t="s">
        <v>72</v>
      </c>
      <c r="D5" s="251">
        <v>0.99387749999999997</v>
      </c>
      <c r="E5" s="222">
        <v>0.76300000000000001</v>
      </c>
      <c r="F5" s="222">
        <v>0.84331579999999995</v>
      </c>
      <c r="G5" s="221">
        <v>0.95505070000000003</v>
      </c>
      <c r="H5" s="221">
        <v>1.0342830000000001</v>
      </c>
      <c r="I5" s="223">
        <f t="shared" si="0"/>
        <v>0.99387749999999997</v>
      </c>
      <c r="J5" s="223">
        <f t="shared" si="1"/>
        <v>0.95505070000000003</v>
      </c>
      <c r="K5" s="235">
        <f t="shared" si="2"/>
        <v>1.0342830000000001</v>
      </c>
      <c r="L5" s="221">
        <v>1.0113540000000001</v>
      </c>
      <c r="M5" s="222">
        <v>0.58099999999999996</v>
      </c>
      <c r="N5" s="222">
        <v>0.70799997000000003</v>
      </c>
      <c r="O5" s="221">
        <v>0.97162559999999998</v>
      </c>
      <c r="P5" s="221">
        <v>1.0527059999999999</v>
      </c>
      <c r="Q5" s="223">
        <f t="shared" si="3"/>
        <v>1.0113540000000001</v>
      </c>
      <c r="R5" s="223">
        <f t="shared" si="4"/>
        <v>0.97162559999999998</v>
      </c>
      <c r="S5" s="223">
        <f t="shared" si="5"/>
        <v>1.0527059999999999</v>
      </c>
      <c r="T5" s="234">
        <v>1.0197890000000001</v>
      </c>
      <c r="U5" s="222">
        <v>0.34200000000000003</v>
      </c>
      <c r="V5" s="222">
        <v>0.61950000000000005</v>
      </c>
      <c r="W5" s="221">
        <v>0.97937010000000002</v>
      </c>
      <c r="X5" s="221">
        <v>1.061877</v>
      </c>
      <c r="Y5" s="157">
        <f t="shared" si="6"/>
        <v>1.0197890000000001</v>
      </c>
      <c r="Z5" s="157">
        <f t="shared" si="7"/>
        <v>0.97937010000000002</v>
      </c>
      <c r="AA5" s="176">
        <f t="shared" si="8"/>
        <v>1.061877</v>
      </c>
      <c r="AB5" s="259">
        <v>0.97710359999999996</v>
      </c>
      <c r="AC5" s="225">
        <v>2E-3</v>
      </c>
      <c r="AD5" s="225">
        <v>6.0000000000000001E-3</v>
      </c>
      <c r="AE5" s="224">
        <v>0.96289009869316144</v>
      </c>
      <c r="AF5" s="224">
        <v>0.99152691094105705</v>
      </c>
      <c r="AG5" s="272">
        <f t="shared" si="9"/>
        <v>0.97710359999999996</v>
      </c>
      <c r="AH5" s="272">
        <f t="shared" si="10"/>
        <v>0.96289009869316144</v>
      </c>
      <c r="AI5" s="272">
        <f t="shared" si="11"/>
        <v>0.99152691094105705</v>
      </c>
      <c r="AJ5" s="240">
        <v>0.9746397</v>
      </c>
      <c r="AK5" s="225">
        <v>3.3000000000000002E-2</v>
      </c>
      <c r="AL5" s="225">
        <v>6.0260870000000001E-2</v>
      </c>
      <c r="AM5" s="224">
        <v>0.95185716004559529</v>
      </c>
      <c r="AN5" s="224">
        <v>0.99796753619060596</v>
      </c>
      <c r="AO5" s="272">
        <f t="shared" ref="AO5:AO48" si="15">AJ5^B5</f>
        <v>0.9746397</v>
      </c>
      <c r="AP5" s="272">
        <f t="shared" ref="AP5:AP48" si="16">AM5^B5</f>
        <v>0.95185716004559529</v>
      </c>
      <c r="AQ5" s="273">
        <f t="shared" ref="AQ5:AQ48" si="17">AN5^B5</f>
        <v>0.99796753619060596</v>
      </c>
      <c r="AR5" s="224">
        <v>0.98107290000000003</v>
      </c>
      <c r="AS5" s="225">
        <v>4.2999999999999997E-2</v>
      </c>
      <c r="AT5" s="225">
        <v>7.5249999999999997E-2</v>
      </c>
      <c r="AU5" s="224">
        <v>0.96305262614886999</v>
      </c>
      <c r="AV5" s="224">
        <v>0.99943036235033833</v>
      </c>
      <c r="AW5" s="191">
        <f t="shared" ref="AW5:AW48" si="18">AR5^B5</f>
        <v>0.98107290000000003</v>
      </c>
      <c r="AX5" s="191">
        <f t="shared" ref="AX5:AX48" si="19">AU5^B5</f>
        <v>0.96305262614886999</v>
      </c>
      <c r="AY5" s="192">
        <f t="shared" ref="AY5:AY48" si="20">AV5^B5</f>
        <v>0.99943036235033833</v>
      </c>
      <c r="AZ5" s="259">
        <v>0.97208919999999999</v>
      </c>
      <c r="BA5" s="225">
        <v>1.7000000000000001E-2</v>
      </c>
      <c r="BB5" s="225">
        <v>3.2454549999999999E-2</v>
      </c>
      <c r="BC5" s="224">
        <v>0.94972928735160667</v>
      </c>
      <c r="BD5" s="224">
        <v>0.9949755423376766</v>
      </c>
      <c r="BE5" s="191">
        <f t="shared" si="12"/>
        <v>0.97208919999999999</v>
      </c>
      <c r="BF5" s="191">
        <f t="shared" si="13"/>
        <v>0.94972928735160667</v>
      </c>
      <c r="BG5" s="201">
        <f t="shared" si="14"/>
        <v>0.9949755423376766</v>
      </c>
      <c r="BH5" s="224">
        <v>0.97403430000000002</v>
      </c>
      <c r="BI5" s="225">
        <v>2.7E-2</v>
      </c>
      <c r="BJ5" s="225">
        <v>4.9304349999999997E-2</v>
      </c>
      <c r="BK5" s="224">
        <v>0.95155235772457558</v>
      </c>
      <c r="BL5" s="224">
        <v>0.9970474140226987</v>
      </c>
      <c r="BM5" s="191">
        <f t="shared" ref="BM5:BM48" si="21">BH5^B5</f>
        <v>0.97403430000000002</v>
      </c>
      <c r="BN5" s="191">
        <f t="shared" ref="BN5:BN48" si="22">BK5^B5</f>
        <v>0.95155235772457558</v>
      </c>
      <c r="BO5" s="191">
        <f t="shared" ref="BO5:BO48" si="23">BL5^B5</f>
        <v>0.9970474140226987</v>
      </c>
      <c r="BP5" s="240">
        <v>0.98319239999999997</v>
      </c>
      <c r="BQ5" s="225">
        <v>7.0999999999999994E-2</v>
      </c>
      <c r="BR5" s="225">
        <v>0.11044445</v>
      </c>
      <c r="BS5" s="224">
        <v>0.96524069250960221</v>
      </c>
      <c r="BT5" s="224">
        <v>1.0014779763423034</v>
      </c>
      <c r="BU5" s="191">
        <f t="shared" ref="BU5:BU48" si="24">BP5^B5</f>
        <v>0.98319239999999997</v>
      </c>
      <c r="BV5" s="191">
        <f t="shared" ref="BV5:BV48" si="25">BS5^B5</f>
        <v>0.96524069250960221</v>
      </c>
      <c r="BW5" s="192">
        <f t="shared" ref="BW5:BW48" si="26">BT5^B5</f>
        <v>1.0014779763423034</v>
      </c>
    </row>
    <row r="6" spans="1:75" x14ac:dyDescent="0.4">
      <c r="A6" s="479" t="s">
        <v>189</v>
      </c>
      <c r="B6" s="212">
        <v>90</v>
      </c>
      <c r="C6" s="245" t="s">
        <v>51</v>
      </c>
      <c r="D6" s="280">
        <v>1.0003029999999999</v>
      </c>
      <c r="E6" s="281">
        <v>4.1000000000000002E-2</v>
      </c>
      <c r="F6" s="281">
        <v>6.8879999999999997E-2</v>
      </c>
      <c r="G6" s="282">
        <v>1.0000119999999999</v>
      </c>
      <c r="H6" s="282">
        <v>1.000594</v>
      </c>
      <c r="I6" s="283">
        <f t="shared" ref="I6:I7" si="27">D6^B6</f>
        <v>1.0276409847687056</v>
      </c>
      <c r="J6" s="283">
        <f t="shared" ref="J6:J7" si="28">G6^B6</f>
        <v>1.0010805769230482</v>
      </c>
      <c r="K6" s="284">
        <f t="shared" ref="K6:K7" si="29">H6^B6</f>
        <v>1.0548980515583626</v>
      </c>
      <c r="L6" s="282">
        <v>1.0002979999999999</v>
      </c>
      <c r="M6" s="281">
        <v>4.2000000000000003E-2</v>
      </c>
      <c r="N6" s="281">
        <v>0.126</v>
      </c>
      <c r="O6" s="282">
        <v>1.000011</v>
      </c>
      <c r="P6" s="282">
        <v>1.0005850000000001</v>
      </c>
      <c r="Q6" s="283">
        <f t="shared" ref="Q6:Q7" si="30">L6^B6</f>
        <v>1.027178789217108</v>
      </c>
      <c r="R6" s="283">
        <f t="shared" ref="R6:R7" si="31">O6^B6</f>
        <v>1.0009904847614062</v>
      </c>
      <c r="S6" s="283">
        <f t="shared" ref="S6:S7" si="32">P6^B6</f>
        <v>1.0540444331067922</v>
      </c>
      <c r="T6" s="237">
        <v>1.0001770000000001</v>
      </c>
      <c r="U6" s="217">
        <v>0.22600000000000001</v>
      </c>
      <c r="V6" s="217">
        <v>0.49957894000000003</v>
      </c>
      <c r="W6" s="216">
        <v>0.99989070000000002</v>
      </c>
      <c r="X6" s="216">
        <v>1.0004630000000001</v>
      </c>
      <c r="Y6" s="156">
        <f t="shared" ref="Y6:Y7" si="33">T6^B6</f>
        <v>1.0160561266145722</v>
      </c>
      <c r="Z6" s="156">
        <f t="shared" ref="Z6:Z7" si="34">W6^B6</f>
        <v>0.99021069265677264</v>
      </c>
      <c r="AA6" s="172">
        <f t="shared" ref="AA6:AA7" si="35">X6^B6</f>
        <v>1.042540326432118</v>
      </c>
      <c r="AB6" s="263">
        <v>1.0002150000000001</v>
      </c>
      <c r="AC6" s="231">
        <v>7.0000000000000001E-3</v>
      </c>
      <c r="AD6" s="231">
        <v>1.47E-2</v>
      </c>
      <c r="AE6" s="230">
        <v>1.0000587867369906</v>
      </c>
      <c r="AF6" s="230">
        <v>1.0003712376641587</v>
      </c>
      <c r="AG6" s="283">
        <f t="shared" ref="AG6:AG7" si="36">AB6^B6</f>
        <v>1.019536304165362</v>
      </c>
      <c r="AH6" s="283">
        <f t="shared" ref="AH6:AH7" si="37">AE6^B6</f>
        <v>1.0053046710281131</v>
      </c>
      <c r="AI6" s="283">
        <f t="shared" ref="AI6:AI7" si="38">AF6^B6</f>
        <v>1.0339694079488588</v>
      </c>
      <c r="AJ6" s="244">
        <v>1.000211</v>
      </c>
      <c r="AK6" s="231">
        <v>1.2E-2</v>
      </c>
      <c r="AL6" s="231">
        <v>3.15E-2</v>
      </c>
      <c r="AM6" s="230">
        <v>1.0000462812981046</v>
      </c>
      <c r="AN6" s="230">
        <v>1.0003757458328906</v>
      </c>
      <c r="AO6" s="283">
        <f t="shared" ref="AO6:AO7" si="39">AJ6^B6</f>
        <v>1.0191694152871364</v>
      </c>
      <c r="AP6" s="283">
        <f t="shared" ref="AP6:AP7" si="40">AM6^B6</f>
        <v>1.0041739070312579</v>
      </c>
      <c r="AQ6" s="284">
        <f t="shared" ref="AQ6:AQ7" si="41">AN6^B6</f>
        <v>1.0343888541453674</v>
      </c>
      <c r="AR6" s="230">
        <v>1.0001960000000001</v>
      </c>
      <c r="AS6" s="231">
        <v>1.7999999999999999E-2</v>
      </c>
      <c r="AT6" s="231">
        <v>3.978947E-2</v>
      </c>
      <c r="AU6" s="230">
        <v>1.0000334260424197</v>
      </c>
      <c r="AV6" s="230">
        <v>1.0003586003869889</v>
      </c>
      <c r="AW6" s="193">
        <f t="shared" ref="AW6:AW7" si="42">AR6^B6</f>
        <v>1.0177947444335635</v>
      </c>
      <c r="AX6" s="193">
        <f t="shared" ref="AX6:AX7" si="43">AU6^B6</f>
        <v>1.0030128229962318</v>
      </c>
      <c r="AY6" s="194">
        <f t="shared" ref="AY6:AY7" si="44">AV6^B6</f>
        <v>1.0327945147322353</v>
      </c>
      <c r="AZ6" s="263">
        <v>1.0003249999999999</v>
      </c>
      <c r="BA6" s="231">
        <v>2.3E-2</v>
      </c>
      <c r="BB6" s="231">
        <v>4.2000000000000003E-2</v>
      </c>
      <c r="BC6" s="230">
        <v>1.0029685978770599</v>
      </c>
      <c r="BD6" s="230">
        <v>1.0038651680889601</v>
      </c>
      <c r="BE6" s="193">
        <f t="shared" ref="BE6:BE7" si="45">AZ6^B6</f>
        <v>1.0296770896605474</v>
      </c>
      <c r="BF6" s="193">
        <f t="shared" ref="BF6:BF7" si="46">BC6^B6</f>
        <v>1.3057505717703886</v>
      </c>
      <c r="BG6" s="202">
        <f t="shared" ref="BG6:BG7" si="47">BD6^B6</f>
        <v>1.4150920425487035</v>
      </c>
      <c r="BH6" s="230">
        <v>1.000324</v>
      </c>
      <c r="BI6" s="231">
        <v>2.3E-2</v>
      </c>
      <c r="BJ6" s="231">
        <v>4.8300000000000003E-2</v>
      </c>
      <c r="BK6" s="230">
        <v>1.0000442816456336</v>
      </c>
      <c r="BL6" s="230">
        <v>1.0006037965932597</v>
      </c>
      <c r="BM6" s="193">
        <f t="shared" ref="BM6:BM7" si="48">BH6^B6</f>
        <v>1.029584452951805</v>
      </c>
      <c r="BN6" s="193">
        <f t="shared" ref="BN6:BN7" si="49">BK6^B6</f>
        <v>1.0039932115785626</v>
      </c>
      <c r="BO6" s="193">
        <f t="shared" ref="BO6:BO7" si="50">BL6^B6</f>
        <v>1.0558280011608814</v>
      </c>
      <c r="BP6" s="237">
        <v>1.0002759999999999</v>
      </c>
      <c r="BQ6" s="217">
        <v>5.3999999999999999E-2</v>
      </c>
      <c r="BR6" s="217">
        <v>0.10015383999999999</v>
      </c>
      <c r="BS6" s="216">
        <v>0.99999478219018856</v>
      </c>
      <c r="BT6" s="216">
        <v>1.0005572968936804</v>
      </c>
      <c r="BU6" s="156">
        <f t="shared" ref="BU6:BU7" si="51">BP6^B6</f>
        <v>1.0251475697450581</v>
      </c>
      <c r="BV6" s="156">
        <f t="shared" ref="BV6:BV7" si="52">BS6^B6</f>
        <v>0.99953050613856753</v>
      </c>
      <c r="BW6" s="172">
        <f t="shared" ref="BW6:BW7" si="53">BT6^B6</f>
        <v>1.0514211755418901</v>
      </c>
    </row>
    <row r="7" spans="1:75" x14ac:dyDescent="0.4">
      <c r="A7" s="480"/>
      <c r="B7" s="220">
        <v>90</v>
      </c>
      <c r="C7" s="246" t="s">
        <v>72</v>
      </c>
      <c r="D7" s="285">
        <v>1.000378</v>
      </c>
      <c r="E7" s="286">
        <v>0.04</v>
      </c>
      <c r="F7" s="286">
        <v>6.8879999999999997E-2</v>
      </c>
      <c r="G7" s="287">
        <v>1.0000180000000001</v>
      </c>
      <c r="H7" s="287">
        <v>1.0007379999999999</v>
      </c>
      <c r="I7" s="288">
        <f t="shared" si="27"/>
        <v>1.0345986480399882</v>
      </c>
      <c r="J7" s="288">
        <f t="shared" si="28"/>
        <v>1.0016212983054134</v>
      </c>
      <c r="K7" s="289">
        <f t="shared" si="29"/>
        <v>1.0686492876724003</v>
      </c>
      <c r="L7" s="221">
        <v>1.0003</v>
      </c>
      <c r="M7" s="222">
        <v>9.9000000000000005E-2</v>
      </c>
      <c r="N7" s="222">
        <v>0.23100000000000001</v>
      </c>
      <c r="O7" s="221">
        <v>0.99994320000000003</v>
      </c>
      <c r="P7" s="221">
        <v>1.000656</v>
      </c>
      <c r="Q7" s="223">
        <f t="shared" si="30"/>
        <v>1.0273636427642832</v>
      </c>
      <c r="R7" s="223">
        <f t="shared" si="31"/>
        <v>0.99490089958951433</v>
      </c>
      <c r="S7" s="223">
        <f t="shared" si="32"/>
        <v>1.0607971389152802</v>
      </c>
      <c r="T7" s="234">
        <v>1.000299</v>
      </c>
      <c r="U7" s="222">
        <v>0.104</v>
      </c>
      <c r="V7" s="222">
        <v>0.36400000999999998</v>
      </c>
      <c r="W7" s="221">
        <v>0.99993880000000002</v>
      </c>
      <c r="X7" s="221">
        <v>1.0006600000000001</v>
      </c>
      <c r="Y7" s="157">
        <f t="shared" si="33"/>
        <v>1.0272712118789469</v>
      </c>
      <c r="Z7" s="157">
        <f t="shared" si="34"/>
        <v>0.99450697359413209</v>
      </c>
      <c r="AA7" s="176">
        <f t="shared" si="35"/>
        <v>1.0611788434264333</v>
      </c>
      <c r="AB7" s="262">
        <v>1.0002249999999999</v>
      </c>
      <c r="AC7" s="229">
        <v>6.0000000000000001E-3</v>
      </c>
      <c r="AD7" s="229">
        <v>1.4E-2</v>
      </c>
      <c r="AE7" s="228">
        <v>1.0000645933115895</v>
      </c>
      <c r="AF7" s="228">
        <v>1.0003854324170542</v>
      </c>
      <c r="AG7" s="288">
        <f t="shared" si="36"/>
        <v>1.0204540978697112</v>
      </c>
      <c r="AH7" s="288">
        <f t="shared" si="37"/>
        <v>1.0058301397938114</v>
      </c>
      <c r="AI7" s="288">
        <f t="shared" si="38"/>
        <v>1.0352906764879373</v>
      </c>
      <c r="AJ7" s="243">
        <v>1.0001869999999999</v>
      </c>
      <c r="AK7" s="229">
        <v>1.2999999999999999E-2</v>
      </c>
      <c r="AL7" s="229">
        <v>3.2117649999999998E-2</v>
      </c>
      <c r="AM7" s="228">
        <v>1.000039332707723</v>
      </c>
      <c r="AN7" s="228">
        <v>1.0003346890970484</v>
      </c>
      <c r="AO7" s="288">
        <f t="shared" si="39"/>
        <v>1.0169708222052021</v>
      </c>
      <c r="AP7" s="288">
        <f t="shared" si="40"/>
        <v>1.0035461468327629</v>
      </c>
      <c r="AQ7" s="289">
        <f t="shared" si="41"/>
        <v>1.0305750826514561</v>
      </c>
      <c r="AR7" s="228">
        <v>1.0001009999999999</v>
      </c>
      <c r="AS7" s="229">
        <v>1.4E-2</v>
      </c>
      <c r="AT7" s="229">
        <v>3.4588239999999999E-2</v>
      </c>
      <c r="AU7" s="228">
        <v>1.0000203759221651</v>
      </c>
      <c r="AV7" s="228">
        <v>1.0001816305779441</v>
      </c>
      <c r="AW7" s="196">
        <f t="shared" si="42"/>
        <v>1.0091309763111129</v>
      </c>
      <c r="AX7" s="196">
        <f t="shared" si="43"/>
        <v>1.0018354967778396</v>
      </c>
      <c r="AY7" s="197">
        <f t="shared" si="44"/>
        <v>1.0164795823524448</v>
      </c>
      <c r="AZ7" s="262">
        <v>1.0003599999999999</v>
      </c>
      <c r="BA7" s="229">
        <v>2.7E-2</v>
      </c>
      <c r="BB7" s="229">
        <v>4.725E-2</v>
      </c>
      <c r="BC7" s="228">
        <v>1.0000404554678568</v>
      </c>
      <c r="BD7" s="228">
        <v>1.0006796466367205</v>
      </c>
      <c r="BE7" s="196">
        <f t="shared" si="45"/>
        <v>1.0329245723313603</v>
      </c>
      <c r="BF7" s="196">
        <f t="shared" si="46"/>
        <v>1.0036475546551971</v>
      </c>
      <c r="BG7" s="204">
        <f t="shared" si="47"/>
        <v>1.0630556186553695</v>
      </c>
      <c r="BH7" s="228">
        <v>1.000299</v>
      </c>
      <c r="BI7" s="229">
        <v>2.7E-2</v>
      </c>
      <c r="BJ7" s="229">
        <v>4.9304349999999997E-2</v>
      </c>
      <c r="BK7" s="228">
        <v>1.0000336014229816</v>
      </c>
      <c r="BL7" s="228">
        <v>1.0005644690110567</v>
      </c>
      <c r="BM7" s="196">
        <f t="shared" si="48"/>
        <v>1.0272712118789469</v>
      </c>
      <c r="BN7" s="196">
        <f t="shared" si="49"/>
        <v>1.0030286543963185</v>
      </c>
      <c r="BO7" s="196">
        <f t="shared" si="50"/>
        <v>1.0520996963844267</v>
      </c>
      <c r="BP7" s="234">
        <v>1.000186</v>
      </c>
      <c r="BQ7" s="222">
        <v>5.7000000000000002E-2</v>
      </c>
      <c r="BR7" s="222">
        <v>0.10015383999999999</v>
      </c>
      <c r="BS7" s="221">
        <v>0.99999414706507039</v>
      </c>
      <c r="BT7" s="221">
        <v>1.0003778897426936</v>
      </c>
      <c r="BU7" s="157">
        <f t="shared" si="51"/>
        <v>1.016879316014961</v>
      </c>
      <c r="BV7" s="157">
        <f t="shared" si="52"/>
        <v>0.99947337303145567</v>
      </c>
      <c r="BW7" s="176">
        <f t="shared" si="53"/>
        <v>1.0345883854841809</v>
      </c>
    </row>
    <row r="8" spans="1:75" x14ac:dyDescent="0.4">
      <c r="A8" s="485" t="s">
        <v>75</v>
      </c>
      <c r="B8" s="486"/>
      <c r="C8" s="486"/>
      <c r="D8" s="486"/>
      <c r="E8" s="486"/>
      <c r="F8" s="486"/>
      <c r="G8" s="486"/>
      <c r="H8" s="486"/>
      <c r="I8" s="486"/>
      <c r="J8" s="486"/>
      <c r="K8" s="486"/>
      <c r="L8" s="486"/>
      <c r="M8" s="486"/>
      <c r="N8" s="486"/>
      <c r="O8" s="486"/>
      <c r="P8" s="486"/>
      <c r="Q8" s="486"/>
      <c r="R8" s="486"/>
      <c r="S8" s="486"/>
      <c r="T8" s="486"/>
      <c r="U8" s="486"/>
      <c r="V8" s="486"/>
      <c r="W8" s="486"/>
      <c r="X8" s="486"/>
      <c r="Y8" s="486"/>
      <c r="Z8" s="486"/>
      <c r="AA8" s="486"/>
      <c r="AB8" s="486"/>
      <c r="AC8" s="486"/>
      <c r="AD8" s="486"/>
      <c r="AE8" s="486"/>
      <c r="AF8" s="486"/>
      <c r="AG8" s="486"/>
      <c r="AH8" s="486"/>
      <c r="AI8" s="486"/>
      <c r="AJ8" s="486"/>
      <c r="AK8" s="486"/>
      <c r="AL8" s="486"/>
      <c r="AM8" s="486"/>
      <c r="AN8" s="486"/>
      <c r="AO8" s="486"/>
      <c r="AP8" s="486"/>
      <c r="AQ8" s="486"/>
      <c r="AR8" s="486"/>
      <c r="AS8" s="486"/>
      <c r="AT8" s="486"/>
      <c r="AU8" s="486"/>
      <c r="AV8" s="486"/>
      <c r="AW8" s="486"/>
      <c r="AX8" s="486"/>
      <c r="AY8" s="486"/>
      <c r="AZ8" s="486"/>
      <c r="BA8" s="486"/>
      <c r="BB8" s="486"/>
      <c r="BC8" s="486"/>
      <c r="BD8" s="486"/>
      <c r="BE8" s="486"/>
      <c r="BF8" s="486"/>
      <c r="BG8" s="486"/>
      <c r="BH8" s="486"/>
      <c r="BI8" s="486"/>
      <c r="BJ8" s="486"/>
      <c r="BK8" s="486"/>
      <c r="BL8" s="486"/>
      <c r="BM8" s="486"/>
      <c r="BN8" s="486"/>
      <c r="BO8" s="486"/>
      <c r="BP8" s="486"/>
      <c r="BQ8" s="486"/>
      <c r="BR8" s="486"/>
      <c r="BS8" s="486"/>
      <c r="BT8" s="486"/>
      <c r="BU8" s="486"/>
      <c r="BV8" s="486"/>
      <c r="BW8" s="487"/>
    </row>
    <row r="9" spans="1:75" x14ac:dyDescent="0.4">
      <c r="A9" s="483" t="s">
        <v>8</v>
      </c>
      <c r="B9" s="226">
        <v>150</v>
      </c>
      <c r="C9" s="245" t="s">
        <v>51</v>
      </c>
      <c r="D9" s="252">
        <v>1.0000990000000001</v>
      </c>
      <c r="E9" s="217">
        <v>0.28499999999999998</v>
      </c>
      <c r="F9" s="217">
        <v>0.39899999000000003</v>
      </c>
      <c r="G9" s="216">
        <v>0.99991750000000001</v>
      </c>
      <c r="H9" s="216">
        <v>1.000281</v>
      </c>
      <c r="I9" s="215">
        <f t="shared" si="0"/>
        <v>1.0149600630526883</v>
      </c>
      <c r="J9" s="215">
        <f t="shared" si="1"/>
        <v>0.98770075121648748</v>
      </c>
      <c r="K9" s="233">
        <f t="shared" si="2"/>
        <v>1.0430447488051162</v>
      </c>
      <c r="L9" s="216">
        <v>1.00013</v>
      </c>
      <c r="M9" s="217">
        <v>0.157</v>
      </c>
      <c r="N9" s="217">
        <v>0.30736363</v>
      </c>
      <c r="O9" s="216">
        <v>0.99995020000000001</v>
      </c>
      <c r="P9" s="216">
        <v>1.0003089999999999</v>
      </c>
      <c r="Q9" s="215">
        <f t="shared" si="3"/>
        <v>1.019690074514674</v>
      </c>
      <c r="R9" s="215">
        <f t="shared" si="4"/>
        <v>0.99255764648257749</v>
      </c>
      <c r="S9" s="215">
        <f t="shared" si="5"/>
        <v>1.0474334519099902</v>
      </c>
      <c r="T9" s="237">
        <v>1.000181</v>
      </c>
      <c r="U9" s="217">
        <v>4.9000000000000002E-2</v>
      </c>
      <c r="V9" s="217">
        <v>0.20579998999999999</v>
      </c>
      <c r="W9" s="216">
        <v>1.0000009999999999</v>
      </c>
      <c r="X9" s="216">
        <v>1.0003599999999999</v>
      </c>
      <c r="Y9" s="156">
        <f t="shared" si="6"/>
        <v>1.0275193951016481</v>
      </c>
      <c r="Z9" s="156">
        <f t="shared" si="7"/>
        <v>1.0001500111755424</v>
      </c>
      <c r="AA9" s="172">
        <f t="shared" si="8"/>
        <v>1.0554743453561439</v>
      </c>
      <c r="AB9" s="258">
        <v>0.99942059999999999</v>
      </c>
      <c r="AC9" s="219">
        <v>3.0000000000000001E-3</v>
      </c>
      <c r="AD9" s="219">
        <v>7.8750000000000001E-3</v>
      </c>
      <c r="AE9" s="218">
        <v>0.99903209999999998</v>
      </c>
      <c r="AF9" s="218">
        <v>0.99980910000000001</v>
      </c>
      <c r="AG9" s="265">
        <f t="shared" si="9"/>
        <v>0.9167365096409047</v>
      </c>
      <c r="AH9" s="265">
        <f t="shared" si="10"/>
        <v>0.86480147449005051</v>
      </c>
      <c r="AI9" s="265">
        <f t="shared" si="11"/>
        <v>0.97176843980283578</v>
      </c>
      <c r="AJ9" s="239">
        <v>0.99946500000000005</v>
      </c>
      <c r="AK9" s="219">
        <v>6.0000000000000001E-3</v>
      </c>
      <c r="AL9" s="219">
        <v>2.1000000000000001E-2</v>
      </c>
      <c r="AM9" s="218">
        <v>0.99908169999999996</v>
      </c>
      <c r="AN9" s="218">
        <v>0.99984859999999998</v>
      </c>
      <c r="AO9" s="265">
        <f t="shared" si="15"/>
        <v>0.92286577781916501</v>
      </c>
      <c r="AP9" s="265">
        <f t="shared" si="16"/>
        <v>0.87126571099648165</v>
      </c>
      <c r="AQ9" s="266">
        <f t="shared" si="17"/>
        <v>0.97754425027807568</v>
      </c>
      <c r="AR9" s="218">
        <v>0.99956789999999995</v>
      </c>
      <c r="AS9" s="219">
        <v>2.7E-2</v>
      </c>
      <c r="AT9" s="219">
        <v>5.3999999999999999E-2</v>
      </c>
      <c r="AU9" s="218">
        <v>0.99918430000000003</v>
      </c>
      <c r="AV9" s="218">
        <v>0.9999517</v>
      </c>
      <c r="AW9" s="188">
        <f t="shared" si="18"/>
        <v>0.93722770875811146</v>
      </c>
      <c r="AX9" s="188">
        <f t="shared" si="19"/>
        <v>0.88479001825034664</v>
      </c>
      <c r="AY9" s="189">
        <f t="shared" si="20"/>
        <v>0.99278100803615366</v>
      </c>
      <c r="AZ9" s="258">
        <v>0.99940709999999999</v>
      </c>
      <c r="BA9" s="219">
        <v>4.0000000000000001E-3</v>
      </c>
      <c r="BB9" s="219">
        <v>9.8823499999999998E-3</v>
      </c>
      <c r="BC9" s="218">
        <v>0.99900909999999998</v>
      </c>
      <c r="BD9" s="218">
        <v>0.99980519999999995</v>
      </c>
      <c r="BE9" s="188">
        <f t="shared" si="12"/>
        <v>0.91488090997823535</v>
      </c>
      <c r="BF9" s="188">
        <f t="shared" si="13"/>
        <v>0.86182013524947321</v>
      </c>
      <c r="BG9" s="199">
        <f t="shared" si="14"/>
        <v>0.97120001192559402</v>
      </c>
      <c r="BH9" s="218">
        <v>0.99946060000000003</v>
      </c>
      <c r="BI9" s="219">
        <v>8.0000000000000002E-3</v>
      </c>
      <c r="BJ9" s="219">
        <v>1.9764710000000001E-2</v>
      </c>
      <c r="BK9" s="218">
        <v>0.99906240000000002</v>
      </c>
      <c r="BL9" s="218">
        <v>0.99985900000000005</v>
      </c>
      <c r="BM9" s="188">
        <f t="shared" si="21"/>
        <v>0.92225656019803237</v>
      </c>
      <c r="BN9" s="188">
        <f t="shared" si="22"/>
        <v>0.86874470831237227</v>
      </c>
      <c r="BO9" s="188">
        <f t="shared" si="23"/>
        <v>0.97907063273436512</v>
      </c>
      <c r="BP9" s="239">
        <v>0.99959350000000002</v>
      </c>
      <c r="BQ9" s="219">
        <v>4.8000000000000001E-2</v>
      </c>
      <c r="BR9" s="219">
        <v>9.6000000000000002E-2</v>
      </c>
      <c r="BS9" s="218">
        <v>0.99919119999999995</v>
      </c>
      <c r="BT9" s="218">
        <v>0.999996</v>
      </c>
      <c r="BU9" s="188">
        <f t="shared" si="24"/>
        <v>0.94083509748979266</v>
      </c>
      <c r="BV9" s="188">
        <f t="shared" si="25"/>
        <v>0.88570699518738505</v>
      </c>
      <c r="BW9" s="189">
        <f t="shared" si="26"/>
        <v>0.99940017876471776</v>
      </c>
    </row>
    <row r="10" spans="1:75" x14ac:dyDescent="0.4">
      <c r="A10" s="484"/>
      <c r="B10" s="227">
        <v>150</v>
      </c>
      <c r="C10" s="246" t="s">
        <v>72</v>
      </c>
      <c r="D10" s="251">
        <v>0.9999403</v>
      </c>
      <c r="E10" s="222">
        <v>0.67</v>
      </c>
      <c r="F10" s="222">
        <v>0.78166669</v>
      </c>
      <c r="G10" s="221">
        <v>0.99966560000000004</v>
      </c>
      <c r="H10" s="221">
        <v>1.0002150000000001</v>
      </c>
      <c r="I10" s="223">
        <f t="shared" si="0"/>
        <v>0.99108471165916112</v>
      </c>
      <c r="J10" s="223">
        <f t="shared" si="1"/>
        <v>0.95106926177374462</v>
      </c>
      <c r="K10" s="235">
        <f t="shared" si="2"/>
        <v>1.0327720869655117</v>
      </c>
      <c r="L10" s="221">
        <v>0.99999249999999995</v>
      </c>
      <c r="M10" s="222">
        <v>0.95599999999999996</v>
      </c>
      <c r="N10" s="222">
        <v>0.98400003000000003</v>
      </c>
      <c r="O10" s="221">
        <v>0.99972369999999999</v>
      </c>
      <c r="P10" s="221">
        <v>1.0002610000000001</v>
      </c>
      <c r="Q10" s="223">
        <f t="shared" si="3"/>
        <v>0.99887562836122923</v>
      </c>
      <c r="R10" s="223">
        <f t="shared" si="4"/>
        <v>0.95939660683130235</v>
      </c>
      <c r="S10" s="223">
        <f t="shared" si="5"/>
        <v>1.0399211487962863</v>
      </c>
      <c r="T10" s="234">
        <v>1.0000579999999999</v>
      </c>
      <c r="U10" s="222">
        <v>0.67300000000000004</v>
      </c>
      <c r="V10" s="222">
        <v>0.75157896000000002</v>
      </c>
      <c r="W10" s="221">
        <v>0.99978800000000001</v>
      </c>
      <c r="X10" s="221">
        <v>1.0003280000000001</v>
      </c>
      <c r="Y10" s="157">
        <f t="shared" si="6"/>
        <v>1.0087377004948879</v>
      </c>
      <c r="Z10" s="157">
        <f t="shared" si="7"/>
        <v>0.9686970370159903</v>
      </c>
      <c r="AA10" s="176">
        <f t="shared" si="8"/>
        <v>1.0504219419901322</v>
      </c>
      <c r="AB10" s="251">
        <v>0.99982219999999999</v>
      </c>
      <c r="AC10" s="222">
        <v>0.54200000000000004</v>
      </c>
      <c r="AD10" s="222">
        <v>0.58369230000000005</v>
      </c>
      <c r="AE10" s="221">
        <v>0.99925050000000004</v>
      </c>
      <c r="AF10" s="221">
        <v>1.000394</v>
      </c>
      <c r="AG10" s="223">
        <f t="shared" si="9"/>
        <v>0.97368019490325763</v>
      </c>
      <c r="AH10" s="223">
        <f t="shared" si="10"/>
        <v>0.89362670017942825</v>
      </c>
      <c r="AI10" s="223">
        <f t="shared" si="11"/>
        <v>1.0608689753605469</v>
      </c>
      <c r="AJ10" s="234">
        <v>0.99977709999999997</v>
      </c>
      <c r="AK10" s="222">
        <v>0.438</v>
      </c>
      <c r="AL10" s="222">
        <v>0.49718918000000001</v>
      </c>
      <c r="AM10" s="221">
        <v>0.99921459999999995</v>
      </c>
      <c r="AN10" s="221">
        <v>1.00034</v>
      </c>
      <c r="AO10" s="223">
        <f t="shared" si="15"/>
        <v>0.96711416751399015</v>
      </c>
      <c r="AP10" s="223">
        <f t="shared" si="16"/>
        <v>0.88882377787926914</v>
      </c>
      <c r="AQ10" s="235">
        <f t="shared" si="17"/>
        <v>1.0523137717507525</v>
      </c>
      <c r="AR10" s="221">
        <v>0.99983509999999998</v>
      </c>
      <c r="AS10" s="222">
        <v>0.56899999999999995</v>
      </c>
      <c r="AT10" s="222">
        <v>0.61276923999999999</v>
      </c>
      <c r="AU10" s="221">
        <v>0.9992685</v>
      </c>
      <c r="AV10" s="221">
        <v>1.000402</v>
      </c>
      <c r="AW10" s="157">
        <f t="shared" si="18"/>
        <v>0.97556641361195928</v>
      </c>
      <c r="AX10" s="157">
        <f t="shared" si="19"/>
        <v>0.89604454530527999</v>
      </c>
      <c r="AY10" s="176">
        <f t="shared" si="20"/>
        <v>1.0621422751848058</v>
      </c>
      <c r="AZ10" s="251">
        <v>0.9997994</v>
      </c>
      <c r="BA10" s="222">
        <v>0.48</v>
      </c>
      <c r="BB10" s="222">
        <v>0.55999999</v>
      </c>
      <c r="BC10" s="221">
        <v>0.99924259999999998</v>
      </c>
      <c r="BD10" s="221">
        <v>1.0003569999999999</v>
      </c>
      <c r="BE10" s="157">
        <f t="shared" si="12"/>
        <v>0.97035526842615416</v>
      </c>
      <c r="BF10" s="157">
        <f t="shared" si="13"/>
        <v>0.89256758219869703</v>
      </c>
      <c r="BG10" s="160">
        <f t="shared" si="14"/>
        <v>1.0549996588882944</v>
      </c>
      <c r="BH10" s="221">
        <v>0.99979609999999997</v>
      </c>
      <c r="BI10" s="222">
        <v>0.47</v>
      </c>
      <c r="BJ10" s="222">
        <v>0.54833332999999995</v>
      </c>
      <c r="BK10" s="221">
        <v>0.99924290000000004</v>
      </c>
      <c r="BL10" s="221">
        <v>1.0003500000000001</v>
      </c>
      <c r="BM10" s="157">
        <f t="shared" si="21"/>
        <v>0.96987496431184783</v>
      </c>
      <c r="BN10" s="157">
        <f t="shared" si="22"/>
        <v>0.89260777908341715</v>
      </c>
      <c r="BO10" s="157">
        <f t="shared" si="23"/>
        <v>1.0538928816519222</v>
      </c>
      <c r="BP10" s="234">
        <v>0.99990040000000002</v>
      </c>
      <c r="BQ10" s="222">
        <v>0.72799999999999998</v>
      </c>
      <c r="BR10" s="222">
        <v>0.76859999000000001</v>
      </c>
      <c r="BS10" s="221">
        <v>0.99933930000000004</v>
      </c>
      <c r="BT10" s="221">
        <v>1.000462</v>
      </c>
      <c r="BU10" s="157">
        <f t="shared" si="24"/>
        <v>0.9851703150651987</v>
      </c>
      <c r="BV10" s="157">
        <f t="shared" si="25"/>
        <v>0.90561794714920585</v>
      </c>
      <c r="BW10" s="176">
        <f t="shared" si="26"/>
        <v>1.0717405366317121</v>
      </c>
    </row>
    <row r="11" spans="1:75" x14ac:dyDescent="0.4">
      <c r="A11" s="481" t="s">
        <v>9</v>
      </c>
      <c r="B11" s="211">
        <v>75</v>
      </c>
      <c r="C11" s="247" t="s">
        <v>51</v>
      </c>
      <c r="D11" s="267">
        <v>0.99947200000000003</v>
      </c>
      <c r="E11" s="356">
        <v>2.4E-2</v>
      </c>
      <c r="F11" s="356">
        <v>5.3052630000000003E-2</v>
      </c>
      <c r="G11" s="357">
        <v>0.99901479999999998</v>
      </c>
      <c r="H11" s="357">
        <v>0.99992950000000003</v>
      </c>
      <c r="I11" s="320">
        <f t="shared" si="0"/>
        <v>0.96116377981977363</v>
      </c>
      <c r="J11" s="320">
        <f t="shared" si="1"/>
        <v>0.92874002603283345</v>
      </c>
      <c r="K11" s="268">
        <f t="shared" si="2"/>
        <v>0.99472626881281012</v>
      </c>
      <c r="L11" s="347">
        <v>0.99974019999999997</v>
      </c>
      <c r="M11" s="346">
        <v>0.26200000000000001</v>
      </c>
      <c r="N11" s="346">
        <v>0.45849999000000002</v>
      </c>
      <c r="O11" s="347">
        <v>0.99928640000000002</v>
      </c>
      <c r="P11" s="347">
        <v>1.000194</v>
      </c>
      <c r="Q11" s="318">
        <f t="shared" si="3"/>
        <v>0.98070112294518386</v>
      </c>
      <c r="R11" s="318">
        <f t="shared" si="4"/>
        <v>0.94786887384262908</v>
      </c>
      <c r="S11" s="318">
        <f t="shared" si="5"/>
        <v>1.0146549346523626</v>
      </c>
      <c r="T11" s="238">
        <v>0.99985380000000001</v>
      </c>
      <c r="U11" s="346">
        <v>0.52800000000000002</v>
      </c>
      <c r="V11" s="346">
        <v>0.70612498000000001</v>
      </c>
      <c r="W11" s="347">
        <v>0.99939960000000005</v>
      </c>
      <c r="X11" s="347">
        <v>1.000308</v>
      </c>
      <c r="Y11" s="9">
        <f t="shared" si="6"/>
        <v>0.98909410361336336</v>
      </c>
      <c r="Z11" s="9">
        <f t="shared" si="7"/>
        <v>0.95595587445935981</v>
      </c>
      <c r="AA11" s="174">
        <f t="shared" si="8"/>
        <v>1.0233652315390707</v>
      </c>
      <c r="AB11" s="261">
        <v>0.99780480000000005</v>
      </c>
      <c r="AC11" s="348">
        <v>0</v>
      </c>
      <c r="AD11" s="348">
        <v>0</v>
      </c>
      <c r="AE11" s="349">
        <v>0.99733400000000005</v>
      </c>
      <c r="AF11" s="349">
        <v>0.99827589999999999</v>
      </c>
      <c r="AG11" s="320">
        <f t="shared" si="9"/>
        <v>0.84804551289682428</v>
      </c>
      <c r="AH11" s="320">
        <f t="shared" si="10"/>
        <v>0.81855310121675773</v>
      </c>
      <c r="AI11" s="320">
        <f t="shared" si="11"/>
        <v>0.87860566665537765</v>
      </c>
      <c r="AJ11" s="242">
        <v>0.99797519999999995</v>
      </c>
      <c r="AK11" s="348">
        <v>0</v>
      </c>
      <c r="AL11" s="348">
        <v>0</v>
      </c>
      <c r="AM11" s="349">
        <v>0.99749650000000001</v>
      </c>
      <c r="AN11" s="349">
        <v>0.99845410000000001</v>
      </c>
      <c r="AO11" s="320">
        <f t="shared" si="15"/>
        <v>0.85897629715453372</v>
      </c>
      <c r="AP11" s="320">
        <f t="shared" si="16"/>
        <v>0.82861642684588088</v>
      </c>
      <c r="AQ11" s="268">
        <f t="shared" si="17"/>
        <v>0.89044654135419365</v>
      </c>
      <c r="AR11" s="349">
        <v>0.99809879999999995</v>
      </c>
      <c r="AS11" s="348">
        <v>0</v>
      </c>
      <c r="AT11" s="348">
        <v>0</v>
      </c>
      <c r="AU11" s="349">
        <v>0.99761849999999996</v>
      </c>
      <c r="AV11" s="349">
        <v>0.99857940000000001</v>
      </c>
      <c r="AW11" s="321">
        <f t="shared" si="18"/>
        <v>0.86699183645499311</v>
      </c>
      <c r="AX11" s="321">
        <f t="shared" si="19"/>
        <v>0.83625179495535396</v>
      </c>
      <c r="AY11" s="190">
        <f t="shared" si="20"/>
        <v>0.89886650288179937</v>
      </c>
      <c r="AZ11" s="261">
        <v>0.99748930000000002</v>
      </c>
      <c r="BA11" s="348">
        <v>0</v>
      </c>
      <c r="BB11" s="348">
        <v>0</v>
      </c>
      <c r="BC11" s="349">
        <v>0.9970019</v>
      </c>
      <c r="BD11" s="349">
        <v>0.997977</v>
      </c>
      <c r="BE11" s="321">
        <f t="shared" si="12"/>
        <v>0.82816797074516901</v>
      </c>
      <c r="BF11" s="321">
        <f t="shared" si="13"/>
        <v>0.79836032538613766</v>
      </c>
      <c r="BG11" s="200">
        <f t="shared" si="14"/>
        <v>0.85909250198525944</v>
      </c>
      <c r="BH11" s="349">
        <v>0.9976891</v>
      </c>
      <c r="BI11" s="348">
        <v>0</v>
      </c>
      <c r="BJ11" s="348">
        <v>0</v>
      </c>
      <c r="BK11" s="349">
        <v>0.99718799999999996</v>
      </c>
      <c r="BL11" s="349">
        <v>0.99819049999999998</v>
      </c>
      <c r="BM11" s="321">
        <f t="shared" si="21"/>
        <v>0.84070196058168978</v>
      </c>
      <c r="BN11" s="321">
        <f t="shared" si="22"/>
        <v>0.80961449034046995</v>
      </c>
      <c r="BO11" s="321">
        <f t="shared" si="23"/>
        <v>0.8729862843489995</v>
      </c>
      <c r="BP11" s="242">
        <v>0.99782079999999995</v>
      </c>
      <c r="BQ11" s="348">
        <v>0</v>
      </c>
      <c r="BR11" s="348">
        <v>0</v>
      </c>
      <c r="BS11" s="349">
        <v>0.99731510000000001</v>
      </c>
      <c r="BT11" s="349">
        <v>0.99832670000000001</v>
      </c>
      <c r="BU11" s="321">
        <f t="shared" si="24"/>
        <v>0.8490660117239156</v>
      </c>
      <c r="BV11" s="321">
        <f t="shared" si="25"/>
        <v>0.81739051593445677</v>
      </c>
      <c r="BW11" s="190">
        <f t="shared" si="26"/>
        <v>0.88196525713132834</v>
      </c>
    </row>
    <row r="12" spans="1:75" x14ac:dyDescent="0.4">
      <c r="A12" s="481"/>
      <c r="B12" s="211">
        <v>75</v>
      </c>
      <c r="C12" s="247" t="s">
        <v>72</v>
      </c>
      <c r="D12" s="267">
        <v>0.99911589999999995</v>
      </c>
      <c r="E12" s="356">
        <v>1.6E-2</v>
      </c>
      <c r="F12" s="356">
        <v>3.9529410000000001E-2</v>
      </c>
      <c r="G12" s="357">
        <v>0.9983978</v>
      </c>
      <c r="H12" s="357">
        <v>0.99983440000000001</v>
      </c>
      <c r="I12" s="320">
        <f t="shared" si="0"/>
        <v>0.9358156018177326</v>
      </c>
      <c r="J12" s="320">
        <f t="shared" si="1"/>
        <v>0.88668865516103368</v>
      </c>
      <c r="K12" s="268">
        <f t="shared" si="2"/>
        <v>0.98765579408407378</v>
      </c>
      <c r="L12" s="347">
        <v>0.99945519999999999</v>
      </c>
      <c r="M12" s="346">
        <v>0.13500000000000001</v>
      </c>
      <c r="N12" s="346">
        <v>0.28350001000000002</v>
      </c>
      <c r="O12" s="347">
        <v>0.99874200000000002</v>
      </c>
      <c r="P12" s="347">
        <v>1.0001690000000001</v>
      </c>
      <c r="Q12" s="318">
        <f t="shared" si="3"/>
        <v>0.95995282696265061</v>
      </c>
      <c r="R12" s="318">
        <f t="shared" si="4"/>
        <v>0.90991017242116801</v>
      </c>
      <c r="S12" s="318">
        <f t="shared" si="5"/>
        <v>1.0127545836991509</v>
      </c>
      <c r="T12" s="238">
        <v>0.99959969999999998</v>
      </c>
      <c r="U12" s="346">
        <v>0.27300000000000002</v>
      </c>
      <c r="V12" s="346">
        <v>0.57200002999999999</v>
      </c>
      <c r="W12" s="347">
        <v>0.99888449999999995</v>
      </c>
      <c r="X12" s="347">
        <v>1.0003150000000001</v>
      </c>
      <c r="Y12" s="9">
        <f t="shared" si="6"/>
        <v>0.97041786595125046</v>
      </c>
      <c r="Z12" s="9">
        <f t="shared" si="7"/>
        <v>0.9196986678923178</v>
      </c>
      <c r="AA12" s="174">
        <f t="shared" si="8"/>
        <v>1.0239024719485239</v>
      </c>
      <c r="AB12" s="261">
        <v>0.99838839999999995</v>
      </c>
      <c r="AC12" s="348">
        <v>0</v>
      </c>
      <c r="AD12" s="348">
        <v>0</v>
      </c>
      <c r="AE12" s="349">
        <v>0.9976583</v>
      </c>
      <c r="AF12" s="349">
        <v>0.99911899999999998</v>
      </c>
      <c r="AG12" s="320">
        <f t="shared" si="9"/>
        <v>0.88606275455538208</v>
      </c>
      <c r="AH12" s="320">
        <f t="shared" si="10"/>
        <v>0.83875766256291773</v>
      </c>
      <c r="AI12" s="320">
        <f t="shared" si="11"/>
        <v>0.93603339647748407</v>
      </c>
      <c r="AJ12" s="242">
        <v>0.99844049999999995</v>
      </c>
      <c r="AK12" s="348">
        <v>0</v>
      </c>
      <c r="AL12" s="348">
        <v>0</v>
      </c>
      <c r="AM12" s="349">
        <v>0.99771460000000001</v>
      </c>
      <c r="AN12" s="349">
        <v>0.99916700000000003</v>
      </c>
      <c r="AO12" s="320">
        <f t="shared" si="15"/>
        <v>0.8895373379345386</v>
      </c>
      <c r="AP12" s="320">
        <f t="shared" si="16"/>
        <v>0.84231505223405267</v>
      </c>
      <c r="AQ12" s="268">
        <f t="shared" si="17"/>
        <v>0.93941209024267058</v>
      </c>
      <c r="AR12" s="349">
        <v>0.99852929999999995</v>
      </c>
      <c r="AS12" s="348">
        <v>0</v>
      </c>
      <c r="AT12" s="348">
        <v>0</v>
      </c>
      <c r="AU12" s="349">
        <v>0.9977935</v>
      </c>
      <c r="AV12" s="349">
        <v>0.99926550000000003</v>
      </c>
      <c r="AW12" s="321">
        <f t="shared" si="18"/>
        <v>0.89549047813070093</v>
      </c>
      <c r="AX12" s="321">
        <f t="shared" si="19"/>
        <v>0.84732551485930963</v>
      </c>
      <c r="AY12" s="190">
        <f t="shared" si="20"/>
        <v>0.94638317838327057</v>
      </c>
      <c r="AZ12" s="261">
        <v>0.99816369999999999</v>
      </c>
      <c r="BA12" s="348">
        <v>0</v>
      </c>
      <c r="BB12" s="348">
        <v>0</v>
      </c>
      <c r="BC12" s="349">
        <v>0.99743280000000001</v>
      </c>
      <c r="BD12" s="349">
        <v>0.99889510000000004</v>
      </c>
      <c r="BE12" s="321">
        <f t="shared" si="12"/>
        <v>0.87123014616425642</v>
      </c>
      <c r="BF12" s="321">
        <f t="shared" si="13"/>
        <v>0.82465713898355286</v>
      </c>
      <c r="BG12" s="200">
        <f t="shared" si="14"/>
        <v>0.92043093232978745</v>
      </c>
      <c r="BH12" s="349">
        <v>0.99828799999999995</v>
      </c>
      <c r="BI12" s="348">
        <v>0</v>
      </c>
      <c r="BJ12" s="348">
        <v>0</v>
      </c>
      <c r="BK12" s="349">
        <v>0.99755780000000005</v>
      </c>
      <c r="BL12" s="349">
        <v>0.99901879999999998</v>
      </c>
      <c r="BM12" s="321">
        <f t="shared" si="21"/>
        <v>0.87940473666317809</v>
      </c>
      <c r="BN12" s="321">
        <f t="shared" si="22"/>
        <v>0.83244424894634228</v>
      </c>
      <c r="BO12" s="321">
        <f t="shared" si="23"/>
        <v>0.929018964131201</v>
      </c>
      <c r="BP12" s="242">
        <v>0.99841139999999995</v>
      </c>
      <c r="BQ12" s="348">
        <v>0</v>
      </c>
      <c r="BR12" s="348">
        <v>0</v>
      </c>
      <c r="BS12" s="349">
        <v>0.99766940000000004</v>
      </c>
      <c r="BT12" s="349">
        <v>0.99915379999999998</v>
      </c>
      <c r="BU12" s="321">
        <f t="shared" si="24"/>
        <v>0.88759498569891859</v>
      </c>
      <c r="BV12" s="321">
        <f t="shared" si="25"/>
        <v>0.8394578554874832</v>
      </c>
      <c r="BW12" s="190">
        <f t="shared" si="26"/>
        <v>0.93848175175471704</v>
      </c>
    </row>
    <row r="13" spans="1:75" x14ac:dyDescent="0.4">
      <c r="A13" s="483" t="s">
        <v>10</v>
      </c>
      <c r="B13" s="226">
        <v>150</v>
      </c>
      <c r="C13" s="245" t="s">
        <v>51</v>
      </c>
      <c r="D13" s="252">
        <v>1.0008490000000001</v>
      </c>
      <c r="E13" s="217">
        <v>0.45100000000000001</v>
      </c>
      <c r="F13" s="217">
        <v>0.55711765000000002</v>
      </c>
      <c r="G13" s="216">
        <v>0.99864129999999995</v>
      </c>
      <c r="H13" s="216">
        <v>1.0030619999999999</v>
      </c>
      <c r="I13" s="215">
        <f t="shared" si="0"/>
        <v>1.1357531174633146</v>
      </c>
      <c r="J13" s="215">
        <f t="shared" si="1"/>
        <v>0.8155083804912151</v>
      </c>
      <c r="K13" s="233">
        <f t="shared" si="2"/>
        <v>1.5818550551117816</v>
      </c>
      <c r="L13" s="216">
        <v>1.0006820000000001</v>
      </c>
      <c r="M13" s="217">
        <v>0.54200000000000004</v>
      </c>
      <c r="N13" s="217">
        <v>0.70799997000000003</v>
      </c>
      <c r="O13" s="216">
        <v>0.99848879999999995</v>
      </c>
      <c r="P13" s="216">
        <v>1.00288</v>
      </c>
      <c r="Q13" s="215">
        <f t="shared" si="3"/>
        <v>1.1076771129522021</v>
      </c>
      <c r="R13" s="215">
        <f t="shared" si="4"/>
        <v>0.79703917194235852</v>
      </c>
      <c r="S13" s="215">
        <f t="shared" si="5"/>
        <v>1.539379036134116</v>
      </c>
      <c r="T13" s="237">
        <v>1.0008170000000001</v>
      </c>
      <c r="U13" s="217">
        <v>0.46500000000000002</v>
      </c>
      <c r="V13" s="217">
        <v>0.66499998999999999</v>
      </c>
      <c r="W13" s="216">
        <v>0.99862580000000001</v>
      </c>
      <c r="X13" s="216">
        <v>1.0030129999999999</v>
      </c>
      <c r="Y13" s="156">
        <f t="shared" si="6"/>
        <v>1.1303190811630575</v>
      </c>
      <c r="Z13" s="156">
        <f t="shared" si="7"/>
        <v>0.81361193758246753</v>
      </c>
      <c r="AA13" s="172">
        <f t="shared" si="8"/>
        <v>1.5703059953529623</v>
      </c>
      <c r="AB13" s="252">
        <v>0.99944409999999995</v>
      </c>
      <c r="AC13" s="217">
        <v>0.33100000000000002</v>
      </c>
      <c r="AD13" s="217">
        <v>0.39666667</v>
      </c>
      <c r="AE13" s="216">
        <v>0.99832350000000003</v>
      </c>
      <c r="AF13" s="216">
        <v>1.0005660000000001</v>
      </c>
      <c r="AG13" s="215">
        <f t="shared" si="9"/>
        <v>0.91997554993143171</v>
      </c>
      <c r="AH13" s="215">
        <f t="shared" si="10"/>
        <v>0.77748880416647859</v>
      </c>
      <c r="AI13" s="215">
        <f t="shared" si="11"/>
        <v>1.088582054951686</v>
      </c>
      <c r="AJ13" s="237">
        <v>0.99951440000000003</v>
      </c>
      <c r="AK13" s="217">
        <v>0.40100000000000002</v>
      </c>
      <c r="AL13" s="217">
        <v>0.47599998999999998</v>
      </c>
      <c r="AM13" s="216">
        <v>0.99838110000000002</v>
      </c>
      <c r="AN13" s="216">
        <v>1.0006489999999999</v>
      </c>
      <c r="AO13" s="215">
        <f t="shared" si="15"/>
        <v>0.92973312974397859</v>
      </c>
      <c r="AP13" s="215">
        <f t="shared" si="16"/>
        <v>0.78424659378928985</v>
      </c>
      <c r="AQ13" s="233">
        <f t="shared" si="17"/>
        <v>1.1022112878195127</v>
      </c>
      <c r="AR13" s="216">
        <v>0.99946809999999997</v>
      </c>
      <c r="AS13" s="217">
        <v>0.35699999999999998</v>
      </c>
      <c r="AT13" s="217">
        <v>0.43679999000000003</v>
      </c>
      <c r="AU13" s="216">
        <v>0.99833629999999995</v>
      </c>
      <c r="AV13" s="216">
        <v>1.0006010000000001</v>
      </c>
      <c r="AW13" s="156">
        <f t="shared" si="18"/>
        <v>0.92329523934415325</v>
      </c>
      <c r="AX13" s="156">
        <f t="shared" si="19"/>
        <v>0.77898551871887445</v>
      </c>
      <c r="AY13" s="172">
        <f t="shared" si="20"/>
        <v>1.094308788721847</v>
      </c>
      <c r="AZ13" s="252">
        <v>0.99950629999999996</v>
      </c>
      <c r="BA13" s="217">
        <v>0.40699999999999997</v>
      </c>
      <c r="BB13" s="217">
        <v>0.48840001</v>
      </c>
      <c r="BC13" s="216">
        <v>0.99833950000000005</v>
      </c>
      <c r="BD13" s="216">
        <v>1.0006740000000001</v>
      </c>
      <c r="BE13" s="156">
        <f t="shared" si="12"/>
        <v>0.9286036372410339</v>
      </c>
      <c r="BF13" s="156">
        <f t="shared" si="13"/>
        <v>0.77936014433604828</v>
      </c>
      <c r="BG13" s="158">
        <f t="shared" si="14"/>
        <v>1.1063495971410549</v>
      </c>
      <c r="BH13" s="216">
        <v>0.99955799999999995</v>
      </c>
      <c r="BI13" s="217">
        <v>0.46800000000000003</v>
      </c>
      <c r="BJ13" s="217">
        <v>0.54833332999999995</v>
      </c>
      <c r="BK13" s="216">
        <v>0.99836630000000004</v>
      </c>
      <c r="BL13" s="216">
        <v>1.0007509999999999</v>
      </c>
      <c r="BM13" s="156">
        <f t="shared" si="21"/>
        <v>0.93583635085666284</v>
      </c>
      <c r="BN13" s="156">
        <f t="shared" si="22"/>
        <v>0.78250466771118932</v>
      </c>
      <c r="BO13" s="156">
        <f t="shared" si="23"/>
        <v>1.1191928110905391</v>
      </c>
      <c r="BP13" s="237">
        <v>0.99951670000000004</v>
      </c>
      <c r="BQ13" s="217">
        <v>0.43</v>
      </c>
      <c r="BR13" s="217">
        <v>0.53117647999999995</v>
      </c>
      <c r="BS13" s="216">
        <v>0.99831729999999996</v>
      </c>
      <c r="BT13" s="216">
        <v>1.0007170000000001</v>
      </c>
      <c r="BU13" s="156">
        <f t="shared" si="24"/>
        <v>0.93005409853100462</v>
      </c>
      <c r="BV13" s="156">
        <f t="shared" si="25"/>
        <v>0.77676486032867098</v>
      </c>
      <c r="BW13" s="172">
        <f t="shared" si="26"/>
        <v>1.1135036233682092</v>
      </c>
    </row>
    <row r="14" spans="1:75" x14ac:dyDescent="0.4">
      <c r="A14" s="484"/>
      <c r="B14" s="227">
        <v>150</v>
      </c>
      <c r="C14" s="246" t="s">
        <v>72</v>
      </c>
      <c r="D14" s="251">
        <v>1.001625</v>
      </c>
      <c r="E14" s="222">
        <v>0.373</v>
      </c>
      <c r="F14" s="222">
        <v>0.47472726999999998</v>
      </c>
      <c r="G14" s="221">
        <v>0.99805299999999997</v>
      </c>
      <c r="H14" s="221">
        <v>1.0052110000000001</v>
      </c>
      <c r="I14" s="223">
        <f t="shared" si="0"/>
        <v>1.2757728698770072</v>
      </c>
      <c r="J14" s="223">
        <f t="shared" si="1"/>
        <v>0.74651864911148769</v>
      </c>
      <c r="K14" s="235">
        <f t="shared" si="2"/>
        <v>2.1806444633425892</v>
      </c>
      <c r="L14" s="221">
        <v>1.0018290000000001</v>
      </c>
      <c r="M14" s="222">
        <v>0.309</v>
      </c>
      <c r="N14" s="222">
        <v>0.49311111000000002</v>
      </c>
      <c r="O14" s="221">
        <v>0.99831029999999998</v>
      </c>
      <c r="P14" s="221">
        <v>1.00536</v>
      </c>
      <c r="Q14" s="223">
        <f t="shared" si="3"/>
        <v>1.3153455574351398</v>
      </c>
      <c r="R14" s="223">
        <f t="shared" si="4"/>
        <v>0.7759483091212086</v>
      </c>
      <c r="S14" s="223">
        <f t="shared" si="5"/>
        <v>2.2296685646593244</v>
      </c>
      <c r="T14" s="234">
        <v>1.0022740000000001</v>
      </c>
      <c r="U14" s="222">
        <v>0.20599999999999999</v>
      </c>
      <c r="V14" s="222">
        <v>0.48300000999999998</v>
      </c>
      <c r="W14" s="221">
        <v>0.9987547</v>
      </c>
      <c r="X14" s="221">
        <v>1.005806</v>
      </c>
      <c r="Y14" s="157">
        <f t="shared" si="6"/>
        <v>1.4059493326968644</v>
      </c>
      <c r="Z14" s="157">
        <f t="shared" si="7"/>
        <v>0.82951722457693755</v>
      </c>
      <c r="AA14" s="176">
        <f t="shared" si="8"/>
        <v>2.3830508124761547</v>
      </c>
      <c r="AB14" s="251">
        <v>0.9989133</v>
      </c>
      <c r="AC14" s="222">
        <v>0.26300000000000001</v>
      </c>
      <c r="AD14" s="222">
        <v>0.32488236999999998</v>
      </c>
      <c r="AE14" s="221">
        <v>0.9970137</v>
      </c>
      <c r="AF14" s="221">
        <v>1.0008170000000001</v>
      </c>
      <c r="AG14" s="223">
        <f t="shared" si="9"/>
        <v>0.84951164238038801</v>
      </c>
      <c r="AH14" s="223">
        <f t="shared" si="10"/>
        <v>0.63851176118505082</v>
      </c>
      <c r="AI14" s="223">
        <f t="shared" si="11"/>
        <v>1.1303190811630575</v>
      </c>
      <c r="AJ14" s="234">
        <v>0.99874220000000002</v>
      </c>
      <c r="AK14" s="222">
        <v>0.19600000000000001</v>
      </c>
      <c r="AL14" s="222">
        <v>0.26250000000000001</v>
      </c>
      <c r="AM14" s="221">
        <v>0.99683940000000004</v>
      </c>
      <c r="AN14" s="221">
        <v>1.0006489999999999</v>
      </c>
      <c r="AO14" s="223">
        <f t="shared" si="15"/>
        <v>0.82796139162788518</v>
      </c>
      <c r="AP14" s="223">
        <f t="shared" si="16"/>
        <v>0.62198407665597122</v>
      </c>
      <c r="AQ14" s="235">
        <f t="shared" si="17"/>
        <v>1.1022112878195127</v>
      </c>
      <c r="AR14" s="221">
        <v>0.99856639999999997</v>
      </c>
      <c r="AS14" s="222">
        <v>0.14799999999999999</v>
      </c>
      <c r="AT14" s="222">
        <v>0.2072</v>
      </c>
      <c r="AU14" s="221">
        <v>0.99662609999999996</v>
      </c>
      <c r="AV14" s="221">
        <v>1.00051</v>
      </c>
      <c r="AW14" s="157">
        <f t="shared" si="18"/>
        <v>0.8063847539562915</v>
      </c>
      <c r="AX14" s="157">
        <f t="shared" si="19"/>
        <v>0.60233550884830778</v>
      </c>
      <c r="AY14" s="176">
        <f t="shared" si="20"/>
        <v>1.0794811393105619</v>
      </c>
      <c r="AZ14" s="251">
        <v>0.99918280000000004</v>
      </c>
      <c r="BA14" s="222">
        <v>0.40300000000000002</v>
      </c>
      <c r="BB14" s="222">
        <v>0.48840001</v>
      </c>
      <c r="BC14" s="221">
        <v>0.99727149999999998</v>
      </c>
      <c r="BD14" s="221">
        <v>1.001098</v>
      </c>
      <c r="BE14" s="157">
        <f t="shared" si="12"/>
        <v>0.88459080025757397</v>
      </c>
      <c r="BF14" s="157">
        <f t="shared" si="13"/>
        <v>0.66376017886976857</v>
      </c>
      <c r="BG14" s="160">
        <f t="shared" si="14"/>
        <v>1.1789328275373487</v>
      </c>
      <c r="BH14" s="221">
        <v>0.99900310000000003</v>
      </c>
      <c r="BI14" s="222">
        <v>0.311</v>
      </c>
      <c r="BJ14" s="222">
        <v>0.39581817000000002</v>
      </c>
      <c r="BK14" s="221">
        <v>0.99707619999999997</v>
      </c>
      <c r="BL14" s="221">
        <v>1.000934</v>
      </c>
      <c r="BM14" s="157">
        <f t="shared" si="21"/>
        <v>0.8610440750810705</v>
      </c>
      <c r="BN14" s="157">
        <f t="shared" si="22"/>
        <v>0.64454386529405505</v>
      </c>
      <c r="BO14" s="157">
        <f t="shared" si="23"/>
        <v>1.1503136151356921</v>
      </c>
      <c r="BP14" s="234">
        <v>0.99887479999999995</v>
      </c>
      <c r="BQ14" s="222">
        <v>0.26300000000000001</v>
      </c>
      <c r="BR14" s="222">
        <v>0.36820002000000002</v>
      </c>
      <c r="BS14" s="221">
        <v>0.99690699999999999</v>
      </c>
      <c r="BT14" s="221">
        <v>1.000847</v>
      </c>
      <c r="BU14" s="157">
        <f t="shared" si="24"/>
        <v>0.84461445086200371</v>
      </c>
      <c r="BV14" s="157">
        <f t="shared" si="25"/>
        <v>0.62834306388569605</v>
      </c>
      <c r="BW14" s="176">
        <f t="shared" si="26"/>
        <v>1.1354127312360762</v>
      </c>
    </row>
    <row r="15" spans="1:75" x14ac:dyDescent="0.4">
      <c r="A15" s="483" t="s">
        <v>11</v>
      </c>
      <c r="B15" s="226">
        <v>80</v>
      </c>
      <c r="C15" s="245" t="s">
        <v>51</v>
      </c>
      <c r="D15" s="275">
        <v>0.99760749999999998</v>
      </c>
      <c r="E15" s="276">
        <v>0</v>
      </c>
      <c r="F15" s="276">
        <v>0</v>
      </c>
      <c r="G15" s="264">
        <v>0.99678909999999998</v>
      </c>
      <c r="H15" s="264">
        <v>0.99842649999999999</v>
      </c>
      <c r="I15" s="265">
        <f t="shared" si="0"/>
        <v>0.82561284326022022</v>
      </c>
      <c r="J15" s="265">
        <f t="shared" si="1"/>
        <v>0.77314761870467263</v>
      </c>
      <c r="K15" s="266">
        <f t="shared" si="2"/>
        <v>0.88163323737134647</v>
      </c>
      <c r="L15" s="264">
        <v>0.99879589999999996</v>
      </c>
      <c r="M15" s="276">
        <v>4.0000000000000001E-3</v>
      </c>
      <c r="N15" s="276">
        <v>2.1000000000000001E-2</v>
      </c>
      <c r="O15" s="264">
        <v>0.99797210000000003</v>
      </c>
      <c r="P15" s="264">
        <v>0.99962050000000002</v>
      </c>
      <c r="Q15" s="265">
        <f t="shared" si="3"/>
        <v>0.90811337951539051</v>
      </c>
      <c r="R15" s="265">
        <f t="shared" si="4"/>
        <v>0.85010388623864142</v>
      </c>
      <c r="S15" s="265">
        <f t="shared" si="5"/>
        <v>0.97009064609546025</v>
      </c>
      <c r="T15" s="237">
        <v>0.99922619999999995</v>
      </c>
      <c r="U15" s="217">
        <v>6.6000000000000003E-2</v>
      </c>
      <c r="V15" s="217">
        <v>0.252</v>
      </c>
      <c r="W15" s="216">
        <v>0.99840309999999999</v>
      </c>
      <c r="X15" s="216">
        <v>1.0000500000000001</v>
      </c>
      <c r="Y15" s="156">
        <f t="shared" si="6"/>
        <v>0.93995059555442595</v>
      </c>
      <c r="Z15" s="156">
        <f t="shared" si="7"/>
        <v>0.87998174828725206</v>
      </c>
      <c r="AA15" s="172">
        <f t="shared" si="8"/>
        <v>1.0040079102799002</v>
      </c>
      <c r="AB15" s="258">
        <v>0.99790400000000001</v>
      </c>
      <c r="AC15" s="219">
        <v>0</v>
      </c>
      <c r="AD15" s="219">
        <v>0</v>
      </c>
      <c r="AE15" s="218">
        <v>0.99716439999999995</v>
      </c>
      <c r="AF15" s="218">
        <v>0.99864410000000003</v>
      </c>
      <c r="AG15" s="265">
        <f t="shared" si="9"/>
        <v>0.84547559589546384</v>
      </c>
      <c r="AH15" s="265">
        <f t="shared" si="10"/>
        <v>0.79678513051315181</v>
      </c>
      <c r="AI15" s="265">
        <f t="shared" si="11"/>
        <v>0.89713797978617549</v>
      </c>
      <c r="AJ15" s="239">
        <v>0.99842319999999996</v>
      </c>
      <c r="AK15" s="219">
        <v>0</v>
      </c>
      <c r="AL15" s="219">
        <v>0</v>
      </c>
      <c r="AM15" s="218">
        <v>0.99768820000000003</v>
      </c>
      <c r="AN15" s="218">
        <v>0.99915880000000001</v>
      </c>
      <c r="AO15" s="265">
        <f t="shared" si="15"/>
        <v>0.88140014981772863</v>
      </c>
      <c r="AP15" s="265">
        <f t="shared" si="16"/>
        <v>0.8309728909884756</v>
      </c>
      <c r="AQ15" s="266">
        <f t="shared" si="17"/>
        <v>0.93489194746422166</v>
      </c>
      <c r="AR15" s="218">
        <v>0.9986256</v>
      </c>
      <c r="AS15" s="219">
        <v>0</v>
      </c>
      <c r="AT15" s="219">
        <v>0</v>
      </c>
      <c r="AU15" s="218">
        <v>0.99788980000000005</v>
      </c>
      <c r="AV15" s="218">
        <v>0.99936199999999997</v>
      </c>
      <c r="AW15" s="188">
        <f t="shared" si="18"/>
        <v>0.895809385248023</v>
      </c>
      <c r="AX15" s="188">
        <f t="shared" si="19"/>
        <v>0.84451365905292874</v>
      </c>
      <c r="AY15" s="189">
        <f t="shared" si="20"/>
        <v>0.95022518209776907</v>
      </c>
      <c r="AZ15" s="258">
        <v>0.9970987</v>
      </c>
      <c r="BA15" s="219">
        <v>0</v>
      </c>
      <c r="BB15" s="219">
        <v>0</v>
      </c>
      <c r="BC15" s="218">
        <v>0.99631709999999996</v>
      </c>
      <c r="BD15" s="218">
        <v>0.99788089999999996</v>
      </c>
      <c r="BE15" s="188">
        <f t="shared" si="12"/>
        <v>0.79259623031573478</v>
      </c>
      <c r="BF15" s="188">
        <f t="shared" si="13"/>
        <v>0.74440064637924475</v>
      </c>
      <c r="BG15" s="199">
        <f t="shared" si="14"/>
        <v>0.84391130602502407</v>
      </c>
      <c r="BH15" s="218">
        <v>0.99793960000000004</v>
      </c>
      <c r="BI15" s="219">
        <v>0</v>
      </c>
      <c r="BJ15" s="219">
        <v>0</v>
      </c>
      <c r="BK15" s="218">
        <v>0.99715719999999997</v>
      </c>
      <c r="BL15" s="218">
        <v>0.99872249999999996</v>
      </c>
      <c r="BM15" s="188">
        <f t="shared" si="21"/>
        <v>0.84789197138638694</v>
      </c>
      <c r="BN15" s="188">
        <f t="shared" si="22"/>
        <v>0.79632500842726439</v>
      </c>
      <c r="BO15" s="188">
        <f t="shared" si="23"/>
        <v>0.90278997729499866</v>
      </c>
      <c r="BP15" s="239">
        <v>0.99825030000000003</v>
      </c>
      <c r="BQ15" s="219">
        <v>0</v>
      </c>
      <c r="BR15" s="219">
        <v>0</v>
      </c>
      <c r="BS15" s="218">
        <v>0.9974634</v>
      </c>
      <c r="BT15" s="218">
        <v>0.99903779999999998</v>
      </c>
      <c r="BU15" s="188">
        <f t="shared" si="24"/>
        <v>0.8692725200033361</v>
      </c>
      <c r="BV15" s="188">
        <f t="shared" si="25"/>
        <v>0.81612658314313846</v>
      </c>
      <c r="BW15" s="189">
        <f t="shared" si="26"/>
        <v>0.92587776440984926</v>
      </c>
    </row>
    <row r="16" spans="1:75" x14ac:dyDescent="0.4">
      <c r="A16" s="484"/>
      <c r="B16" s="227">
        <v>80</v>
      </c>
      <c r="C16" s="246" t="s">
        <v>72</v>
      </c>
      <c r="D16" s="269">
        <v>0.99879010000000001</v>
      </c>
      <c r="E16" s="270">
        <v>4.1000000000000002E-2</v>
      </c>
      <c r="F16" s="270">
        <v>6.8879999999999997E-2</v>
      </c>
      <c r="G16" s="271">
        <v>0.99763040000000003</v>
      </c>
      <c r="H16" s="271">
        <v>0.99995109999999998</v>
      </c>
      <c r="I16" s="272">
        <f t="shared" si="0"/>
        <v>0.90769160368343693</v>
      </c>
      <c r="J16" s="272">
        <f t="shared" si="1"/>
        <v>0.82713036892168113</v>
      </c>
      <c r="K16" s="273">
        <f t="shared" si="2"/>
        <v>0.99609554662565247</v>
      </c>
      <c r="L16" s="221">
        <v>0.99975760000000002</v>
      </c>
      <c r="M16" s="222">
        <v>0.68300000000000005</v>
      </c>
      <c r="N16" s="222">
        <v>0.77529733000000001</v>
      </c>
      <c r="O16" s="221">
        <v>0.99859489999999995</v>
      </c>
      <c r="P16" s="221">
        <v>1.0009220000000001</v>
      </c>
      <c r="Q16" s="223">
        <f t="shared" si="3"/>
        <v>0.9807925097668041</v>
      </c>
      <c r="R16" s="223">
        <f t="shared" si="4"/>
        <v>0.8936089225804662</v>
      </c>
      <c r="S16" s="223">
        <f t="shared" si="5"/>
        <v>1.0765118197162631</v>
      </c>
      <c r="T16" s="234">
        <v>1.0002549999999999</v>
      </c>
      <c r="U16" s="222">
        <v>0.67100000000000004</v>
      </c>
      <c r="V16" s="222">
        <v>0.75157896000000002</v>
      </c>
      <c r="W16" s="221">
        <v>0.99907990000000002</v>
      </c>
      <c r="X16" s="221">
        <v>1.001431</v>
      </c>
      <c r="Y16" s="157">
        <f t="shared" si="6"/>
        <v>1.0206068480390837</v>
      </c>
      <c r="Z16" s="157">
        <f t="shared" si="7"/>
        <v>0.92900432545429457</v>
      </c>
      <c r="AA16" s="176">
        <f t="shared" si="8"/>
        <v>1.1211984609413574</v>
      </c>
      <c r="AB16" s="259">
        <v>0.9987066</v>
      </c>
      <c r="AC16" s="225">
        <v>1.7000000000000001E-2</v>
      </c>
      <c r="AD16" s="225">
        <v>2.9749999999999999E-2</v>
      </c>
      <c r="AE16" s="224">
        <v>0.99765040000000005</v>
      </c>
      <c r="AF16" s="224">
        <v>0.99976390000000004</v>
      </c>
      <c r="AG16" s="272">
        <f t="shared" si="9"/>
        <v>0.90164088231926043</v>
      </c>
      <c r="AH16" s="272">
        <f t="shared" si="10"/>
        <v>0.82845797192255322</v>
      </c>
      <c r="AI16" s="272">
        <f t="shared" si="11"/>
        <v>0.98128707213502198</v>
      </c>
      <c r="AJ16" s="234">
        <v>0.99923859999999998</v>
      </c>
      <c r="AK16" s="222">
        <v>0.156</v>
      </c>
      <c r="AL16" s="222">
        <v>0.21840000000000001</v>
      </c>
      <c r="AM16" s="221">
        <v>0.99818870000000004</v>
      </c>
      <c r="AN16" s="221">
        <v>1.0002899999999999</v>
      </c>
      <c r="AO16" s="223">
        <f t="shared" si="15"/>
        <v>0.94088420617899993</v>
      </c>
      <c r="AP16" s="223">
        <f t="shared" si="16"/>
        <v>0.86499167965664603</v>
      </c>
      <c r="AQ16" s="235">
        <f t="shared" si="17"/>
        <v>1.0234677710359388</v>
      </c>
      <c r="AR16" s="221">
        <v>0.999498</v>
      </c>
      <c r="AS16" s="222">
        <v>0.35399999999999998</v>
      </c>
      <c r="AT16" s="222">
        <v>0.43679999000000003</v>
      </c>
      <c r="AU16" s="221">
        <v>0.9984381</v>
      </c>
      <c r="AV16" s="221">
        <v>1.000559</v>
      </c>
      <c r="AW16" s="157">
        <f t="shared" si="18"/>
        <v>0.96062603858461548</v>
      </c>
      <c r="AX16" s="157">
        <f t="shared" si="19"/>
        <v>0.88245305858747614</v>
      </c>
      <c r="AY16" s="176">
        <f t="shared" si="20"/>
        <v>1.0457219471661685</v>
      </c>
      <c r="AZ16" s="259">
        <v>0.99857300000000004</v>
      </c>
      <c r="BA16" s="225">
        <v>7.0000000000000001E-3</v>
      </c>
      <c r="BB16" s="225">
        <v>1.633333E-2</v>
      </c>
      <c r="BC16" s="224">
        <v>0.99753930000000002</v>
      </c>
      <c r="BD16" s="224">
        <v>0.99960780000000005</v>
      </c>
      <c r="BE16" s="191">
        <f t="shared" si="12"/>
        <v>0.89204247418884608</v>
      </c>
      <c r="BF16" s="191">
        <f t="shared" si="13"/>
        <v>0.82110966804067798</v>
      </c>
      <c r="BG16" s="201">
        <f t="shared" si="14"/>
        <v>0.9691051544616246</v>
      </c>
      <c r="BH16" s="221">
        <v>0.99934420000000002</v>
      </c>
      <c r="BI16" s="222">
        <v>0.215</v>
      </c>
      <c r="BJ16" s="222">
        <v>0.30100000999999998</v>
      </c>
      <c r="BK16" s="221">
        <v>0.99830750000000001</v>
      </c>
      <c r="BL16" s="221">
        <v>1.0003820000000001</v>
      </c>
      <c r="BM16" s="157">
        <f t="shared" si="21"/>
        <v>0.94887214974962331</v>
      </c>
      <c r="BN16" s="157">
        <f t="shared" si="22"/>
        <v>0.87326631560077927</v>
      </c>
      <c r="BO16" s="157">
        <f t="shared" si="23"/>
        <v>1.0310257335566138</v>
      </c>
      <c r="BP16" s="234">
        <v>0.99974010000000002</v>
      </c>
      <c r="BQ16" s="222">
        <v>0.629</v>
      </c>
      <c r="BR16" s="222">
        <v>0.73383334</v>
      </c>
      <c r="BS16" s="221">
        <v>0.99868800000000002</v>
      </c>
      <c r="BT16" s="221">
        <v>1.000793</v>
      </c>
      <c r="BU16" s="157">
        <f t="shared" si="24"/>
        <v>0.97942001652091726</v>
      </c>
      <c r="BV16" s="157">
        <f t="shared" si="25"/>
        <v>0.90029849094027836</v>
      </c>
      <c r="BW16" s="176">
        <f t="shared" si="26"/>
        <v>1.0654687672150649</v>
      </c>
    </row>
    <row r="17" spans="1:75" x14ac:dyDescent="0.4">
      <c r="A17" s="481" t="s">
        <v>23</v>
      </c>
      <c r="B17" s="211">
        <v>100</v>
      </c>
      <c r="C17" s="247" t="s">
        <v>51</v>
      </c>
      <c r="D17" s="278">
        <v>1.0030220000000001</v>
      </c>
      <c r="E17" s="350">
        <v>7.0000000000000001E-3</v>
      </c>
      <c r="F17" s="350">
        <v>1.9599999999999999E-2</v>
      </c>
      <c r="G17" s="351">
        <v>1.0008280000000001</v>
      </c>
      <c r="H17" s="351">
        <v>1.0052220000000001</v>
      </c>
      <c r="I17" s="325">
        <f>D17^B17</f>
        <v>1.3522154124513883</v>
      </c>
      <c r="J17" s="325">
        <f>G17^B17</f>
        <v>1.0862873047607136</v>
      </c>
      <c r="K17" s="279">
        <f>H17^B17</f>
        <v>1.683443274314395</v>
      </c>
      <c r="L17" s="351">
        <v>1.0028269999999999</v>
      </c>
      <c r="M17" s="350">
        <v>1.2E-2</v>
      </c>
      <c r="N17" s="350">
        <v>5.04E-2</v>
      </c>
      <c r="O17" s="351">
        <v>1.0006219999999999</v>
      </c>
      <c r="P17" s="351">
        <v>1.005036</v>
      </c>
      <c r="Q17" s="325">
        <f>L17^B17</f>
        <v>1.3261780450870064</v>
      </c>
      <c r="R17" s="325">
        <f>O17^B17</f>
        <v>1.0641545815916598</v>
      </c>
      <c r="S17" s="325">
        <f>P17^B17</f>
        <v>1.6525774772248836</v>
      </c>
      <c r="T17" s="290">
        <v>1.002783</v>
      </c>
      <c r="U17" s="350">
        <v>1.4E-2</v>
      </c>
      <c r="V17" s="350">
        <v>7.8750000000000001E-2</v>
      </c>
      <c r="W17" s="351">
        <v>1.0005599999999999</v>
      </c>
      <c r="X17" s="351">
        <v>1.0050110000000001</v>
      </c>
      <c r="Y17" s="326">
        <f>T17^B17</f>
        <v>1.3203719306315398</v>
      </c>
      <c r="Z17" s="326">
        <f>W17^B17</f>
        <v>1.0575811069232679</v>
      </c>
      <c r="AA17" s="195">
        <f>X17^B17</f>
        <v>1.6484717926713595</v>
      </c>
      <c r="AB17" s="253">
        <v>0.99904579999999998</v>
      </c>
      <c r="AC17" s="346">
        <v>0.34</v>
      </c>
      <c r="AD17" s="346">
        <v>0.39666667</v>
      </c>
      <c r="AE17" s="347">
        <v>0.99708969999999997</v>
      </c>
      <c r="AF17" s="347">
        <v>1.0010060000000001</v>
      </c>
      <c r="AG17" s="318">
        <f>AB17^B17</f>
        <v>0.90894967091964518</v>
      </c>
      <c r="AH17" s="318">
        <f>AE17^B17</f>
        <v>0.74717614699627688</v>
      </c>
      <c r="AI17" s="318">
        <f>AF17^B17</f>
        <v>1.1057783013092224</v>
      </c>
      <c r="AJ17" s="238">
        <v>0.99892749999999997</v>
      </c>
      <c r="AK17" s="346">
        <v>0.28599999999999998</v>
      </c>
      <c r="AL17" s="346">
        <v>0.36400001999999998</v>
      </c>
      <c r="AM17" s="347">
        <v>0.99696030000000002</v>
      </c>
      <c r="AN17" s="347">
        <v>1.000899</v>
      </c>
      <c r="AO17" s="318">
        <f>AJ17^B17</f>
        <v>0.89824937034604946</v>
      </c>
      <c r="AP17" s="318">
        <f>AM17^B17</f>
        <v>0.73754149558650361</v>
      </c>
      <c r="AQ17" s="236">
        <f>AN17^B17</f>
        <v>1.0940206879029648</v>
      </c>
      <c r="AR17" s="347">
        <v>0.99912749999999995</v>
      </c>
      <c r="AS17" s="346">
        <v>0.38500000000000001</v>
      </c>
      <c r="AT17" s="346">
        <v>0.43702701999999999</v>
      </c>
      <c r="AU17" s="347">
        <v>0.9971603</v>
      </c>
      <c r="AV17" s="347">
        <v>1.001098</v>
      </c>
      <c r="AW17" s="9">
        <f>AR17^B17</f>
        <v>0.91641305277764107</v>
      </c>
      <c r="AX17" s="9">
        <f>AU17^B17</f>
        <v>0.75248519292003113</v>
      </c>
      <c r="AY17" s="174">
        <f>AV17^B17</f>
        <v>1.1159876123902812</v>
      </c>
      <c r="AZ17" s="253">
        <v>0.99983619999999995</v>
      </c>
      <c r="BA17" s="346">
        <v>0.871</v>
      </c>
      <c r="BB17" s="346">
        <v>0.90248779000000001</v>
      </c>
      <c r="BC17" s="347">
        <v>0.99785820000000003</v>
      </c>
      <c r="BD17" s="347">
        <v>1.0018180000000001</v>
      </c>
      <c r="BE17" s="9">
        <f>AZ17^B17</f>
        <v>0.98375210284854597</v>
      </c>
      <c r="BF17" s="9">
        <f>BC17^B17</f>
        <v>0.80701768747110769</v>
      </c>
      <c r="BG17" s="159">
        <f>BD17^B17</f>
        <v>1.199176347226343</v>
      </c>
      <c r="BH17" s="347">
        <v>0.99963840000000004</v>
      </c>
      <c r="BI17" s="346">
        <v>0.72499999999999998</v>
      </c>
      <c r="BJ17" s="346">
        <v>0.75700003000000005</v>
      </c>
      <c r="BK17" s="347">
        <v>0.99762669999999998</v>
      </c>
      <c r="BL17" s="347">
        <v>1.001654</v>
      </c>
      <c r="BM17" s="9">
        <f>BH17^B17</f>
        <v>0.96447965633616706</v>
      </c>
      <c r="BN17" s="9">
        <f>BK17^B17</f>
        <v>0.78850851470157013</v>
      </c>
      <c r="BO17" s="9">
        <f>BL17^B17</f>
        <v>1.1797037702996549</v>
      </c>
      <c r="BP17" s="238">
        <v>0.9997973</v>
      </c>
      <c r="BQ17" s="346">
        <v>0.84499999999999997</v>
      </c>
      <c r="BR17" s="346">
        <v>0.86560979000000005</v>
      </c>
      <c r="BS17" s="347">
        <v>0.99776659999999995</v>
      </c>
      <c r="BT17" s="347">
        <v>1.0018320000000001</v>
      </c>
      <c r="BU17" s="9">
        <f>BP17^B17</f>
        <v>0.97993204197823958</v>
      </c>
      <c r="BV17" s="9">
        <f>BS17^B17</f>
        <v>0.79964310008862949</v>
      </c>
      <c r="BW17" s="174">
        <f>BT17^B17</f>
        <v>1.2008533072590439</v>
      </c>
    </row>
    <row r="18" spans="1:75" x14ac:dyDescent="0.4">
      <c r="A18" s="481"/>
      <c r="B18" s="211">
        <v>100</v>
      </c>
      <c r="C18" s="247" t="s">
        <v>72</v>
      </c>
      <c r="D18" s="253">
        <v>1.0004219999999999</v>
      </c>
      <c r="E18" s="346">
        <v>0.82</v>
      </c>
      <c r="F18" s="346">
        <v>0.87599998999999995</v>
      </c>
      <c r="G18" s="347">
        <v>0.99680190000000002</v>
      </c>
      <c r="H18" s="347">
        <v>1.004054</v>
      </c>
      <c r="I18" s="318">
        <f>D18^B18</f>
        <v>1.0430937931608772</v>
      </c>
      <c r="J18" s="318">
        <f>G18^B18</f>
        <v>0.72591490256543523</v>
      </c>
      <c r="K18" s="236">
        <f>H18^B18</f>
        <v>1.4986736271665224</v>
      </c>
      <c r="L18" s="347">
        <v>1.000402</v>
      </c>
      <c r="M18" s="346">
        <v>0.82799999999999996</v>
      </c>
      <c r="N18" s="346">
        <v>0.89169231999999998</v>
      </c>
      <c r="O18" s="347">
        <v>0.99678979999999995</v>
      </c>
      <c r="P18" s="347">
        <v>1.004027</v>
      </c>
      <c r="Q18" s="318">
        <f>L18^B18</f>
        <v>1.0410105478110563</v>
      </c>
      <c r="R18" s="318">
        <f>O18^B18</f>
        <v>0.72503425671043076</v>
      </c>
      <c r="S18" s="318">
        <f>P18^B18</f>
        <v>1.4946489060672101</v>
      </c>
      <c r="T18" s="238">
        <v>1.0001389999999999</v>
      </c>
      <c r="U18" s="346">
        <v>0.94099999999999995</v>
      </c>
      <c r="V18" s="346">
        <v>0.94099997999999996</v>
      </c>
      <c r="W18" s="347">
        <v>0.99647739999999996</v>
      </c>
      <c r="X18" s="347">
        <v>1.0038149999999999</v>
      </c>
      <c r="Y18" s="9">
        <f>T18^B18</f>
        <v>1.0139960746822876</v>
      </c>
      <c r="Z18" s="9">
        <f>W18^B18</f>
        <v>0.70266017515273504</v>
      </c>
      <c r="AA18" s="174">
        <f>X18^B18</f>
        <v>1.4634170323409261</v>
      </c>
      <c r="AB18" s="253">
        <v>0.99933899999999998</v>
      </c>
      <c r="AC18" s="346">
        <v>0.67300000000000004</v>
      </c>
      <c r="AD18" s="346">
        <v>0.68941461000000004</v>
      </c>
      <c r="AE18" s="347">
        <v>0.99627790000000005</v>
      </c>
      <c r="AF18" s="347">
        <v>1.0024090000000001</v>
      </c>
      <c r="AG18" s="318">
        <f>AB18^B18</f>
        <v>0.93601679837701413</v>
      </c>
      <c r="AH18" s="318">
        <f>AE18^B18</f>
        <v>0.68873105509843557</v>
      </c>
      <c r="AI18" s="318">
        <f>AF18^B18</f>
        <v>1.2720252318905574</v>
      </c>
      <c r="AJ18" s="238">
        <v>0.99913969999999996</v>
      </c>
      <c r="AK18" s="346">
        <v>0.57999999999999996</v>
      </c>
      <c r="AL18" s="346">
        <v>0.59517070000000005</v>
      </c>
      <c r="AM18" s="347">
        <v>0.99610270000000001</v>
      </c>
      <c r="AN18" s="347">
        <v>1.002186</v>
      </c>
      <c r="AO18" s="318">
        <f>AJ18^B18</f>
        <v>0.91753272965398425</v>
      </c>
      <c r="AP18" s="318">
        <f>AM18^B18</f>
        <v>0.67672423265328008</v>
      </c>
      <c r="AQ18" s="236">
        <f>AN18^B18</f>
        <v>1.24403660338929</v>
      </c>
      <c r="AR18" s="347">
        <v>0.99941670000000005</v>
      </c>
      <c r="AS18" s="346">
        <v>0.71</v>
      </c>
      <c r="AT18" s="346">
        <v>0.74549997999999995</v>
      </c>
      <c r="AU18" s="347">
        <v>0.99634560000000005</v>
      </c>
      <c r="AV18" s="347">
        <v>1.002497</v>
      </c>
      <c r="AW18" s="9">
        <f>AR18^B18</f>
        <v>0.94332254019975936</v>
      </c>
      <c r="AX18" s="9">
        <f>AU18^B18</f>
        <v>0.69342696166238882</v>
      </c>
      <c r="AY18" s="174">
        <f>AV18^B18</f>
        <v>1.2832408184847772</v>
      </c>
      <c r="AZ18" s="253">
        <v>0.99937920000000002</v>
      </c>
      <c r="BA18" s="346">
        <v>0.68899999999999995</v>
      </c>
      <c r="BB18" s="346">
        <v>0.78210811999999996</v>
      </c>
      <c r="BC18" s="347">
        <v>0.99634469999999997</v>
      </c>
      <c r="BD18" s="347">
        <v>1.0024230000000001</v>
      </c>
      <c r="BE18" s="9">
        <f>AZ18^B18</f>
        <v>0.93978958209529406</v>
      </c>
      <c r="BF18" s="9">
        <f>BC18^B18</f>
        <v>0.69336432713462681</v>
      </c>
      <c r="BG18" s="159">
        <f>BD18^B18</f>
        <v>1.2738030162476059</v>
      </c>
      <c r="BH18" s="347">
        <v>0.99913689999999999</v>
      </c>
      <c r="BI18" s="346">
        <v>0.57799999999999996</v>
      </c>
      <c r="BJ18" s="346">
        <v>0.65610811999999996</v>
      </c>
      <c r="BK18" s="347">
        <v>0.99610279999999995</v>
      </c>
      <c r="BL18" s="347">
        <v>1.0021800000000001</v>
      </c>
      <c r="BM18" s="9">
        <f>BH18^B18</f>
        <v>0.91727563494611375</v>
      </c>
      <c r="BN18" s="9">
        <f>BK18^B18</f>
        <v>0.67673102640652549</v>
      </c>
      <c r="BO18" s="9">
        <f>BL18^B18</f>
        <v>1.2432920302247161</v>
      </c>
      <c r="BP18" s="238">
        <v>0.99934509999999999</v>
      </c>
      <c r="BQ18" s="346">
        <v>0.67800000000000005</v>
      </c>
      <c r="BR18" s="346">
        <v>0.74936839</v>
      </c>
      <c r="BS18" s="347">
        <v>0.99626230000000005</v>
      </c>
      <c r="BT18" s="347">
        <v>1.002437</v>
      </c>
      <c r="BU18" s="9">
        <f>BP18^B18</f>
        <v>0.9365883189520261</v>
      </c>
      <c r="BV18" s="9">
        <f>BS18^B18</f>
        <v>0.68765345606241945</v>
      </c>
      <c r="BW18" s="174">
        <f>BT18^B18</f>
        <v>1.2755832603579893</v>
      </c>
    </row>
    <row r="19" spans="1:75" x14ac:dyDescent="0.4">
      <c r="A19" s="483" t="s">
        <v>24</v>
      </c>
      <c r="B19" s="226">
        <v>7</v>
      </c>
      <c r="C19" s="245" t="s">
        <v>51</v>
      </c>
      <c r="D19" s="280">
        <v>1.063831</v>
      </c>
      <c r="E19" s="281">
        <v>0</v>
      </c>
      <c r="F19" s="281">
        <v>0</v>
      </c>
      <c r="G19" s="282">
        <v>1.05362</v>
      </c>
      <c r="H19" s="282">
        <v>1.074141</v>
      </c>
      <c r="I19" s="283">
        <f>D19^B19</f>
        <v>1.5420856309959476</v>
      </c>
      <c r="J19" s="283">
        <f>G19^B19</f>
        <v>1.4414116942865578</v>
      </c>
      <c r="K19" s="284">
        <f>H19^B19</f>
        <v>1.6497914841764816</v>
      </c>
      <c r="L19" s="282">
        <v>1.0439879999999999</v>
      </c>
      <c r="M19" s="281">
        <v>0</v>
      </c>
      <c r="N19" s="281">
        <v>0</v>
      </c>
      <c r="O19" s="282">
        <v>1.0330239999999999</v>
      </c>
      <c r="P19" s="282">
        <v>1.055069</v>
      </c>
      <c r="Q19" s="283">
        <f>L19^B19</f>
        <v>1.3516633781891156</v>
      </c>
      <c r="R19" s="283">
        <f>O19^B19</f>
        <v>1.2553732794461889</v>
      </c>
      <c r="S19" s="283">
        <f>P19^B19</f>
        <v>1.4553452728948737</v>
      </c>
      <c r="T19" s="291">
        <v>1.0387690000000001</v>
      </c>
      <c r="U19" s="281">
        <v>0</v>
      </c>
      <c r="V19" s="281">
        <v>0</v>
      </c>
      <c r="W19" s="282">
        <v>1.027631</v>
      </c>
      <c r="X19" s="282">
        <v>1.050028</v>
      </c>
      <c r="Y19" s="193">
        <f>T19^B19</f>
        <v>1.3050671660000581</v>
      </c>
      <c r="Z19" s="193">
        <f>W19^B19</f>
        <v>1.2102090003465338</v>
      </c>
      <c r="AA19" s="194">
        <f>X19^B19</f>
        <v>1.4073631024154458</v>
      </c>
      <c r="AB19" s="263">
        <v>1.0118389999999999</v>
      </c>
      <c r="AC19" s="231">
        <v>0</v>
      </c>
      <c r="AD19" s="231">
        <v>0</v>
      </c>
      <c r="AE19" s="230">
        <v>1.0074380000000001</v>
      </c>
      <c r="AF19" s="230">
        <v>1.016259</v>
      </c>
      <c r="AG19" s="283">
        <f>AB19^B19</f>
        <v>1.0858751710266561</v>
      </c>
      <c r="AH19" s="283">
        <f>AE19^B19</f>
        <v>1.053242310785045</v>
      </c>
      <c r="AI19" s="283">
        <f>AF19^B19</f>
        <v>1.1195173618420877</v>
      </c>
      <c r="AJ19" s="244">
        <v>1.0090060000000001</v>
      </c>
      <c r="AK19" s="231">
        <v>0</v>
      </c>
      <c r="AL19" s="231">
        <v>0</v>
      </c>
      <c r="AM19" s="230">
        <v>1.0046459999999999</v>
      </c>
      <c r="AN19" s="230">
        <v>1.0133859999999999</v>
      </c>
      <c r="AO19" s="283">
        <f>AJ19^B19</f>
        <v>1.0647710663159082</v>
      </c>
      <c r="AP19" s="283">
        <f>AM19^B19</f>
        <v>1.0329788179771684</v>
      </c>
      <c r="AQ19" s="284">
        <f>AN19^B19</f>
        <v>1.0975499676985663</v>
      </c>
      <c r="AR19" s="230">
        <v>1.0080929999999999</v>
      </c>
      <c r="AS19" s="231">
        <v>0</v>
      </c>
      <c r="AT19" s="231">
        <v>0</v>
      </c>
      <c r="AU19" s="230">
        <v>1.003727</v>
      </c>
      <c r="AV19" s="230">
        <v>1.0124770000000001</v>
      </c>
      <c r="AW19" s="193">
        <f>AR19^B19</f>
        <v>1.0580451327567328</v>
      </c>
      <c r="AX19" s="193">
        <f>AU19^B19</f>
        <v>1.0263825198273135</v>
      </c>
      <c r="AY19" s="194">
        <f>AV19^B19</f>
        <v>1.0906770234310033</v>
      </c>
      <c r="AZ19" s="263">
        <v>1.0239370000000001</v>
      </c>
      <c r="BA19" s="231">
        <v>0</v>
      </c>
      <c r="BB19" s="231">
        <v>0</v>
      </c>
      <c r="BC19" s="230">
        <v>1.01973</v>
      </c>
      <c r="BD19" s="230">
        <v>1.0281610000000001</v>
      </c>
      <c r="BE19" s="193">
        <f>AZ19^B19</f>
        <v>1.1800832761668898</v>
      </c>
      <c r="BF19" s="193">
        <f>BC19^B19</f>
        <v>1.1465589101686771</v>
      </c>
      <c r="BG19" s="202">
        <f>BD19^B19</f>
        <v>1.2145849176909123</v>
      </c>
      <c r="BH19" s="230">
        <v>1.0172399999999999</v>
      </c>
      <c r="BI19" s="231">
        <v>0</v>
      </c>
      <c r="BJ19" s="231">
        <v>0</v>
      </c>
      <c r="BK19" s="230">
        <v>1.012907</v>
      </c>
      <c r="BL19" s="230">
        <v>1.0215920000000001</v>
      </c>
      <c r="BM19" s="193">
        <f>BH19^B19</f>
        <v>1.1271040347066421</v>
      </c>
      <c r="BN19" s="193">
        <f>BK19^B19</f>
        <v>1.0939236390119238</v>
      </c>
      <c r="BO19" s="193">
        <f>BL19^B19</f>
        <v>1.1612945380638218</v>
      </c>
      <c r="BP19" s="244">
        <v>1.0153749999999999</v>
      </c>
      <c r="BQ19" s="231">
        <v>0</v>
      </c>
      <c r="BR19" s="231">
        <v>0</v>
      </c>
      <c r="BS19" s="230">
        <v>1.0109999999999999</v>
      </c>
      <c r="BT19" s="230">
        <v>1.0197689999999999</v>
      </c>
      <c r="BU19" s="193">
        <f>BP19^B19</f>
        <v>1.1127183847836393</v>
      </c>
      <c r="BV19" s="193">
        <f>BS19^B19</f>
        <v>1.079588100829491</v>
      </c>
      <c r="BW19" s="194">
        <f>BT19^B19</f>
        <v>1.1468658997624188</v>
      </c>
    </row>
    <row r="20" spans="1:75" x14ac:dyDescent="0.4">
      <c r="A20" s="484"/>
      <c r="B20" s="227">
        <v>7</v>
      </c>
      <c r="C20" s="246" t="s">
        <v>72</v>
      </c>
      <c r="D20" s="285">
        <v>1.025833</v>
      </c>
      <c r="E20" s="286">
        <v>3.0000000000000001E-3</v>
      </c>
      <c r="F20" s="286">
        <v>8.9999999999999993E-3</v>
      </c>
      <c r="G20" s="287">
        <v>1.00857</v>
      </c>
      <c r="H20" s="287">
        <v>1.043391</v>
      </c>
      <c r="I20" s="288">
        <f>D20^B20</f>
        <v>1.1954644348444536</v>
      </c>
      <c r="J20" s="288">
        <f>G20^B20</f>
        <v>1.0615545624666838</v>
      </c>
      <c r="K20" s="289">
        <f>H20^B20</f>
        <v>1.3462620516378383</v>
      </c>
      <c r="L20" s="221">
        <v>1.0100830000000001</v>
      </c>
      <c r="M20" s="222">
        <v>0.28000000000000003</v>
      </c>
      <c r="N20" s="222">
        <v>0.47039999999999998</v>
      </c>
      <c r="O20" s="221">
        <v>0.99187130000000001</v>
      </c>
      <c r="P20" s="221">
        <v>1.028629</v>
      </c>
      <c r="Q20" s="223">
        <f>L20^B20</f>
        <v>1.0727522473839093</v>
      </c>
      <c r="R20" s="223">
        <f>O20^B20</f>
        <v>0.94446804425233644</v>
      </c>
      <c r="S20" s="223">
        <f>P20^B20</f>
        <v>1.2184602035559955</v>
      </c>
      <c r="T20" s="234">
        <v>1.0051209999999999</v>
      </c>
      <c r="U20" s="222">
        <v>0.59299999999999997</v>
      </c>
      <c r="V20" s="222">
        <v>0.71159998999999996</v>
      </c>
      <c r="W20" s="221">
        <v>0.98648380000000002</v>
      </c>
      <c r="X20" s="221">
        <v>1.0241089999999999</v>
      </c>
      <c r="Y20" s="157">
        <f>T20^B20</f>
        <v>1.0364024419792282</v>
      </c>
      <c r="Z20" s="157">
        <f>W20^B20</f>
        <v>0.90913777609369584</v>
      </c>
      <c r="AA20" s="176">
        <f>X20^B20</f>
        <v>1.1814715807884204</v>
      </c>
      <c r="AB20" s="262">
        <v>1.010637</v>
      </c>
      <c r="AC20" s="229">
        <v>2E-3</v>
      </c>
      <c r="AD20" s="229">
        <v>6.0000000000000001E-3</v>
      </c>
      <c r="AE20" s="228">
        <v>1.0038659999999999</v>
      </c>
      <c r="AF20" s="228">
        <v>1.0174540000000001</v>
      </c>
      <c r="AG20" s="288">
        <f>AB20^B20</f>
        <v>1.0768776356916661</v>
      </c>
      <c r="AH20" s="288">
        <f>AE20^B20</f>
        <v>1.0273778952498205</v>
      </c>
      <c r="AI20" s="288">
        <f>AF20^B20</f>
        <v>1.1287648697121613</v>
      </c>
      <c r="AJ20" s="243">
        <v>1.0080610000000001</v>
      </c>
      <c r="AK20" s="229">
        <v>0.02</v>
      </c>
      <c r="AL20" s="229">
        <v>3.8181819999999998E-2</v>
      </c>
      <c r="AM20" s="228">
        <v>1.00125</v>
      </c>
      <c r="AN20" s="228">
        <v>1.014918</v>
      </c>
      <c r="AO20" s="288">
        <f>AJ20^B20</f>
        <v>1.0578100556940186</v>
      </c>
      <c r="AP20" s="288">
        <f>AM20^B20</f>
        <v>1.0087828809448884</v>
      </c>
      <c r="AQ20" s="289">
        <f>AN20^B20</f>
        <v>1.109217428564607</v>
      </c>
      <c r="AR20" s="228">
        <v>1.006578</v>
      </c>
      <c r="AS20" s="229">
        <v>0.06</v>
      </c>
      <c r="AT20" s="229">
        <v>9.692307E-2</v>
      </c>
      <c r="AU20" s="228">
        <v>0.99971189999999999</v>
      </c>
      <c r="AV20" s="228">
        <v>1.0134909999999999</v>
      </c>
      <c r="AW20" s="196">
        <f>AR20^B20</f>
        <v>1.0469646996251487</v>
      </c>
      <c r="AX20" s="196">
        <f>AU20^B20</f>
        <v>0.99798504219710427</v>
      </c>
      <c r="AY20" s="197">
        <f>AV20^B20</f>
        <v>1.0983462585721648</v>
      </c>
      <c r="AZ20" s="262">
        <v>1.014537</v>
      </c>
      <c r="BA20" s="229">
        <v>0</v>
      </c>
      <c r="BB20" s="229">
        <v>0</v>
      </c>
      <c r="BC20" s="228">
        <v>1.0085980000000001</v>
      </c>
      <c r="BD20" s="228">
        <v>1.0205120000000001</v>
      </c>
      <c r="BE20" s="196">
        <f>AZ20^B20</f>
        <v>1.1063059092601937</v>
      </c>
      <c r="BF20" s="196">
        <f>BC20^B20</f>
        <v>1.0617608763804152</v>
      </c>
      <c r="BG20" s="204">
        <f>BD20^B20</f>
        <v>1.1527279168386508</v>
      </c>
      <c r="BH20" s="228">
        <v>1.0098579999999999</v>
      </c>
      <c r="BI20" s="229">
        <v>2E-3</v>
      </c>
      <c r="BJ20" s="229">
        <v>7.0000000000000001E-3</v>
      </c>
      <c r="BK20" s="228">
        <v>1.0036229999999999</v>
      </c>
      <c r="BL20" s="228">
        <v>1.016133</v>
      </c>
      <c r="BM20" s="196">
        <f>BH20^B20</f>
        <v>1.071080646016942</v>
      </c>
      <c r="BN20" s="196">
        <f>BK20^B20</f>
        <v>1.0256383192112459</v>
      </c>
      <c r="BO20" s="196">
        <f>BL20^B20</f>
        <v>1.1185461063669777</v>
      </c>
      <c r="BP20" s="243">
        <v>1.0077050000000001</v>
      </c>
      <c r="BQ20" s="229">
        <v>1.7000000000000001E-2</v>
      </c>
      <c r="BR20" s="229">
        <v>4.2000000000000003E-2</v>
      </c>
      <c r="BS20" s="228">
        <v>1.0013460000000001</v>
      </c>
      <c r="BT20" s="228">
        <v>1.0141039999999999</v>
      </c>
      <c r="BU20" s="196">
        <f>BP20^B20</f>
        <v>1.0551978412547343</v>
      </c>
      <c r="BV20" s="196">
        <f>BS20^B20</f>
        <v>1.0094601315009155</v>
      </c>
      <c r="BW20" s="197">
        <f>BT20^B20</f>
        <v>1.1030049721302215</v>
      </c>
    </row>
    <row r="21" spans="1:75" x14ac:dyDescent="0.4">
      <c r="A21" s="451" t="s">
        <v>76</v>
      </c>
      <c r="B21" s="441"/>
      <c r="C21" s="441"/>
      <c r="D21" s="441"/>
      <c r="E21" s="441"/>
      <c r="F21" s="441"/>
      <c r="G21" s="441"/>
      <c r="H21" s="441"/>
      <c r="I21" s="441"/>
      <c r="J21" s="441"/>
      <c r="K21" s="441"/>
      <c r="L21" s="441"/>
      <c r="M21" s="441"/>
      <c r="N21" s="441"/>
      <c r="O21" s="441"/>
      <c r="P21" s="441"/>
      <c r="Q21" s="441"/>
      <c r="R21" s="441"/>
      <c r="S21" s="441"/>
      <c r="T21" s="441"/>
      <c r="U21" s="441"/>
      <c r="V21" s="441"/>
      <c r="W21" s="441"/>
      <c r="X21" s="441"/>
      <c r="Y21" s="441"/>
      <c r="Z21" s="441"/>
      <c r="AA21" s="441"/>
      <c r="AB21" s="441"/>
      <c r="AC21" s="441"/>
      <c r="AD21" s="441"/>
      <c r="AE21" s="441"/>
      <c r="AF21" s="441"/>
      <c r="AG21" s="441"/>
      <c r="AH21" s="441"/>
      <c r="AI21" s="441"/>
      <c r="AJ21" s="441"/>
      <c r="AK21" s="441"/>
      <c r="AL21" s="441"/>
      <c r="AM21" s="441"/>
      <c r="AN21" s="441"/>
      <c r="AO21" s="441"/>
      <c r="AP21" s="441"/>
      <c r="AQ21" s="441"/>
      <c r="AR21" s="441"/>
      <c r="AS21" s="441"/>
      <c r="AT21" s="441"/>
      <c r="AU21" s="441"/>
      <c r="AV21" s="441"/>
      <c r="AW21" s="441"/>
      <c r="AX21" s="441"/>
      <c r="AY21" s="441"/>
      <c r="AZ21" s="441"/>
      <c r="BA21" s="441"/>
      <c r="BB21" s="441"/>
      <c r="BC21" s="441"/>
      <c r="BD21" s="441"/>
      <c r="BE21" s="441"/>
      <c r="BF21" s="441"/>
      <c r="BG21" s="441"/>
      <c r="BH21" s="441"/>
      <c r="BI21" s="441"/>
      <c r="BJ21" s="441"/>
      <c r="BK21" s="441"/>
      <c r="BL21" s="441"/>
      <c r="BM21" s="441"/>
      <c r="BN21" s="441"/>
      <c r="BO21" s="441"/>
      <c r="BP21" s="441"/>
      <c r="BQ21" s="441"/>
      <c r="BR21" s="441"/>
      <c r="BS21" s="441"/>
      <c r="BT21" s="441"/>
      <c r="BU21" s="441"/>
      <c r="BV21" s="441"/>
      <c r="BW21" s="452"/>
    </row>
    <row r="22" spans="1:75" x14ac:dyDescent="0.4">
      <c r="A22" s="481" t="s">
        <v>15</v>
      </c>
      <c r="B22" s="211">
        <v>50</v>
      </c>
      <c r="C22" s="247" t="s">
        <v>51</v>
      </c>
      <c r="D22" s="253">
        <v>1.0003420000000001</v>
      </c>
      <c r="E22" s="346">
        <v>0.84799999999999998</v>
      </c>
      <c r="F22" s="346">
        <v>0.87599998999999995</v>
      </c>
      <c r="G22" s="347">
        <v>0.99684340000000005</v>
      </c>
      <c r="H22" s="347">
        <v>1.003852</v>
      </c>
      <c r="I22" s="318">
        <f>D22^B22</f>
        <v>1.0172440680936643</v>
      </c>
      <c r="J22" s="318">
        <f>G22^B22</f>
        <v>0.85378179385900799</v>
      </c>
      <c r="K22" s="236">
        <f>H22^B22</f>
        <v>1.2119492359616399</v>
      </c>
      <c r="L22" s="347">
        <v>0.99885710000000005</v>
      </c>
      <c r="M22" s="346">
        <v>0.52500000000000002</v>
      </c>
      <c r="N22" s="346">
        <v>0.70799997000000003</v>
      </c>
      <c r="O22" s="347">
        <v>0.99533760000000004</v>
      </c>
      <c r="P22" s="347">
        <v>1.002389</v>
      </c>
      <c r="Q22" s="318">
        <f>L22^B22</f>
        <v>0.9444262484119289</v>
      </c>
      <c r="R22" s="318">
        <f>O22^B22</f>
        <v>0.7916268521570492</v>
      </c>
      <c r="S22" s="318">
        <f>P22^B22</f>
        <v>1.1267163796635384</v>
      </c>
      <c r="T22" s="238">
        <v>0.99765040000000005</v>
      </c>
      <c r="U22" s="346">
        <v>0.19700000000000001</v>
      </c>
      <c r="V22" s="346">
        <v>0.48300000999999998</v>
      </c>
      <c r="W22" s="347">
        <v>0.99408759999999996</v>
      </c>
      <c r="X22" s="347">
        <v>1.0012259999999999</v>
      </c>
      <c r="Y22" s="9">
        <f>T22^B22</f>
        <v>0.88903539303473245</v>
      </c>
      <c r="Z22" s="9">
        <f>W22^B22</f>
        <v>0.74341758111015843</v>
      </c>
      <c r="AA22" s="174">
        <f>X22^B22</f>
        <v>1.0631779126404126</v>
      </c>
      <c r="AB22" s="261">
        <v>0.99529630000000002</v>
      </c>
      <c r="AC22" s="348">
        <v>7.0000000000000001E-3</v>
      </c>
      <c r="AD22" s="348">
        <v>1.47E-2</v>
      </c>
      <c r="AE22" s="349">
        <v>0.991896</v>
      </c>
      <c r="AF22" s="349">
        <v>0.99870829999999999</v>
      </c>
      <c r="AG22" s="320">
        <f>AB22^B22</f>
        <v>0.78998615384164328</v>
      </c>
      <c r="AH22" s="320">
        <f>AE22^B22</f>
        <v>0.6657435150559885</v>
      </c>
      <c r="AI22" s="320">
        <f>AF22^B22</f>
        <v>0.93741729079930614</v>
      </c>
      <c r="AJ22" s="242">
        <v>0.99558720000000001</v>
      </c>
      <c r="AK22" s="348">
        <v>1.0999999999999999E-2</v>
      </c>
      <c r="AL22" s="348">
        <v>3.15E-2</v>
      </c>
      <c r="AM22" s="349">
        <v>0.99219590000000002</v>
      </c>
      <c r="AN22" s="349">
        <v>0.99899009999999999</v>
      </c>
      <c r="AO22" s="320">
        <f>AJ22^B22</f>
        <v>0.80161386109770449</v>
      </c>
      <c r="AP22" s="320">
        <f>AM22^B22</f>
        <v>0.67588281554157315</v>
      </c>
      <c r="AQ22" s="268">
        <f>AN22^B22</f>
        <v>0.95073442450746748</v>
      </c>
      <c r="AR22" s="349">
        <v>0.99502460000000004</v>
      </c>
      <c r="AS22" s="348">
        <v>4.0000000000000001E-3</v>
      </c>
      <c r="AT22" s="348">
        <v>1.527273E-2</v>
      </c>
      <c r="AU22" s="349">
        <v>0.99162499999999998</v>
      </c>
      <c r="AV22" s="349">
        <v>0.99843590000000004</v>
      </c>
      <c r="AW22" s="321">
        <f>AR22^B22</f>
        <v>0.77927527521285156</v>
      </c>
      <c r="AX22" s="321">
        <f>AU22^B22</f>
        <v>0.65670959957069253</v>
      </c>
      <c r="AY22" s="190">
        <f>AV22^B22</f>
        <v>0.92471821152590372</v>
      </c>
      <c r="AZ22" s="261">
        <v>0.99557910000000005</v>
      </c>
      <c r="BA22" s="348">
        <v>1.0999999999999999E-2</v>
      </c>
      <c r="BB22" s="348">
        <v>2.431579E-2</v>
      </c>
      <c r="BC22" s="349">
        <v>0.99216729999999997</v>
      </c>
      <c r="BD22" s="349">
        <v>0.99900270000000002</v>
      </c>
      <c r="BE22" s="321">
        <f>AZ22^B22</f>
        <v>0.80128783349400334</v>
      </c>
      <c r="BF22" s="321">
        <f>BC22^B22</f>
        <v>0.67490938864182637</v>
      </c>
      <c r="BG22" s="200">
        <f>BD22^B22</f>
        <v>0.95133417801002573</v>
      </c>
      <c r="BH22" s="349">
        <v>0.99520030000000004</v>
      </c>
      <c r="BI22" s="348">
        <v>6.0000000000000001E-3</v>
      </c>
      <c r="BJ22" s="348">
        <v>1.6799999999999999E-2</v>
      </c>
      <c r="BK22" s="349">
        <v>0.9917629</v>
      </c>
      <c r="BL22" s="349">
        <v>0.99864960000000003</v>
      </c>
      <c r="BM22" s="321">
        <f>BH22^B22</f>
        <v>0.7861852891392479</v>
      </c>
      <c r="BN22" s="321">
        <f>BK22^B22</f>
        <v>0.66129144693497832</v>
      </c>
      <c r="BO22" s="321">
        <f>BL22^B22</f>
        <v>0.93466637589886947</v>
      </c>
      <c r="BP22" s="242">
        <v>0.994062</v>
      </c>
      <c r="BQ22" s="348">
        <v>1E-3</v>
      </c>
      <c r="BR22" s="348">
        <v>4.1999999999999997E-3</v>
      </c>
      <c r="BS22" s="349">
        <v>0.99058020000000002</v>
      </c>
      <c r="BT22" s="349">
        <v>0.997556</v>
      </c>
      <c r="BU22" s="321">
        <f>BP22^B22</f>
        <v>0.74246095075492424</v>
      </c>
      <c r="BV22" s="321">
        <f>BS22^B22</f>
        <v>0.62299153629111392</v>
      </c>
      <c r="BW22" s="190">
        <f>BT22^B22</f>
        <v>0.88483899935865562</v>
      </c>
    </row>
    <row r="23" spans="1:75" x14ac:dyDescent="0.4">
      <c r="A23" s="481"/>
      <c r="B23" s="211">
        <v>50</v>
      </c>
      <c r="C23" s="247" t="s">
        <v>72</v>
      </c>
      <c r="D23" s="253">
        <v>1.0008250000000001</v>
      </c>
      <c r="E23" s="346">
        <v>0.69699999999999995</v>
      </c>
      <c r="F23" s="346">
        <v>0.79118922000000003</v>
      </c>
      <c r="G23" s="347">
        <v>0.99667790000000001</v>
      </c>
      <c r="H23" s="347">
        <v>1.0049889999999999</v>
      </c>
      <c r="I23" s="318">
        <f>D23^B23</f>
        <v>1.0420948788326034</v>
      </c>
      <c r="J23" s="318">
        <f>G23^B23</f>
        <v>0.8467231296476464</v>
      </c>
      <c r="K23" s="236">
        <f>H23^B23</f>
        <v>1.2825237403368523</v>
      </c>
      <c r="L23" s="347">
        <v>0.9999091</v>
      </c>
      <c r="M23" s="346">
        <v>0.96599999999999997</v>
      </c>
      <c r="N23" s="346">
        <v>0.98400003000000003</v>
      </c>
      <c r="O23" s="347">
        <v>0.99575219999999998</v>
      </c>
      <c r="P23" s="347">
        <v>1.0040830000000001</v>
      </c>
      <c r="Q23" s="318">
        <f>L23^B23</f>
        <v>0.99546510723660719</v>
      </c>
      <c r="R23" s="318">
        <f>O23^B23</f>
        <v>0.80828353153740828</v>
      </c>
      <c r="S23" s="318">
        <f>P23^B23</f>
        <v>1.2259724413650683</v>
      </c>
      <c r="T23" s="238">
        <v>0.99956979999999995</v>
      </c>
      <c r="U23" s="346">
        <v>0.84199999999999997</v>
      </c>
      <c r="V23" s="346">
        <v>0.86560979000000005</v>
      </c>
      <c r="W23" s="347">
        <v>0.99534350000000005</v>
      </c>
      <c r="X23" s="347">
        <v>1.003814</v>
      </c>
      <c r="Y23" s="9">
        <f>T23^B23</f>
        <v>0.97871516059340014</v>
      </c>
      <c r="Z23" s="9">
        <f>W23^B23</f>
        <v>0.79186151006556016</v>
      </c>
      <c r="AA23" s="174">
        <f>X23^B23</f>
        <v>1.2096574944992573</v>
      </c>
      <c r="AB23" s="253">
        <v>0.99859390000000003</v>
      </c>
      <c r="AC23" s="346">
        <v>0.53500000000000003</v>
      </c>
      <c r="AD23" s="346">
        <v>0.58369230000000005</v>
      </c>
      <c r="AE23" s="347">
        <v>0.99416249999999995</v>
      </c>
      <c r="AF23" s="347">
        <v>1.003045</v>
      </c>
      <c r="AG23" s="318">
        <f>AB23^B23</f>
        <v>0.93206336881894769</v>
      </c>
      <c r="AH23" s="318">
        <f>AE23^B23</f>
        <v>0.74622341470955245</v>
      </c>
      <c r="AI23" s="318">
        <f>AF23^B23</f>
        <v>1.164181970177415</v>
      </c>
      <c r="AJ23" s="238">
        <v>0.9984653</v>
      </c>
      <c r="AK23" s="346">
        <v>0.497</v>
      </c>
      <c r="AL23" s="346">
        <v>0.54931580000000002</v>
      </c>
      <c r="AM23" s="347">
        <v>0.99404599999999999</v>
      </c>
      <c r="AN23" s="347">
        <v>1.002904</v>
      </c>
      <c r="AO23" s="318">
        <f>AJ23^B23</f>
        <v>0.92608065942720552</v>
      </c>
      <c r="AP23" s="318">
        <f>AM23^B23</f>
        <v>0.7418636695045383</v>
      </c>
      <c r="AQ23" s="236">
        <f>AN23^B23</f>
        <v>1.156027520792493</v>
      </c>
      <c r="AR23" s="347">
        <v>0.99789950000000005</v>
      </c>
      <c r="AS23" s="346">
        <v>0.35899999999999999</v>
      </c>
      <c r="AT23" s="346">
        <v>0.43679999000000003</v>
      </c>
      <c r="AU23" s="347">
        <v>0.99342949999999997</v>
      </c>
      <c r="AV23" s="347">
        <v>1.0023899999999999</v>
      </c>
      <c r="AW23" s="9">
        <f>AR23^B23</f>
        <v>0.90020257539760196</v>
      </c>
      <c r="AX23" s="9">
        <f>AU23^B23</f>
        <v>0.71920486037893328</v>
      </c>
      <c r="AY23" s="174">
        <f>AV23^B23</f>
        <v>1.126772582590686</v>
      </c>
      <c r="AZ23" s="253">
        <v>0.99967139999999999</v>
      </c>
      <c r="BA23" s="346">
        <v>0.88100000000000001</v>
      </c>
      <c r="BB23" s="346">
        <v>0.90248779000000001</v>
      </c>
      <c r="BC23" s="347">
        <v>0.99539359999999999</v>
      </c>
      <c r="BD23" s="347">
        <v>1.003968</v>
      </c>
      <c r="BE23" s="9">
        <f>AZ23^B23</f>
        <v>0.98370158023949616</v>
      </c>
      <c r="BF23" s="9">
        <f>BC23^B23</f>
        <v>0.79385686265529742</v>
      </c>
      <c r="BG23" s="159">
        <f>BD23^B23</f>
        <v>1.2189714295137084</v>
      </c>
      <c r="BH23" s="347">
        <v>0.99916590000000005</v>
      </c>
      <c r="BI23" s="346">
        <v>0.70499999999999996</v>
      </c>
      <c r="BJ23" s="346">
        <v>0.75700003000000005</v>
      </c>
      <c r="BK23" s="347">
        <v>0.99486399999999997</v>
      </c>
      <c r="BL23" s="347">
        <v>1.0034860000000001</v>
      </c>
      <c r="BM23" s="9">
        <f>BH23^B23</f>
        <v>0.95913599713737319</v>
      </c>
      <c r="BN23" s="9">
        <f>BK23^B23</f>
        <v>0.77301120955660929</v>
      </c>
      <c r="BO23" s="9">
        <f>BL23^B23</f>
        <v>1.1900518758229055</v>
      </c>
      <c r="BP23" s="238">
        <v>0.99821499999999996</v>
      </c>
      <c r="BQ23" s="346">
        <v>0.42699999999999999</v>
      </c>
      <c r="BR23" s="346">
        <v>0.53117647999999995</v>
      </c>
      <c r="BS23" s="347">
        <v>0.99382400000000004</v>
      </c>
      <c r="BT23" s="347">
        <v>1.002626</v>
      </c>
      <c r="BU23" s="9">
        <f>BP23^B23</f>
        <v>0.91454395248305698</v>
      </c>
      <c r="BV23" s="9">
        <f>BS23^B23</f>
        <v>0.73362482484233993</v>
      </c>
      <c r="BW23" s="174">
        <f>BT23^B23</f>
        <v>1.1401135974367635</v>
      </c>
    </row>
    <row r="24" spans="1:75" x14ac:dyDescent="0.4">
      <c r="A24" s="483" t="s">
        <v>16</v>
      </c>
      <c r="B24" s="226">
        <v>375</v>
      </c>
      <c r="C24" s="245" t="s">
        <v>51</v>
      </c>
      <c r="D24" s="252">
        <v>1.0002340000000001</v>
      </c>
      <c r="E24" s="217">
        <v>0.25600000000000001</v>
      </c>
      <c r="F24" s="217">
        <v>0.37075863999999997</v>
      </c>
      <c r="G24" s="216">
        <v>0.99983010000000005</v>
      </c>
      <c r="H24" s="216">
        <v>1.0006390000000001</v>
      </c>
      <c r="I24" s="215">
        <f>D24^B24</f>
        <v>1.0917039525586067</v>
      </c>
      <c r="J24" s="215">
        <f>G24^B24</f>
        <v>0.93826963587992174</v>
      </c>
      <c r="K24" s="233">
        <f>H24^B24</f>
        <v>1.2706752758280535</v>
      </c>
      <c r="L24" s="216">
        <v>1.0001930000000001</v>
      </c>
      <c r="M24" s="217">
        <v>0.34899999999999998</v>
      </c>
      <c r="N24" s="217">
        <v>0.52350001000000002</v>
      </c>
      <c r="O24" s="216">
        <v>0.99978880000000003</v>
      </c>
      <c r="P24" s="216">
        <v>1.0005980000000001</v>
      </c>
      <c r="Q24" s="215">
        <f>L24^B24</f>
        <v>1.075050907971667</v>
      </c>
      <c r="R24" s="215">
        <f>O24^B24</f>
        <v>0.92384740720310843</v>
      </c>
      <c r="S24" s="215">
        <f>P24^B24</f>
        <v>1.2512999563046978</v>
      </c>
      <c r="T24" s="237">
        <v>1.000149</v>
      </c>
      <c r="U24" s="217">
        <v>0.46700000000000003</v>
      </c>
      <c r="V24" s="217">
        <v>0.66499998999999999</v>
      </c>
      <c r="W24" s="216">
        <v>0.99974750000000001</v>
      </c>
      <c r="X24" s="216">
        <v>1.0005500000000001</v>
      </c>
      <c r="Y24" s="156">
        <f>T24^B24</f>
        <v>1.0574610908362263</v>
      </c>
      <c r="Z24" s="156">
        <f>W24^B24</f>
        <v>0.90964628184029483</v>
      </c>
      <c r="AA24" s="172">
        <f>X24^B24</f>
        <v>1.2289907474523025</v>
      </c>
      <c r="AB24" s="252">
        <v>1.0002192480591745</v>
      </c>
      <c r="AC24" s="217">
        <v>0.24099999999999999</v>
      </c>
      <c r="AD24" s="217">
        <v>0.31436363000000001</v>
      </c>
      <c r="AE24" s="216">
        <v>0.99985302160582401</v>
      </c>
      <c r="AF24" s="216">
        <v>1.0005854425424316</v>
      </c>
      <c r="AG24" s="215">
        <f>AB24^B24</f>
        <v>1.0856827051333431</v>
      </c>
      <c r="AH24" s="215">
        <f>AE24^B24</f>
        <v>0.94637067871887071</v>
      </c>
      <c r="AI24" s="215">
        <f>AF24^B24</f>
        <v>1.2454248468742</v>
      </c>
      <c r="AJ24" s="237">
        <v>1.0001535235658674</v>
      </c>
      <c r="AK24" s="217">
        <v>0.40799999999999997</v>
      </c>
      <c r="AL24" s="217">
        <v>0.47599998999999998</v>
      </c>
      <c r="AM24" s="216">
        <v>0.9997900440907409</v>
      </c>
      <c r="AN24" s="216">
        <v>1.0005176678413412</v>
      </c>
      <c r="AO24" s="215">
        <f>AJ24^B24</f>
        <v>1.0592561519824619</v>
      </c>
      <c r="AP24" s="215">
        <f>AM24^B24</f>
        <v>0.9242786048321544</v>
      </c>
      <c r="AQ24" s="233">
        <f>AN24^B24</f>
        <v>1.2141876004996208</v>
      </c>
      <c r="AR24" s="216">
        <v>1.0001628265081555</v>
      </c>
      <c r="AS24" s="217">
        <v>0.38100000000000001</v>
      </c>
      <c r="AT24" s="217">
        <v>0.43702701999999999</v>
      </c>
      <c r="AU24" s="216">
        <v>0.99979904039288114</v>
      </c>
      <c r="AV24" s="216">
        <v>1.0005271777699669</v>
      </c>
      <c r="AW24" s="156">
        <f>AR24^B24</f>
        <v>1.062957343356419</v>
      </c>
      <c r="AX24" s="156">
        <f>AU24^B24</f>
        <v>0.92740267202630156</v>
      </c>
      <c r="AY24" s="172">
        <f>AV24^B24</f>
        <v>1.2185231256873403</v>
      </c>
      <c r="AZ24" s="252">
        <v>1.0002183476652953</v>
      </c>
      <c r="BA24" s="217">
        <v>0.27200000000000002</v>
      </c>
      <c r="BB24" s="217">
        <v>0.35700001999999997</v>
      </c>
      <c r="BC24" s="216">
        <v>0.9998290292360007</v>
      </c>
      <c r="BD24" s="216">
        <v>1.0006080695238497</v>
      </c>
      <c r="BE24" s="156">
        <f>AZ24^B24</f>
        <v>1.0853162689020188</v>
      </c>
      <c r="BF24" s="156">
        <f>BC24^B24</f>
        <v>0.93789289780710794</v>
      </c>
      <c r="BG24" s="158">
        <f>BD24^B24</f>
        <v>1.2560310281508005</v>
      </c>
      <c r="BH24" s="216">
        <v>1.0001521231379293</v>
      </c>
      <c r="BI24" s="217">
        <v>0.44600000000000001</v>
      </c>
      <c r="BJ24" s="217">
        <v>0.54833332999999995</v>
      </c>
      <c r="BK24" s="216">
        <v>0.99976105710735119</v>
      </c>
      <c r="BL24" s="216">
        <v>1.0005433951178886</v>
      </c>
      <c r="BM24" s="156">
        <f>BH24^B24</f>
        <v>1.0587001035139787</v>
      </c>
      <c r="BN24" s="156">
        <f>BK24^B24</f>
        <v>0.91428376427266145</v>
      </c>
      <c r="BO24" s="156">
        <f>BL24^B24</f>
        <v>1.2259521710807579</v>
      </c>
      <c r="BP24" s="237">
        <v>1.0001739302464698</v>
      </c>
      <c r="BQ24" s="217">
        <v>0.38600000000000001</v>
      </c>
      <c r="BR24" s="217">
        <v>0.50662501000000004</v>
      </c>
      <c r="BS24" s="216">
        <v>0.99978104795049882</v>
      </c>
      <c r="BT24" s="216">
        <v>1.0005671214444347</v>
      </c>
      <c r="BU24" s="156">
        <f>BP24^B24</f>
        <v>1.0673918728117184</v>
      </c>
      <c r="BV24" s="156">
        <f>BS24^B24</f>
        <v>0.9211650894019634</v>
      </c>
      <c r="BW24" s="172">
        <f>BT24^B24</f>
        <v>1.2369024862238267</v>
      </c>
    </row>
    <row r="25" spans="1:75" x14ac:dyDescent="0.4">
      <c r="A25" s="484"/>
      <c r="B25" s="227">
        <v>375</v>
      </c>
      <c r="C25" s="246" t="s">
        <v>72</v>
      </c>
      <c r="D25" s="285">
        <v>1.0004770000000001</v>
      </c>
      <c r="E25" s="286">
        <v>0.08</v>
      </c>
      <c r="F25" s="286">
        <v>0.12444444</v>
      </c>
      <c r="G25" s="287">
        <v>0.99994209999999994</v>
      </c>
      <c r="H25" s="287">
        <v>1.001012</v>
      </c>
      <c r="I25" s="288">
        <f>D25^B25</f>
        <v>1.195820250338256</v>
      </c>
      <c r="J25" s="288">
        <f>G25^B25</f>
        <v>0.97852090445192708</v>
      </c>
      <c r="K25" s="289">
        <f>H25^B25</f>
        <v>1.4612731882514784</v>
      </c>
      <c r="L25" s="221">
        <v>1.000275</v>
      </c>
      <c r="M25" s="222">
        <v>0.317</v>
      </c>
      <c r="N25" s="222">
        <v>0.49311111000000002</v>
      </c>
      <c r="O25" s="221">
        <v>0.99973559999999995</v>
      </c>
      <c r="P25" s="221">
        <v>1.0008159999999999</v>
      </c>
      <c r="Q25" s="223">
        <f>L25^B25</f>
        <v>1.1086142621287693</v>
      </c>
      <c r="R25" s="223">
        <f>O25^B25</f>
        <v>0.90559498443187714</v>
      </c>
      <c r="S25" s="223">
        <f>P25^B25</f>
        <v>1.3578128679184289</v>
      </c>
      <c r="T25" s="234">
        <v>1.0001990000000001</v>
      </c>
      <c r="U25" s="222">
        <v>0.47499999999999998</v>
      </c>
      <c r="V25" s="222">
        <v>0.66499998999999999</v>
      </c>
      <c r="W25" s="221">
        <v>0.9996526</v>
      </c>
      <c r="X25" s="221">
        <v>1.0007459999999999</v>
      </c>
      <c r="Y25" s="157">
        <f>T25^B25</f>
        <v>1.0774720207071016</v>
      </c>
      <c r="Z25" s="157">
        <f>W25^B25</f>
        <v>0.87783411874619888</v>
      </c>
      <c r="AA25" s="176">
        <f>X25^B25</f>
        <v>1.3226611172471705</v>
      </c>
      <c r="AB25" s="262">
        <v>1.0006130756314393</v>
      </c>
      <c r="AC25" s="229">
        <v>1.4E-2</v>
      </c>
      <c r="AD25" s="229">
        <v>2.6727270000000001E-2</v>
      </c>
      <c r="AE25" s="228">
        <v>1.0001218148370472</v>
      </c>
      <c r="AF25" s="228">
        <v>1.00110471905748</v>
      </c>
      <c r="AG25" s="288">
        <f>AB25^B25</f>
        <v>1.2583897362095433</v>
      </c>
      <c r="AH25" s="288">
        <f>AE25^B25</f>
        <v>1.0467370789101516</v>
      </c>
      <c r="AI25" s="288">
        <f>AF25^B25</f>
        <v>1.5129191388893617</v>
      </c>
      <c r="AJ25" s="243">
        <v>1.0005974567414204</v>
      </c>
      <c r="AK25" s="229">
        <v>1.7000000000000001E-2</v>
      </c>
      <c r="AL25" s="229">
        <v>3.757895E-2</v>
      </c>
      <c r="AM25" s="228">
        <v>1.000105111047171</v>
      </c>
      <c r="AN25" s="228">
        <v>1.001090187213876</v>
      </c>
      <c r="AO25" s="288">
        <f>AJ25^B25</f>
        <v>1.2510452172294628</v>
      </c>
      <c r="AP25" s="288">
        <f>AM25^B25</f>
        <v>1.0402016319868206</v>
      </c>
      <c r="AQ25" s="289">
        <f>AN25^B25</f>
        <v>1.50470598716849</v>
      </c>
      <c r="AR25" s="228">
        <v>1.0006215861293035</v>
      </c>
      <c r="AS25" s="229">
        <v>1.4E-2</v>
      </c>
      <c r="AT25" s="229">
        <v>3.4588239999999999E-2</v>
      </c>
      <c r="AU25" s="228">
        <v>1.0001232151801103</v>
      </c>
      <c r="AV25" s="228">
        <v>1.0011201533395717</v>
      </c>
      <c r="AW25" s="196">
        <f>AR25^B25</f>
        <v>1.2624097371039738</v>
      </c>
      <c r="AX25" s="196">
        <f>AU25^B25</f>
        <v>1.0472868275171519</v>
      </c>
      <c r="AY25" s="197">
        <f>AV25^B25</f>
        <v>1.5216912997494445</v>
      </c>
      <c r="AZ25" s="262">
        <v>1.0004618131729606</v>
      </c>
      <c r="BA25" s="229">
        <v>4.7E-2</v>
      </c>
      <c r="BB25" s="229">
        <v>7.5923069999999995E-2</v>
      </c>
      <c r="BC25" s="228">
        <v>1.0000053334727985</v>
      </c>
      <c r="BD25" s="228">
        <v>1.000918501245728</v>
      </c>
      <c r="BE25" s="196">
        <f>AZ25^B25</f>
        <v>1.1890325149217933</v>
      </c>
      <c r="BF25" s="196">
        <f>BC25^B25</f>
        <v>1.0020020483938723</v>
      </c>
      <c r="BG25" s="204">
        <f>BD25^B25</f>
        <v>1.4109734843431698</v>
      </c>
      <c r="BH25" s="228">
        <v>1.0004978477290301</v>
      </c>
      <c r="BI25" s="229">
        <v>4.4999999999999998E-2</v>
      </c>
      <c r="BJ25" s="229">
        <v>7.2692309999999996E-2</v>
      </c>
      <c r="BK25" s="228">
        <v>0.99999900000100006</v>
      </c>
      <c r="BL25" s="228">
        <v>1.0009969930050331</v>
      </c>
      <c r="BM25" s="196">
        <f>BH25^B25</f>
        <v>1.2052011006046406</v>
      </c>
      <c r="BN25" s="196">
        <f>BK25^B25</f>
        <v>0.99962507049116278</v>
      </c>
      <c r="BO25" s="196">
        <f>BL25^B25</f>
        <v>1.4530809953982069</v>
      </c>
      <c r="BP25" s="243">
        <v>1.000570725541849</v>
      </c>
      <c r="BQ25" s="229">
        <v>2.7E-2</v>
      </c>
      <c r="BR25" s="229">
        <v>6.3E-2</v>
      </c>
      <c r="BS25" s="228">
        <v>1.0000633040071436</v>
      </c>
      <c r="BT25" s="228">
        <v>1.0010783616111274</v>
      </c>
      <c r="BU25" s="196">
        <f>BP25^B25</f>
        <v>1.2385743834975795</v>
      </c>
      <c r="BV25" s="196">
        <f>BS25^B25</f>
        <v>1.0240222463408331</v>
      </c>
      <c r="BW25" s="197">
        <f>BT25^B25</f>
        <v>1.4980551854545729</v>
      </c>
    </row>
    <row r="26" spans="1:75" x14ac:dyDescent="0.4">
      <c r="A26" s="451" t="s">
        <v>77</v>
      </c>
      <c r="B26" s="441"/>
      <c r="C26" s="441"/>
      <c r="D26" s="441"/>
      <c r="E26" s="441"/>
      <c r="F26" s="441"/>
      <c r="G26" s="441"/>
      <c r="H26" s="441"/>
      <c r="I26" s="441"/>
      <c r="J26" s="441"/>
      <c r="K26" s="441"/>
      <c r="L26" s="441"/>
      <c r="M26" s="441"/>
      <c r="N26" s="441"/>
      <c r="O26" s="441"/>
      <c r="P26" s="441"/>
      <c r="Q26" s="441"/>
      <c r="R26" s="441"/>
      <c r="S26" s="441"/>
      <c r="T26" s="441"/>
      <c r="U26" s="441"/>
      <c r="V26" s="441"/>
      <c r="W26" s="441"/>
      <c r="X26" s="441"/>
      <c r="Y26" s="441"/>
      <c r="Z26" s="441"/>
      <c r="AA26" s="441"/>
      <c r="AB26" s="441"/>
      <c r="AC26" s="441"/>
      <c r="AD26" s="441"/>
      <c r="AE26" s="441"/>
      <c r="AF26" s="441"/>
      <c r="AG26" s="441"/>
      <c r="AH26" s="441"/>
      <c r="AI26" s="441"/>
      <c r="AJ26" s="441"/>
      <c r="AK26" s="441"/>
      <c r="AL26" s="441"/>
      <c r="AM26" s="441"/>
      <c r="AN26" s="441"/>
      <c r="AO26" s="441"/>
      <c r="AP26" s="441"/>
      <c r="AQ26" s="441"/>
      <c r="AR26" s="441"/>
      <c r="AS26" s="441"/>
      <c r="AT26" s="441"/>
      <c r="AU26" s="441"/>
      <c r="AV26" s="441"/>
      <c r="AW26" s="441"/>
      <c r="AX26" s="441"/>
      <c r="AY26" s="441"/>
      <c r="AZ26" s="441"/>
      <c r="BA26" s="441"/>
      <c r="BB26" s="441"/>
      <c r="BC26" s="441"/>
      <c r="BD26" s="441"/>
      <c r="BE26" s="441"/>
      <c r="BF26" s="441"/>
      <c r="BG26" s="441"/>
      <c r="BH26" s="441"/>
      <c r="BI26" s="441"/>
      <c r="BJ26" s="441"/>
      <c r="BK26" s="441"/>
      <c r="BL26" s="441"/>
      <c r="BM26" s="441"/>
      <c r="BN26" s="441"/>
      <c r="BO26" s="441"/>
      <c r="BP26" s="441"/>
      <c r="BQ26" s="441"/>
      <c r="BR26" s="441"/>
      <c r="BS26" s="441"/>
      <c r="BT26" s="441"/>
      <c r="BU26" s="441"/>
      <c r="BV26" s="441"/>
      <c r="BW26" s="452"/>
    </row>
    <row r="27" spans="1:75" x14ac:dyDescent="0.4">
      <c r="A27" s="481" t="s">
        <v>12</v>
      </c>
      <c r="B27" s="211">
        <v>30</v>
      </c>
      <c r="C27" s="247" t="s">
        <v>51</v>
      </c>
      <c r="D27" s="253">
        <v>0.99278180000000005</v>
      </c>
      <c r="E27" s="346">
        <v>0.11</v>
      </c>
      <c r="F27" s="346">
        <v>0.16500000000000001</v>
      </c>
      <c r="G27" s="347">
        <v>0.98398920000000001</v>
      </c>
      <c r="H27" s="347">
        <v>1.0016529999999999</v>
      </c>
      <c r="I27" s="318">
        <f t="shared" si="0"/>
        <v>0.8046633260916316</v>
      </c>
      <c r="J27" s="318">
        <f t="shared" si="1"/>
        <v>0.61618334114937079</v>
      </c>
      <c r="K27" s="236">
        <f t="shared" si="2"/>
        <v>1.0507971419818796</v>
      </c>
      <c r="L27" s="347">
        <v>0.99609049999999999</v>
      </c>
      <c r="M27" s="346">
        <v>0.38900000000000001</v>
      </c>
      <c r="N27" s="346">
        <v>0.56337930999999997</v>
      </c>
      <c r="O27" s="347">
        <v>0.98725130000000005</v>
      </c>
      <c r="P27" s="347">
        <v>1.005009</v>
      </c>
      <c r="Q27" s="318">
        <f t="shared" si="3"/>
        <v>0.88912729730791007</v>
      </c>
      <c r="R27" s="318">
        <f t="shared" si="4"/>
        <v>0.68050516914872283</v>
      </c>
      <c r="S27" s="318">
        <f t="shared" si="5"/>
        <v>1.1617121413472118</v>
      </c>
      <c r="T27" s="238">
        <v>0.99857589999999996</v>
      </c>
      <c r="U27" s="346">
        <v>0.754</v>
      </c>
      <c r="V27" s="346">
        <v>0.81200000999999999</v>
      </c>
      <c r="W27" s="347">
        <v>0.98970290000000005</v>
      </c>
      <c r="X27" s="347">
        <v>1.007528</v>
      </c>
      <c r="Y27" s="9">
        <f t="shared" si="6"/>
        <v>0.95814759240489045</v>
      </c>
      <c r="Z27" s="9">
        <f t="shared" si="7"/>
        <v>0.73306972628187439</v>
      </c>
      <c r="AA27" s="174">
        <f t="shared" si="8"/>
        <v>1.2523154282883906</v>
      </c>
      <c r="AB27" s="261">
        <v>0.99373860000000003</v>
      </c>
      <c r="AC27" s="348">
        <v>1E-3</v>
      </c>
      <c r="AD27" s="348">
        <v>3.5000000000000001E-3</v>
      </c>
      <c r="AE27" s="349">
        <v>0.98990500000000003</v>
      </c>
      <c r="AF27" s="349">
        <v>0.99758709999999995</v>
      </c>
      <c r="AG27" s="320">
        <f t="shared" si="9"/>
        <v>0.82825637297497945</v>
      </c>
      <c r="AH27" s="320">
        <f t="shared" si="10"/>
        <v>0.73757389320106415</v>
      </c>
      <c r="AI27" s="320">
        <f t="shared" si="11"/>
        <v>0.93008948965195903</v>
      </c>
      <c r="AJ27" s="242">
        <v>0.99462360000000005</v>
      </c>
      <c r="AK27" s="348">
        <v>7.0000000000000001E-3</v>
      </c>
      <c r="AL27" s="348">
        <v>2.2615389999999999E-2</v>
      </c>
      <c r="AM27" s="349">
        <v>0.99071770000000003</v>
      </c>
      <c r="AN27" s="349">
        <v>0.99854480000000001</v>
      </c>
      <c r="AO27" s="320">
        <f t="shared" si="15"/>
        <v>0.85067328288232746</v>
      </c>
      <c r="AP27" s="320">
        <f t="shared" si="16"/>
        <v>0.75595799219566329</v>
      </c>
      <c r="AQ27" s="268">
        <f t="shared" si="17"/>
        <v>0.95725276996965858</v>
      </c>
      <c r="AR27" s="347">
        <v>0.99615909999999996</v>
      </c>
      <c r="AS27" s="346">
        <v>5.5E-2</v>
      </c>
      <c r="AT27" s="346">
        <v>9.2399999999999996E-2</v>
      </c>
      <c r="AU27" s="347">
        <v>0.99225169999999996</v>
      </c>
      <c r="AV27" s="347">
        <v>1.0000819999999999</v>
      </c>
      <c r="AW27" s="9">
        <f t="shared" si="18"/>
        <v>0.89096613868081642</v>
      </c>
      <c r="AX27" s="9">
        <f t="shared" si="19"/>
        <v>0.79187302556584171</v>
      </c>
      <c r="AY27" s="174">
        <f t="shared" si="20"/>
        <v>1.0024629271797909</v>
      </c>
      <c r="AZ27" s="261">
        <v>0.99253659999999999</v>
      </c>
      <c r="BA27" s="348">
        <v>0</v>
      </c>
      <c r="BB27" s="348">
        <v>0</v>
      </c>
      <c r="BC27" s="349">
        <v>0.98861869999999996</v>
      </c>
      <c r="BD27" s="349">
        <v>0.99647010000000003</v>
      </c>
      <c r="BE27" s="321">
        <f t="shared" si="12"/>
        <v>0.79872248952540659</v>
      </c>
      <c r="BF27" s="321">
        <f t="shared" si="13"/>
        <v>0.70935662658509457</v>
      </c>
      <c r="BG27" s="200">
        <f t="shared" si="14"/>
        <v>0.89934879028323922</v>
      </c>
      <c r="BH27" s="349">
        <v>0.9938458</v>
      </c>
      <c r="BI27" s="348">
        <v>3.0000000000000001E-3</v>
      </c>
      <c r="BJ27" s="348">
        <v>9.6923100000000009E-3</v>
      </c>
      <c r="BK27" s="349">
        <v>0.98979620000000001</v>
      </c>
      <c r="BL27" s="349">
        <v>0.99791200000000002</v>
      </c>
      <c r="BM27" s="321">
        <f t="shared" si="21"/>
        <v>0.83094102585470686</v>
      </c>
      <c r="BN27" s="321">
        <f t="shared" si="22"/>
        <v>0.73514577291733851</v>
      </c>
      <c r="BO27" s="321">
        <f t="shared" si="23"/>
        <v>0.93922004515946167</v>
      </c>
      <c r="BP27" s="242">
        <v>0.99584399999999995</v>
      </c>
      <c r="BQ27" s="348">
        <v>4.7E-2</v>
      </c>
      <c r="BR27" s="348">
        <v>9.6000000000000002E-2</v>
      </c>
      <c r="BS27" s="349">
        <v>0.99176549999999997</v>
      </c>
      <c r="BT27" s="349">
        <v>0.99993940000000003</v>
      </c>
      <c r="BU27" s="321">
        <f t="shared" si="24"/>
        <v>0.88255002597573851</v>
      </c>
      <c r="BV27" s="321">
        <f t="shared" si="25"/>
        <v>0.78031489975766544</v>
      </c>
      <c r="BW27" s="190">
        <f t="shared" si="26"/>
        <v>0.99818359657343725</v>
      </c>
    </row>
    <row r="28" spans="1:75" x14ac:dyDescent="0.4">
      <c r="A28" s="484"/>
      <c r="B28" s="227">
        <v>30</v>
      </c>
      <c r="C28" s="246" t="s">
        <v>72</v>
      </c>
      <c r="D28" s="269">
        <v>0.98786099999999999</v>
      </c>
      <c r="E28" s="270">
        <v>4.1000000000000002E-2</v>
      </c>
      <c r="F28" s="270">
        <v>6.8879999999999997E-2</v>
      </c>
      <c r="G28" s="271">
        <v>0.97634350000000003</v>
      </c>
      <c r="H28" s="271">
        <v>0.99951429999999997</v>
      </c>
      <c r="I28" s="272">
        <f t="shared" si="0"/>
        <v>0.69322657739104421</v>
      </c>
      <c r="J28" s="272">
        <f t="shared" si="1"/>
        <v>0.48761738246061576</v>
      </c>
      <c r="K28" s="273">
        <f t="shared" si="2"/>
        <v>0.98553115478444797</v>
      </c>
      <c r="L28" s="221">
        <v>0.99159509999999995</v>
      </c>
      <c r="M28" s="222">
        <v>0.161</v>
      </c>
      <c r="N28" s="222">
        <v>0.30736363</v>
      </c>
      <c r="O28" s="221">
        <v>0.97995109999999996</v>
      </c>
      <c r="P28" s="221">
        <v>1.0033780000000001</v>
      </c>
      <c r="Q28" s="223">
        <f t="shared" si="3"/>
        <v>0.77630281433402171</v>
      </c>
      <c r="R28" s="223">
        <f t="shared" si="4"/>
        <v>0.54466835327365715</v>
      </c>
      <c r="S28" s="223">
        <f t="shared" si="5"/>
        <v>1.1064638630932075</v>
      </c>
      <c r="T28" s="234">
        <v>0.99377280000000001</v>
      </c>
      <c r="U28" s="222">
        <v>0.30399999999999999</v>
      </c>
      <c r="V28" s="222">
        <v>0.58036361999999997</v>
      </c>
      <c r="W28" s="221">
        <v>0.9819966</v>
      </c>
      <c r="X28" s="221">
        <v>1.00569</v>
      </c>
      <c r="Y28" s="157">
        <f t="shared" si="6"/>
        <v>0.82911194529706156</v>
      </c>
      <c r="Z28" s="157">
        <f t="shared" si="7"/>
        <v>0.57982845370529534</v>
      </c>
      <c r="AA28" s="176">
        <f t="shared" si="8"/>
        <v>1.18556113348507</v>
      </c>
      <c r="AB28" s="259">
        <v>0.99370630000000004</v>
      </c>
      <c r="AC28" s="225">
        <v>3.4000000000000002E-2</v>
      </c>
      <c r="AD28" s="225">
        <v>5.4923079999999999E-2</v>
      </c>
      <c r="AE28" s="224">
        <v>0.98792029999999997</v>
      </c>
      <c r="AF28" s="224">
        <v>0.99952620000000003</v>
      </c>
      <c r="AG28" s="272">
        <f t="shared" si="9"/>
        <v>0.82744911613381722</v>
      </c>
      <c r="AH28" s="272">
        <f t="shared" si="10"/>
        <v>0.69447606909424253</v>
      </c>
      <c r="AI28" s="272">
        <f t="shared" si="11"/>
        <v>0.98588322115065519</v>
      </c>
      <c r="AJ28" s="240">
        <v>0.99382950000000003</v>
      </c>
      <c r="AK28" s="225">
        <v>4.1000000000000002E-2</v>
      </c>
      <c r="AL28" s="225">
        <v>6.8879999999999997E-2</v>
      </c>
      <c r="AM28" s="224">
        <v>0.98795759999999999</v>
      </c>
      <c r="AN28" s="224">
        <v>0.99973639999999997</v>
      </c>
      <c r="AO28" s="272">
        <f t="shared" si="15"/>
        <v>0.8305322767855724</v>
      </c>
      <c r="AP28" s="272">
        <f t="shared" si="16"/>
        <v>0.69526312075739127</v>
      </c>
      <c r="AQ28" s="273">
        <f t="shared" si="17"/>
        <v>0.99212215172581752</v>
      </c>
      <c r="AR28" s="221">
        <v>0.99441659999999998</v>
      </c>
      <c r="AS28" s="222">
        <v>6.8000000000000005E-2</v>
      </c>
      <c r="AT28" s="222">
        <v>0.10577778</v>
      </c>
      <c r="AU28" s="221">
        <v>0.98845590000000005</v>
      </c>
      <c r="AV28" s="221">
        <v>1.000413</v>
      </c>
      <c r="AW28" s="157">
        <f t="shared" si="18"/>
        <v>0.84537804322288157</v>
      </c>
      <c r="AX28" s="157">
        <f t="shared" si="19"/>
        <v>0.70586059922901467</v>
      </c>
      <c r="AY28" s="176">
        <f t="shared" si="20"/>
        <v>1.0124644843207189</v>
      </c>
      <c r="AZ28" s="259">
        <v>0.99278509999999998</v>
      </c>
      <c r="BA28" s="225">
        <v>1.2E-2</v>
      </c>
      <c r="BB28" s="225">
        <v>2.52E-2</v>
      </c>
      <c r="BC28" s="224">
        <v>0.98722129999999997</v>
      </c>
      <c r="BD28" s="224">
        <v>0.99838020000000005</v>
      </c>
      <c r="BE28" s="191">
        <f t="shared" si="12"/>
        <v>0.80474357082307824</v>
      </c>
      <c r="BF28" s="191">
        <f t="shared" si="13"/>
        <v>0.679885078933959</v>
      </c>
      <c r="BG28" s="201">
        <f t="shared" si="14"/>
        <v>0.95253026440564548</v>
      </c>
      <c r="BH28" s="224">
        <v>0.99347859999999999</v>
      </c>
      <c r="BI28" s="225">
        <v>2.5999999999999999E-2</v>
      </c>
      <c r="BJ28" s="225">
        <v>4.9304349999999997E-2</v>
      </c>
      <c r="BK28" s="224">
        <v>0.98778679999999996</v>
      </c>
      <c r="BL28" s="224">
        <v>0.99920319999999996</v>
      </c>
      <c r="BM28" s="191">
        <f t="shared" si="21"/>
        <v>0.82177987071838143</v>
      </c>
      <c r="BN28" s="191">
        <f t="shared" si="22"/>
        <v>0.69166619299266963</v>
      </c>
      <c r="BO28" s="191">
        <f t="shared" si="23"/>
        <v>0.97637013438033737</v>
      </c>
      <c r="BP28" s="234">
        <v>0.99445629999999996</v>
      </c>
      <c r="BQ28" s="222">
        <v>6.2E-2</v>
      </c>
      <c r="BR28" s="222">
        <v>0.10015383999999999</v>
      </c>
      <c r="BS28" s="221">
        <v>0.98867240000000001</v>
      </c>
      <c r="BT28" s="221">
        <v>1.0002740000000001</v>
      </c>
      <c r="BU28" s="157">
        <f t="shared" si="24"/>
        <v>0.84639112799181626</v>
      </c>
      <c r="BV28" s="157">
        <f t="shared" si="25"/>
        <v>0.71051346697908313</v>
      </c>
      <c r="BW28" s="176">
        <f t="shared" si="26"/>
        <v>1.0082527417322364</v>
      </c>
    </row>
    <row r="29" spans="1:75" x14ac:dyDescent="0.4">
      <c r="A29" s="481" t="s">
        <v>13</v>
      </c>
      <c r="B29" s="211">
        <v>250</v>
      </c>
      <c r="C29" s="247" t="s">
        <v>51</v>
      </c>
      <c r="D29" s="267">
        <v>0.99754120000000002</v>
      </c>
      <c r="E29" s="356">
        <v>0</v>
      </c>
      <c r="F29" s="356">
        <v>0</v>
      </c>
      <c r="G29" s="357">
        <v>0.99695999999999996</v>
      </c>
      <c r="H29" s="357">
        <v>0.99812279999999998</v>
      </c>
      <c r="I29" s="320">
        <f t="shared" si="0"/>
        <v>0.54039390414069433</v>
      </c>
      <c r="J29" s="320">
        <f t="shared" si="1"/>
        <v>0.46712539454337138</v>
      </c>
      <c r="K29" s="268">
        <f t="shared" si="2"/>
        <v>0.62516414169784251</v>
      </c>
      <c r="L29" s="357">
        <v>0.99813430000000003</v>
      </c>
      <c r="M29" s="356">
        <v>0</v>
      </c>
      <c r="N29" s="356">
        <v>0</v>
      </c>
      <c r="O29" s="357">
        <v>0.9975446</v>
      </c>
      <c r="P29" s="357">
        <v>0.99872439999999996</v>
      </c>
      <c r="Q29" s="320">
        <f t="shared" si="3"/>
        <v>0.62696745443247259</v>
      </c>
      <c r="R29" s="320">
        <f t="shared" si="4"/>
        <v>0.5408545666067005</v>
      </c>
      <c r="S29" s="320">
        <f t="shared" si="5"/>
        <v>0.72680027248307666</v>
      </c>
      <c r="T29" s="274">
        <v>0.99841219999999997</v>
      </c>
      <c r="U29" s="356">
        <v>0</v>
      </c>
      <c r="V29" s="356">
        <v>0</v>
      </c>
      <c r="W29" s="357">
        <v>0.99781500000000001</v>
      </c>
      <c r="X29" s="357">
        <v>0.9990097</v>
      </c>
      <c r="Y29" s="321">
        <f t="shared" si="6"/>
        <v>0.67215556306873403</v>
      </c>
      <c r="Z29" s="321">
        <f t="shared" si="7"/>
        <v>0.57877142845502227</v>
      </c>
      <c r="AA29" s="190">
        <f t="shared" si="8"/>
        <v>0.78059590692092462</v>
      </c>
      <c r="AB29" s="261">
        <v>0.99971549999999998</v>
      </c>
      <c r="AC29" s="348">
        <v>0.02</v>
      </c>
      <c r="AD29" s="348">
        <v>3.3599999999999998E-2</v>
      </c>
      <c r="AE29" s="349">
        <v>0.99947629999999998</v>
      </c>
      <c r="AF29" s="349">
        <v>0.99995480000000003</v>
      </c>
      <c r="AG29" s="320">
        <f t="shared" si="9"/>
        <v>0.93133604201103626</v>
      </c>
      <c r="AH29" s="320">
        <f t="shared" si="10"/>
        <v>0.87725348254345692</v>
      </c>
      <c r="AI29" s="320">
        <f t="shared" si="11"/>
        <v>0.98876335267697091</v>
      </c>
      <c r="AJ29" s="242">
        <v>0.99969280000000005</v>
      </c>
      <c r="AK29" s="348">
        <v>1.2E-2</v>
      </c>
      <c r="AL29" s="348">
        <v>3.15E-2</v>
      </c>
      <c r="AM29" s="349">
        <v>0.99945229999999996</v>
      </c>
      <c r="AN29" s="349">
        <v>0.99993339999999997</v>
      </c>
      <c r="AO29" s="320">
        <f t="shared" si="15"/>
        <v>0.9260641234970759</v>
      </c>
      <c r="AP29" s="320">
        <f t="shared" si="16"/>
        <v>0.87200291637827687</v>
      </c>
      <c r="AQ29" s="268">
        <f t="shared" si="17"/>
        <v>0.98348729983512628</v>
      </c>
      <c r="AR29" s="349">
        <v>0.99964649999999999</v>
      </c>
      <c r="AS29" s="348">
        <v>4.0000000000000001E-3</v>
      </c>
      <c r="AT29" s="348">
        <v>1.527273E-2</v>
      </c>
      <c r="AU29" s="349">
        <v>0.99940530000000005</v>
      </c>
      <c r="AV29" s="349">
        <v>0.99988770000000005</v>
      </c>
      <c r="AW29" s="321">
        <f t="shared" si="18"/>
        <v>0.91540322843766775</v>
      </c>
      <c r="AX29" s="321">
        <f t="shared" si="19"/>
        <v>0.86181105502942845</v>
      </c>
      <c r="AY29" s="190">
        <f t="shared" si="20"/>
        <v>0.97231390752596802</v>
      </c>
      <c r="AZ29" s="261">
        <v>0.99939250000000002</v>
      </c>
      <c r="BA29" s="348">
        <v>0</v>
      </c>
      <c r="BB29" s="348">
        <v>0</v>
      </c>
      <c r="BC29" s="349">
        <v>0.9991411</v>
      </c>
      <c r="BD29" s="349">
        <v>0.99964399999999998</v>
      </c>
      <c r="BE29" s="321">
        <f t="shared" si="12"/>
        <v>0.85905601401613396</v>
      </c>
      <c r="BF29" s="321">
        <f t="shared" si="13"/>
        <v>0.80668883579487083</v>
      </c>
      <c r="BG29" s="200">
        <f t="shared" si="14"/>
        <v>0.91483107726514135</v>
      </c>
      <c r="BH29" s="349">
        <v>0.9994381</v>
      </c>
      <c r="BI29" s="348">
        <v>0</v>
      </c>
      <c r="BJ29" s="348">
        <v>0</v>
      </c>
      <c r="BK29" s="349">
        <v>0.99918359999999995</v>
      </c>
      <c r="BL29" s="349">
        <v>0.99969269999999999</v>
      </c>
      <c r="BM29" s="321">
        <f t="shared" si="21"/>
        <v>0.86891108193034372</v>
      </c>
      <c r="BN29" s="321">
        <f t="shared" si="22"/>
        <v>0.8153128625356908</v>
      </c>
      <c r="BO29" s="321">
        <f t="shared" si="23"/>
        <v>0.92604096506802169</v>
      </c>
      <c r="BP29" s="242">
        <v>0.99941559999999996</v>
      </c>
      <c r="BQ29" s="348">
        <v>0</v>
      </c>
      <c r="BR29" s="348">
        <v>0</v>
      </c>
      <c r="BS29" s="349">
        <v>0.99915929999999997</v>
      </c>
      <c r="BT29" s="349">
        <v>0.99967189999999995</v>
      </c>
      <c r="BU29" s="321">
        <f t="shared" si="24"/>
        <v>0.86403439057888842</v>
      </c>
      <c r="BV29" s="321">
        <f t="shared" si="25"/>
        <v>0.81037076894503068</v>
      </c>
      <c r="BW29" s="190">
        <f t="shared" si="26"/>
        <v>0.92123652804554124</v>
      </c>
    </row>
    <row r="30" spans="1:75" x14ac:dyDescent="0.4">
      <c r="A30" s="481"/>
      <c r="B30" s="211">
        <v>250</v>
      </c>
      <c r="C30" s="247" t="s">
        <v>72</v>
      </c>
      <c r="D30" s="267">
        <v>0.99781880000000001</v>
      </c>
      <c r="E30" s="356">
        <v>0</v>
      </c>
      <c r="F30" s="356">
        <v>0</v>
      </c>
      <c r="G30" s="357">
        <v>0.99694329999999998</v>
      </c>
      <c r="H30" s="357">
        <v>0.99869509999999995</v>
      </c>
      <c r="I30" s="320">
        <f t="shared" si="0"/>
        <v>0.57932272667630125</v>
      </c>
      <c r="J30" s="320">
        <f t="shared" si="1"/>
        <v>0.46517327316951385</v>
      </c>
      <c r="K30" s="268">
        <f t="shared" si="2"/>
        <v>0.72148908373285969</v>
      </c>
      <c r="L30" s="357">
        <v>0.99848950000000003</v>
      </c>
      <c r="M30" s="356">
        <v>1E-3</v>
      </c>
      <c r="N30" s="356">
        <v>6.0000000000000001E-3</v>
      </c>
      <c r="O30" s="357">
        <v>0.99759580000000003</v>
      </c>
      <c r="P30" s="357">
        <v>0.99938400000000005</v>
      </c>
      <c r="Q30" s="320">
        <f t="shared" si="3"/>
        <v>0.68529183921224712</v>
      </c>
      <c r="R30" s="320">
        <f t="shared" si="4"/>
        <v>0.54783908133502324</v>
      </c>
      <c r="S30" s="320">
        <f t="shared" si="5"/>
        <v>0.85723134314378269</v>
      </c>
      <c r="T30" s="274">
        <v>0.99894720000000004</v>
      </c>
      <c r="U30" s="356">
        <v>2.4E-2</v>
      </c>
      <c r="V30" s="356">
        <v>0.112</v>
      </c>
      <c r="W30" s="357">
        <v>0.99803220000000004</v>
      </c>
      <c r="X30" s="357">
        <v>0.9998631</v>
      </c>
      <c r="Y30" s="321">
        <f t="shared" si="6"/>
        <v>0.76848161017187167</v>
      </c>
      <c r="Z30" s="321">
        <f t="shared" si="7"/>
        <v>0.61113666805053346</v>
      </c>
      <c r="AA30" s="190">
        <f t="shared" si="8"/>
        <v>0.96635178643065145</v>
      </c>
      <c r="AB30" s="253">
        <v>1.000243</v>
      </c>
      <c r="AC30" s="346">
        <v>0.17499999999999999</v>
      </c>
      <c r="AD30" s="346">
        <v>0.25344826999999998</v>
      </c>
      <c r="AE30" s="347">
        <v>0.99989189999999994</v>
      </c>
      <c r="AF30" s="347">
        <v>1.0005949999999999</v>
      </c>
      <c r="AG30" s="318">
        <f t="shared" si="9"/>
        <v>1.0626253805421555</v>
      </c>
      <c r="AH30" s="318">
        <f t="shared" si="10"/>
        <v>0.9733354859415938</v>
      </c>
      <c r="AI30" s="318">
        <f t="shared" si="11"/>
        <v>1.1603315281573969</v>
      </c>
      <c r="AJ30" s="238">
        <v>1.0002310000000001</v>
      </c>
      <c r="AK30" s="346">
        <v>0.2</v>
      </c>
      <c r="AL30" s="346">
        <v>0.26250000000000001</v>
      </c>
      <c r="AM30" s="347">
        <v>0.9998783</v>
      </c>
      <c r="AN30" s="347">
        <v>1.000583</v>
      </c>
      <c r="AO30" s="318">
        <f t="shared" si="15"/>
        <v>1.0594430345217636</v>
      </c>
      <c r="AP30" s="318">
        <f t="shared" si="16"/>
        <v>0.97003138580179182</v>
      </c>
      <c r="AQ30" s="236">
        <f t="shared" si="17"/>
        <v>1.1568577928098387</v>
      </c>
      <c r="AR30" s="347">
        <v>1.0002169999999999</v>
      </c>
      <c r="AS30" s="346">
        <v>0.23400000000000001</v>
      </c>
      <c r="AT30" s="346">
        <v>0.31703225000000002</v>
      </c>
      <c r="AU30" s="347">
        <v>0.99985999999999997</v>
      </c>
      <c r="AV30" s="347">
        <v>1.0005740000000001</v>
      </c>
      <c r="AW30" s="9">
        <f t="shared" si="18"/>
        <v>1.0557422929416986</v>
      </c>
      <c r="AX30" s="9">
        <f t="shared" si="19"/>
        <v>0.96560305030635663</v>
      </c>
      <c r="AY30" s="174">
        <f t="shared" si="20"/>
        <v>1.1542592904204376</v>
      </c>
      <c r="AZ30" s="253">
        <v>0.9999922</v>
      </c>
      <c r="BA30" s="346">
        <v>0.96599999999999997</v>
      </c>
      <c r="BB30" s="346">
        <v>0.96600001999999996</v>
      </c>
      <c r="BC30" s="347">
        <v>0.9996353</v>
      </c>
      <c r="BD30" s="347">
        <v>1.0003489999999999</v>
      </c>
      <c r="BE30" s="9">
        <f t="shared" si="12"/>
        <v>0.99805189242456527</v>
      </c>
      <c r="BF30" s="9">
        <f t="shared" si="13"/>
        <v>0.91284276625654626</v>
      </c>
      <c r="BG30" s="159">
        <f t="shared" si="14"/>
        <v>1.091152828781192</v>
      </c>
      <c r="BH30" s="347">
        <v>1.0000579999999999</v>
      </c>
      <c r="BI30" s="346">
        <v>0.751</v>
      </c>
      <c r="BJ30" s="346">
        <v>0.75700003000000005</v>
      </c>
      <c r="BK30" s="347">
        <v>0.99970049999999999</v>
      </c>
      <c r="BL30" s="347">
        <v>1.0004150000000001</v>
      </c>
      <c r="BM30" s="9">
        <f t="shared" si="21"/>
        <v>1.0146052083262784</v>
      </c>
      <c r="BN30" s="9">
        <f t="shared" si="22"/>
        <v>0.92784905584005373</v>
      </c>
      <c r="BO30" s="9">
        <f t="shared" si="23"/>
        <v>1.109299214689984</v>
      </c>
      <c r="BP30" s="238">
        <v>1.000102</v>
      </c>
      <c r="BQ30" s="346">
        <v>0.58099999999999996</v>
      </c>
      <c r="BR30" s="346">
        <v>0.69719995999999995</v>
      </c>
      <c r="BS30" s="347">
        <v>0.99974010000000002</v>
      </c>
      <c r="BT30" s="347">
        <v>1.000464</v>
      </c>
      <c r="BU30" s="9">
        <f t="shared" si="24"/>
        <v>1.0258265722728621</v>
      </c>
      <c r="BV30" s="9">
        <f t="shared" si="25"/>
        <v>0.93708297669092666</v>
      </c>
      <c r="BW30" s="174">
        <f t="shared" si="26"/>
        <v>1.12296565982019</v>
      </c>
    </row>
    <row r="31" spans="1:75" x14ac:dyDescent="0.4">
      <c r="A31" s="483" t="s">
        <v>14</v>
      </c>
      <c r="B31" s="226">
        <v>65</v>
      </c>
      <c r="C31" s="245" t="s">
        <v>51</v>
      </c>
      <c r="D31" s="280">
        <v>1.001968</v>
      </c>
      <c r="E31" s="281">
        <v>0</v>
      </c>
      <c r="F31" s="281">
        <v>0</v>
      </c>
      <c r="G31" s="282">
        <v>1.000936</v>
      </c>
      <c r="H31" s="282">
        <v>1.0030019999999999</v>
      </c>
      <c r="I31" s="283">
        <f t="shared" si="0"/>
        <v>1.1363192282682844</v>
      </c>
      <c r="J31" s="283">
        <f t="shared" si="1"/>
        <v>1.0626986240575842</v>
      </c>
      <c r="K31" s="284">
        <f t="shared" si="2"/>
        <v>1.215113751111456</v>
      </c>
      <c r="L31" s="216">
        <v>1.0009749999999999</v>
      </c>
      <c r="M31" s="217">
        <v>6.7000000000000004E-2</v>
      </c>
      <c r="N31" s="217">
        <v>0.18759999999999999</v>
      </c>
      <c r="O31" s="216">
        <v>0.99992990000000004</v>
      </c>
      <c r="P31" s="216">
        <v>1.0020210000000001</v>
      </c>
      <c r="Q31" s="215">
        <f t="shared" si="3"/>
        <v>1.0653934043996447</v>
      </c>
      <c r="R31" s="215">
        <f t="shared" si="4"/>
        <v>0.9954537061105948</v>
      </c>
      <c r="S31" s="215">
        <f t="shared" si="5"/>
        <v>1.1402327796618126</v>
      </c>
      <c r="T31" s="237">
        <v>1.0003930000000001</v>
      </c>
      <c r="U31" s="217">
        <v>0.46700000000000003</v>
      </c>
      <c r="V31" s="217">
        <v>0.66499998999999999</v>
      </c>
      <c r="W31" s="216">
        <v>0.99933419999999995</v>
      </c>
      <c r="X31" s="216">
        <v>1.001452</v>
      </c>
      <c r="Y31" s="156">
        <f t="shared" si="6"/>
        <v>1.0258689214567962</v>
      </c>
      <c r="Z31" s="156">
        <f t="shared" si="7"/>
        <v>0.95763228260675937</v>
      </c>
      <c r="AA31" s="172">
        <f t="shared" si="8"/>
        <v>1.0989020515431138</v>
      </c>
      <c r="AB31" s="258">
        <v>0.99681549999999997</v>
      </c>
      <c r="AC31" s="219">
        <v>0</v>
      </c>
      <c r="AD31" s="219">
        <v>0</v>
      </c>
      <c r="AE31" s="218">
        <v>0.99564969999999997</v>
      </c>
      <c r="AF31" s="218">
        <v>0.99798279999999995</v>
      </c>
      <c r="AG31" s="265">
        <f t="shared" si="9"/>
        <v>0.81275726163520623</v>
      </c>
      <c r="AH31" s="265">
        <f t="shared" si="10"/>
        <v>0.7532287174017479</v>
      </c>
      <c r="AI31" s="265">
        <f t="shared" si="11"/>
        <v>0.87699812574930069</v>
      </c>
      <c r="AJ31" s="239">
        <v>0.99689240000000001</v>
      </c>
      <c r="AK31" s="219">
        <v>0</v>
      </c>
      <c r="AL31" s="219">
        <v>0</v>
      </c>
      <c r="AM31" s="218">
        <v>0.99572240000000001</v>
      </c>
      <c r="AN31" s="218">
        <v>0.99806379999999995</v>
      </c>
      <c r="AO31" s="265">
        <f t="shared" si="15"/>
        <v>0.81684288484476519</v>
      </c>
      <c r="AP31" s="265">
        <f t="shared" si="16"/>
        <v>0.75681201763113892</v>
      </c>
      <c r="AQ31" s="266">
        <f t="shared" si="17"/>
        <v>0.88163689114451671</v>
      </c>
      <c r="AR31" s="218">
        <v>0.99693589999999999</v>
      </c>
      <c r="AS31" s="219">
        <v>0</v>
      </c>
      <c r="AT31" s="219">
        <v>0</v>
      </c>
      <c r="AU31" s="218">
        <v>0.99575990000000003</v>
      </c>
      <c r="AV31" s="218">
        <v>0.99811329999999998</v>
      </c>
      <c r="AW31" s="188">
        <f t="shared" si="18"/>
        <v>0.81916294589826633</v>
      </c>
      <c r="AX31" s="188">
        <f t="shared" si="19"/>
        <v>0.75866690634041312</v>
      </c>
      <c r="AY31" s="189">
        <f t="shared" si="20"/>
        <v>0.88448357628286789</v>
      </c>
      <c r="AZ31" s="258">
        <v>0.99728170000000005</v>
      </c>
      <c r="BA31" s="219">
        <v>0</v>
      </c>
      <c r="BB31" s="219">
        <v>0</v>
      </c>
      <c r="BC31" s="218">
        <v>0.99608989999999997</v>
      </c>
      <c r="BD31" s="218">
        <v>0.9984748</v>
      </c>
      <c r="BE31" s="188">
        <f t="shared" si="12"/>
        <v>0.83783836110176091</v>
      </c>
      <c r="BF31" s="188">
        <f t="shared" si="13"/>
        <v>0.77518413234061301</v>
      </c>
      <c r="BG31" s="199">
        <f t="shared" si="14"/>
        <v>0.90554918996052081</v>
      </c>
      <c r="BH31" s="218">
        <v>0.99691719999999995</v>
      </c>
      <c r="BI31" s="219">
        <v>0</v>
      </c>
      <c r="BJ31" s="219">
        <v>0</v>
      </c>
      <c r="BK31" s="218">
        <v>0.99570449999999999</v>
      </c>
      <c r="BL31" s="218">
        <v>0.99813130000000005</v>
      </c>
      <c r="BM31" s="188">
        <f t="shared" si="21"/>
        <v>0.81816479231347361</v>
      </c>
      <c r="BN31" s="188">
        <f t="shared" si="22"/>
        <v>0.75592819255358801</v>
      </c>
      <c r="BO31" s="188">
        <f t="shared" si="23"/>
        <v>0.88552097675472685</v>
      </c>
      <c r="BP31" s="239">
        <v>0.99672559999999999</v>
      </c>
      <c r="BQ31" s="219">
        <v>0</v>
      </c>
      <c r="BR31" s="219">
        <v>0</v>
      </c>
      <c r="BS31" s="218">
        <v>0.99549880000000002</v>
      </c>
      <c r="BT31" s="218">
        <v>0.99795400000000001</v>
      </c>
      <c r="BU31" s="188">
        <f t="shared" si="24"/>
        <v>0.80800646631628559</v>
      </c>
      <c r="BV31" s="188">
        <f t="shared" si="25"/>
        <v>0.74584426643869739</v>
      </c>
      <c r="BW31" s="189">
        <f t="shared" si="26"/>
        <v>0.87535458507556629</v>
      </c>
    </row>
    <row r="32" spans="1:75" x14ac:dyDescent="0.4">
      <c r="A32" s="484"/>
      <c r="B32" s="227">
        <v>65</v>
      </c>
      <c r="C32" s="246" t="s">
        <v>72</v>
      </c>
      <c r="D32" s="251">
        <v>1.0001139999999999</v>
      </c>
      <c r="E32" s="222">
        <v>0.876</v>
      </c>
      <c r="F32" s="222">
        <v>0.87599998999999995</v>
      </c>
      <c r="G32" s="221">
        <v>0.99868449999999998</v>
      </c>
      <c r="H32" s="221">
        <v>1.001546</v>
      </c>
      <c r="I32" s="223">
        <f t="shared" si="0"/>
        <v>1.007437096508349</v>
      </c>
      <c r="J32" s="223">
        <f t="shared" si="1"/>
        <v>0.91799458053881111</v>
      </c>
      <c r="K32" s="235">
        <f t="shared" si="2"/>
        <v>1.1056267858802389</v>
      </c>
      <c r="L32" s="221">
        <v>0.99969129999999995</v>
      </c>
      <c r="M32" s="222">
        <v>0.67400000000000004</v>
      </c>
      <c r="N32" s="222">
        <v>0.77529733000000001</v>
      </c>
      <c r="O32" s="221">
        <v>0.99825370000000002</v>
      </c>
      <c r="P32" s="221">
        <v>1.001131</v>
      </c>
      <c r="Q32" s="223">
        <f t="shared" si="3"/>
        <v>0.98013143619188503</v>
      </c>
      <c r="R32" s="223">
        <f t="shared" si="4"/>
        <v>0.8926071412131823</v>
      </c>
      <c r="S32" s="223">
        <f t="shared" si="5"/>
        <v>1.0762399713630013</v>
      </c>
      <c r="T32" s="234">
        <v>0.99932690000000002</v>
      </c>
      <c r="U32" s="222">
        <v>0.371</v>
      </c>
      <c r="V32" s="222">
        <v>0.62327999000000001</v>
      </c>
      <c r="W32" s="221">
        <v>0.99785460000000004</v>
      </c>
      <c r="X32" s="221">
        <v>1.0008010000000001</v>
      </c>
      <c r="Y32" s="157">
        <f t="shared" si="6"/>
        <v>0.95717768962211058</v>
      </c>
      <c r="Z32" s="157">
        <f t="shared" si="7"/>
        <v>0.86970534954252865</v>
      </c>
      <c r="AA32" s="176">
        <f t="shared" si="8"/>
        <v>1.0534222596607696</v>
      </c>
      <c r="AB32" s="259">
        <v>0.99769850000000004</v>
      </c>
      <c r="AC32" s="225">
        <v>1.4E-2</v>
      </c>
      <c r="AD32" s="225">
        <v>2.6727270000000001E-2</v>
      </c>
      <c r="AE32" s="224">
        <v>0.99585959999999996</v>
      </c>
      <c r="AF32" s="224">
        <v>0.99954080000000001</v>
      </c>
      <c r="AG32" s="272">
        <f t="shared" si="9"/>
        <v>0.86090603613877192</v>
      </c>
      <c r="AH32" s="272">
        <f t="shared" si="10"/>
        <v>0.76362023553535496</v>
      </c>
      <c r="AI32" s="272">
        <f t="shared" si="11"/>
        <v>0.97058639889457421</v>
      </c>
      <c r="AJ32" s="240">
        <v>0.99773999999999996</v>
      </c>
      <c r="AK32" s="225">
        <v>1.6E-2</v>
      </c>
      <c r="AL32" s="225">
        <v>3.733334E-2</v>
      </c>
      <c r="AM32" s="224">
        <v>0.99590259999999997</v>
      </c>
      <c r="AN32" s="224">
        <v>0.99958089999999999</v>
      </c>
      <c r="AO32" s="272">
        <f t="shared" si="15"/>
        <v>0.86323678821972316</v>
      </c>
      <c r="AP32" s="272">
        <f t="shared" si="16"/>
        <v>0.76576639174720651</v>
      </c>
      <c r="AQ32" s="273">
        <f t="shared" si="17"/>
        <v>0.97312064658139918</v>
      </c>
      <c r="AR32" s="224">
        <v>0.99748809999999999</v>
      </c>
      <c r="AS32" s="225">
        <v>8.0000000000000002E-3</v>
      </c>
      <c r="AT32" s="225">
        <v>2.584616E-2</v>
      </c>
      <c r="AU32" s="224">
        <v>0.99562649999999997</v>
      </c>
      <c r="AV32" s="224">
        <v>0.99935309999999999</v>
      </c>
      <c r="AW32" s="191">
        <f t="shared" si="18"/>
        <v>0.84918441032006886</v>
      </c>
      <c r="AX32" s="191">
        <f t="shared" si="19"/>
        <v>0.75208873577311286</v>
      </c>
      <c r="AY32" s="192">
        <f t="shared" si="20"/>
        <v>0.95881023041822255</v>
      </c>
      <c r="AZ32" s="259">
        <v>0.99769180000000002</v>
      </c>
      <c r="BA32" s="225">
        <v>1.2999999999999999E-2</v>
      </c>
      <c r="BB32" s="225">
        <v>2.5999999999999999E-2</v>
      </c>
      <c r="BC32" s="224">
        <v>0.99587199999999998</v>
      </c>
      <c r="BD32" s="224">
        <v>0.99951480000000004</v>
      </c>
      <c r="BE32" s="191">
        <f t="shared" si="12"/>
        <v>0.86053032742432434</v>
      </c>
      <c r="BF32" s="191">
        <f t="shared" si="13"/>
        <v>0.76423851868590431</v>
      </c>
      <c r="BG32" s="201">
        <f t="shared" si="14"/>
        <v>0.9689467195432574</v>
      </c>
      <c r="BH32" s="224">
        <v>0.99752909999999995</v>
      </c>
      <c r="BI32" s="225">
        <v>8.0000000000000002E-3</v>
      </c>
      <c r="BJ32" s="225">
        <v>1.9764710000000001E-2</v>
      </c>
      <c r="BK32" s="224">
        <v>0.99569470000000004</v>
      </c>
      <c r="BL32" s="224">
        <v>0.99936689999999995</v>
      </c>
      <c r="BM32" s="191">
        <f t="shared" si="21"/>
        <v>0.85145617241706784</v>
      </c>
      <c r="BN32" s="191">
        <f t="shared" si="22"/>
        <v>0.75544474125662875</v>
      </c>
      <c r="BO32" s="191">
        <f t="shared" si="23"/>
        <v>0.95967122032466701</v>
      </c>
      <c r="BP32" s="240">
        <v>0.99711640000000001</v>
      </c>
      <c r="BQ32" s="225">
        <v>3.0000000000000001E-3</v>
      </c>
      <c r="BR32" s="225">
        <v>1.0500000000000001E-2</v>
      </c>
      <c r="BS32" s="224">
        <v>0.99524380000000001</v>
      </c>
      <c r="BT32" s="224">
        <v>0.99899249999999995</v>
      </c>
      <c r="BU32" s="191">
        <f t="shared" si="24"/>
        <v>0.82885938108517032</v>
      </c>
      <c r="BV32" s="191">
        <f t="shared" si="25"/>
        <v>0.73352724646664746</v>
      </c>
      <c r="BW32" s="192">
        <f t="shared" si="26"/>
        <v>0.93657983590276039</v>
      </c>
    </row>
    <row r="33" spans="1:75" x14ac:dyDescent="0.4">
      <c r="A33" s="481" t="s">
        <v>17</v>
      </c>
      <c r="B33" s="211">
        <v>30</v>
      </c>
      <c r="C33" s="247" t="s">
        <v>51</v>
      </c>
      <c r="D33" s="267">
        <v>0.99016269999999995</v>
      </c>
      <c r="E33" s="356">
        <v>2E-3</v>
      </c>
      <c r="F33" s="356">
        <v>7.0000000000000001E-3</v>
      </c>
      <c r="G33" s="357">
        <v>0.98410030000000004</v>
      </c>
      <c r="H33" s="357">
        <v>0.9962626</v>
      </c>
      <c r="I33" s="320">
        <f t="shared" si="0"/>
        <v>0.7433560243267896</v>
      </c>
      <c r="J33" s="320">
        <f t="shared" si="1"/>
        <v>0.61827391788142405</v>
      </c>
      <c r="K33" s="268">
        <f t="shared" si="2"/>
        <v>0.89374744305537446</v>
      </c>
      <c r="L33" s="347">
        <v>0.99504579999999998</v>
      </c>
      <c r="M33" s="346">
        <v>0.111</v>
      </c>
      <c r="N33" s="346">
        <v>0.24536842</v>
      </c>
      <c r="O33" s="347">
        <v>0.98898540000000001</v>
      </c>
      <c r="P33" s="347">
        <v>1.0011429999999999</v>
      </c>
      <c r="Q33" s="318">
        <f t="shared" si="3"/>
        <v>0.86157309366502177</v>
      </c>
      <c r="R33" s="318">
        <f t="shared" si="4"/>
        <v>0.71729269807421936</v>
      </c>
      <c r="S33" s="318">
        <f t="shared" si="5"/>
        <v>1.0348644150505413</v>
      </c>
      <c r="T33" s="238">
        <v>0.99806470000000003</v>
      </c>
      <c r="U33" s="346">
        <v>0.53800000000000003</v>
      </c>
      <c r="V33" s="346">
        <v>0.70612498000000001</v>
      </c>
      <c r="W33" s="347">
        <v>0.99193169999999997</v>
      </c>
      <c r="X33" s="347">
        <v>1.0042359999999999</v>
      </c>
      <c r="Y33" s="9">
        <f t="shared" si="6"/>
        <v>0.94354119485687982</v>
      </c>
      <c r="Z33" s="9">
        <f t="shared" si="7"/>
        <v>0.78424740075677279</v>
      </c>
      <c r="AA33" s="174">
        <f t="shared" si="8"/>
        <v>1.1352031279169024</v>
      </c>
      <c r="AB33" s="261">
        <v>0.96258330000000003</v>
      </c>
      <c r="AC33" s="348">
        <v>0</v>
      </c>
      <c r="AD33" s="348">
        <v>0</v>
      </c>
      <c r="AE33" s="349">
        <v>0.95496619999999999</v>
      </c>
      <c r="AF33" s="349">
        <v>0.97026109999999999</v>
      </c>
      <c r="AG33" s="320">
        <f t="shared" si="9"/>
        <v>0.3185295169713056</v>
      </c>
      <c r="AH33" s="320">
        <f t="shared" si="10"/>
        <v>0.25098051962024326</v>
      </c>
      <c r="AI33" s="320">
        <f t="shared" si="11"/>
        <v>0.40425797475108194</v>
      </c>
      <c r="AJ33" s="242">
        <v>0.96791930000000004</v>
      </c>
      <c r="AK33" s="348">
        <v>0</v>
      </c>
      <c r="AL33" s="348">
        <v>0</v>
      </c>
      <c r="AM33" s="349">
        <v>0.96029509999999996</v>
      </c>
      <c r="AN33" s="349">
        <v>0.97560389999999997</v>
      </c>
      <c r="AO33" s="320">
        <f t="shared" si="15"/>
        <v>0.37598843709079061</v>
      </c>
      <c r="AP33" s="320">
        <f t="shared" si="16"/>
        <v>0.29657967516647898</v>
      </c>
      <c r="AQ33" s="268">
        <f t="shared" si="17"/>
        <v>0.47665684321353041</v>
      </c>
      <c r="AR33" s="349">
        <v>0.9719352</v>
      </c>
      <c r="AS33" s="348">
        <v>0</v>
      </c>
      <c r="AT33" s="348">
        <v>0</v>
      </c>
      <c r="AU33" s="349">
        <v>0.96425130000000003</v>
      </c>
      <c r="AV33" s="349">
        <v>0.97968040000000001</v>
      </c>
      <c r="AW33" s="321">
        <f t="shared" si="18"/>
        <v>0.42571536967680135</v>
      </c>
      <c r="AX33" s="321">
        <f t="shared" si="19"/>
        <v>0.33551117625196514</v>
      </c>
      <c r="AY33" s="190">
        <f t="shared" si="20"/>
        <v>0.54017263899245438</v>
      </c>
      <c r="AZ33" s="261">
        <v>0.95644569999999995</v>
      </c>
      <c r="BA33" s="348">
        <v>0</v>
      </c>
      <c r="BB33" s="348">
        <v>0</v>
      </c>
      <c r="BC33" s="349">
        <v>0.94865900000000003</v>
      </c>
      <c r="BD33" s="349">
        <v>0.9642963</v>
      </c>
      <c r="BE33" s="321">
        <f t="shared" si="12"/>
        <v>0.26291149205367581</v>
      </c>
      <c r="BF33" s="321">
        <f t="shared" si="13"/>
        <v>0.20573298988866895</v>
      </c>
      <c r="BG33" s="200">
        <f t="shared" si="14"/>
        <v>0.3359812266650502</v>
      </c>
      <c r="BH33" s="349">
        <v>0.96305320000000005</v>
      </c>
      <c r="BI33" s="348">
        <v>0</v>
      </c>
      <c r="BJ33" s="348">
        <v>0</v>
      </c>
      <c r="BK33" s="349">
        <v>0.95514129999999997</v>
      </c>
      <c r="BL33" s="349">
        <v>0.97103059999999997</v>
      </c>
      <c r="BM33" s="321">
        <f t="shared" si="21"/>
        <v>0.32322754166282208</v>
      </c>
      <c r="BN33" s="321">
        <f t="shared" si="22"/>
        <v>0.25236476953579906</v>
      </c>
      <c r="BO33" s="321">
        <f t="shared" si="23"/>
        <v>0.41398774024703305</v>
      </c>
      <c r="BP33" s="242">
        <v>0.96820249999999997</v>
      </c>
      <c r="BQ33" s="348">
        <v>0</v>
      </c>
      <c r="BR33" s="348">
        <v>0</v>
      </c>
      <c r="BS33" s="349">
        <v>0.96015269999999997</v>
      </c>
      <c r="BT33" s="349">
        <v>0.97631970000000001</v>
      </c>
      <c r="BU33" s="321">
        <f t="shared" si="24"/>
        <v>0.37930274964101018</v>
      </c>
      <c r="BV33" s="321">
        <f t="shared" si="25"/>
        <v>0.29526313414118188</v>
      </c>
      <c r="BW33" s="190">
        <f t="shared" si="26"/>
        <v>0.48726091388344189</v>
      </c>
    </row>
    <row r="34" spans="1:75" x14ac:dyDescent="0.4">
      <c r="A34" s="481"/>
      <c r="B34" s="211">
        <v>30</v>
      </c>
      <c r="C34" s="247" t="s">
        <v>72</v>
      </c>
      <c r="D34" s="253">
        <v>0.99191750000000001</v>
      </c>
      <c r="E34" s="346">
        <v>0.06</v>
      </c>
      <c r="F34" s="346">
        <v>9.692307E-2</v>
      </c>
      <c r="G34" s="347">
        <v>0.98356049999999995</v>
      </c>
      <c r="H34" s="347">
        <v>1.000346</v>
      </c>
      <c r="I34" s="318">
        <f t="shared" si="0"/>
        <v>0.78391066380859831</v>
      </c>
      <c r="J34" s="318">
        <f t="shared" si="1"/>
        <v>0.60818033253665749</v>
      </c>
      <c r="K34" s="236">
        <f t="shared" si="2"/>
        <v>1.0104322450257204</v>
      </c>
      <c r="L34" s="347">
        <v>0.99768389999999996</v>
      </c>
      <c r="M34" s="346">
        <v>0.59</v>
      </c>
      <c r="N34" s="346">
        <v>0.70799997000000003</v>
      </c>
      <c r="O34" s="347">
        <v>0.98931170000000002</v>
      </c>
      <c r="P34" s="347">
        <v>1.006127</v>
      </c>
      <c r="Q34" s="318">
        <f t="shared" si="3"/>
        <v>0.93280081539678816</v>
      </c>
      <c r="R34" s="318">
        <f t="shared" si="4"/>
        <v>0.72442654801276107</v>
      </c>
      <c r="S34" s="318">
        <f t="shared" si="5"/>
        <v>1.2011136734632655</v>
      </c>
      <c r="T34" s="238">
        <v>1.0023869999999999</v>
      </c>
      <c r="U34" s="346">
        <v>0.58599999999999997</v>
      </c>
      <c r="V34" s="346">
        <v>0.71159998999999996</v>
      </c>
      <c r="W34" s="347">
        <v>0.99381830000000004</v>
      </c>
      <c r="X34" s="347">
        <v>1.0110300000000001</v>
      </c>
      <c r="Y34" s="9">
        <f t="shared" si="6"/>
        <v>1.0741446486934152</v>
      </c>
      <c r="Z34" s="9">
        <f t="shared" si="7"/>
        <v>0.83025153119564821</v>
      </c>
      <c r="AA34" s="174">
        <f t="shared" si="8"/>
        <v>1.3897006936650387</v>
      </c>
      <c r="AB34" s="261">
        <v>0.97473370000000004</v>
      </c>
      <c r="AC34" s="348">
        <v>0</v>
      </c>
      <c r="AD34" s="348">
        <v>0</v>
      </c>
      <c r="AE34" s="349">
        <v>0.96295030000000004</v>
      </c>
      <c r="AF34" s="349">
        <v>0.98666140000000002</v>
      </c>
      <c r="AG34" s="320">
        <f t="shared" si="9"/>
        <v>0.46406567080113387</v>
      </c>
      <c r="AH34" s="320">
        <f t="shared" si="10"/>
        <v>0.32219306187145202</v>
      </c>
      <c r="AI34" s="320">
        <f t="shared" si="11"/>
        <v>0.66841185533824654</v>
      </c>
      <c r="AJ34" s="242">
        <v>0.97780299999999998</v>
      </c>
      <c r="AK34" s="348">
        <v>0</v>
      </c>
      <c r="AL34" s="348">
        <v>0</v>
      </c>
      <c r="AM34" s="349">
        <v>0.96614800000000001</v>
      </c>
      <c r="AN34" s="349">
        <v>0.98959859999999999</v>
      </c>
      <c r="AO34" s="320">
        <f t="shared" si="15"/>
        <v>0.50996569414617232</v>
      </c>
      <c r="AP34" s="320">
        <f t="shared" si="16"/>
        <v>0.35588507550757381</v>
      </c>
      <c r="AQ34" s="268">
        <f t="shared" si="17"/>
        <v>0.7307556242057921</v>
      </c>
      <c r="AR34" s="349">
        <v>0.98043400000000003</v>
      </c>
      <c r="AS34" s="348">
        <v>1E-3</v>
      </c>
      <c r="AT34" s="348">
        <v>5.2500000000000003E-3</v>
      </c>
      <c r="AU34" s="349">
        <v>0.96864110000000003</v>
      </c>
      <c r="AV34" s="349">
        <v>0.99237039999999999</v>
      </c>
      <c r="AW34" s="321">
        <f t="shared" si="18"/>
        <v>0.55277819817500884</v>
      </c>
      <c r="AX34" s="321">
        <f t="shared" si="19"/>
        <v>0.38449152722756735</v>
      </c>
      <c r="AY34" s="190">
        <f t="shared" si="20"/>
        <v>0.7947198401500003</v>
      </c>
      <c r="AZ34" s="261">
        <v>0.97134200000000004</v>
      </c>
      <c r="BA34" s="348">
        <v>0</v>
      </c>
      <c r="BB34" s="348">
        <v>0</v>
      </c>
      <c r="BC34" s="349">
        <v>0.95996570000000003</v>
      </c>
      <c r="BD34" s="349">
        <v>0.98285310000000004</v>
      </c>
      <c r="BE34" s="321">
        <f t="shared" si="12"/>
        <v>0.41798917047575557</v>
      </c>
      <c r="BF34" s="321">
        <f t="shared" si="13"/>
        <v>0.29354282769687817</v>
      </c>
      <c r="BG34" s="200">
        <f t="shared" si="14"/>
        <v>0.5951937389722578</v>
      </c>
      <c r="BH34" s="349">
        <v>0.97668650000000001</v>
      </c>
      <c r="BI34" s="348">
        <v>0</v>
      </c>
      <c r="BJ34" s="348">
        <v>0</v>
      </c>
      <c r="BK34" s="349">
        <v>0.96523490000000001</v>
      </c>
      <c r="BL34" s="349">
        <v>0.98827399999999999</v>
      </c>
      <c r="BM34" s="321">
        <f t="shared" si="21"/>
        <v>0.49278280474390257</v>
      </c>
      <c r="BN34" s="321">
        <f t="shared" si="22"/>
        <v>0.34593180204299412</v>
      </c>
      <c r="BO34" s="321">
        <f t="shared" si="23"/>
        <v>0.70197411249790576</v>
      </c>
      <c r="BP34" s="242">
        <v>0.98108240000000002</v>
      </c>
      <c r="BQ34" s="348">
        <v>2E-3</v>
      </c>
      <c r="BR34" s="348">
        <v>7.63636E-3</v>
      </c>
      <c r="BS34" s="349">
        <v>0.96935839999999995</v>
      </c>
      <c r="BT34" s="349">
        <v>0.99294830000000001</v>
      </c>
      <c r="BU34" s="321">
        <f t="shared" si="24"/>
        <v>0.56385124591403102</v>
      </c>
      <c r="BV34" s="321">
        <f t="shared" si="25"/>
        <v>0.39312561426349657</v>
      </c>
      <c r="BW34" s="190">
        <f t="shared" si="26"/>
        <v>0.80872170302914959</v>
      </c>
    </row>
    <row r="35" spans="1:75" x14ac:dyDescent="0.4">
      <c r="A35" s="483" t="s">
        <v>18</v>
      </c>
      <c r="B35" s="226">
        <v>1</v>
      </c>
      <c r="C35" s="245" t="s">
        <v>51</v>
      </c>
      <c r="D35" s="275">
        <v>0.4719276</v>
      </c>
      <c r="E35" s="276">
        <v>0</v>
      </c>
      <c r="F35" s="276">
        <v>0</v>
      </c>
      <c r="G35" s="264">
        <v>0.37478499999999998</v>
      </c>
      <c r="H35" s="264">
        <v>0.59424909999999997</v>
      </c>
      <c r="I35" s="265">
        <f t="shared" si="0"/>
        <v>0.4719276</v>
      </c>
      <c r="J35" s="265">
        <f t="shared" si="1"/>
        <v>0.37478499999999998</v>
      </c>
      <c r="K35" s="266">
        <f t="shared" si="2"/>
        <v>0.59424909999999997</v>
      </c>
      <c r="L35" s="264">
        <v>0.58231739999999999</v>
      </c>
      <c r="M35" s="276">
        <v>0</v>
      </c>
      <c r="N35" s="276">
        <v>0</v>
      </c>
      <c r="O35" s="264">
        <v>0.46239799999999998</v>
      </c>
      <c r="P35" s="264">
        <v>0.73333700000000002</v>
      </c>
      <c r="Q35" s="265">
        <f t="shared" si="3"/>
        <v>0.58231739999999999</v>
      </c>
      <c r="R35" s="265">
        <f t="shared" si="4"/>
        <v>0.46239799999999998</v>
      </c>
      <c r="S35" s="265">
        <f t="shared" si="5"/>
        <v>0.73333700000000002</v>
      </c>
      <c r="T35" s="277">
        <v>0.63505040000000001</v>
      </c>
      <c r="U35" s="276">
        <v>0</v>
      </c>
      <c r="V35" s="276">
        <v>0</v>
      </c>
      <c r="W35" s="264">
        <v>0.50350170000000005</v>
      </c>
      <c r="X35" s="264">
        <v>0.80096840000000002</v>
      </c>
      <c r="Y35" s="188">
        <f t="shared" si="6"/>
        <v>0.63505040000000001</v>
      </c>
      <c r="Z35" s="188">
        <f t="shared" si="7"/>
        <v>0.50350170000000005</v>
      </c>
      <c r="AA35" s="189">
        <f t="shared" si="8"/>
        <v>0.80096840000000002</v>
      </c>
      <c r="AB35" s="258">
        <v>0.67047979999999996</v>
      </c>
      <c r="AC35" s="219">
        <v>0</v>
      </c>
      <c r="AD35" s="219">
        <v>0</v>
      </c>
      <c r="AE35" s="218">
        <v>0.54396449999999996</v>
      </c>
      <c r="AF35" s="218">
        <v>0.82642000000000004</v>
      </c>
      <c r="AG35" s="265">
        <f t="shared" si="9"/>
        <v>0.67047979999999996</v>
      </c>
      <c r="AH35" s="265">
        <f t="shared" si="10"/>
        <v>0.54396449999999996</v>
      </c>
      <c r="AI35" s="265">
        <f t="shared" si="11"/>
        <v>0.82642000000000004</v>
      </c>
      <c r="AJ35" s="239">
        <v>0.70091329999999996</v>
      </c>
      <c r="AK35" s="219">
        <v>1E-3</v>
      </c>
      <c r="AL35" s="219">
        <v>4.1999999999999997E-3</v>
      </c>
      <c r="AM35" s="218">
        <v>0.56937629999999995</v>
      </c>
      <c r="AN35" s="218">
        <v>0.86283799999999999</v>
      </c>
      <c r="AO35" s="265">
        <f t="shared" si="15"/>
        <v>0.70091329999999996</v>
      </c>
      <c r="AP35" s="265">
        <f t="shared" si="16"/>
        <v>0.56937629999999995</v>
      </c>
      <c r="AQ35" s="266">
        <f t="shared" si="17"/>
        <v>0.86283799999999999</v>
      </c>
      <c r="AR35" s="218">
        <v>0.72869450000000002</v>
      </c>
      <c r="AS35" s="219">
        <v>3.0000000000000001E-3</v>
      </c>
      <c r="AT35" s="219">
        <v>1.4E-2</v>
      </c>
      <c r="AU35" s="218">
        <v>0.59239109999999995</v>
      </c>
      <c r="AV35" s="218">
        <v>0.89636000000000005</v>
      </c>
      <c r="AW35" s="188">
        <f t="shared" si="18"/>
        <v>0.72869450000000002</v>
      </c>
      <c r="AX35" s="188">
        <f t="shared" si="19"/>
        <v>0.59239109999999995</v>
      </c>
      <c r="AY35" s="189">
        <f t="shared" si="20"/>
        <v>0.89636000000000005</v>
      </c>
      <c r="AZ35" s="258">
        <v>0.51078820000000003</v>
      </c>
      <c r="BA35" s="219">
        <v>0</v>
      </c>
      <c r="BB35" s="219">
        <v>0</v>
      </c>
      <c r="BC35" s="218">
        <v>0.4133713</v>
      </c>
      <c r="BD35" s="218">
        <v>0.63116280000000002</v>
      </c>
      <c r="BE35" s="188">
        <f t="shared" si="12"/>
        <v>0.51078820000000003</v>
      </c>
      <c r="BF35" s="188">
        <f t="shared" si="13"/>
        <v>0.4133713</v>
      </c>
      <c r="BG35" s="199">
        <f t="shared" si="14"/>
        <v>0.63116280000000002</v>
      </c>
      <c r="BH35" s="218">
        <v>0.57003820000000005</v>
      </c>
      <c r="BI35" s="219">
        <v>0</v>
      </c>
      <c r="BJ35" s="219">
        <v>0</v>
      </c>
      <c r="BK35" s="218">
        <v>0.46067409999999998</v>
      </c>
      <c r="BL35" s="218">
        <v>0.70536529999999997</v>
      </c>
      <c r="BM35" s="188">
        <f t="shared" si="21"/>
        <v>0.57003820000000005</v>
      </c>
      <c r="BN35" s="188">
        <f t="shared" si="22"/>
        <v>0.46067409999999998</v>
      </c>
      <c r="BO35" s="188">
        <f t="shared" si="23"/>
        <v>0.70536529999999997</v>
      </c>
      <c r="BP35" s="239">
        <v>0.61130870000000004</v>
      </c>
      <c r="BQ35" s="219">
        <v>0</v>
      </c>
      <c r="BR35" s="219">
        <v>0</v>
      </c>
      <c r="BS35" s="218">
        <v>0.49340909999999999</v>
      </c>
      <c r="BT35" s="218">
        <v>0.75738050000000001</v>
      </c>
      <c r="BU35" s="188">
        <f t="shared" si="24"/>
        <v>0.61130870000000004</v>
      </c>
      <c r="BV35" s="188">
        <f t="shared" si="25"/>
        <v>0.49340909999999999</v>
      </c>
      <c r="BW35" s="189">
        <f t="shared" si="26"/>
        <v>0.75738050000000001</v>
      </c>
    </row>
    <row r="36" spans="1:75" x14ac:dyDescent="0.4">
      <c r="A36" s="484"/>
      <c r="B36" s="227">
        <v>1</v>
      </c>
      <c r="C36" s="246" t="s">
        <v>72</v>
      </c>
      <c r="D36" s="269">
        <v>0.57563629999999999</v>
      </c>
      <c r="E36" s="270">
        <v>3.0000000000000001E-3</v>
      </c>
      <c r="F36" s="270">
        <v>8.9999999999999993E-3</v>
      </c>
      <c r="G36" s="271">
        <v>0.40086670000000002</v>
      </c>
      <c r="H36" s="271">
        <v>0.8266019</v>
      </c>
      <c r="I36" s="272">
        <f t="shared" si="0"/>
        <v>0.57563629999999999</v>
      </c>
      <c r="J36" s="272">
        <f t="shared" si="1"/>
        <v>0.40086670000000002</v>
      </c>
      <c r="K36" s="273">
        <f t="shared" si="2"/>
        <v>0.8266019</v>
      </c>
      <c r="L36" s="221">
        <v>0.71880109999999997</v>
      </c>
      <c r="M36" s="222">
        <v>7.4999999999999997E-2</v>
      </c>
      <c r="N36" s="222">
        <v>0.19023529</v>
      </c>
      <c r="O36" s="221">
        <v>0.4995791</v>
      </c>
      <c r="P36" s="221">
        <v>1.0342210000000001</v>
      </c>
      <c r="Q36" s="223">
        <f t="shared" si="3"/>
        <v>0.71880109999999997</v>
      </c>
      <c r="R36" s="223">
        <f t="shared" si="4"/>
        <v>0.4995791</v>
      </c>
      <c r="S36" s="223">
        <f t="shared" si="5"/>
        <v>1.0342210000000001</v>
      </c>
      <c r="T36" s="234">
        <v>0.83908139999999998</v>
      </c>
      <c r="U36" s="222">
        <v>0.35399999999999998</v>
      </c>
      <c r="V36" s="222">
        <v>0.61950000000000005</v>
      </c>
      <c r="W36" s="221">
        <v>0.57880620000000005</v>
      </c>
      <c r="X36" s="221">
        <v>1.216396</v>
      </c>
      <c r="Y36" s="157">
        <f t="shared" si="6"/>
        <v>0.83908139999999998</v>
      </c>
      <c r="Z36" s="157">
        <f t="shared" si="7"/>
        <v>0.57880620000000005</v>
      </c>
      <c r="AA36" s="176">
        <f t="shared" si="8"/>
        <v>1.216396</v>
      </c>
      <c r="AB36" s="251">
        <v>0.86007429999999996</v>
      </c>
      <c r="AC36" s="222">
        <v>0.36499999999999999</v>
      </c>
      <c r="AD36" s="222">
        <v>0.41432434000000001</v>
      </c>
      <c r="AE36" s="221">
        <v>0.62078710000000004</v>
      </c>
      <c r="AF36" s="221">
        <v>1.191597</v>
      </c>
      <c r="AG36" s="223">
        <f t="shared" si="9"/>
        <v>0.86007429999999996</v>
      </c>
      <c r="AH36" s="223">
        <f t="shared" si="10"/>
        <v>0.62078710000000004</v>
      </c>
      <c r="AI36" s="223">
        <f t="shared" si="11"/>
        <v>1.191597</v>
      </c>
      <c r="AJ36" s="234">
        <v>0.90988579999999997</v>
      </c>
      <c r="AK36" s="222">
        <v>0.56899999999999995</v>
      </c>
      <c r="AL36" s="222">
        <v>0.59517070000000005</v>
      </c>
      <c r="AM36" s="221">
        <v>0.65727869999999999</v>
      </c>
      <c r="AN36" s="221">
        <v>1.259576</v>
      </c>
      <c r="AO36" s="223">
        <f t="shared" si="15"/>
        <v>0.90988579999999997</v>
      </c>
      <c r="AP36" s="223">
        <f t="shared" si="16"/>
        <v>0.65727869999999999</v>
      </c>
      <c r="AQ36" s="235">
        <f t="shared" si="17"/>
        <v>1.259576</v>
      </c>
      <c r="AR36" s="221">
        <v>0.9566268</v>
      </c>
      <c r="AS36" s="222">
        <v>0.79100000000000004</v>
      </c>
      <c r="AT36" s="222">
        <v>0.79100000999999998</v>
      </c>
      <c r="AU36" s="221">
        <v>0.68963969999999997</v>
      </c>
      <c r="AV36" s="221">
        <v>1.326975</v>
      </c>
      <c r="AW36" s="157">
        <f t="shared" si="18"/>
        <v>0.9566268</v>
      </c>
      <c r="AX36" s="157">
        <f t="shared" si="19"/>
        <v>0.68963969999999997</v>
      </c>
      <c r="AY36" s="176">
        <f t="shared" si="20"/>
        <v>1.326975</v>
      </c>
      <c r="AZ36" s="251">
        <v>0.7426488</v>
      </c>
      <c r="BA36" s="222">
        <v>6.8000000000000005E-2</v>
      </c>
      <c r="BB36" s="222">
        <v>0.10577778</v>
      </c>
      <c r="BC36" s="221">
        <v>0.53925769999999995</v>
      </c>
      <c r="BD36" s="221">
        <v>1.022753</v>
      </c>
      <c r="BE36" s="157">
        <f t="shared" si="12"/>
        <v>0.7426488</v>
      </c>
      <c r="BF36" s="157">
        <f t="shared" si="13"/>
        <v>0.53925769999999995</v>
      </c>
      <c r="BG36" s="160">
        <f t="shared" si="14"/>
        <v>1.022753</v>
      </c>
      <c r="BH36" s="221">
        <v>0.84310490000000005</v>
      </c>
      <c r="BI36" s="222">
        <v>0.29799999999999999</v>
      </c>
      <c r="BJ36" s="222">
        <v>0.39112501</v>
      </c>
      <c r="BK36" s="221">
        <v>0.61119840000000003</v>
      </c>
      <c r="BL36" s="221">
        <v>1.1630039999999999</v>
      </c>
      <c r="BM36" s="157">
        <f t="shared" si="21"/>
        <v>0.84310490000000005</v>
      </c>
      <c r="BN36" s="157">
        <f t="shared" si="22"/>
        <v>0.61119840000000003</v>
      </c>
      <c r="BO36" s="157">
        <f t="shared" si="23"/>
        <v>1.1630039999999999</v>
      </c>
      <c r="BP36" s="234">
        <v>0.92728549999999998</v>
      </c>
      <c r="BQ36" s="222">
        <v>0.64900000000000002</v>
      </c>
      <c r="BR36" s="222">
        <v>0.73670268999999999</v>
      </c>
      <c r="BS36" s="221">
        <v>0.66989699999999996</v>
      </c>
      <c r="BT36" s="221">
        <v>1.283568</v>
      </c>
      <c r="BU36" s="157">
        <f t="shared" si="24"/>
        <v>0.92728549999999998</v>
      </c>
      <c r="BV36" s="157">
        <f t="shared" si="25"/>
        <v>0.66989699999999996</v>
      </c>
      <c r="BW36" s="176">
        <f t="shared" si="26"/>
        <v>1.283568</v>
      </c>
    </row>
    <row r="37" spans="1:75" x14ac:dyDescent="0.4">
      <c r="A37" s="481" t="s">
        <v>19</v>
      </c>
      <c r="B37" s="211">
        <v>1</v>
      </c>
      <c r="C37" s="247" t="s">
        <v>51</v>
      </c>
      <c r="D37" s="278">
        <v>1.446329</v>
      </c>
      <c r="E37" s="350">
        <v>0</v>
      </c>
      <c r="F37" s="350">
        <v>0</v>
      </c>
      <c r="G37" s="351">
        <v>1.247441</v>
      </c>
      <c r="H37" s="351">
        <v>1.6769270000000001</v>
      </c>
      <c r="I37" s="325">
        <f t="shared" si="0"/>
        <v>1.446329</v>
      </c>
      <c r="J37" s="325">
        <f t="shared" si="1"/>
        <v>1.247441</v>
      </c>
      <c r="K37" s="279">
        <f t="shared" si="2"/>
        <v>1.6769270000000001</v>
      </c>
      <c r="L37" s="351">
        <v>1.3694869999999999</v>
      </c>
      <c r="M37" s="350">
        <v>0</v>
      </c>
      <c r="N37" s="350">
        <v>0</v>
      </c>
      <c r="O37" s="351">
        <v>1.180709</v>
      </c>
      <c r="P37" s="351">
        <v>1.5884480000000001</v>
      </c>
      <c r="Q37" s="325">
        <f t="shared" si="3"/>
        <v>1.3694869999999999</v>
      </c>
      <c r="R37" s="325">
        <f t="shared" si="4"/>
        <v>1.180709</v>
      </c>
      <c r="S37" s="325">
        <f t="shared" si="5"/>
        <v>1.5884480000000001</v>
      </c>
      <c r="T37" s="290">
        <v>1.3104210000000001</v>
      </c>
      <c r="U37" s="350">
        <v>0</v>
      </c>
      <c r="V37" s="350">
        <v>0</v>
      </c>
      <c r="W37" s="351">
        <v>1.12751</v>
      </c>
      <c r="X37" s="351">
        <v>1.5230049999999999</v>
      </c>
      <c r="Y37" s="326">
        <f t="shared" si="6"/>
        <v>1.3104210000000001</v>
      </c>
      <c r="Z37" s="326">
        <f t="shared" si="7"/>
        <v>1.12751</v>
      </c>
      <c r="AA37" s="195">
        <f t="shared" si="8"/>
        <v>1.5230049999999999</v>
      </c>
      <c r="AB37" s="261">
        <v>0.68405050000000001</v>
      </c>
      <c r="AC37" s="348">
        <v>1E-3</v>
      </c>
      <c r="AD37" s="348">
        <v>3.5000000000000001E-3</v>
      </c>
      <c r="AE37" s="349">
        <v>0.54121249999999999</v>
      </c>
      <c r="AF37" s="349">
        <v>0.86458650000000004</v>
      </c>
      <c r="AG37" s="320">
        <f t="shared" si="9"/>
        <v>0.68405050000000001</v>
      </c>
      <c r="AH37" s="320">
        <f t="shared" si="10"/>
        <v>0.54121249999999999</v>
      </c>
      <c r="AI37" s="320">
        <f t="shared" si="11"/>
        <v>0.86458650000000004</v>
      </c>
      <c r="AJ37" s="242">
        <v>0.71241160000000003</v>
      </c>
      <c r="AK37" s="348">
        <v>5.0000000000000001E-3</v>
      </c>
      <c r="AL37" s="348">
        <v>1.9090909999999999E-2</v>
      </c>
      <c r="AM37" s="349">
        <v>0.56351470000000004</v>
      </c>
      <c r="AN37" s="349">
        <v>0.90065130000000004</v>
      </c>
      <c r="AO37" s="320">
        <f t="shared" si="15"/>
        <v>0.71241160000000003</v>
      </c>
      <c r="AP37" s="320">
        <f t="shared" si="16"/>
        <v>0.56351470000000004</v>
      </c>
      <c r="AQ37" s="268">
        <f t="shared" si="17"/>
        <v>0.90065130000000004</v>
      </c>
      <c r="AR37" s="349">
        <v>0.74739710000000004</v>
      </c>
      <c r="AS37" s="348">
        <v>1.4999999999999999E-2</v>
      </c>
      <c r="AT37" s="348">
        <v>3.5000000000000003E-2</v>
      </c>
      <c r="AU37" s="349">
        <v>0.59045879999999995</v>
      </c>
      <c r="AV37" s="349">
        <v>0.94604809999999995</v>
      </c>
      <c r="AW37" s="9">
        <f t="shared" si="18"/>
        <v>0.74739710000000004</v>
      </c>
      <c r="AX37" s="9">
        <f t="shared" si="19"/>
        <v>0.59045879999999995</v>
      </c>
      <c r="AY37" s="174">
        <f t="shared" si="20"/>
        <v>0.94604809999999995</v>
      </c>
      <c r="AZ37" s="261">
        <v>0.76606640000000004</v>
      </c>
      <c r="BA37" s="348">
        <v>3.1E-2</v>
      </c>
      <c r="BB37" s="348">
        <v>5.2080000000000001E-2</v>
      </c>
      <c r="BC37" s="349">
        <v>0.60111360000000003</v>
      </c>
      <c r="BD37" s="349">
        <v>0.97628440000000005</v>
      </c>
      <c r="BE37" s="321">
        <f t="shared" si="12"/>
        <v>0.76606640000000004</v>
      </c>
      <c r="BF37" s="321">
        <f t="shared" si="13"/>
        <v>0.60111360000000003</v>
      </c>
      <c r="BG37" s="200">
        <f t="shared" si="14"/>
        <v>0.97628440000000005</v>
      </c>
      <c r="BH37" s="349">
        <v>0.77475190000000005</v>
      </c>
      <c r="BI37" s="348">
        <v>4.2000000000000003E-2</v>
      </c>
      <c r="BJ37" s="348">
        <v>7.0559999999999998E-2</v>
      </c>
      <c r="BK37" s="349">
        <v>0.60614500000000004</v>
      </c>
      <c r="BL37" s="349">
        <v>0.99025909999999995</v>
      </c>
      <c r="BM37" s="321">
        <f t="shared" si="21"/>
        <v>0.77475190000000005</v>
      </c>
      <c r="BN37" s="321">
        <f t="shared" si="22"/>
        <v>0.60614500000000004</v>
      </c>
      <c r="BO37" s="321">
        <f t="shared" si="23"/>
        <v>0.99025909999999995</v>
      </c>
      <c r="BP37" s="242">
        <v>0.80135389999999995</v>
      </c>
      <c r="BQ37" s="348">
        <v>0.08</v>
      </c>
      <c r="BR37" s="348">
        <v>0.12</v>
      </c>
      <c r="BS37" s="349">
        <v>0.62530940000000002</v>
      </c>
      <c r="BT37" s="349">
        <v>1.026961</v>
      </c>
      <c r="BU37" s="321">
        <f t="shared" si="24"/>
        <v>0.80135389999999995</v>
      </c>
      <c r="BV37" s="321">
        <f t="shared" si="25"/>
        <v>0.62530940000000002</v>
      </c>
      <c r="BW37" s="190">
        <f t="shared" si="26"/>
        <v>1.026961</v>
      </c>
    </row>
    <row r="38" spans="1:75" x14ac:dyDescent="0.4">
      <c r="A38" s="481"/>
      <c r="B38" s="211">
        <v>1</v>
      </c>
      <c r="C38" s="247" t="s">
        <v>72</v>
      </c>
      <c r="D38" s="278">
        <v>1.3647089999999999</v>
      </c>
      <c r="E38" s="350">
        <v>8.0000000000000002E-3</v>
      </c>
      <c r="F38" s="350">
        <v>2.1000000000000001E-2</v>
      </c>
      <c r="G38" s="351">
        <v>1.0835490000000001</v>
      </c>
      <c r="H38" s="351">
        <v>1.718825</v>
      </c>
      <c r="I38" s="325">
        <f t="shared" si="0"/>
        <v>1.3647089999999999</v>
      </c>
      <c r="J38" s="325">
        <f t="shared" si="1"/>
        <v>1.0835490000000001</v>
      </c>
      <c r="K38" s="279">
        <f t="shared" si="2"/>
        <v>1.718825</v>
      </c>
      <c r="L38" s="351">
        <v>1.349505</v>
      </c>
      <c r="M38" s="350">
        <v>0.01</v>
      </c>
      <c r="N38" s="350">
        <v>4.666667E-2</v>
      </c>
      <c r="O38" s="351">
        <v>1.0729139999999999</v>
      </c>
      <c r="P38" s="351">
        <v>1.6973990000000001</v>
      </c>
      <c r="Q38" s="325">
        <f t="shared" si="3"/>
        <v>1.349505</v>
      </c>
      <c r="R38" s="325">
        <f t="shared" si="4"/>
        <v>1.0729139999999999</v>
      </c>
      <c r="S38" s="325">
        <f t="shared" si="5"/>
        <v>1.6973990000000001</v>
      </c>
      <c r="T38" s="290">
        <v>1.333771</v>
      </c>
      <c r="U38" s="350">
        <v>1.4999999999999999E-2</v>
      </c>
      <c r="V38" s="350">
        <v>7.8750000000000001E-2</v>
      </c>
      <c r="W38" s="351">
        <v>1.05738</v>
      </c>
      <c r="X38" s="351">
        <v>1.682409</v>
      </c>
      <c r="Y38" s="326">
        <f t="shared" si="6"/>
        <v>1.333771</v>
      </c>
      <c r="Z38" s="326">
        <f t="shared" si="7"/>
        <v>1.05738</v>
      </c>
      <c r="AA38" s="195">
        <f t="shared" si="8"/>
        <v>1.682409</v>
      </c>
      <c r="AB38" s="261">
        <v>0.68277679999999996</v>
      </c>
      <c r="AC38" s="348">
        <v>4.2999999999999997E-2</v>
      </c>
      <c r="AD38" s="348">
        <v>6.6888890000000006E-2</v>
      </c>
      <c r="AE38" s="349">
        <v>0.47158600000000001</v>
      </c>
      <c r="AF38" s="349">
        <v>0.98854540000000002</v>
      </c>
      <c r="AG38" s="320">
        <f t="shared" si="9"/>
        <v>0.68277679999999996</v>
      </c>
      <c r="AH38" s="320">
        <f t="shared" si="10"/>
        <v>0.47158600000000001</v>
      </c>
      <c r="AI38" s="320">
        <f t="shared" si="11"/>
        <v>0.98854540000000002</v>
      </c>
      <c r="AJ38" s="242">
        <v>0.69303139999999996</v>
      </c>
      <c r="AK38" s="348">
        <v>0.05</v>
      </c>
      <c r="AL38" s="348">
        <v>8.0769229999999997E-2</v>
      </c>
      <c r="AM38" s="349">
        <v>0.48025329999999999</v>
      </c>
      <c r="AN38" s="349">
        <v>1.0000819999999999</v>
      </c>
      <c r="AO38" s="320">
        <f t="shared" si="15"/>
        <v>0.69303139999999996</v>
      </c>
      <c r="AP38" s="320">
        <f t="shared" si="16"/>
        <v>0.48025329999999999</v>
      </c>
      <c r="AQ38" s="268">
        <f t="shared" si="17"/>
        <v>1.0000819999999999</v>
      </c>
      <c r="AR38" s="347">
        <v>0.70956560000000002</v>
      </c>
      <c r="AS38" s="346">
        <v>7.0999999999999994E-2</v>
      </c>
      <c r="AT38" s="346">
        <v>0.1065</v>
      </c>
      <c r="AU38" s="347">
        <v>0.4889502</v>
      </c>
      <c r="AV38" s="347">
        <v>1.0297229999999999</v>
      </c>
      <c r="AW38" s="9">
        <f t="shared" si="18"/>
        <v>0.70956560000000002</v>
      </c>
      <c r="AX38" s="9">
        <f t="shared" si="19"/>
        <v>0.4889502</v>
      </c>
      <c r="AY38" s="174">
        <f t="shared" si="20"/>
        <v>1.0297229999999999</v>
      </c>
      <c r="AZ38" s="253">
        <v>0.77059460000000002</v>
      </c>
      <c r="BA38" s="346">
        <v>0.17</v>
      </c>
      <c r="BB38" s="346">
        <v>0.23799999999999999</v>
      </c>
      <c r="BC38" s="347">
        <v>0.53117539999999996</v>
      </c>
      <c r="BD38" s="347">
        <v>1.117928</v>
      </c>
      <c r="BE38" s="9">
        <f t="shared" si="12"/>
        <v>0.77059460000000002</v>
      </c>
      <c r="BF38" s="9">
        <f t="shared" si="13"/>
        <v>0.53117539999999996</v>
      </c>
      <c r="BG38" s="159">
        <f t="shared" si="14"/>
        <v>1.117928</v>
      </c>
      <c r="BH38" s="347">
        <v>0.77398869999999997</v>
      </c>
      <c r="BI38" s="346">
        <v>0.17599999999999999</v>
      </c>
      <c r="BJ38" s="346">
        <v>0.25924139000000002</v>
      </c>
      <c r="BK38" s="347">
        <v>0.53399940000000001</v>
      </c>
      <c r="BL38" s="347">
        <v>1.121834</v>
      </c>
      <c r="BM38" s="9">
        <f t="shared" si="21"/>
        <v>0.77398869999999997</v>
      </c>
      <c r="BN38" s="9">
        <f t="shared" si="22"/>
        <v>0.53399940000000001</v>
      </c>
      <c r="BO38" s="9">
        <f t="shared" si="23"/>
        <v>1.121834</v>
      </c>
      <c r="BP38" s="238">
        <v>0.79247190000000001</v>
      </c>
      <c r="BQ38" s="346">
        <v>0.22800000000000001</v>
      </c>
      <c r="BR38" s="346">
        <v>0.33020690000000003</v>
      </c>
      <c r="BS38" s="347">
        <v>0.54315780000000002</v>
      </c>
      <c r="BT38" s="347">
        <v>1.156223</v>
      </c>
      <c r="BU38" s="9">
        <f t="shared" si="24"/>
        <v>0.79247190000000001</v>
      </c>
      <c r="BV38" s="9">
        <f t="shared" si="25"/>
        <v>0.54315780000000002</v>
      </c>
      <c r="BW38" s="174">
        <f t="shared" si="26"/>
        <v>1.156223</v>
      </c>
    </row>
    <row r="39" spans="1:75" x14ac:dyDescent="0.4">
      <c r="A39" s="483" t="s">
        <v>20</v>
      </c>
      <c r="B39" s="226">
        <v>2</v>
      </c>
      <c r="C39" s="245" t="s">
        <v>51</v>
      </c>
      <c r="D39" s="280">
        <v>1.0385843955269183</v>
      </c>
      <c r="E39" s="281">
        <v>1.7000000000000001E-2</v>
      </c>
      <c r="F39" s="281">
        <v>3.9666670000000001E-2</v>
      </c>
      <c r="G39" s="282">
        <v>1.0068747997796998</v>
      </c>
      <c r="H39" s="282">
        <v>1.0712926219775283</v>
      </c>
      <c r="I39" s="283">
        <f t="shared" si="0"/>
        <v>1.0786575466320143</v>
      </c>
      <c r="J39" s="283">
        <f t="shared" si="1"/>
        <v>1.0137968624314107</v>
      </c>
      <c r="K39" s="284">
        <f t="shared" si="2"/>
        <v>1.1476678819034873</v>
      </c>
      <c r="L39" s="282">
        <v>1.0367102412346527</v>
      </c>
      <c r="M39" s="281">
        <v>2.3E-2</v>
      </c>
      <c r="N39" s="281">
        <v>8.4000000000000005E-2</v>
      </c>
      <c r="O39" s="282">
        <v>1.0048802622441062</v>
      </c>
      <c r="P39" s="282">
        <v>1.0695484463089298</v>
      </c>
      <c r="Q39" s="283">
        <f t="shared" si="3"/>
        <v>1.0747681242808118</v>
      </c>
      <c r="R39" s="283">
        <f t="shared" si="4"/>
        <v>1.0097843414477836</v>
      </c>
      <c r="S39" s="283">
        <f t="shared" si="5"/>
        <v>1.1439338790018456</v>
      </c>
      <c r="T39" s="237">
        <v>1.025144834962074</v>
      </c>
      <c r="U39" s="217">
        <v>0.12</v>
      </c>
      <c r="V39" s="217">
        <v>0.38769229999999999</v>
      </c>
      <c r="W39" s="216">
        <v>0.99351204723283315</v>
      </c>
      <c r="X39" s="216">
        <v>1.0577847964530134</v>
      </c>
      <c r="Y39" s="156">
        <f t="shared" si="6"/>
        <v>1.0509219326494179</v>
      </c>
      <c r="Z39" s="156">
        <f t="shared" si="7"/>
        <v>0.98706618799677526</v>
      </c>
      <c r="AA39" s="172">
        <f t="shared" si="8"/>
        <v>1.1189086756071429</v>
      </c>
      <c r="AB39" s="252">
        <v>0.99016487802242781</v>
      </c>
      <c r="AC39" s="217">
        <v>0.14000000000000001</v>
      </c>
      <c r="AD39" s="217">
        <v>0.21</v>
      </c>
      <c r="AE39" s="216">
        <v>0.97723965397662149</v>
      </c>
      <c r="AF39" s="216">
        <v>1.003261057938635</v>
      </c>
      <c r="AG39" s="215">
        <f t="shared" si="9"/>
        <v>0.98042648566916935</v>
      </c>
      <c r="AH39" s="215">
        <f t="shared" si="10"/>
        <v>0.95499734130434688</v>
      </c>
      <c r="AI39" s="215">
        <f t="shared" si="11"/>
        <v>1.006532750376149</v>
      </c>
      <c r="AJ39" s="237">
        <v>0.98638565284194735</v>
      </c>
      <c r="AK39" s="217">
        <v>4.1000000000000002E-2</v>
      </c>
      <c r="AL39" s="217">
        <v>6.8879999999999997E-2</v>
      </c>
      <c r="AM39" s="216">
        <v>0.97348884643834677</v>
      </c>
      <c r="AN39" s="216">
        <v>0.99945331598691423</v>
      </c>
      <c r="AO39" s="215">
        <f t="shared" si="15"/>
        <v>0.97295665613243465</v>
      </c>
      <c r="AP39" s="215">
        <f t="shared" si="16"/>
        <v>0.94768053413986308</v>
      </c>
      <c r="AQ39" s="233">
        <f t="shared" si="17"/>
        <v>0.99890693083723858</v>
      </c>
      <c r="AR39" s="216">
        <v>0.98300622470676946</v>
      </c>
      <c r="AS39" s="217">
        <v>1.0999999999999999E-2</v>
      </c>
      <c r="AT39" s="217">
        <v>3.0800000000000001E-2</v>
      </c>
      <c r="AU39" s="216">
        <v>0.97005723229596208</v>
      </c>
      <c r="AV39" s="216">
        <v>0.99612807184930463</v>
      </c>
      <c r="AW39" s="156">
        <f t="shared" si="18"/>
        <v>0.96630123781225574</v>
      </c>
      <c r="AX39" s="156">
        <f t="shared" si="19"/>
        <v>0.94101103392970209</v>
      </c>
      <c r="AY39" s="172">
        <f t="shared" si="20"/>
        <v>0.99227113552621338</v>
      </c>
      <c r="AZ39" s="252">
        <v>0.98931753669174916</v>
      </c>
      <c r="BA39" s="217">
        <v>0.13400000000000001</v>
      </c>
      <c r="BB39" s="217">
        <v>0.20100001000000001</v>
      </c>
      <c r="BC39" s="216">
        <v>0.97550670275698004</v>
      </c>
      <c r="BD39" s="216">
        <v>1.0033238985503601</v>
      </c>
      <c r="BE39" s="156">
        <f t="shared" si="12"/>
        <v>0.97874918840583047</v>
      </c>
      <c r="BF39" s="156">
        <f t="shared" si="13"/>
        <v>0.95161332712379498</v>
      </c>
      <c r="BG39" s="158">
        <f t="shared" si="14"/>
        <v>1.0066588454022933</v>
      </c>
      <c r="BH39" s="218">
        <v>0.98494664835271672</v>
      </c>
      <c r="BI39" s="219">
        <v>3.5999999999999997E-2</v>
      </c>
      <c r="BJ39" s="219">
        <v>6.3E-2</v>
      </c>
      <c r="BK39" s="218">
        <v>0.97105271725736264</v>
      </c>
      <c r="BL39" s="218">
        <v>0.99903938050987473</v>
      </c>
      <c r="BM39" s="188">
        <f t="shared" si="21"/>
        <v>0.97011990010125027</v>
      </c>
      <c r="BN39" s="188">
        <f t="shared" si="22"/>
        <v>0.94294337969290742</v>
      </c>
      <c r="BO39" s="188">
        <f t="shared" si="23"/>
        <v>0.99807968380955425</v>
      </c>
      <c r="BP39" s="239">
        <v>0.98040175724494205</v>
      </c>
      <c r="BQ39" s="219">
        <v>7.0000000000000001E-3</v>
      </c>
      <c r="BR39" s="219">
        <v>2.2615389999999999E-2</v>
      </c>
      <c r="BS39" s="218">
        <v>0.96639245754275349</v>
      </c>
      <c r="BT39" s="218">
        <v>0.9946141347312274</v>
      </c>
      <c r="BU39" s="188">
        <f t="shared" si="24"/>
        <v>0.96118760560897032</v>
      </c>
      <c r="BV39" s="188">
        <f t="shared" si="25"/>
        <v>0.93391438199552257</v>
      </c>
      <c r="BW39" s="189">
        <f t="shared" si="26"/>
        <v>0.98925727700714816</v>
      </c>
    </row>
    <row r="40" spans="1:75" x14ac:dyDescent="0.4">
      <c r="A40" s="484"/>
      <c r="B40" s="227">
        <v>2</v>
      </c>
      <c r="C40" s="246" t="s">
        <v>72</v>
      </c>
      <c r="D40" s="251">
        <v>1.0249649608768296</v>
      </c>
      <c r="E40" s="222">
        <v>0.36799999999999999</v>
      </c>
      <c r="F40" s="222">
        <v>0.47472726999999998</v>
      </c>
      <c r="G40" s="221">
        <v>0.97135678357423494</v>
      </c>
      <c r="H40" s="221">
        <v>1.0815317052599807</v>
      </c>
      <c r="I40" s="223">
        <f t="shared" si="0"/>
        <v>1.0505531710252409</v>
      </c>
      <c r="J40" s="223">
        <f t="shared" si="1"/>
        <v>0.94353400099568308</v>
      </c>
      <c r="K40" s="235">
        <f t="shared" si="2"/>
        <v>1.1697108294825618</v>
      </c>
      <c r="L40" s="221">
        <v>1.0343891144879545</v>
      </c>
      <c r="M40" s="222">
        <v>0.217</v>
      </c>
      <c r="N40" s="222">
        <v>0.39626085999999999</v>
      </c>
      <c r="O40" s="221">
        <v>0.98027308858417117</v>
      </c>
      <c r="P40" s="221">
        <v>1.091492614592241</v>
      </c>
      <c r="Q40" s="223">
        <f t="shared" si="3"/>
        <v>1.0699608401711747</v>
      </c>
      <c r="R40" s="223">
        <f t="shared" si="4"/>
        <v>0.96093532820235028</v>
      </c>
      <c r="S40" s="223">
        <f t="shared" si="5"/>
        <v>1.1913561277094065</v>
      </c>
      <c r="T40" s="234">
        <v>1.0364385778742238</v>
      </c>
      <c r="U40" s="222">
        <v>0.19600000000000001</v>
      </c>
      <c r="V40" s="222">
        <v>0.48300000999999998</v>
      </c>
      <c r="W40" s="221">
        <v>0.98166432500012801</v>
      </c>
      <c r="X40" s="221">
        <v>1.0942690869976315</v>
      </c>
      <c r="Y40" s="157">
        <f t="shared" si="6"/>
        <v>1.0742049257059434</v>
      </c>
      <c r="Z40" s="157">
        <f t="shared" si="7"/>
        <v>0.96366484697795696</v>
      </c>
      <c r="AA40" s="176">
        <f t="shared" si="8"/>
        <v>1.19742483475863</v>
      </c>
      <c r="AB40" s="251">
        <v>0.986726162871299</v>
      </c>
      <c r="AC40" s="222">
        <v>0.224</v>
      </c>
      <c r="AD40" s="222">
        <v>0.31360000999999998</v>
      </c>
      <c r="AE40" s="221">
        <v>0.96571859854065489</v>
      </c>
      <c r="AF40" s="221">
        <v>1.0081906994495182</v>
      </c>
      <c r="AG40" s="223">
        <f t="shared" si="9"/>
        <v>0.97362852049471726</v>
      </c>
      <c r="AH40" s="223">
        <f t="shared" si="10"/>
        <v>0.93261241156732655</v>
      </c>
      <c r="AI40" s="223">
        <f t="shared" si="11"/>
        <v>1.0164484864565089</v>
      </c>
      <c r="AJ40" s="234">
        <v>0.98342358008265385</v>
      </c>
      <c r="AK40" s="222">
        <v>0.127</v>
      </c>
      <c r="AL40" s="222">
        <v>0.18393103999999999</v>
      </c>
      <c r="AM40" s="221">
        <v>0.96253252463698091</v>
      </c>
      <c r="AN40" s="221">
        <v>1.0047680377503878</v>
      </c>
      <c r="AO40" s="223">
        <f t="shared" si="15"/>
        <v>0.96712193786258394</v>
      </c>
      <c r="AP40" s="223">
        <f t="shared" si="16"/>
        <v>0.92646886098404024</v>
      </c>
      <c r="AQ40" s="235">
        <f t="shared" si="17"/>
        <v>1.0095588096847647</v>
      </c>
      <c r="AR40" s="221">
        <v>0.97733061210063676</v>
      </c>
      <c r="AS40" s="222">
        <v>4.1000000000000002E-2</v>
      </c>
      <c r="AT40" s="222">
        <v>7.4869569999999996E-2</v>
      </c>
      <c r="AU40" s="221">
        <v>0.95609986332548991</v>
      </c>
      <c r="AV40" s="221">
        <v>0.99903282675111382</v>
      </c>
      <c r="AW40" s="157">
        <f t="shared" si="18"/>
        <v>0.95517512534900528</v>
      </c>
      <c r="AX40" s="157">
        <f t="shared" si="19"/>
        <v>0.91412694865102051</v>
      </c>
      <c r="AY40" s="176">
        <f t="shared" si="20"/>
        <v>0.99806658892632105</v>
      </c>
      <c r="AZ40" s="251">
        <v>0.98853598454027614</v>
      </c>
      <c r="BA40" s="222">
        <v>0.311</v>
      </c>
      <c r="BB40" s="222">
        <v>0.39581817000000002</v>
      </c>
      <c r="BC40" s="221">
        <v>0.96671509081125517</v>
      </c>
      <c r="BD40" s="221">
        <v>1.010849434443265</v>
      </c>
      <c r="BE40" s="157">
        <f t="shared" si="12"/>
        <v>0.97720339273101309</v>
      </c>
      <c r="BF40" s="157">
        <f t="shared" si="13"/>
        <v>0.9345380668022133</v>
      </c>
      <c r="BG40" s="160">
        <f t="shared" si="14"/>
        <v>1.0218165791142688</v>
      </c>
      <c r="BH40" s="221">
        <v>0.98478852398774874</v>
      </c>
      <c r="BI40" s="222">
        <v>0.17899999999999999</v>
      </c>
      <c r="BJ40" s="222">
        <v>0.25924139000000002</v>
      </c>
      <c r="BK40" s="221">
        <v>0.96299684093919447</v>
      </c>
      <c r="BL40" s="221">
        <v>1.0070733238398666</v>
      </c>
      <c r="BM40" s="157">
        <f t="shared" si="21"/>
        <v>0.96980843697796881</v>
      </c>
      <c r="BN40" s="157">
        <f t="shared" si="22"/>
        <v>0.92736291565886819</v>
      </c>
      <c r="BO40" s="157">
        <f t="shared" si="23"/>
        <v>1.0141966795898767</v>
      </c>
      <c r="BP40" s="234">
        <v>0.9782607792380783</v>
      </c>
      <c r="BQ40" s="222">
        <v>0.06</v>
      </c>
      <c r="BR40" s="222">
        <v>0.10015383999999999</v>
      </c>
      <c r="BS40" s="221">
        <v>0.95608034457876367</v>
      </c>
      <c r="BT40" s="221">
        <v>1.0009558034898258</v>
      </c>
      <c r="BU40" s="157">
        <f t="shared" si="24"/>
        <v>0.95699415219549222</v>
      </c>
      <c r="BV40" s="157">
        <f t="shared" si="25"/>
        <v>0.9140896252898475</v>
      </c>
      <c r="BW40" s="176">
        <f t="shared" si="26"/>
        <v>1.0019125205399628</v>
      </c>
    </row>
    <row r="41" spans="1:75" x14ac:dyDescent="0.4">
      <c r="A41" s="481" t="s">
        <v>21</v>
      </c>
      <c r="B41" s="211">
        <v>10</v>
      </c>
      <c r="C41" s="247" t="s">
        <v>51</v>
      </c>
      <c r="D41" s="278">
        <v>1.030138</v>
      </c>
      <c r="E41" s="350">
        <v>3.9E-2</v>
      </c>
      <c r="F41" s="350">
        <v>6.8879999999999997E-2</v>
      </c>
      <c r="G41" s="351">
        <v>1.001495</v>
      </c>
      <c r="H41" s="351">
        <v>1.059599</v>
      </c>
      <c r="I41" s="325">
        <f t="shared" si="0"/>
        <v>1.3457180523223848</v>
      </c>
      <c r="J41" s="325">
        <f t="shared" si="1"/>
        <v>1.0150509781393902</v>
      </c>
      <c r="K41" s="279">
        <f t="shared" si="2"/>
        <v>1.7840844074466347</v>
      </c>
      <c r="L41" s="353">
        <v>1.025984</v>
      </c>
      <c r="M41" s="352">
        <v>7.6999999999999999E-2</v>
      </c>
      <c r="N41" s="352">
        <v>0.19023529</v>
      </c>
      <c r="O41" s="353">
        <v>0.99725629999999998</v>
      </c>
      <c r="P41" s="353">
        <v>1.0555380000000001</v>
      </c>
      <c r="Q41" s="325">
        <f t="shared" si="3"/>
        <v>1.292426579619868</v>
      </c>
      <c r="R41" s="325">
        <f t="shared" si="4"/>
        <v>0.97289928838496054</v>
      </c>
      <c r="S41" s="325">
        <f t="shared" si="5"/>
        <v>1.7168752020123674</v>
      </c>
      <c r="T41" s="238">
        <v>1.015676</v>
      </c>
      <c r="U41" s="346">
        <v>0.28599999999999998</v>
      </c>
      <c r="V41" s="346">
        <v>0.57200002999999999</v>
      </c>
      <c r="W41" s="347">
        <v>0.98705229999999999</v>
      </c>
      <c r="X41" s="347">
        <v>1.045129</v>
      </c>
      <c r="Y41" s="9">
        <f t="shared" si="6"/>
        <v>1.1682933475520692</v>
      </c>
      <c r="Z41" s="9">
        <f t="shared" si="7"/>
        <v>0.87781227239166371</v>
      </c>
      <c r="AA41" s="174">
        <f t="shared" si="8"/>
        <v>1.5548875497476011</v>
      </c>
      <c r="AB41" s="260">
        <v>1.028567</v>
      </c>
      <c r="AC41" s="352">
        <v>1.6E-2</v>
      </c>
      <c r="AD41" s="352">
        <v>2.9217389999999999E-2</v>
      </c>
      <c r="AE41" s="353">
        <v>1.0052749999999999</v>
      </c>
      <c r="AF41" s="353">
        <v>1.0523990000000001</v>
      </c>
      <c r="AG41" s="325">
        <f t="shared" si="9"/>
        <v>1.32533560481414</v>
      </c>
      <c r="AH41" s="325">
        <f t="shared" si="10"/>
        <v>1.0540199303751281</v>
      </c>
      <c r="AI41" s="325">
        <f t="shared" si="11"/>
        <v>1.6664959687070056</v>
      </c>
      <c r="AJ41" s="241">
        <v>1.0277540000000001</v>
      </c>
      <c r="AK41" s="352">
        <v>1.9E-2</v>
      </c>
      <c r="AL41" s="352">
        <v>3.8181819999999998E-2</v>
      </c>
      <c r="AM41" s="353">
        <v>1.004569</v>
      </c>
      <c r="AN41" s="353">
        <v>1.051474</v>
      </c>
      <c r="AO41" s="325">
        <f t="shared" si="15"/>
        <v>1.3148970687530326</v>
      </c>
      <c r="AP41" s="325">
        <f t="shared" si="16"/>
        <v>1.0466409470283826</v>
      </c>
      <c r="AQ41" s="279">
        <f t="shared" si="17"/>
        <v>1.6519061982037428</v>
      </c>
      <c r="AR41" s="353">
        <v>1.0258929999999999</v>
      </c>
      <c r="AS41" s="352">
        <v>2.7E-2</v>
      </c>
      <c r="AT41" s="352">
        <v>5.3999999999999999E-2</v>
      </c>
      <c r="AU41" s="353">
        <v>1.0028410000000001</v>
      </c>
      <c r="AV41" s="353">
        <v>1.0494760000000001</v>
      </c>
      <c r="AW41" s="326">
        <f t="shared" si="18"/>
        <v>1.2912807148894789</v>
      </c>
      <c r="AX41" s="326">
        <f t="shared" si="19"/>
        <v>1.0287759730334411</v>
      </c>
      <c r="AY41" s="195">
        <f t="shared" si="20"/>
        <v>1.6207838979741203</v>
      </c>
      <c r="AZ41" s="260">
        <v>1.0368569999999999</v>
      </c>
      <c r="BA41" s="352">
        <v>4.0000000000000001E-3</v>
      </c>
      <c r="BB41" s="352">
        <v>9.8823499999999998E-3</v>
      </c>
      <c r="BC41" s="353">
        <v>1.0118290000000001</v>
      </c>
      <c r="BD41" s="353">
        <v>1.062505</v>
      </c>
      <c r="BE41" s="326">
        <f t="shared" si="12"/>
        <v>1.4361130879298405</v>
      </c>
      <c r="BF41" s="326">
        <f t="shared" si="13"/>
        <v>1.1247894274740786</v>
      </c>
      <c r="BG41" s="203">
        <f t="shared" si="14"/>
        <v>1.8336220571284148</v>
      </c>
      <c r="BH41" s="353">
        <v>1.036443</v>
      </c>
      <c r="BI41" s="352">
        <v>4.0000000000000001E-3</v>
      </c>
      <c r="BJ41" s="352">
        <v>1.2E-2</v>
      </c>
      <c r="BK41" s="353">
        <v>1.0112620000000001</v>
      </c>
      <c r="BL41" s="353">
        <v>1.0622499999999999</v>
      </c>
      <c r="BM41" s="326">
        <f t="shared" si="21"/>
        <v>1.4303892158791216</v>
      </c>
      <c r="BN41" s="326">
        <f t="shared" si="22"/>
        <v>1.1185022999426812</v>
      </c>
      <c r="BO41" s="326">
        <f t="shared" si="23"/>
        <v>1.8292261345635521</v>
      </c>
      <c r="BP41" s="241">
        <v>1.033382</v>
      </c>
      <c r="BQ41" s="352">
        <v>8.9999999999999993E-3</v>
      </c>
      <c r="BR41" s="352">
        <v>2.7E-2</v>
      </c>
      <c r="BS41" s="353">
        <v>1.0081979999999999</v>
      </c>
      <c r="BT41" s="353">
        <v>1.0591950000000001</v>
      </c>
      <c r="BU41" s="326">
        <f t="shared" si="24"/>
        <v>1.3887015652858419</v>
      </c>
      <c r="BV41" s="326">
        <f t="shared" si="25"/>
        <v>1.0850713978640465</v>
      </c>
      <c r="BW41" s="195">
        <f t="shared" si="26"/>
        <v>1.7772937753247218</v>
      </c>
    </row>
    <row r="42" spans="1:75" x14ac:dyDescent="0.4">
      <c r="A42" s="481"/>
      <c r="B42" s="211">
        <v>10</v>
      </c>
      <c r="C42" s="247" t="s">
        <v>72</v>
      </c>
      <c r="D42" s="253">
        <v>1.0113110000000001</v>
      </c>
      <c r="E42" s="346">
        <v>0.65400000000000003</v>
      </c>
      <c r="F42" s="346">
        <v>0.78166669</v>
      </c>
      <c r="G42" s="347">
        <v>0.96277889999999999</v>
      </c>
      <c r="H42" s="347">
        <v>1.06229</v>
      </c>
      <c r="I42" s="318">
        <f t="shared" si="0"/>
        <v>1.1190443806746329</v>
      </c>
      <c r="J42" s="318">
        <f t="shared" si="1"/>
        <v>0.68433009304027859</v>
      </c>
      <c r="K42" s="236">
        <f t="shared" si="2"/>
        <v>1.8299150632078658</v>
      </c>
      <c r="L42" s="347">
        <v>1.0195909999999999</v>
      </c>
      <c r="M42" s="346">
        <v>0.438</v>
      </c>
      <c r="N42" s="346">
        <v>0.61319999000000003</v>
      </c>
      <c r="O42" s="347">
        <v>0.97078330000000002</v>
      </c>
      <c r="P42" s="347">
        <v>1.0708519999999999</v>
      </c>
      <c r="Q42" s="318">
        <f t="shared" si="3"/>
        <v>1.2141153018007036</v>
      </c>
      <c r="R42" s="318">
        <f t="shared" si="4"/>
        <v>0.74340070271309133</v>
      </c>
      <c r="S42" s="318">
        <f t="shared" si="5"/>
        <v>1.9828712748408994</v>
      </c>
      <c r="T42" s="238">
        <v>1.0212920000000001</v>
      </c>
      <c r="U42" s="346">
        <v>0.40600000000000003</v>
      </c>
      <c r="V42" s="346">
        <v>0.65584613000000003</v>
      </c>
      <c r="W42" s="347">
        <v>0.97183200000000003</v>
      </c>
      <c r="X42" s="347">
        <v>1.0732680000000001</v>
      </c>
      <c r="Y42" s="9">
        <f t="shared" si="6"/>
        <v>1.2345233253214034</v>
      </c>
      <c r="Z42" s="9">
        <f t="shared" si="7"/>
        <v>0.7514705268424432</v>
      </c>
      <c r="AA42" s="174">
        <f t="shared" si="8"/>
        <v>2.0280647124331224</v>
      </c>
      <c r="AB42" s="253">
        <v>1.0222850000000001</v>
      </c>
      <c r="AC42" s="346">
        <v>0.247</v>
      </c>
      <c r="AD42" s="346">
        <v>0.31436363000000001</v>
      </c>
      <c r="AE42" s="347">
        <v>0.98488019999999998</v>
      </c>
      <c r="AF42" s="347">
        <v>1.06111</v>
      </c>
      <c r="AG42" s="318">
        <f t="shared" si="9"/>
        <v>1.2465792235557758</v>
      </c>
      <c r="AH42" s="318">
        <f t="shared" si="10"/>
        <v>0.85868537266809986</v>
      </c>
      <c r="AI42" s="318">
        <f t="shared" si="11"/>
        <v>1.8096895303194986</v>
      </c>
      <c r="AJ42" s="238">
        <v>1.0167649999999999</v>
      </c>
      <c r="AK42" s="346">
        <v>0.377</v>
      </c>
      <c r="AL42" s="346">
        <v>0.46570589000000001</v>
      </c>
      <c r="AM42" s="347">
        <v>0.97991050000000002</v>
      </c>
      <c r="AN42" s="347">
        <v>1.0550060000000001</v>
      </c>
      <c r="AO42" s="318">
        <f t="shared" si="15"/>
        <v>1.1808803101088243</v>
      </c>
      <c r="AP42" s="318">
        <f t="shared" si="16"/>
        <v>0.8163269092328701</v>
      </c>
      <c r="AQ42" s="236">
        <f t="shared" si="17"/>
        <v>1.7082416064962234</v>
      </c>
      <c r="AR42" s="347">
        <v>1.013539</v>
      </c>
      <c r="AS42" s="346">
        <v>0.47899999999999998</v>
      </c>
      <c r="AT42" s="346">
        <v>0.52942106</v>
      </c>
      <c r="AU42" s="347">
        <v>0.97651449999999995</v>
      </c>
      <c r="AV42" s="347">
        <v>1.051968</v>
      </c>
      <c r="AW42" s="9">
        <f t="shared" si="18"/>
        <v>1.1439436866918999</v>
      </c>
      <c r="AX42" s="9">
        <f t="shared" si="19"/>
        <v>0.78847325005972302</v>
      </c>
      <c r="AY42" s="174">
        <f t="shared" si="20"/>
        <v>1.659683557225583</v>
      </c>
      <c r="AZ42" s="253">
        <v>1.0278099999999999</v>
      </c>
      <c r="BA42" s="346">
        <v>0.16300000000000001</v>
      </c>
      <c r="BB42" s="346">
        <v>0.23606896999999999</v>
      </c>
      <c r="BC42" s="347">
        <v>0.98894079999999995</v>
      </c>
      <c r="BD42" s="347">
        <v>1.0682069999999999</v>
      </c>
      <c r="BE42" s="9">
        <f t="shared" si="12"/>
        <v>1.3156137022393521</v>
      </c>
      <c r="BF42" s="9">
        <f t="shared" si="13"/>
        <v>0.89475255308074719</v>
      </c>
      <c r="BG42" s="159">
        <f t="shared" si="14"/>
        <v>1.9344352430418668</v>
      </c>
      <c r="BH42" s="347">
        <v>1.022858</v>
      </c>
      <c r="BI42" s="346">
        <v>0.249</v>
      </c>
      <c r="BJ42" s="346">
        <v>0.33735483999999999</v>
      </c>
      <c r="BK42" s="347">
        <v>0.9843016</v>
      </c>
      <c r="BL42" s="347">
        <v>1.0629249999999999</v>
      </c>
      <c r="BM42" s="9">
        <f t="shared" si="21"/>
        <v>1.2535840630813602</v>
      </c>
      <c r="BN42" s="9">
        <f t="shared" si="22"/>
        <v>0.85365406081307482</v>
      </c>
      <c r="BO42" s="9">
        <f t="shared" si="23"/>
        <v>1.8408831298989337</v>
      </c>
      <c r="BP42" s="238">
        <v>1.0197940000000001</v>
      </c>
      <c r="BQ42" s="346">
        <v>0.32200000000000001</v>
      </c>
      <c r="BR42" s="346">
        <v>0.43625806</v>
      </c>
      <c r="BS42" s="347">
        <v>0.98096740000000004</v>
      </c>
      <c r="BT42" s="347">
        <v>1.060157</v>
      </c>
      <c r="BU42" s="9">
        <f t="shared" si="24"/>
        <v>1.2165347655230165</v>
      </c>
      <c r="BV42" s="9">
        <f t="shared" si="25"/>
        <v>0.82517440610115866</v>
      </c>
      <c r="BW42" s="174">
        <f t="shared" si="26"/>
        <v>1.7935019471111899</v>
      </c>
    </row>
    <row r="43" spans="1:75" x14ac:dyDescent="0.4">
      <c r="A43" s="483" t="s">
        <v>22</v>
      </c>
      <c r="B43" s="226">
        <v>2</v>
      </c>
      <c r="C43" s="245" t="s">
        <v>51</v>
      </c>
      <c r="D43" s="280">
        <v>1.1608499999999999</v>
      </c>
      <c r="E43" s="281">
        <v>1E-3</v>
      </c>
      <c r="F43" s="281">
        <v>3.81818E-3</v>
      </c>
      <c r="G43" s="282">
        <v>1.059391</v>
      </c>
      <c r="H43" s="282">
        <v>1.2720260000000001</v>
      </c>
      <c r="I43" s="283">
        <f t="shared" si="0"/>
        <v>1.3475727224999998</v>
      </c>
      <c r="J43" s="283">
        <f t="shared" si="1"/>
        <v>1.122309290881</v>
      </c>
      <c r="K43" s="284">
        <f t="shared" si="2"/>
        <v>1.6180501446760003</v>
      </c>
      <c r="L43" s="282">
        <v>1.110565</v>
      </c>
      <c r="M43" s="281">
        <v>2.5999999999999999E-2</v>
      </c>
      <c r="N43" s="281">
        <v>8.4000000000000005E-2</v>
      </c>
      <c r="O43" s="282">
        <v>1.012929</v>
      </c>
      <c r="P43" s="282">
        <v>1.2176130000000001</v>
      </c>
      <c r="Q43" s="283">
        <f t="shared" si="3"/>
        <v>1.233354619225</v>
      </c>
      <c r="R43" s="283">
        <f t="shared" si="4"/>
        <v>1.0260251590409999</v>
      </c>
      <c r="S43" s="283">
        <f t="shared" si="5"/>
        <v>1.4825814177690002</v>
      </c>
      <c r="T43" s="237">
        <v>1.062119</v>
      </c>
      <c r="U43" s="217">
        <v>0.20699999999999999</v>
      </c>
      <c r="V43" s="217">
        <v>0.48300000999999998</v>
      </c>
      <c r="W43" s="216">
        <v>0.96725850000000002</v>
      </c>
      <c r="X43" s="216">
        <v>1.166283</v>
      </c>
      <c r="Y43" s="156">
        <f t="shared" si="6"/>
        <v>1.1280967701610001</v>
      </c>
      <c r="Z43" s="156">
        <f t="shared" si="7"/>
        <v>0.93558900582225002</v>
      </c>
      <c r="AA43" s="172">
        <f t="shared" si="8"/>
        <v>1.3602160360889999</v>
      </c>
      <c r="AB43" s="252">
        <v>0.93164970000000003</v>
      </c>
      <c r="AC43" s="217">
        <v>0.247</v>
      </c>
      <c r="AD43" s="217">
        <v>0.31436363000000001</v>
      </c>
      <c r="AE43" s="216">
        <v>0.82641659999999995</v>
      </c>
      <c r="AF43" s="216">
        <v>1.0502830000000001</v>
      </c>
      <c r="AG43" s="215">
        <f t="shared" si="9"/>
        <v>0.86797116351009007</v>
      </c>
      <c r="AH43" s="215">
        <f t="shared" si="10"/>
        <v>0.68296439675555987</v>
      </c>
      <c r="AI43" s="215">
        <f t="shared" si="11"/>
        <v>1.1030943800890001</v>
      </c>
      <c r="AJ43" s="237">
        <v>0.88931210000000005</v>
      </c>
      <c r="AK43" s="217">
        <v>5.5E-2</v>
      </c>
      <c r="AL43" s="217">
        <v>8.2500000000000004E-2</v>
      </c>
      <c r="AM43" s="216">
        <v>0.78880729999999999</v>
      </c>
      <c r="AN43" s="216">
        <v>1.002623</v>
      </c>
      <c r="AO43" s="215">
        <f t="shared" si="15"/>
        <v>0.79087601120641005</v>
      </c>
      <c r="AP43" s="215">
        <f t="shared" si="16"/>
        <v>0.62221695653329001</v>
      </c>
      <c r="AQ43" s="233">
        <f t="shared" si="17"/>
        <v>1.0052528801290002</v>
      </c>
      <c r="AR43" s="216">
        <v>0.85395549999999998</v>
      </c>
      <c r="AS43" s="217">
        <v>0.01</v>
      </c>
      <c r="AT43" s="217">
        <v>0.03</v>
      </c>
      <c r="AU43" s="216">
        <v>0.75698659999999995</v>
      </c>
      <c r="AV43" s="216">
        <v>0.96334589999999998</v>
      </c>
      <c r="AW43" s="156">
        <f t="shared" si="18"/>
        <v>0.72923999598024991</v>
      </c>
      <c r="AX43" s="156">
        <f t="shared" si="19"/>
        <v>0.5730287125795599</v>
      </c>
      <c r="AY43" s="172">
        <f t="shared" si="20"/>
        <v>0.92803532304680991</v>
      </c>
      <c r="AZ43" s="252">
        <v>0.97722940000000003</v>
      </c>
      <c r="BA43" s="217">
        <v>0.71899999999999997</v>
      </c>
      <c r="BB43" s="217">
        <v>0.79468419000000001</v>
      </c>
      <c r="BC43" s="216">
        <v>0.86211130000000002</v>
      </c>
      <c r="BD43" s="216">
        <v>1.1077189999999999</v>
      </c>
      <c r="BE43" s="156">
        <f t="shared" si="12"/>
        <v>0.95497730022436</v>
      </c>
      <c r="BF43" s="156">
        <f t="shared" si="13"/>
        <v>0.74323589358769004</v>
      </c>
      <c r="BG43" s="158">
        <f t="shared" si="14"/>
        <v>1.2270413829609998</v>
      </c>
      <c r="BH43" s="216">
        <v>0.90564080000000002</v>
      </c>
      <c r="BI43" s="217">
        <v>0.128</v>
      </c>
      <c r="BJ43" s="217">
        <v>0.19911112</v>
      </c>
      <c r="BK43" s="216">
        <v>0.79725159999999995</v>
      </c>
      <c r="BL43" s="216">
        <v>1.0287660000000001</v>
      </c>
      <c r="BM43" s="156">
        <f t="shared" si="21"/>
        <v>0.82018525862464009</v>
      </c>
      <c r="BN43" s="156">
        <f t="shared" si="22"/>
        <v>0.63561011370255993</v>
      </c>
      <c r="BO43" s="156">
        <f t="shared" si="23"/>
        <v>1.0583594827560001</v>
      </c>
      <c r="BP43" s="239">
        <v>0.847862</v>
      </c>
      <c r="BQ43" s="219">
        <v>1.2E-2</v>
      </c>
      <c r="BR43" s="219">
        <v>3.15E-2</v>
      </c>
      <c r="BS43" s="218">
        <v>0.7451084</v>
      </c>
      <c r="BT43" s="218">
        <v>0.96478580000000003</v>
      </c>
      <c r="BU43" s="188">
        <f t="shared" si="24"/>
        <v>0.71886997104399997</v>
      </c>
      <c r="BV43" s="188">
        <f t="shared" si="25"/>
        <v>0.55518652775055999</v>
      </c>
      <c r="BW43" s="189">
        <f t="shared" si="26"/>
        <v>0.93081163988164006</v>
      </c>
    </row>
    <row r="44" spans="1:75" x14ac:dyDescent="0.4">
      <c r="A44" s="484"/>
      <c r="B44" s="227">
        <v>2</v>
      </c>
      <c r="C44" s="246" t="s">
        <v>72</v>
      </c>
      <c r="D44" s="285">
        <v>1.269828</v>
      </c>
      <c r="E44" s="286">
        <v>0</v>
      </c>
      <c r="F44" s="286">
        <v>0</v>
      </c>
      <c r="G44" s="287">
        <v>1.1158980000000001</v>
      </c>
      <c r="H44" s="287">
        <v>1.4449909999999999</v>
      </c>
      <c r="I44" s="288">
        <f t="shared" si="0"/>
        <v>1.6124631495839998</v>
      </c>
      <c r="J44" s="288">
        <f t="shared" si="1"/>
        <v>1.2452283464040002</v>
      </c>
      <c r="K44" s="289">
        <f t="shared" si="2"/>
        <v>2.0879989900809997</v>
      </c>
      <c r="L44" s="287">
        <v>1.239771</v>
      </c>
      <c r="M44" s="286">
        <v>1E-3</v>
      </c>
      <c r="N44" s="286">
        <v>6.0000000000000001E-3</v>
      </c>
      <c r="O44" s="287">
        <v>1.090109</v>
      </c>
      <c r="P44" s="287">
        <v>1.4099809999999999</v>
      </c>
      <c r="Q44" s="288">
        <f t="shared" si="3"/>
        <v>1.5370321324409999</v>
      </c>
      <c r="R44" s="288">
        <f t="shared" si="4"/>
        <v>1.1883376318809999</v>
      </c>
      <c r="S44" s="288">
        <f t="shared" si="5"/>
        <v>1.9880464203609998</v>
      </c>
      <c r="T44" s="234">
        <v>1.236788</v>
      </c>
      <c r="U44" s="222">
        <v>1E-3</v>
      </c>
      <c r="V44" s="222">
        <v>7.0000000000000001E-3</v>
      </c>
      <c r="W44" s="221">
        <v>1.085771</v>
      </c>
      <c r="X44" s="221">
        <v>1.4088099999999999</v>
      </c>
      <c r="Y44" s="157">
        <f t="shared" si="6"/>
        <v>1.529644556944</v>
      </c>
      <c r="Z44" s="157">
        <f t="shared" si="7"/>
        <v>1.178898664441</v>
      </c>
      <c r="AA44" s="176">
        <f t="shared" si="8"/>
        <v>1.9847456160999997</v>
      </c>
      <c r="AB44" s="251">
        <v>1.0295890000000001</v>
      </c>
      <c r="AC44" s="222">
        <v>0.74</v>
      </c>
      <c r="AD44" s="222">
        <v>0.74000001000000004</v>
      </c>
      <c r="AE44" s="221">
        <v>0.86668239999999996</v>
      </c>
      <c r="AF44" s="221">
        <v>1.223115</v>
      </c>
      <c r="AG44" s="223">
        <f t="shared" si="9"/>
        <v>1.0600535089210001</v>
      </c>
      <c r="AH44" s="223">
        <f t="shared" si="10"/>
        <v>0.75113838246975995</v>
      </c>
      <c r="AI44" s="223">
        <f t="shared" si="11"/>
        <v>1.4960103032249998</v>
      </c>
      <c r="AJ44" s="234">
        <v>0.97079040000000005</v>
      </c>
      <c r="AK44" s="222">
        <v>0.73699999999999999</v>
      </c>
      <c r="AL44" s="222">
        <v>0.73699999000000005</v>
      </c>
      <c r="AM44" s="221">
        <v>0.81682299999999997</v>
      </c>
      <c r="AN44" s="221">
        <v>1.15378</v>
      </c>
      <c r="AO44" s="223">
        <f t="shared" si="15"/>
        <v>0.9424340007321601</v>
      </c>
      <c r="AP44" s="223">
        <f t="shared" si="16"/>
        <v>0.66719981332899991</v>
      </c>
      <c r="AQ44" s="235">
        <f t="shared" si="17"/>
        <v>1.3312082884000001</v>
      </c>
      <c r="AR44" s="221">
        <v>0.92186579999999996</v>
      </c>
      <c r="AS44" s="222">
        <v>0.36399999999999999</v>
      </c>
      <c r="AT44" s="222">
        <v>0.43679999000000003</v>
      </c>
      <c r="AU44" s="221">
        <v>0.77336559999999999</v>
      </c>
      <c r="AV44" s="221">
        <v>1.098881</v>
      </c>
      <c r="AW44" s="157">
        <f t="shared" si="18"/>
        <v>0.84983655320963991</v>
      </c>
      <c r="AX44" s="157">
        <f t="shared" si="19"/>
        <v>0.59809435126335997</v>
      </c>
      <c r="AY44" s="176">
        <f t="shared" si="20"/>
        <v>1.2075394521609999</v>
      </c>
      <c r="AZ44" s="251">
        <v>1.1137490000000001</v>
      </c>
      <c r="BA44" s="222">
        <v>0.22600000000000001</v>
      </c>
      <c r="BB44" s="222">
        <v>0.30619353999999999</v>
      </c>
      <c r="BC44" s="221">
        <v>0.93566050000000001</v>
      </c>
      <c r="BD44" s="221">
        <v>1.3257330000000001</v>
      </c>
      <c r="BE44" s="157">
        <f t="shared" si="12"/>
        <v>1.2404368350010002</v>
      </c>
      <c r="BF44" s="157">
        <f t="shared" si="13"/>
        <v>0.87546057126025001</v>
      </c>
      <c r="BG44" s="160">
        <f t="shared" si="14"/>
        <v>1.7575679872890002</v>
      </c>
      <c r="BH44" s="221">
        <v>1.028219</v>
      </c>
      <c r="BI44" s="222">
        <v>0.75700000000000001</v>
      </c>
      <c r="BJ44" s="222">
        <v>0.75700003000000005</v>
      </c>
      <c r="BK44" s="221">
        <v>0.86183100000000001</v>
      </c>
      <c r="BL44" s="221">
        <v>1.226729</v>
      </c>
      <c r="BM44" s="157">
        <f t="shared" si="21"/>
        <v>1.0572343119609999</v>
      </c>
      <c r="BN44" s="157">
        <f t="shared" si="22"/>
        <v>0.74275267256099997</v>
      </c>
      <c r="BO44" s="157">
        <f t="shared" si="23"/>
        <v>1.504864039441</v>
      </c>
      <c r="BP44" s="234">
        <v>0.96905039999999998</v>
      </c>
      <c r="BQ44" s="222">
        <v>0.73199999999999998</v>
      </c>
      <c r="BR44" s="222">
        <v>0.76859999000000001</v>
      </c>
      <c r="BS44" s="221">
        <v>0.80936300000000005</v>
      </c>
      <c r="BT44" s="221">
        <v>1.1602440000000001</v>
      </c>
      <c r="BU44" s="157">
        <f t="shared" si="24"/>
        <v>0.93905867774015994</v>
      </c>
      <c r="BV44" s="157">
        <f t="shared" si="25"/>
        <v>0.65506846576900013</v>
      </c>
      <c r="BW44" s="176">
        <f t="shared" si="26"/>
        <v>1.3461661395360001</v>
      </c>
    </row>
    <row r="45" spans="1:75" x14ac:dyDescent="0.4">
      <c r="A45" s="483" t="s">
        <v>42</v>
      </c>
      <c r="B45" s="226">
        <v>10</v>
      </c>
      <c r="C45" s="245" t="s">
        <v>51</v>
      </c>
      <c r="D45" s="280">
        <v>1.0923560000000001</v>
      </c>
      <c r="E45" s="281">
        <v>0</v>
      </c>
      <c r="F45" s="281">
        <v>0</v>
      </c>
      <c r="G45" s="282">
        <v>1.074738</v>
      </c>
      <c r="H45" s="282">
        <v>1.110263</v>
      </c>
      <c r="I45" s="283">
        <f t="shared" si="0"/>
        <v>2.4190340683979099</v>
      </c>
      <c r="J45" s="283">
        <f t="shared" si="1"/>
        <v>2.0560139024173711</v>
      </c>
      <c r="K45" s="284">
        <f t="shared" si="2"/>
        <v>2.8461558008300183</v>
      </c>
      <c r="L45" s="282">
        <v>1.063869</v>
      </c>
      <c r="M45" s="281">
        <v>0</v>
      </c>
      <c r="N45" s="281">
        <v>0</v>
      </c>
      <c r="O45" s="282">
        <v>1.046098</v>
      </c>
      <c r="P45" s="282">
        <v>1.081941</v>
      </c>
      <c r="Q45" s="283">
        <f t="shared" si="3"/>
        <v>1.8572977901422845</v>
      </c>
      <c r="R45" s="283">
        <f t="shared" si="4"/>
        <v>1.5693641150044852</v>
      </c>
      <c r="S45" s="283">
        <f t="shared" si="5"/>
        <v>2.1980409862410535</v>
      </c>
      <c r="T45" s="291">
        <v>1.0512280000000001</v>
      </c>
      <c r="U45" s="281">
        <v>0</v>
      </c>
      <c r="V45" s="281">
        <v>0</v>
      </c>
      <c r="W45" s="282">
        <v>1.0330889999999999</v>
      </c>
      <c r="X45" s="282">
        <v>1.0696859999999999</v>
      </c>
      <c r="Y45" s="193">
        <f t="shared" si="6"/>
        <v>1.6480455096541211</v>
      </c>
      <c r="Z45" s="193">
        <f t="shared" si="7"/>
        <v>1.3847691298702653</v>
      </c>
      <c r="AA45" s="194">
        <f t="shared" si="8"/>
        <v>1.9613862126827992</v>
      </c>
      <c r="AB45" s="263">
        <v>1.03359</v>
      </c>
      <c r="AC45" s="231">
        <v>0</v>
      </c>
      <c r="AD45" s="231">
        <v>0</v>
      </c>
      <c r="AE45" s="230">
        <v>1.0216909999999999</v>
      </c>
      <c r="AF45" s="230">
        <v>1.045628</v>
      </c>
      <c r="AG45" s="283">
        <f t="shared" si="9"/>
        <v>1.3914992886433488</v>
      </c>
      <c r="AH45" s="283">
        <f t="shared" si="10"/>
        <v>1.2393548689860983</v>
      </c>
      <c r="AI45" s="283">
        <f t="shared" si="11"/>
        <v>1.5623273781209024</v>
      </c>
      <c r="AJ45" s="244">
        <v>1.0251749999999999</v>
      </c>
      <c r="AK45" s="231">
        <v>0</v>
      </c>
      <c r="AL45" s="231">
        <v>0</v>
      </c>
      <c r="AM45" s="230">
        <v>1.0134160000000001</v>
      </c>
      <c r="AN45" s="230">
        <v>1.0370710000000001</v>
      </c>
      <c r="AO45" s="283">
        <f t="shared" si="15"/>
        <v>1.282271734269961</v>
      </c>
      <c r="AP45" s="283">
        <f t="shared" si="16"/>
        <v>1.1425561894332632</v>
      </c>
      <c r="AQ45" s="284">
        <f t="shared" si="17"/>
        <v>1.4390798788632995</v>
      </c>
      <c r="AR45" s="230">
        <v>1.022627</v>
      </c>
      <c r="AS45" s="231">
        <v>0</v>
      </c>
      <c r="AT45" s="231">
        <v>0</v>
      </c>
      <c r="AU45" s="230">
        <v>1.0108820000000001</v>
      </c>
      <c r="AV45" s="230">
        <v>1.034508</v>
      </c>
      <c r="AW45" s="193">
        <f t="shared" si="18"/>
        <v>1.2507558718138205</v>
      </c>
      <c r="AX45" s="193">
        <f t="shared" si="19"/>
        <v>1.1143064250359942</v>
      </c>
      <c r="AY45" s="194">
        <f t="shared" si="20"/>
        <v>1.4039076313183096</v>
      </c>
      <c r="AZ45" s="263">
        <v>1.058927</v>
      </c>
      <c r="BA45" s="231">
        <v>0</v>
      </c>
      <c r="BB45" s="231">
        <v>0</v>
      </c>
      <c r="BC45" s="230">
        <v>1.0460050000000001</v>
      </c>
      <c r="BD45" s="230">
        <v>1.0720080000000001</v>
      </c>
      <c r="BE45" s="193">
        <f t="shared" si="12"/>
        <v>1.7728019417592342</v>
      </c>
      <c r="BF45" s="193">
        <f t="shared" si="13"/>
        <v>1.5679694800113253</v>
      </c>
      <c r="BG45" s="202">
        <f t="shared" si="14"/>
        <v>2.0043809361818967</v>
      </c>
      <c r="BH45" s="230">
        <v>1.043612</v>
      </c>
      <c r="BI45" s="231">
        <v>0</v>
      </c>
      <c r="BJ45" s="231">
        <v>0</v>
      </c>
      <c r="BK45" s="230">
        <v>1.030769</v>
      </c>
      <c r="BL45" s="230">
        <v>1.0566139999999999</v>
      </c>
      <c r="BM45" s="193">
        <f t="shared" si="21"/>
        <v>1.5324652737901119</v>
      </c>
      <c r="BN45" s="193">
        <f t="shared" si="22"/>
        <v>1.3539838626597247</v>
      </c>
      <c r="BO45" s="193">
        <f t="shared" si="23"/>
        <v>1.7344572791814763</v>
      </c>
      <c r="BP45" s="244">
        <v>1.0377879999999999</v>
      </c>
      <c r="BQ45" s="231">
        <v>0</v>
      </c>
      <c r="BR45" s="231">
        <v>0</v>
      </c>
      <c r="BS45" s="230">
        <v>1.0248919999999999</v>
      </c>
      <c r="BT45" s="230">
        <v>1.0508459999999999</v>
      </c>
      <c r="BU45" s="193">
        <f t="shared" si="24"/>
        <v>1.4490602597905482</v>
      </c>
      <c r="BV45" s="193">
        <f t="shared" si="25"/>
        <v>1.278736411524471</v>
      </c>
      <c r="BW45" s="194">
        <f t="shared" si="26"/>
        <v>1.6420665506006311</v>
      </c>
    </row>
    <row r="46" spans="1:75" x14ac:dyDescent="0.4">
      <c r="A46" s="484"/>
      <c r="B46" s="227">
        <v>10</v>
      </c>
      <c r="C46" s="246" t="s">
        <v>72</v>
      </c>
      <c r="D46" s="285">
        <v>1.054343</v>
      </c>
      <c r="E46" s="286">
        <v>1E-3</v>
      </c>
      <c r="F46" s="286">
        <v>3.81818E-3</v>
      </c>
      <c r="G46" s="287">
        <v>1.0233890000000001</v>
      </c>
      <c r="H46" s="287">
        <v>1.0862350000000001</v>
      </c>
      <c r="I46" s="288">
        <f t="shared" si="0"/>
        <v>1.6975367695927754</v>
      </c>
      <c r="J46" s="288">
        <f t="shared" si="1"/>
        <v>1.2601070635897005</v>
      </c>
      <c r="K46" s="289">
        <f t="shared" si="2"/>
        <v>2.2868512817338114</v>
      </c>
      <c r="L46" s="287">
        <v>1.0346</v>
      </c>
      <c r="M46" s="286">
        <v>2.5000000000000001E-2</v>
      </c>
      <c r="N46" s="286">
        <v>8.4000000000000005E-2</v>
      </c>
      <c r="O46" s="287">
        <v>1.004238</v>
      </c>
      <c r="P46" s="287">
        <v>1.0658799999999999</v>
      </c>
      <c r="Q46" s="288">
        <f t="shared" si="3"/>
        <v>1.4051566424686603</v>
      </c>
      <c r="R46" s="288">
        <f t="shared" si="4"/>
        <v>1.0431974311336389</v>
      </c>
      <c r="S46" s="288">
        <f t="shared" si="5"/>
        <v>1.8927058852535854</v>
      </c>
      <c r="T46" s="234">
        <v>1.0202199999999999</v>
      </c>
      <c r="U46" s="222">
        <v>0.19800000000000001</v>
      </c>
      <c r="V46" s="222">
        <v>0.48300000999999998</v>
      </c>
      <c r="W46" s="221">
        <v>0.98958710000000005</v>
      </c>
      <c r="X46" s="221">
        <v>1.0518019999999999</v>
      </c>
      <c r="Y46" s="157">
        <f t="shared" si="6"/>
        <v>1.2216261769881558</v>
      </c>
      <c r="Z46" s="157">
        <f t="shared" si="7"/>
        <v>0.90061723362065338</v>
      </c>
      <c r="AA46" s="176">
        <f t="shared" si="8"/>
        <v>1.657066444199383</v>
      </c>
      <c r="AB46" s="262">
        <v>1.027172</v>
      </c>
      <c r="AC46" s="229">
        <v>5.0000000000000001E-3</v>
      </c>
      <c r="AD46" s="229">
        <v>1.235294E-2</v>
      </c>
      <c r="AE46" s="228">
        <v>1.008297</v>
      </c>
      <c r="AF46" s="228">
        <v>1.0464</v>
      </c>
      <c r="AG46" s="288">
        <f t="shared" si="9"/>
        <v>1.3074699712455415</v>
      </c>
      <c r="AH46" s="288">
        <f t="shared" si="10"/>
        <v>1.0861373546325988</v>
      </c>
      <c r="AI46" s="288">
        <f t="shared" si="11"/>
        <v>1.5739006321296043</v>
      </c>
      <c r="AJ46" s="234">
        <v>1.018492</v>
      </c>
      <c r="AK46" s="222">
        <v>5.3999999999999999E-2</v>
      </c>
      <c r="AL46" s="222">
        <v>8.2500000000000004E-2</v>
      </c>
      <c r="AM46" s="221">
        <v>0.99971869999999996</v>
      </c>
      <c r="AN46" s="221">
        <v>1.0376179999999999</v>
      </c>
      <c r="AO46" s="223">
        <f t="shared" si="15"/>
        <v>1.2010918518586517</v>
      </c>
      <c r="AP46" s="223">
        <f t="shared" si="16"/>
        <v>0.99719055816626234</v>
      </c>
      <c r="AQ46" s="235">
        <f t="shared" si="17"/>
        <v>1.4466883039089922</v>
      </c>
      <c r="AR46" s="221">
        <v>1.0140499999999999</v>
      </c>
      <c r="AS46" s="222">
        <v>0.14699999999999999</v>
      </c>
      <c r="AT46" s="222">
        <v>0.2072</v>
      </c>
      <c r="AU46" s="221">
        <v>0.99510540000000003</v>
      </c>
      <c r="AV46" s="221">
        <v>1.0333540000000001</v>
      </c>
      <c r="AW46" s="157">
        <f t="shared" si="18"/>
        <v>1.1497242559395027</v>
      </c>
      <c r="AX46" s="157">
        <f t="shared" si="19"/>
        <v>0.95211811847922334</v>
      </c>
      <c r="AY46" s="176">
        <f t="shared" si="20"/>
        <v>1.3883253355557146</v>
      </c>
      <c r="AZ46" s="262">
        <v>1.0381940000000001</v>
      </c>
      <c r="BA46" s="229">
        <v>0</v>
      </c>
      <c r="BB46" s="229">
        <v>0</v>
      </c>
      <c r="BC46" s="228">
        <v>1.018866</v>
      </c>
      <c r="BD46" s="228">
        <v>1.0578879999999999</v>
      </c>
      <c r="BE46" s="196">
        <f t="shared" si="12"/>
        <v>1.4547392160588031</v>
      </c>
      <c r="BF46" s="196">
        <f t="shared" si="13"/>
        <v>1.2055096712538111</v>
      </c>
      <c r="BG46" s="204">
        <f t="shared" si="14"/>
        <v>1.7554841313431182</v>
      </c>
      <c r="BH46" s="228">
        <v>1.025717</v>
      </c>
      <c r="BI46" s="229">
        <v>8.9999999999999993E-3</v>
      </c>
      <c r="BJ46" s="229">
        <v>2.1000000000000001E-2</v>
      </c>
      <c r="BK46" s="228">
        <v>1.006389</v>
      </c>
      <c r="BL46" s="228">
        <v>1.0454159999999999</v>
      </c>
      <c r="BM46" s="196">
        <f t="shared" si="21"/>
        <v>1.2890671308722303</v>
      </c>
      <c r="BN46" s="196">
        <f t="shared" si="22"/>
        <v>1.0657585174045781</v>
      </c>
      <c r="BO46" s="196">
        <f t="shared" si="23"/>
        <v>1.5591626639186023</v>
      </c>
      <c r="BP46" s="243">
        <v>1.0189870000000001</v>
      </c>
      <c r="BQ46" s="229">
        <v>5.8000000000000003E-2</v>
      </c>
      <c r="BR46" s="229">
        <v>0.10015383999999999</v>
      </c>
      <c r="BS46" s="228">
        <v>0.99936970000000003</v>
      </c>
      <c r="BT46" s="228">
        <v>1.038988</v>
      </c>
      <c r="BU46" s="196">
        <f t="shared" si="24"/>
        <v>1.2069420936591237</v>
      </c>
      <c r="BV46" s="196">
        <f t="shared" si="25"/>
        <v>0.99371484749864392</v>
      </c>
      <c r="BW46" s="197">
        <f t="shared" si="26"/>
        <v>1.4659032785200576</v>
      </c>
    </row>
    <row r="47" spans="1:75" x14ac:dyDescent="0.4">
      <c r="A47" s="481" t="s">
        <v>190</v>
      </c>
      <c r="B47" s="211">
        <v>10</v>
      </c>
      <c r="C47" s="247" t="s">
        <v>51</v>
      </c>
      <c r="D47" s="253">
        <v>1.0076290000000001</v>
      </c>
      <c r="E47" s="346">
        <v>0.36099999999999999</v>
      </c>
      <c r="F47" s="346">
        <v>0.47472726999999998</v>
      </c>
      <c r="G47" s="347">
        <v>0.99132699999999996</v>
      </c>
      <c r="H47" s="347">
        <v>1.0241990000000001</v>
      </c>
      <c r="I47" s="318">
        <f t="shared" si="0"/>
        <v>1.0789630741977636</v>
      </c>
      <c r="J47" s="318">
        <f t="shared" si="1"/>
        <v>0.91657783081287125</v>
      </c>
      <c r="K47" s="236">
        <f t="shared" si="2"/>
        <v>1.2701162563834527</v>
      </c>
      <c r="L47" s="347">
        <v>1.0047820000000001</v>
      </c>
      <c r="M47" s="346">
        <v>0.57099999999999995</v>
      </c>
      <c r="N47" s="346">
        <v>0.70799997000000003</v>
      </c>
      <c r="O47" s="347">
        <v>0.98833380000000004</v>
      </c>
      <c r="P47" s="347">
        <v>1.021504</v>
      </c>
      <c r="Q47" s="318">
        <f t="shared" si="3"/>
        <v>1.0488622713266145</v>
      </c>
      <c r="R47" s="318">
        <f t="shared" si="4"/>
        <v>0.88927581327647565</v>
      </c>
      <c r="S47" s="318">
        <f t="shared" si="5"/>
        <v>1.2370883464404112</v>
      </c>
      <c r="T47" s="238">
        <v>0.99833099999999997</v>
      </c>
      <c r="U47" s="346">
        <v>0.84499999999999997</v>
      </c>
      <c r="V47" s="346">
        <v>0.86560979000000005</v>
      </c>
      <c r="W47" s="347">
        <v>0.98172630000000005</v>
      </c>
      <c r="X47" s="347">
        <v>1.015217</v>
      </c>
      <c r="Y47" s="9">
        <f t="shared" si="6"/>
        <v>0.98343479397904709</v>
      </c>
      <c r="Z47" s="9">
        <f t="shared" si="7"/>
        <v>0.83158042369369689</v>
      </c>
      <c r="AA47" s="174">
        <f t="shared" si="8"/>
        <v>1.1630243696765774</v>
      </c>
      <c r="AB47" s="260">
        <v>1.0293650000000001</v>
      </c>
      <c r="AC47" s="352">
        <v>3.0000000000000001E-3</v>
      </c>
      <c r="AD47" s="352">
        <v>7.8750000000000001E-3</v>
      </c>
      <c r="AE47" s="353">
        <v>1.010189</v>
      </c>
      <c r="AF47" s="353">
        <v>1.0489059999999999</v>
      </c>
      <c r="AG47" s="325">
        <f t="shared" si="9"/>
        <v>1.3356540175802287</v>
      </c>
      <c r="AH47" s="325">
        <f t="shared" si="10"/>
        <v>1.1066909320780525</v>
      </c>
      <c r="AI47" s="325">
        <f t="shared" si="11"/>
        <v>1.6120024476465946</v>
      </c>
      <c r="AJ47" s="241">
        <v>1.032656</v>
      </c>
      <c r="AK47" s="352">
        <v>1E-3</v>
      </c>
      <c r="AL47" s="352">
        <v>4.1999999999999997E-3</v>
      </c>
      <c r="AM47" s="353">
        <v>1.013307</v>
      </c>
      <c r="AN47" s="353">
        <v>1.0523739999999999</v>
      </c>
      <c r="AO47" s="325">
        <f t="shared" si="15"/>
        <v>1.3789760628008136</v>
      </c>
      <c r="AP47" s="325">
        <f t="shared" si="16"/>
        <v>1.1413278847250146</v>
      </c>
      <c r="AQ47" s="279">
        <f t="shared" si="17"/>
        <v>1.6661001307610621</v>
      </c>
      <c r="AR47" s="353">
        <v>1.0272429999999999</v>
      </c>
      <c r="AS47" s="352">
        <v>6.0000000000000001E-3</v>
      </c>
      <c r="AT47" s="352">
        <v>2.1000000000000001E-2</v>
      </c>
      <c r="AU47" s="353">
        <v>1.007906</v>
      </c>
      <c r="AV47" s="353">
        <v>1.04695</v>
      </c>
      <c r="AW47" s="326">
        <f t="shared" si="18"/>
        <v>1.3083739994706109</v>
      </c>
      <c r="AX47" s="326">
        <f t="shared" si="19"/>
        <v>1.081932845482646</v>
      </c>
      <c r="AY47" s="195">
        <f t="shared" si="20"/>
        <v>1.582192830999573</v>
      </c>
      <c r="AZ47" s="260">
        <v>1.031587</v>
      </c>
      <c r="BA47" s="352">
        <v>1E-3</v>
      </c>
      <c r="BB47" s="352">
        <v>3.0000000000000001E-3</v>
      </c>
      <c r="BC47" s="353">
        <v>1.012394</v>
      </c>
      <c r="BD47" s="353">
        <v>1.0511429999999999</v>
      </c>
      <c r="BE47" s="326">
        <f t="shared" si="12"/>
        <v>1.3647672914106947</v>
      </c>
      <c r="BF47" s="326">
        <f t="shared" si="13"/>
        <v>1.1310859982505497</v>
      </c>
      <c r="BG47" s="203">
        <f t="shared" si="14"/>
        <v>1.6467134208173568</v>
      </c>
      <c r="BH47" s="353">
        <v>1.0338430000000001</v>
      </c>
      <c r="BI47" s="352">
        <v>1E-3</v>
      </c>
      <c r="BJ47" s="352">
        <v>3.81818E-3</v>
      </c>
      <c r="BK47" s="353">
        <v>1.0143230000000001</v>
      </c>
      <c r="BL47" s="353">
        <v>1.053739</v>
      </c>
      <c r="BM47" s="326">
        <f t="shared" si="21"/>
        <v>1.3949091257721165</v>
      </c>
      <c r="BN47" s="326">
        <f t="shared" si="22"/>
        <v>1.1528232673051773</v>
      </c>
      <c r="BO47" s="326">
        <f t="shared" si="23"/>
        <v>1.687837145453928</v>
      </c>
      <c r="BP47" s="241">
        <v>1.0257590000000001</v>
      </c>
      <c r="BQ47" s="352">
        <v>0.01</v>
      </c>
      <c r="BR47" s="352">
        <v>2.8000000000000001E-2</v>
      </c>
      <c r="BS47" s="353">
        <v>1.006113</v>
      </c>
      <c r="BT47" s="353">
        <v>1.0457890000000001</v>
      </c>
      <c r="BU47" s="326">
        <f t="shared" si="24"/>
        <v>1.2895950620330336</v>
      </c>
      <c r="BV47" s="326">
        <f t="shared" si="25"/>
        <v>1.0628393022505724</v>
      </c>
      <c r="BW47" s="195">
        <f t="shared" si="26"/>
        <v>1.5647346306437331</v>
      </c>
    </row>
    <row r="48" spans="1:75" ht="16.5" thickBot="1" x14ac:dyDescent="0.45">
      <c r="A48" s="482"/>
      <c r="B48" s="248">
        <v>10</v>
      </c>
      <c r="C48" s="249" t="s">
        <v>72</v>
      </c>
      <c r="D48" s="358">
        <v>0.99778259999999996</v>
      </c>
      <c r="E48" s="256">
        <v>0.86899999999999999</v>
      </c>
      <c r="F48" s="256">
        <v>0.87599998999999995</v>
      </c>
      <c r="G48" s="255">
        <v>0.97170880000000004</v>
      </c>
      <c r="H48" s="255">
        <v>1.024556</v>
      </c>
      <c r="I48" s="254">
        <f t="shared" si="0"/>
        <v>0.97804595556940122</v>
      </c>
      <c r="J48" s="254">
        <f t="shared" si="1"/>
        <v>0.75051842429721671</v>
      </c>
      <c r="K48" s="359">
        <f t="shared" si="2"/>
        <v>1.2745503887323129</v>
      </c>
      <c r="L48" s="255">
        <v>1.000275</v>
      </c>
      <c r="M48" s="256">
        <v>0.98399999999999999</v>
      </c>
      <c r="N48" s="256">
        <v>0.98400003000000003</v>
      </c>
      <c r="O48" s="255">
        <v>0.97391559999999999</v>
      </c>
      <c r="P48" s="255">
        <v>1.0273479999999999</v>
      </c>
      <c r="Q48" s="254">
        <f t="shared" si="3"/>
        <v>1.0027534056218268</v>
      </c>
      <c r="R48" s="254">
        <f t="shared" si="4"/>
        <v>0.76773832947887721</v>
      </c>
      <c r="S48" s="254">
        <f t="shared" si="5"/>
        <v>1.3097119738095515</v>
      </c>
      <c r="T48" s="257">
        <v>0.99429089999999998</v>
      </c>
      <c r="U48" s="256">
        <v>0.68</v>
      </c>
      <c r="V48" s="256">
        <v>0.75157896000000002</v>
      </c>
      <c r="W48" s="255">
        <v>0.9676226</v>
      </c>
      <c r="X48" s="255">
        <v>1.0216940000000001</v>
      </c>
      <c r="Y48" s="186">
        <f t="shared" si="6"/>
        <v>0.94435361383306471</v>
      </c>
      <c r="Z48" s="186">
        <f t="shared" si="7"/>
        <v>0.71954843481176833</v>
      </c>
      <c r="AA48" s="187">
        <f t="shared" si="8"/>
        <v>1.239391260749712</v>
      </c>
      <c r="AB48" s="358">
        <v>1.0063949999999999</v>
      </c>
      <c r="AC48" s="256">
        <v>0.66100000000000003</v>
      </c>
      <c r="AD48" s="256">
        <v>0.68941461000000004</v>
      </c>
      <c r="AE48" s="255">
        <v>0.9781223</v>
      </c>
      <c r="AF48" s="255">
        <v>1.0354840000000001</v>
      </c>
      <c r="AG48" s="254">
        <f t="shared" si="9"/>
        <v>1.0658220586660974</v>
      </c>
      <c r="AH48" s="254">
        <f t="shared" si="10"/>
        <v>0.80155181907033313</v>
      </c>
      <c r="AI48" s="254">
        <f t="shared" si="11"/>
        <v>1.4172090823039694</v>
      </c>
      <c r="AJ48" s="257">
        <v>1.00804</v>
      </c>
      <c r="AK48" s="256">
        <v>0.58099999999999996</v>
      </c>
      <c r="AL48" s="256">
        <v>0.59517070000000005</v>
      </c>
      <c r="AM48" s="255">
        <v>0.97980489999999998</v>
      </c>
      <c r="AN48" s="255">
        <v>1.0370900000000001</v>
      </c>
      <c r="AO48" s="254">
        <f t="shared" si="15"/>
        <v>1.0833721242313685</v>
      </c>
      <c r="AP48" s="254">
        <f t="shared" si="16"/>
        <v>0.81544762148561523</v>
      </c>
      <c r="AQ48" s="359">
        <f t="shared" si="17"/>
        <v>1.4393435519582729</v>
      </c>
      <c r="AR48" s="255">
        <v>1.0044759999999999</v>
      </c>
      <c r="AS48" s="256">
        <v>0.76200000000000001</v>
      </c>
      <c r="AT48" s="256">
        <v>0.78058539000000005</v>
      </c>
      <c r="AU48" s="255">
        <v>0.97591320000000004</v>
      </c>
      <c r="AV48" s="255">
        <v>1.033874</v>
      </c>
      <c r="AW48" s="186">
        <f t="shared" si="18"/>
        <v>1.0456724016365846</v>
      </c>
      <c r="AX48" s="186">
        <f t="shared" si="19"/>
        <v>0.78363156671588363</v>
      </c>
      <c r="AY48" s="187">
        <f t="shared" si="20"/>
        <v>1.3953274486526914</v>
      </c>
      <c r="AZ48" s="358">
        <v>1.0038339999999999</v>
      </c>
      <c r="BA48" s="256">
        <v>0.78600000000000003</v>
      </c>
      <c r="BB48" s="256">
        <v>0.84646155000000001</v>
      </c>
      <c r="BC48" s="255">
        <v>0.97652810000000001</v>
      </c>
      <c r="BD48" s="255">
        <v>1.0319020000000001</v>
      </c>
      <c r="BE48" s="186">
        <f t="shared" si="12"/>
        <v>1.0390082885773171</v>
      </c>
      <c r="BF48" s="186">
        <f t="shared" si="13"/>
        <v>0.78858306827820535</v>
      </c>
      <c r="BG48" s="205">
        <f t="shared" si="14"/>
        <v>1.368940404337174</v>
      </c>
      <c r="BH48" s="255">
        <v>1.00654</v>
      </c>
      <c r="BI48" s="256">
        <v>0.64500000000000002</v>
      </c>
      <c r="BJ48" s="256">
        <v>0.71289471999999998</v>
      </c>
      <c r="BK48" s="255">
        <v>0.97903269999999998</v>
      </c>
      <c r="BL48" s="255">
        <v>1.034821</v>
      </c>
      <c r="BM48" s="186">
        <f t="shared" si="21"/>
        <v>1.067358676359238</v>
      </c>
      <c r="BN48" s="186">
        <f t="shared" si="22"/>
        <v>0.80904369213860172</v>
      </c>
      <c r="BO48" s="186">
        <f t="shared" si="23"/>
        <v>1.4081610721179489</v>
      </c>
      <c r="BP48" s="257">
        <v>1.0008999999999999</v>
      </c>
      <c r="BQ48" s="256">
        <v>0.95</v>
      </c>
      <c r="BR48" s="256">
        <v>0.94999999000000002</v>
      </c>
      <c r="BS48" s="255">
        <v>0.97308110000000003</v>
      </c>
      <c r="BT48" s="255">
        <v>1.029514</v>
      </c>
      <c r="BU48" s="186">
        <f t="shared" si="24"/>
        <v>1.0090365376179287</v>
      </c>
      <c r="BV48" s="186">
        <f t="shared" si="25"/>
        <v>0.76118526748889392</v>
      </c>
      <c r="BW48" s="187">
        <f t="shared" si="26"/>
        <v>1.3375886290144181</v>
      </c>
    </row>
    <row r="49" spans="1:1" x14ac:dyDescent="0.4">
      <c r="A49" s="1" t="s">
        <v>80</v>
      </c>
    </row>
    <row r="50" spans="1:1" x14ac:dyDescent="0.4">
      <c r="A50" s="344" t="s">
        <v>78</v>
      </c>
    </row>
    <row r="51" spans="1:1" x14ac:dyDescent="0.4">
      <c r="A51" s="345" t="s">
        <v>79</v>
      </c>
    </row>
  </sheetData>
  <mergeCells count="39">
    <mergeCell ref="BP2:BW2"/>
    <mergeCell ref="A8:BW8"/>
    <mergeCell ref="A4:A5"/>
    <mergeCell ref="A1:A3"/>
    <mergeCell ref="B1:B3"/>
    <mergeCell ref="C1:C3"/>
    <mergeCell ref="D1:AA1"/>
    <mergeCell ref="AB1:AY1"/>
    <mergeCell ref="AZ1:BW1"/>
    <mergeCell ref="D2:K2"/>
    <mergeCell ref="L2:S2"/>
    <mergeCell ref="T2:AA2"/>
    <mergeCell ref="AB2:AI2"/>
    <mergeCell ref="AJ2:AQ2"/>
    <mergeCell ref="AR2:AY2"/>
    <mergeCell ref="AZ2:BG2"/>
    <mergeCell ref="BH2:BO2"/>
    <mergeCell ref="A24:A25"/>
    <mergeCell ref="A33:A34"/>
    <mergeCell ref="A9:A10"/>
    <mergeCell ref="A11:A12"/>
    <mergeCell ref="A13:A14"/>
    <mergeCell ref="A15:A16"/>
    <mergeCell ref="A6:A7"/>
    <mergeCell ref="A47:A48"/>
    <mergeCell ref="A19:A20"/>
    <mergeCell ref="A37:A38"/>
    <mergeCell ref="A39:A40"/>
    <mergeCell ref="A41:A42"/>
    <mergeCell ref="A43:A44"/>
    <mergeCell ref="A17:A18"/>
    <mergeCell ref="A45:A46"/>
    <mergeCell ref="A21:BW21"/>
    <mergeCell ref="A26:BW26"/>
    <mergeCell ref="A35:A36"/>
    <mergeCell ref="A27:A28"/>
    <mergeCell ref="A29:A30"/>
    <mergeCell ref="A31:A32"/>
    <mergeCell ref="A22:A2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192868-9C8F-EE44-AF44-F5DC601781B1}">
  <dimension ref="A1:M32"/>
  <sheetViews>
    <sheetView tabSelected="1" workbookViewId="0">
      <selection activeCell="E16" sqref="E16"/>
    </sheetView>
  </sheetViews>
  <sheetFormatPr defaultColWidth="10.6640625" defaultRowHeight="16" x14ac:dyDescent="0.4"/>
  <cols>
    <col min="1" max="1" width="46.1640625" bestFit="1" customWidth="1"/>
  </cols>
  <sheetData>
    <row r="1" spans="1:13" ht="16.5" thickBot="1" x14ac:dyDescent="0.45">
      <c r="A1" t="s">
        <v>186</v>
      </c>
    </row>
    <row r="2" spans="1:13" ht="31" customHeight="1" x14ac:dyDescent="0.4">
      <c r="A2" s="509"/>
      <c r="B2" s="511" t="s">
        <v>164</v>
      </c>
      <c r="C2" s="512"/>
      <c r="D2" s="512"/>
      <c r="E2" s="513"/>
      <c r="F2" s="514" t="s">
        <v>165</v>
      </c>
      <c r="G2" s="515"/>
      <c r="H2" s="515"/>
      <c r="I2" s="516"/>
      <c r="J2" s="514" t="s">
        <v>166</v>
      </c>
      <c r="K2" s="515"/>
      <c r="L2" s="515"/>
      <c r="M2" s="516"/>
    </row>
    <row r="3" spans="1:13" x14ac:dyDescent="0.4">
      <c r="A3" s="510"/>
      <c r="B3" s="372" t="s">
        <v>38</v>
      </c>
      <c r="C3" s="373" t="s">
        <v>28</v>
      </c>
      <c r="D3" s="373" t="s">
        <v>29</v>
      </c>
      <c r="E3" s="374" t="s">
        <v>143</v>
      </c>
      <c r="F3" s="372" t="s">
        <v>38</v>
      </c>
      <c r="G3" s="373" t="s">
        <v>28</v>
      </c>
      <c r="H3" s="373" t="s">
        <v>29</v>
      </c>
      <c r="I3" s="374" t="s">
        <v>143</v>
      </c>
      <c r="J3" s="372" t="s">
        <v>38</v>
      </c>
      <c r="K3" s="373" t="s">
        <v>28</v>
      </c>
      <c r="L3" s="373" t="s">
        <v>29</v>
      </c>
      <c r="M3" s="374" t="s">
        <v>143</v>
      </c>
    </row>
    <row r="4" spans="1:13" x14ac:dyDescent="0.4">
      <c r="A4" s="375" t="s">
        <v>144</v>
      </c>
      <c r="B4" s="517" t="s">
        <v>145</v>
      </c>
      <c r="C4" s="518"/>
      <c r="D4" s="518"/>
      <c r="E4" s="519"/>
      <c r="F4" s="517" t="s">
        <v>145</v>
      </c>
      <c r="G4" s="518"/>
      <c r="H4" s="518"/>
      <c r="I4" s="519"/>
      <c r="J4" s="520" t="s">
        <v>145</v>
      </c>
      <c r="K4" s="521"/>
      <c r="L4" s="521"/>
      <c r="M4" s="522"/>
    </row>
    <row r="5" spans="1:13" x14ac:dyDescent="0.4">
      <c r="A5" s="375" t="s">
        <v>146</v>
      </c>
      <c r="B5" s="376">
        <v>0.79124839999999996</v>
      </c>
      <c r="C5" s="377">
        <v>0.68695899999999999</v>
      </c>
      <c r="D5" s="377">
        <v>0.91137040000000002</v>
      </c>
      <c r="E5" s="378">
        <v>1E-3</v>
      </c>
      <c r="F5" s="376">
        <v>0.72869159999999999</v>
      </c>
      <c r="G5" s="377">
        <v>0.555531</v>
      </c>
      <c r="H5" s="377">
        <v>0.95582690000000003</v>
      </c>
      <c r="I5" s="378">
        <v>2.1999999999999999E-2</v>
      </c>
      <c r="J5" s="376">
        <v>0.85618939999999999</v>
      </c>
      <c r="K5" s="377">
        <v>0.75697579999999998</v>
      </c>
      <c r="L5" s="377">
        <v>0.96840649999999995</v>
      </c>
      <c r="M5" s="378">
        <v>1.2999999999999999E-2</v>
      </c>
    </row>
    <row r="6" spans="1:13" x14ac:dyDescent="0.4">
      <c r="A6" s="375" t="s">
        <v>147</v>
      </c>
      <c r="B6" s="372">
        <v>0.90266089999999999</v>
      </c>
      <c r="C6" s="373">
        <v>0.77115429999999996</v>
      </c>
      <c r="D6" s="373">
        <v>1.056594</v>
      </c>
      <c r="E6" s="374">
        <v>0.20200000000000001</v>
      </c>
      <c r="F6" s="376">
        <v>0.63865780000000005</v>
      </c>
      <c r="G6" s="377">
        <v>0.46873819999999999</v>
      </c>
      <c r="H6" s="377">
        <v>0.870174</v>
      </c>
      <c r="I6" s="378">
        <v>4.0000000000000001E-3</v>
      </c>
      <c r="J6" s="372">
        <v>0.90130089999999996</v>
      </c>
      <c r="K6" s="373">
        <v>0.78463470000000002</v>
      </c>
      <c r="L6" s="373">
        <v>1.0353140000000001</v>
      </c>
      <c r="M6" s="374">
        <v>0.14199999999999999</v>
      </c>
    </row>
    <row r="7" spans="1:13" ht="16.5" thickBot="1" x14ac:dyDescent="0.45">
      <c r="A7" s="379" t="s">
        <v>148</v>
      </c>
      <c r="B7" s="380">
        <v>0.77315500000000004</v>
      </c>
      <c r="C7" s="381">
        <v>0.65815140000000005</v>
      </c>
      <c r="D7" s="381">
        <v>0.90825409999999995</v>
      </c>
      <c r="E7" s="382">
        <v>2E-3</v>
      </c>
      <c r="F7" s="380">
        <v>0.68565909999999997</v>
      </c>
      <c r="G7" s="381">
        <v>0.5159281</v>
      </c>
      <c r="H7" s="381">
        <v>0.9147748</v>
      </c>
      <c r="I7" s="382">
        <v>0.01</v>
      </c>
      <c r="J7" s="380">
        <v>0.92965750000000003</v>
      </c>
      <c r="K7" s="381">
        <v>0.8808748348263945</v>
      </c>
      <c r="L7" s="381">
        <v>0.98114173902650048</v>
      </c>
      <c r="M7" s="382">
        <v>8.0000000000000002E-3</v>
      </c>
    </row>
    <row r="8" spans="1:13" x14ac:dyDescent="0.4">
      <c r="A8" s="390" t="s">
        <v>187</v>
      </c>
      <c r="B8" s="391"/>
    </row>
    <row r="9" spans="1:13" x14ac:dyDescent="0.4">
      <c r="A9" s="444" t="s">
        <v>81</v>
      </c>
      <c r="B9" s="444"/>
      <c r="C9" s="444"/>
    </row>
    <row r="10" spans="1:13" ht="31" customHeight="1" x14ac:dyDescent="0.4">
      <c r="A10" s="383"/>
      <c r="B10" s="507" t="s">
        <v>86</v>
      </c>
      <c r="C10" s="507"/>
      <c r="D10" s="507"/>
      <c r="E10" s="507"/>
      <c r="F10" s="508" t="s">
        <v>87</v>
      </c>
      <c r="G10" s="508"/>
      <c r="H10" s="508"/>
      <c r="I10" s="508"/>
      <c r="J10" s="508" t="s">
        <v>88</v>
      </c>
      <c r="K10" s="508"/>
      <c r="L10" s="508"/>
      <c r="M10" s="508"/>
    </row>
    <row r="11" spans="1:13" x14ac:dyDescent="0.4">
      <c r="A11" s="383" t="s">
        <v>144</v>
      </c>
      <c r="B11" s="506" t="s">
        <v>158</v>
      </c>
      <c r="C11" s="506"/>
      <c r="D11" s="506"/>
      <c r="E11" s="506"/>
      <c r="F11" s="506" t="s">
        <v>159</v>
      </c>
      <c r="G11" s="506"/>
      <c r="H11" s="506"/>
      <c r="I11" s="506"/>
      <c r="J11" s="506" t="s">
        <v>160</v>
      </c>
      <c r="K11" s="506"/>
      <c r="L11" s="506"/>
      <c r="M11" s="506"/>
    </row>
    <row r="12" spans="1:13" x14ac:dyDescent="0.4">
      <c r="A12" s="383" t="s">
        <v>146</v>
      </c>
      <c r="B12" s="506" t="s">
        <v>155</v>
      </c>
      <c r="C12" s="506"/>
      <c r="D12" s="506"/>
      <c r="E12" s="506"/>
      <c r="F12" s="506" t="s">
        <v>156</v>
      </c>
      <c r="G12" s="506"/>
      <c r="H12" s="506"/>
      <c r="I12" s="506"/>
      <c r="J12" s="506" t="s">
        <v>157</v>
      </c>
      <c r="K12" s="506"/>
      <c r="L12" s="506"/>
      <c r="M12" s="506"/>
    </row>
    <row r="13" spans="1:13" x14ac:dyDescent="0.4">
      <c r="A13" s="383" t="s">
        <v>147</v>
      </c>
      <c r="B13" s="506" t="s">
        <v>152</v>
      </c>
      <c r="C13" s="506"/>
      <c r="D13" s="506"/>
      <c r="E13" s="506"/>
      <c r="F13" s="506" t="s">
        <v>153</v>
      </c>
      <c r="G13" s="506"/>
      <c r="H13" s="506"/>
      <c r="I13" s="506"/>
      <c r="J13" s="506" t="s">
        <v>154</v>
      </c>
      <c r="K13" s="506"/>
      <c r="L13" s="506"/>
      <c r="M13" s="506"/>
    </row>
    <row r="14" spans="1:13" x14ac:dyDescent="0.4">
      <c r="A14" s="383" t="s">
        <v>148</v>
      </c>
      <c r="B14" s="506" t="s">
        <v>149</v>
      </c>
      <c r="C14" s="506"/>
      <c r="D14" s="506"/>
      <c r="E14" s="506"/>
      <c r="F14" s="506" t="s">
        <v>150</v>
      </c>
      <c r="G14" s="506"/>
      <c r="H14" s="506"/>
      <c r="I14" s="506"/>
      <c r="J14" s="506" t="s">
        <v>151</v>
      </c>
      <c r="K14" s="506"/>
      <c r="L14" s="506"/>
      <c r="M14" s="506"/>
    </row>
    <row r="15" spans="1:13" x14ac:dyDescent="0.4">
      <c r="A15" s="383" t="s">
        <v>167</v>
      </c>
      <c r="B15" s="506" t="s">
        <v>161</v>
      </c>
      <c r="C15" s="506"/>
      <c r="D15" s="506"/>
      <c r="E15" s="506"/>
      <c r="F15" s="506" t="s">
        <v>162</v>
      </c>
      <c r="G15" s="506"/>
      <c r="H15" s="506"/>
      <c r="I15" s="506"/>
      <c r="J15" s="506" t="s">
        <v>163</v>
      </c>
      <c r="K15" s="506"/>
      <c r="L15" s="506"/>
      <c r="M15" s="506"/>
    </row>
    <row r="18" spans="1:13" ht="16.5" thickBot="1" x14ac:dyDescent="0.45">
      <c r="A18" t="s">
        <v>188</v>
      </c>
    </row>
    <row r="19" spans="1:13" x14ac:dyDescent="0.4">
      <c r="A19" s="509"/>
      <c r="B19" s="511" t="s">
        <v>164</v>
      </c>
      <c r="C19" s="512"/>
      <c r="D19" s="512"/>
      <c r="E19" s="513"/>
      <c r="F19" s="514" t="s">
        <v>165</v>
      </c>
      <c r="G19" s="515"/>
      <c r="H19" s="515"/>
      <c r="I19" s="516"/>
      <c r="J19" s="514" t="s">
        <v>166</v>
      </c>
      <c r="K19" s="515"/>
      <c r="L19" s="515"/>
      <c r="M19" s="516"/>
    </row>
    <row r="20" spans="1:13" x14ac:dyDescent="0.4">
      <c r="A20" s="510"/>
      <c r="B20" s="372" t="s">
        <v>38</v>
      </c>
      <c r="C20" s="373" t="s">
        <v>28</v>
      </c>
      <c r="D20" s="373" t="s">
        <v>29</v>
      </c>
      <c r="E20" s="374" t="s">
        <v>143</v>
      </c>
      <c r="F20" s="372" t="s">
        <v>38</v>
      </c>
      <c r="G20" s="373" t="s">
        <v>28</v>
      </c>
      <c r="H20" s="373" t="s">
        <v>29</v>
      </c>
      <c r="I20" s="374" t="s">
        <v>143</v>
      </c>
      <c r="J20" s="372" t="s">
        <v>38</v>
      </c>
      <c r="K20" s="373" t="s">
        <v>28</v>
      </c>
      <c r="L20" s="373" t="s">
        <v>29</v>
      </c>
      <c r="M20" s="374" t="s">
        <v>143</v>
      </c>
    </row>
    <row r="21" spans="1:13" x14ac:dyDescent="0.4">
      <c r="A21" s="375" t="s">
        <v>144</v>
      </c>
      <c r="B21" s="517" t="s">
        <v>145</v>
      </c>
      <c r="C21" s="518"/>
      <c r="D21" s="518"/>
      <c r="E21" s="519"/>
      <c r="F21" s="517" t="s">
        <v>145</v>
      </c>
      <c r="G21" s="518"/>
      <c r="H21" s="518"/>
      <c r="I21" s="519"/>
      <c r="J21" s="520" t="s">
        <v>145</v>
      </c>
      <c r="K21" s="521"/>
      <c r="L21" s="521"/>
      <c r="M21" s="522"/>
    </row>
    <row r="22" spans="1:13" x14ac:dyDescent="0.4">
      <c r="A22" s="375" t="s">
        <v>146</v>
      </c>
      <c r="B22" s="376">
        <v>0.86252340000000005</v>
      </c>
      <c r="C22" s="377">
        <v>0.75608310000000001</v>
      </c>
      <c r="D22" s="377">
        <v>0.98394820000000005</v>
      </c>
      <c r="E22" s="378">
        <v>2.8000000000000001E-2</v>
      </c>
      <c r="F22" s="376">
        <v>0.65318940000000003</v>
      </c>
      <c r="G22" s="377">
        <v>0.50770040000000005</v>
      </c>
      <c r="H22" s="377">
        <v>0.84037050000000002</v>
      </c>
      <c r="I22" s="378">
        <v>1E-3</v>
      </c>
      <c r="J22" s="376">
        <v>0.84406979999999998</v>
      </c>
      <c r="K22" s="377">
        <v>0.75187470000000001</v>
      </c>
      <c r="L22" s="377">
        <v>0.94756989999999996</v>
      </c>
      <c r="M22" s="378">
        <v>4.0000000000000001E-3</v>
      </c>
    </row>
    <row r="23" spans="1:13" x14ac:dyDescent="0.4">
      <c r="A23" s="375" t="s">
        <v>147</v>
      </c>
      <c r="B23" s="372">
        <v>0.96615470000000003</v>
      </c>
      <c r="C23" s="373">
        <v>0.83933150000000001</v>
      </c>
      <c r="D23" s="373">
        <v>1.112141</v>
      </c>
      <c r="E23" s="374">
        <v>0.63200000000000001</v>
      </c>
      <c r="F23" s="376">
        <v>0.76362600000000003</v>
      </c>
      <c r="G23" s="377">
        <v>0.58684190000000003</v>
      </c>
      <c r="H23" s="377">
        <v>0.99368279999999998</v>
      </c>
      <c r="I23" s="378">
        <v>2E-3</v>
      </c>
      <c r="J23" s="372">
        <v>0.96103799999999995</v>
      </c>
      <c r="K23" s="373">
        <v>0.84981289999999998</v>
      </c>
      <c r="L23" s="373">
        <v>1.0868199999999999</v>
      </c>
      <c r="M23" s="374">
        <v>0.52700000000000002</v>
      </c>
    </row>
    <row r="24" spans="1:13" ht="16.5" thickBot="1" x14ac:dyDescent="0.45">
      <c r="A24" s="379" t="s">
        <v>148</v>
      </c>
      <c r="B24" s="376">
        <v>0.81628800000000001</v>
      </c>
      <c r="C24" s="377">
        <v>0.7101153</v>
      </c>
      <c r="D24" s="377">
        <v>0.93833509999999998</v>
      </c>
      <c r="E24" s="378">
        <v>4.0000000000000001E-3</v>
      </c>
      <c r="F24" s="380">
        <v>0.69255069999999996</v>
      </c>
      <c r="G24" s="381">
        <v>0.55032320000000001</v>
      </c>
      <c r="H24" s="381">
        <v>0.87153599999999998</v>
      </c>
      <c r="I24" s="382">
        <v>2E-3</v>
      </c>
      <c r="J24" s="376">
        <v>0.88732549999999999</v>
      </c>
      <c r="K24" s="377">
        <v>0.79029680000000002</v>
      </c>
      <c r="L24" s="377">
        <v>0.99626680000000001</v>
      </c>
      <c r="M24" s="378">
        <v>4.2999999999999997E-2</v>
      </c>
    </row>
    <row r="25" spans="1:13" x14ac:dyDescent="0.4">
      <c r="A25" s="390" t="s">
        <v>187</v>
      </c>
      <c r="B25" s="391"/>
    </row>
    <row r="26" spans="1:13" x14ac:dyDescent="0.4">
      <c r="A26" s="444" t="s">
        <v>81</v>
      </c>
      <c r="B26" s="444"/>
      <c r="C26" s="444"/>
    </row>
    <row r="27" spans="1:13" ht="32" customHeight="1" x14ac:dyDescent="0.4">
      <c r="A27" s="383"/>
      <c r="B27" s="507" t="s">
        <v>86</v>
      </c>
      <c r="C27" s="507"/>
      <c r="D27" s="507"/>
      <c r="E27" s="507"/>
      <c r="F27" s="508" t="s">
        <v>87</v>
      </c>
      <c r="G27" s="508"/>
      <c r="H27" s="508"/>
      <c r="I27" s="508"/>
      <c r="J27" s="508" t="s">
        <v>88</v>
      </c>
      <c r="K27" s="508"/>
      <c r="L27" s="508"/>
      <c r="M27" s="508"/>
    </row>
    <row r="28" spans="1:13" x14ac:dyDescent="0.4">
      <c r="A28" s="383" t="s">
        <v>144</v>
      </c>
      <c r="B28" s="506" t="s">
        <v>171</v>
      </c>
      <c r="C28" s="506"/>
      <c r="D28" s="506"/>
      <c r="E28" s="506"/>
      <c r="F28" s="506" t="s">
        <v>172</v>
      </c>
      <c r="G28" s="506"/>
      <c r="H28" s="506"/>
      <c r="I28" s="506"/>
      <c r="J28" s="506" t="s">
        <v>173</v>
      </c>
      <c r="K28" s="506"/>
      <c r="L28" s="506"/>
      <c r="M28" s="506"/>
    </row>
    <row r="29" spans="1:13" x14ac:dyDescent="0.4">
      <c r="A29" s="383" t="s">
        <v>146</v>
      </c>
      <c r="B29" s="506" t="s">
        <v>174</v>
      </c>
      <c r="C29" s="506"/>
      <c r="D29" s="506"/>
      <c r="E29" s="506"/>
      <c r="F29" s="506" t="s">
        <v>175</v>
      </c>
      <c r="G29" s="506"/>
      <c r="H29" s="506"/>
      <c r="I29" s="506"/>
      <c r="J29" s="506" t="s">
        <v>176</v>
      </c>
      <c r="K29" s="506"/>
      <c r="L29" s="506"/>
      <c r="M29" s="506"/>
    </row>
    <row r="30" spans="1:13" x14ac:dyDescent="0.4">
      <c r="A30" s="383" t="s">
        <v>147</v>
      </c>
      <c r="B30" s="506" t="s">
        <v>177</v>
      </c>
      <c r="C30" s="506"/>
      <c r="D30" s="506"/>
      <c r="E30" s="506"/>
      <c r="F30" s="506" t="s">
        <v>178</v>
      </c>
      <c r="G30" s="506"/>
      <c r="H30" s="506"/>
      <c r="I30" s="506"/>
      <c r="J30" s="506" t="s">
        <v>179</v>
      </c>
      <c r="K30" s="506"/>
      <c r="L30" s="506"/>
      <c r="M30" s="506"/>
    </row>
    <row r="31" spans="1:13" x14ac:dyDescent="0.4">
      <c r="A31" s="383" t="s">
        <v>148</v>
      </c>
      <c r="B31" s="506" t="s">
        <v>180</v>
      </c>
      <c r="C31" s="506"/>
      <c r="D31" s="506"/>
      <c r="E31" s="506"/>
      <c r="F31" s="506" t="s">
        <v>181</v>
      </c>
      <c r="G31" s="506"/>
      <c r="H31" s="506"/>
      <c r="I31" s="506"/>
      <c r="J31" s="506" t="s">
        <v>182</v>
      </c>
      <c r="K31" s="506"/>
      <c r="L31" s="506"/>
      <c r="M31" s="506"/>
    </row>
    <row r="32" spans="1:13" x14ac:dyDescent="0.4">
      <c r="A32" s="383" t="s">
        <v>167</v>
      </c>
      <c r="B32" s="506" t="s">
        <v>183</v>
      </c>
      <c r="C32" s="506"/>
      <c r="D32" s="506"/>
      <c r="E32" s="506"/>
      <c r="F32" s="506" t="s">
        <v>184</v>
      </c>
      <c r="G32" s="506"/>
      <c r="H32" s="506"/>
      <c r="I32" s="506"/>
      <c r="J32" s="506" t="s">
        <v>185</v>
      </c>
      <c r="K32" s="506"/>
      <c r="L32" s="506"/>
      <c r="M32" s="506"/>
    </row>
  </sheetData>
  <mergeCells count="52">
    <mergeCell ref="B11:E11"/>
    <mergeCell ref="F11:I11"/>
    <mergeCell ref="J11:M11"/>
    <mergeCell ref="J10:M10"/>
    <mergeCell ref="A2:A3"/>
    <mergeCell ref="J2:M2"/>
    <mergeCell ref="B2:E2"/>
    <mergeCell ref="F2:I2"/>
    <mergeCell ref="J4:M4"/>
    <mergeCell ref="B4:E4"/>
    <mergeCell ref="F4:I4"/>
    <mergeCell ref="B10:E10"/>
    <mergeCell ref="F10:I10"/>
    <mergeCell ref="A9:C9"/>
    <mergeCell ref="J12:M12"/>
    <mergeCell ref="J13:M13"/>
    <mergeCell ref="J14:M14"/>
    <mergeCell ref="J15:M15"/>
    <mergeCell ref="B12:E12"/>
    <mergeCell ref="B13:E13"/>
    <mergeCell ref="B14:E14"/>
    <mergeCell ref="B15:E15"/>
    <mergeCell ref="F15:I15"/>
    <mergeCell ref="F12:I12"/>
    <mergeCell ref="F13:I13"/>
    <mergeCell ref="F14:I14"/>
    <mergeCell ref="B28:E28"/>
    <mergeCell ref="F28:I28"/>
    <mergeCell ref="J28:M28"/>
    <mergeCell ref="A19:A20"/>
    <mergeCell ref="B19:E19"/>
    <mergeCell ref="F19:I19"/>
    <mergeCell ref="J19:M19"/>
    <mergeCell ref="B21:E21"/>
    <mergeCell ref="F21:I21"/>
    <mergeCell ref="J21:M21"/>
    <mergeCell ref="A26:C26"/>
    <mergeCell ref="B31:E31"/>
    <mergeCell ref="F31:I31"/>
    <mergeCell ref="J31:M31"/>
    <mergeCell ref="B32:E32"/>
    <mergeCell ref="F32:I32"/>
    <mergeCell ref="J32:M32"/>
    <mergeCell ref="B29:E29"/>
    <mergeCell ref="F29:I29"/>
    <mergeCell ref="J29:M29"/>
    <mergeCell ref="B30:E30"/>
    <mergeCell ref="F30:I30"/>
    <mergeCell ref="J30:M30"/>
    <mergeCell ref="B27:E27"/>
    <mergeCell ref="F27:I27"/>
    <mergeCell ref="J27:M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Demographic Data</vt:lpstr>
      <vt:lpstr>S.Table 1 Dietary Intake</vt:lpstr>
      <vt:lpstr>S. Table 2 Dietary Change</vt:lpstr>
      <vt:lpstr>S. Table 3Diet and K10</vt:lpstr>
      <vt:lpstr>S. Table 4 Sex Disaggregaetd</vt:lpstr>
      <vt:lpstr>S. Table 5Change in UPF and Med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Debbie Ashtree</dc:creator>
  <cp:lastModifiedBy>Sarah Gauci</cp:lastModifiedBy>
  <dcterms:created xsi:type="dcterms:W3CDTF">2025-09-03T01:20:24Z</dcterms:created>
  <dcterms:modified xsi:type="dcterms:W3CDTF">2025-10-30T05:01:38Z</dcterms:modified>
</cp:coreProperties>
</file>