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齐鲁工业大学\杨树\温度-木质素\高温\文章新结果\文章结果\2小分子物质\"/>
    </mc:Choice>
  </mc:AlternateContent>
  <xr:revisionPtr revIDLastSave="0" documentId="13_ncr:1_{CA6CEDF7-663B-42E1-99CD-BFDC53CC0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U8" i="1" l="1"/>
  <c r="AE3" i="1"/>
  <c r="AE4" i="1"/>
  <c r="AE5" i="1"/>
  <c r="AE6" i="1"/>
  <c r="AE7" i="1"/>
  <c r="AE8" i="1"/>
  <c r="AD3" i="1"/>
  <c r="AD4" i="1"/>
  <c r="AD5" i="1"/>
  <c r="AD6" i="1"/>
  <c r="AD7" i="1"/>
  <c r="AD8" i="1"/>
  <c r="AC3" i="1"/>
  <c r="AC4" i="1"/>
  <c r="AC5" i="1"/>
  <c r="AC6" i="1"/>
  <c r="AC7" i="1"/>
  <c r="AC8" i="1"/>
  <c r="AB3" i="1"/>
  <c r="AB4" i="1"/>
  <c r="AB5" i="1"/>
  <c r="AB6" i="1"/>
  <c r="AB7" i="1"/>
  <c r="AB8" i="1"/>
  <c r="AA3" i="1"/>
  <c r="AA4" i="1"/>
  <c r="AA5" i="1"/>
  <c r="AA6" i="1"/>
  <c r="AA7" i="1"/>
  <c r="AA8" i="1"/>
  <c r="Z3" i="1"/>
  <c r="Z4" i="1"/>
  <c r="Z5" i="1"/>
  <c r="Z6" i="1"/>
  <c r="Z7" i="1"/>
  <c r="Z8" i="1"/>
  <c r="AE2" i="1"/>
  <c r="AD2" i="1"/>
  <c r="AC2" i="1"/>
  <c r="AB2" i="1"/>
  <c r="AA2" i="1"/>
  <c r="Z2" i="1"/>
  <c r="W2" i="1"/>
  <c r="W3" i="1"/>
  <c r="W4" i="1"/>
  <c r="W5" i="1"/>
  <c r="W6" i="1"/>
  <c r="W7" i="1"/>
  <c r="W8" i="1"/>
  <c r="Y3" i="1"/>
  <c r="Y4" i="1"/>
  <c r="Y5" i="1"/>
  <c r="Y6" i="1"/>
  <c r="Y7" i="1"/>
  <c r="Y8" i="1"/>
  <c r="Y2" i="1"/>
  <c r="X3" i="1"/>
  <c r="X4" i="1"/>
  <c r="X5" i="1"/>
  <c r="X6" i="1"/>
  <c r="X7" i="1"/>
  <c r="X8" i="1"/>
  <c r="X2" i="1"/>
  <c r="V3" i="1"/>
  <c r="V4" i="1"/>
  <c r="V5" i="1"/>
  <c r="V6" i="1"/>
  <c r="V7" i="1"/>
  <c r="V8" i="1"/>
  <c r="V2" i="1"/>
  <c r="U3" i="1"/>
  <c r="U4" i="1"/>
  <c r="U5" i="1"/>
  <c r="U6" i="1"/>
  <c r="U7" i="1"/>
  <c r="U2" i="1"/>
  <c r="T3" i="1"/>
  <c r="T4" i="1"/>
  <c r="T5" i="1"/>
  <c r="T6" i="1"/>
  <c r="T7" i="1"/>
  <c r="T8" i="1"/>
  <c r="T2" i="1"/>
</calcChain>
</file>

<file path=xl/sharedStrings.xml><?xml version="1.0" encoding="utf-8"?>
<sst xmlns="http://schemas.openxmlformats.org/spreadsheetml/2006/main" count="38" uniqueCount="38">
  <si>
    <t>Compounds</t>
  </si>
  <si>
    <t>CK2</t>
  </si>
  <si>
    <t>CK3</t>
  </si>
  <si>
    <t>HT1-12h</t>
  </si>
  <si>
    <t>HT1-24h</t>
  </si>
  <si>
    <t>HT1-48h</t>
  </si>
  <si>
    <t>HT1-72h</t>
  </si>
  <si>
    <t>HT2-12h</t>
  </si>
  <si>
    <t>HT2-24h</t>
  </si>
  <si>
    <t>HT2-48h</t>
  </si>
  <si>
    <t>HT2-6h</t>
  </si>
  <si>
    <t>HT2-72h</t>
  </si>
  <si>
    <t>HT3-12h</t>
  </si>
  <si>
    <t>HT3-24h</t>
  </si>
  <si>
    <t>HT3-48h</t>
  </si>
  <si>
    <t>HT3-6h</t>
  </si>
  <si>
    <t>HT3-72h</t>
  </si>
  <si>
    <t>Sinapinaldehyde</t>
  </si>
  <si>
    <t>p-Coumaraldehyde</t>
  </si>
  <si>
    <t>L-Phenylalanine</t>
  </si>
  <si>
    <t>Caffeate</t>
  </si>
  <si>
    <t>Ferulic acid</t>
  </si>
  <si>
    <t>Cinnamic acid</t>
  </si>
  <si>
    <t>coniferaldehyde</t>
    <phoneticPr fontId="2" type="noConversion"/>
  </si>
  <si>
    <t>CK1</t>
    <phoneticPr fontId="2" type="noConversion"/>
  </si>
  <si>
    <t>CK-Average</t>
    <phoneticPr fontId="2" type="noConversion"/>
  </si>
  <si>
    <t>HT1-6h</t>
    <phoneticPr fontId="2" type="noConversion"/>
  </si>
  <si>
    <t>HT6h-Average</t>
    <phoneticPr fontId="2" type="noConversion"/>
  </si>
  <si>
    <t>HT12h-Average</t>
    <phoneticPr fontId="2" type="noConversion"/>
  </si>
  <si>
    <t>HT24h-Average</t>
    <phoneticPr fontId="2" type="noConversion"/>
  </si>
  <si>
    <t>HT48h-Average</t>
    <phoneticPr fontId="2" type="noConversion"/>
  </si>
  <si>
    <t>HT72h-Average</t>
    <phoneticPr fontId="2" type="noConversion"/>
  </si>
  <si>
    <t>CK-SD</t>
    <phoneticPr fontId="2" type="noConversion"/>
  </si>
  <si>
    <t>HT6h-SD</t>
    <phoneticPr fontId="2" type="noConversion"/>
  </si>
  <si>
    <t>HT12h-SD</t>
    <phoneticPr fontId="2" type="noConversion"/>
  </si>
  <si>
    <t>HT24h-SD</t>
    <phoneticPr fontId="2" type="noConversion"/>
  </si>
  <si>
    <t>HT48h-SD</t>
    <phoneticPr fontId="2" type="noConversion"/>
  </si>
  <si>
    <t>HT72h-SD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</si>
</sst>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1"/>
      <color rgb="FF000000"/>
      <name val="Times New Roman"/>
      <family val="2"/>
    </font>
    <font>
      <sz val="9"/>
      <name val="宋体"/>
      <family val="3"/>
      <charset val="134"/>
      <scheme val="minor"/>
    </font>
    <font>
      <sz val="11"/>
      <color rgb="FFFF0000"/>
      <name val="Times New Roman"/>
      <family val="2"/>
    </font>
    <font>
      <sz val="11"/>
      <color theme="1"/>
      <name val="Times New Roman"/>
      <family val="2"/>
    </font>
    <font>
      <sz val="11"/>
      <color rgb="FFC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1" fillId="0" borderId="0" xfId="0" applyNumberFormat="1" applyFont="1" applyAlignment="1">
      <alignment horizontal="center"/>
    </xf>
    <xf numFmtId="11" fontId="0" fillId="0" borderId="0" xfId="0" applyNumberFormat="1"/>
    <xf numFmtId="11" fontId="3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11" fontId="5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workbookViewId="0">
      <selection activeCell="B1" sqref="B1:B1048576"/>
    </sheetView>
  </sheetViews>
  <sheetFormatPr defaultRowHeight="13.5" x14ac:dyDescent="0.15"/>
  <cols>
    <col min="1" max="1" width="34.5" bestFit="1" customWidth="1"/>
    <col min="20" max="20" width="11.25" bestFit="1" customWidth="1"/>
    <col min="21" max="21" width="13" bestFit="1" customWidth="1"/>
    <col min="28" max="28" width="9.5" bestFit="1" customWidth="1"/>
  </cols>
  <sheetData>
    <row r="1" spans="1:31" ht="15" x14ac:dyDescent="0.25">
      <c r="A1" s="1" t="s">
        <v>0</v>
      </c>
      <c r="B1" s="1" t="s">
        <v>24</v>
      </c>
      <c r="C1" s="1" t="s">
        <v>1</v>
      </c>
      <c r="D1" s="1" t="s">
        <v>2</v>
      </c>
      <c r="E1" s="1" t="s">
        <v>26</v>
      </c>
      <c r="F1" s="1" t="s">
        <v>10</v>
      </c>
      <c r="G1" s="1" t="s">
        <v>15</v>
      </c>
      <c r="H1" s="1" t="s">
        <v>3</v>
      </c>
      <c r="I1" s="1" t="s">
        <v>7</v>
      </c>
      <c r="J1" s="1" t="s">
        <v>12</v>
      </c>
      <c r="K1" s="1" t="s">
        <v>4</v>
      </c>
      <c r="L1" s="1" t="s">
        <v>8</v>
      </c>
      <c r="M1" s="1" t="s">
        <v>13</v>
      </c>
      <c r="N1" s="1" t="s">
        <v>5</v>
      </c>
      <c r="O1" s="1" t="s">
        <v>9</v>
      </c>
      <c r="P1" s="1" t="s">
        <v>14</v>
      </c>
      <c r="Q1" s="1" t="s">
        <v>6</v>
      </c>
      <c r="R1" s="1" t="s">
        <v>11</v>
      </c>
      <c r="S1" s="1" t="s">
        <v>16</v>
      </c>
      <c r="T1" s="1" t="s">
        <v>25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35</v>
      </c>
      <c r="AD1" s="1" t="s">
        <v>36</v>
      </c>
      <c r="AE1" s="1" t="s">
        <v>37</v>
      </c>
    </row>
    <row r="2" spans="1:31" ht="15" x14ac:dyDescent="0.25">
      <c r="A2" s="1" t="s">
        <v>17</v>
      </c>
      <c r="B2" s="1">
        <v>1310000</v>
      </c>
      <c r="C2" s="1">
        <v>1270000</v>
      </c>
      <c r="D2" s="1">
        <v>1140000</v>
      </c>
      <c r="E2" s="1">
        <v>975000</v>
      </c>
      <c r="F2" s="1">
        <v>977000</v>
      </c>
      <c r="G2" s="1">
        <v>889000</v>
      </c>
      <c r="H2" s="1">
        <v>895000</v>
      </c>
      <c r="I2" s="1">
        <v>905000</v>
      </c>
      <c r="J2" s="1">
        <v>855000</v>
      </c>
      <c r="K2" s="1">
        <v>1120000</v>
      </c>
      <c r="L2" s="1">
        <v>1060000</v>
      </c>
      <c r="M2" s="1">
        <v>1170000</v>
      </c>
      <c r="N2" s="1">
        <v>755000</v>
      </c>
      <c r="O2" s="1">
        <v>856000</v>
      </c>
      <c r="P2" s="1">
        <v>854000</v>
      </c>
      <c r="Q2" s="1">
        <v>905000</v>
      </c>
      <c r="R2" s="1">
        <v>833000</v>
      </c>
      <c r="S2" s="1">
        <v>921000</v>
      </c>
      <c r="T2" s="1">
        <f>AVERAGE(B2:D2)</f>
        <v>1240000</v>
      </c>
      <c r="U2" s="1">
        <f>AVERAGE(E2:G2)</f>
        <v>947000</v>
      </c>
      <c r="V2" s="1">
        <f>AVERAGE(H2:J2)</f>
        <v>885000</v>
      </c>
      <c r="W2" s="1">
        <f>AVERAGE(K2:M2)</f>
        <v>1116666.6666666667</v>
      </c>
      <c r="X2" s="1">
        <f>AVERAGE(N2:P2)</f>
        <v>821666.66666666663</v>
      </c>
      <c r="Y2" s="1">
        <f>AVERAGE(Q2:S2)</f>
        <v>886333.33333333337</v>
      </c>
      <c r="Z2">
        <f>AVEDEV(B2:D2)</f>
        <v>66666.666666666672</v>
      </c>
      <c r="AA2">
        <f>AVEDEV(E2:G2)</f>
        <v>38666.666666666664</v>
      </c>
      <c r="AB2" s="2">
        <f>AVEDEV(H2:J2)</f>
        <v>20000</v>
      </c>
      <c r="AC2">
        <f>AVEDEV(K2:M2)</f>
        <v>37777.777777777752</v>
      </c>
      <c r="AD2">
        <f>AVEDEV(N2:P2)</f>
        <v>44444.44444444446</v>
      </c>
      <c r="AE2">
        <f>AVEDEV(Q2:S2)</f>
        <v>35555.55555555554</v>
      </c>
    </row>
    <row r="3" spans="1:31" ht="15" x14ac:dyDescent="0.25">
      <c r="A3" s="4" t="s">
        <v>18</v>
      </c>
      <c r="B3" s="1">
        <v>3720000</v>
      </c>
      <c r="C3" s="1">
        <v>3790000</v>
      </c>
      <c r="D3" s="1">
        <v>3690000</v>
      </c>
      <c r="E3" s="1">
        <v>3580000</v>
      </c>
      <c r="F3" s="1">
        <v>3570000</v>
      </c>
      <c r="G3" s="1">
        <v>3650000</v>
      </c>
      <c r="H3" s="1">
        <v>3810000</v>
      </c>
      <c r="I3" s="1">
        <v>3660000</v>
      </c>
      <c r="J3" s="1">
        <v>3590000</v>
      </c>
      <c r="K3" s="1">
        <v>3880000</v>
      </c>
      <c r="L3" s="1">
        <v>3940000</v>
      </c>
      <c r="M3" s="1">
        <v>3870000</v>
      </c>
      <c r="N3" s="1">
        <v>3680000</v>
      </c>
      <c r="O3" s="1">
        <v>3390000</v>
      </c>
      <c r="P3" s="1">
        <v>3410000</v>
      </c>
      <c r="Q3" s="1">
        <v>4670000</v>
      </c>
      <c r="R3" s="1">
        <v>4510000</v>
      </c>
      <c r="S3" s="1">
        <v>4480000</v>
      </c>
      <c r="T3" s="1">
        <f t="shared" ref="T3:T8" si="0">AVERAGE(B3:D3)</f>
        <v>3733333.3333333335</v>
      </c>
      <c r="U3" s="1">
        <f t="shared" ref="U3:U7" si="1">AVERAGE(E3:G3)</f>
        <v>3600000</v>
      </c>
      <c r="V3" s="1">
        <f t="shared" ref="V3:V8" si="2">AVERAGE(H3:J3)</f>
        <v>3686666.6666666665</v>
      </c>
      <c r="W3" s="1">
        <f t="shared" ref="W3:W8" si="3">AVERAGE(K3:M3)</f>
        <v>3896666.6666666665</v>
      </c>
      <c r="X3" s="1">
        <f t="shared" ref="X3:X8" si="4">AVERAGE(N3:P3)</f>
        <v>3493333.3333333335</v>
      </c>
      <c r="Y3" s="1">
        <f t="shared" ref="Y3:Y8" si="5">AVERAGE(Q3:S3)</f>
        <v>4553333.333333333</v>
      </c>
      <c r="Z3">
        <f t="shared" ref="Z3:Z8" si="6">AVEDEV(B3:D3)</f>
        <v>37777.777777777832</v>
      </c>
      <c r="AA3">
        <f t="shared" ref="AA3:AA8" si="7">AVEDEV(E3:G3)</f>
        <v>33333.333333333336</v>
      </c>
      <c r="AB3" s="2">
        <f t="shared" ref="AB3:AB8" si="8">AVEDEV(H3:J3)</f>
        <v>82222.222222222175</v>
      </c>
      <c r="AC3">
        <f t="shared" ref="AC3:AC8" si="9">AVEDEV(K3:M3)</f>
        <v>28888.888888888836</v>
      </c>
      <c r="AD3">
        <f t="shared" ref="AD3:AD8" si="10">AVEDEV(N3:P3)</f>
        <v>124444.4444444445</v>
      </c>
      <c r="AE3">
        <f t="shared" ref="AE3:AE8" si="11">AVEDEV(Q3:S3)</f>
        <v>77777.777777777679</v>
      </c>
    </row>
    <row r="4" spans="1:31" ht="14.25" customHeight="1" x14ac:dyDescent="0.25">
      <c r="A4" s="1" t="s">
        <v>19</v>
      </c>
      <c r="B4" s="1">
        <v>3790000</v>
      </c>
      <c r="C4" s="1">
        <v>4030000</v>
      </c>
      <c r="D4" s="1">
        <v>3410000</v>
      </c>
      <c r="E4" s="1">
        <v>3580000</v>
      </c>
      <c r="F4" s="1">
        <v>3560000</v>
      </c>
      <c r="G4" s="1">
        <v>3390000</v>
      </c>
      <c r="H4" s="1">
        <v>3290000</v>
      </c>
      <c r="I4" s="1">
        <v>3350000</v>
      </c>
      <c r="J4" s="1">
        <v>3540000</v>
      </c>
      <c r="K4" s="1">
        <v>3440000</v>
      </c>
      <c r="L4" s="1">
        <v>3310000</v>
      </c>
      <c r="M4" s="1">
        <v>3190000</v>
      </c>
      <c r="N4" s="1">
        <v>3980000</v>
      </c>
      <c r="O4" s="1">
        <v>3760000</v>
      </c>
      <c r="P4" s="1">
        <v>4060000</v>
      </c>
      <c r="Q4" s="1">
        <v>3880000</v>
      </c>
      <c r="R4" s="1">
        <v>4100000</v>
      </c>
      <c r="S4" s="1">
        <v>4080000</v>
      </c>
      <c r="T4" s="1">
        <f t="shared" si="0"/>
        <v>3743333.3333333335</v>
      </c>
      <c r="U4" s="1">
        <f t="shared" si="1"/>
        <v>3510000</v>
      </c>
      <c r="V4" s="1">
        <f t="shared" si="2"/>
        <v>3393333.3333333335</v>
      </c>
      <c r="W4" s="1">
        <f t="shared" si="3"/>
        <v>3313333.3333333335</v>
      </c>
      <c r="X4" s="1">
        <f t="shared" si="4"/>
        <v>3933333.3333333335</v>
      </c>
      <c r="Y4" s="1">
        <f t="shared" si="5"/>
        <v>4020000</v>
      </c>
      <c r="Z4">
        <f t="shared" si="6"/>
        <v>222222.22222222216</v>
      </c>
      <c r="AA4">
        <f t="shared" si="7"/>
        <v>80000</v>
      </c>
      <c r="AB4" s="2">
        <f t="shared" si="8"/>
        <v>97777.777777777825</v>
      </c>
      <c r="AC4">
        <f t="shared" si="9"/>
        <v>84444.444444444496</v>
      </c>
      <c r="AD4">
        <f t="shared" si="10"/>
        <v>115555.5555555555</v>
      </c>
      <c r="AE4">
        <f t="shared" si="11"/>
        <v>93333.333333333328</v>
      </c>
    </row>
    <row r="5" spans="1:31" ht="15" x14ac:dyDescent="0.25">
      <c r="A5" s="3" t="s">
        <v>20</v>
      </c>
      <c r="B5" s="1">
        <v>755000</v>
      </c>
      <c r="C5" s="1">
        <v>770000</v>
      </c>
      <c r="D5" s="1">
        <v>823000</v>
      </c>
      <c r="E5" s="1">
        <v>2620000</v>
      </c>
      <c r="F5" s="1">
        <v>2810000</v>
      </c>
      <c r="G5" s="1">
        <v>2770000</v>
      </c>
      <c r="H5" s="1">
        <v>2450000</v>
      </c>
      <c r="I5" s="1">
        <v>2570000</v>
      </c>
      <c r="J5" s="1">
        <v>2620000</v>
      </c>
      <c r="K5" s="1">
        <v>2880000</v>
      </c>
      <c r="L5" s="1">
        <v>2930000</v>
      </c>
      <c r="M5" s="1">
        <v>2800000</v>
      </c>
      <c r="N5" s="1">
        <v>4040000</v>
      </c>
      <c r="O5" s="1">
        <v>3790000</v>
      </c>
      <c r="P5" s="1">
        <v>3740000</v>
      </c>
      <c r="Q5" s="1">
        <v>3410000</v>
      </c>
      <c r="R5" s="1">
        <v>3690000</v>
      </c>
      <c r="S5" s="1">
        <v>3540000</v>
      </c>
      <c r="T5" s="1">
        <f t="shared" si="0"/>
        <v>782666.66666666663</v>
      </c>
      <c r="U5" s="1">
        <f t="shared" si="1"/>
        <v>2733333.3333333335</v>
      </c>
      <c r="V5" s="1">
        <f t="shared" si="2"/>
        <v>2546666.6666666665</v>
      </c>
      <c r="W5" s="1">
        <f t="shared" si="3"/>
        <v>2870000</v>
      </c>
      <c r="X5" s="1">
        <f t="shared" si="4"/>
        <v>3856666.6666666665</v>
      </c>
      <c r="Y5" s="1">
        <f t="shared" si="5"/>
        <v>3546666.6666666665</v>
      </c>
      <c r="Z5">
        <f t="shared" si="6"/>
        <v>26888.888888888876</v>
      </c>
      <c r="AA5">
        <f t="shared" si="7"/>
        <v>75555.555555555504</v>
      </c>
      <c r="AB5" s="2">
        <f t="shared" si="8"/>
        <v>64444.444444444496</v>
      </c>
      <c r="AC5">
        <f t="shared" si="9"/>
        <v>46666.666666666664</v>
      </c>
      <c r="AD5">
        <f t="shared" si="10"/>
        <v>122222.22222222218</v>
      </c>
      <c r="AE5">
        <f t="shared" si="11"/>
        <v>95555.555555555504</v>
      </c>
    </row>
    <row r="6" spans="1:31" ht="15" x14ac:dyDescent="0.25">
      <c r="A6" s="1" t="s">
        <v>21</v>
      </c>
      <c r="B6" s="1">
        <v>89800</v>
      </c>
      <c r="C6" s="1">
        <v>87400</v>
      </c>
      <c r="D6" s="1">
        <v>84300</v>
      </c>
      <c r="E6" s="1">
        <v>135000</v>
      </c>
      <c r="F6" s="1">
        <v>132000</v>
      </c>
      <c r="G6" s="1">
        <v>159000</v>
      </c>
      <c r="H6" s="1">
        <v>112000</v>
      </c>
      <c r="I6" s="1">
        <v>112000</v>
      </c>
      <c r="J6" s="1">
        <v>113000</v>
      </c>
      <c r="K6" s="1">
        <v>102000</v>
      </c>
      <c r="L6" s="1">
        <v>128000</v>
      </c>
      <c r="M6" s="1">
        <v>122000</v>
      </c>
      <c r="N6" s="1">
        <v>159000</v>
      </c>
      <c r="O6" s="1">
        <v>152000</v>
      </c>
      <c r="P6" s="1">
        <v>140000</v>
      </c>
      <c r="Q6" s="1">
        <v>134000</v>
      </c>
      <c r="R6" s="1">
        <v>133000</v>
      </c>
      <c r="S6" s="1">
        <v>124000</v>
      </c>
      <c r="T6" s="1">
        <f t="shared" si="0"/>
        <v>87166.666666666672</v>
      </c>
      <c r="U6" s="1">
        <f t="shared" si="1"/>
        <v>142000</v>
      </c>
      <c r="V6" s="1">
        <f t="shared" si="2"/>
        <v>112333.33333333333</v>
      </c>
      <c r="W6" s="1">
        <f t="shared" si="3"/>
        <v>117333.33333333333</v>
      </c>
      <c r="X6" s="1">
        <f t="shared" si="4"/>
        <v>150333.33333333334</v>
      </c>
      <c r="Y6" s="1">
        <f t="shared" si="5"/>
        <v>130333.33333333333</v>
      </c>
      <c r="Z6">
        <f t="shared" si="6"/>
        <v>1911.1111111111095</v>
      </c>
      <c r="AA6">
        <f t="shared" si="7"/>
        <v>11333.333333333334</v>
      </c>
      <c r="AB6" s="2">
        <f t="shared" si="8"/>
        <v>444.44444444444281</v>
      </c>
      <c r="AC6">
        <f t="shared" si="9"/>
        <v>10222.222222222224</v>
      </c>
      <c r="AD6">
        <f t="shared" si="10"/>
        <v>6888.888888888886</v>
      </c>
      <c r="AE6">
        <f t="shared" si="11"/>
        <v>4222.2222222222235</v>
      </c>
    </row>
    <row r="7" spans="1:31" ht="15" x14ac:dyDescent="0.25">
      <c r="A7" s="5" t="s">
        <v>23</v>
      </c>
      <c r="B7" s="1">
        <v>447000</v>
      </c>
      <c r="C7" s="1">
        <v>443000</v>
      </c>
      <c r="D7" s="1">
        <v>391000</v>
      </c>
      <c r="E7" s="1">
        <v>1460000</v>
      </c>
      <c r="F7" s="1">
        <v>1460000</v>
      </c>
      <c r="G7" s="1">
        <v>1250000</v>
      </c>
      <c r="H7" s="1">
        <v>1090000</v>
      </c>
      <c r="I7" s="1">
        <v>1110000</v>
      </c>
      <c r="J7" s="1">
        <v>1000000</v>
      </c>
      <c r="K7" s="1">
        <v>1270000</v>
      </c>
      <c r="L7" s="1">
        <v>1200000</v>
      </c>
      <c r="M7" s="1">
        <v>1220000</v>
      </c>
      <c r="N7" s="1">
        <v>957000</v>
      </c>
      <c r="O7" s="1">
        <v>1050000</v>
      </c>
      <c r="P7" s="1">
        <v>983000</v>
      </c>
      <c r="Q7" s="1">
        <v>1250000</v>
      </c>
      <c r="R7" s="1">
        <v>1220000</v>
      </c>
      <c r="S7" s="1">
        <v>1300000</v>
      </c>
      <c r="T7" s="1">
        <f t="shared" si="0"/>
        <v>427000</v>
      </c>
      <c r="U7" s="1">
        <f t="shared" si="1"/>
        <v>1390000</v>
      </c>
      <c r="V7" s="1">
        <f t="shared" si="2"/>
        <v>1066666.6666666667</v>
      </c>
      <c r="W7" s="1">
        <f t="shared" si="3"/>
        <v>1230000</v>
      </c>
      <c r="X7" s="1">
        <f t="shared" si="4"/>
        <v>996666.66666666663</v>
      </c>
      <c r="Y7" s="1">
        <f t="shared" si="5"/>
        <v>1256666.6666666667</v>
      </c>
      <c r="Z7">
        <f t="shared" si="6"/>
        <v>24000</v>
      </c>
      <c r="AA7">
        <f t="shared" si="7"/>
        <v>93333.333333333328</v>
      </c>
      <c r="AB7" s="2">
        <f t="shared" si="8"/>
        <v>44444.444444444416</v>
      </c>
      <c r="AC7">
        <f t="shared" si="9"/>
        <v>26666.666666666668</v>
      </c>
      <c r="AD7">
        <f t="shared" si="10"/>
        <v>35555.55555555554</v>
      </c>
      <c r="AE7">
        <f t="shared" si="11"/>
        <v>28888.888888888916</v>
      </c>
    </row>
    <row r="8" spans="1:31" ht="15" x14ac:dyDescent="0.25">
      <c r="A8" s="1" t="s">
        <v>22</v>
      </c>
      <c r="B8" s="1">
        <v>4990000</v>
      </c>
      <c r="C8" s="1">
        <v>4800000</v>
      </c>
      <c r="D8" s="1">
        <v>4710000</v>
      </c>
      <c r="E8" s="1">
        <v>4650000</v>
      </c>
      <c r="F8" s="1">
        <v>4740000</v>
      </c>
      <c r="G8" s="1">
        <v>5250000</v>
      </c>
      <c r="H8" s="1">
        <v>4940000</v>
      </c>
      <c r="I8" s="1">
        <v>4840000</v>
      </c>
      <c r="J8" s="1">
        <v>5010000</v>
      </c>
      <c r="K8" s="1">
        <v>5280000</v>
      </c>
      <c r="L8" s="1">
        <v>5620000</v>
      </c>
      <c r="M8" s="1">
        <v>5600000</v>
      </c>
      <c r="N8" s="1">
        <v>5950000</v>
      </c>
      <c r="O8" s="1">
        <v>5480000</v>
      </c>
      <c r="P8" s="1">
        <v>5430000</v>
      </c>
      <c r="Q8" s="1">
        <v>5030000</v>
      </c>
      <c r="R8" s="1">
        <v>5140000</v>
      </c>
      <c r="S8" s="1">
        <v>4800000</v>
      </c>
      <c r="T8" s="1">
        <f t="shared" si="0"/>
        <v>4833333.333333333</v>
      </c>
      <c r="U8" s="1">
        <f>AVERAGE(E8:G8)</f>
        <v>4880000</v>
      </c>
      <c r="V8" s="1">
        <f t="shared" si="2"/>
        <v>4930000</v>
      </c>
      <c r="W8" s="1">
        <f t="shared" si="3"/>
        <v>5500000</v>
      </c>
      <c r="X8" s="1">
        <f t="shared" si="4"/>
        <v>5620000</v>
      </c>
      <c r="Y8" s="1">
        <f t="shared" si="5"/>
        <v>4990000</v>
      </c>
      <c r="Z8">
        <f t="shared" si="6"/>
        <v>104444.44444444434</v>
      </c>
      <c r="AA8">
        <f t="shared" si="7"/>
        <v>246666.66666666666</v>
      </c>
      <c r="AB8" s="2">
        <f t="shared" si="8"/>
        <v>60000</v>
      </c>
      <c r="AC8">
        <f t="shared" si="9"/>
        <v>146666.66666666666</v>
      </c>
      <c r="AD8">
        <f t="shared" si="10"/>
        <v>220000</v>
      </c>
      <c r="AE8">
        <f t="shared" si="11"/>
        <v>126666.66666666667</v>
      </c>
    </row>
    <row r="17" spans="1:6" ht="15" x14ac:dyDescent="0.25">
      <c r="A17" s="1"/>
      <c r="B17" s="1"/>
      <c r="C17" s="1"/>
      <c r="D17" s="1"/>
      <c r="E17" s="1"/>
      <c r="F17" s="1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13583</dc:creator>
  <cp:lastModifiedBy>赵先炎</cp:lastModifiedBy>
  <dcterms:created xsi:type="dcterms:W3CDTF">2020-09-21T04:06:27Z</dcterms:created>
  <dcterms:modified xsi:type="dcterms:W3CDTF">2021-08-05T09:06:37Z</dcterms:modified>
</cp:coreProperties>
</file>