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https://universitachieti-my.sharepoint.com/personal/arianna_casarin_studenti_unich_it/Documents/Dottorato/PAPERS/ALL MARBLES of Roman thermal baths/"/>
    </mc:Choice>
  </mc:AlternateContent>
  <xr:revisionPtr revIDLastSave="10" documentId="13_ncr:1_{6E1CCEE8-2B50-4341-B7B6-9693133BA897}" xr6:coauthVersionLast="47" xr6:coauthVersionMax="47" xr10:uidLastSave="{E24C120D-C98E-2C43-98E2-0B713F47BC77}"/>
  <bookViews>
    <workbookView xWindow="0" yWindow="580" windowWidth="28800" windowHeight="15720" activeTab="4" xr2:uid="{FE408DE8-4CEA-D247-854B-769C35A65F90}"/>
  </bookViews>
  <sheets>
    <sheet name="Tab. S1" sheetId="1" r:id="rId1"/>
    <sheet name="Tab. S2" sheetId="2" r:id="rId2"/>
    <sheet name="Tab. S3" sheetId="3" r:id="rId3"/>
    <sheet name="Tab. S4" sheetId="4" r:id="rId4"/>
    <sheet name="Tab.S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P12" i="3"/>
  <c r="O12" i="3"/>
  <c r="F12" i="3"/>
  <c r="G12" i="3"/>
  <c r="H12" i="3"/>
  <c r="I12" i="3"/>
  <c r="K12" i="3"/>
  <c r="E18" i="3"/>
</calcChain>
</file>

<file path=xl/sharedStrings.xml><?xml version="1.0" encoding="utf-8"?>
<sst xmlns="http://schemas.openxmlformats.org/spreadsheetml/2006/main" count="570" uniqueCount="221">
  <si>
    <t>TS</t>
  </si>
  <si>
    <t>TOM</t>
  </si>
  <si>
    <t>XRPD</t>
  </si>
  <si>
    <t>Raman</t>
  </si>
  <si>
    <t>XRF-EDS</t>
  </si>
  <si>
    <t>PNORN-1</t>
  </si>
  <si>
    <t>Apodyterium</t>
  </si>
  <si>
    <t>PNORN-2A</t>
  </si>
  <si>
    <t>PNORN-X1</t>
  </si>
  <si>
    <t>Unknown</t>
  </si>
  <si>
    <t>PNORN-2C-1</t>
  </si>
  <si>
    <t>PNORN-2C-2</t>
  </si>
  <si>
    <t>PNORN-2C-3</t>
  </si>
  <si>
    <t>PNORN-4</t>
  </si>
  <si>
    <t>Tepidarium</t>
  </si>
  <si>
    <t>PNORN-3</t>
  </si>
  <si>
    <t>PNORN-2B</t>
  </si>
  <si>
    <t>PNORN-X2</t>
  </si>
  <si>
    <t>X</t>
  </si>
  <si>
    <t>-</t>
  </si>
  <si>
    <t>Greco scritto</t>
  </si>
  <si>
    <t>He</t>
  </si>
  <si>
    <t>mosaic</t>
  </si>
  <si>
    <t>embayed</t>
  </si>
  <si>
    <t>2.7</t>
  </si>
  <si>
    <t>Ho/He</t>
  </si>
  <si>
    <t>foliated</t>
  </si>
  <si>
    <t>2.1</t>
  </si>
  <si>
    <t>Mc/Crp</t>
  </si>
  <si>
    <t>brecciated</t>
  </si>
  <si>
    <t>1.6*</t>
  </si>
  <si>
    <t>embayed to sutured</t>
  </si>
  <si>
    <t>mortar</t>
  </si>
  <si>
    <t>3.7</t>
  </si>
  <si>
    <t>2.6</t>
  </si>
  <si>
    <t>PNORN-X2-a</t>
  </si>
  <si>
    <t>curved ± straight</t>
  </si>
  <si>
    <t>0.8</t>
  </si>
  <si>
    <t>PNORN-X2-b</t>
  </si>
  <si>
    <t>Ho</t>
  </si>
  <si>
    <t>straight ± curved</t>
  </si>
  <si>
    <t>0.7</t>
  </si>
  <si>
    <t>PNORN-X2-c</t>
  </si>
  <si>
    <t>2.9</t>
  </si>
  <si>
    <t>PNORN-X2-d</t>
  </si>
  <si>
    <t>0.6</t>
  </si>
  <si>
    <t>MgO</t>
  </si>
  <si>
    <t>MnO</t>
  </si>
  <si>
    <t>CaO</t>
  </si>
  <si>
    <t>SrO</t>
  </si>
  <si>
    <t>LOI</t>
  </si>
  <si>
    <t>PNORN-X2-A</t>
  </si>
  <si>
    <t>PNORN-X2-B</t>
  </si>
  <si>
    <t>PNORN-X2-C</t>
  </si>
  <si>
    <t>PNORN-X2-D</t>
  </si>
  <si>
    <t>PNORN-3-A</t>
  </si>
  <si>
    <t>PNORN-3-B</t>
  </si>
  <si>
    <t>PNORN-3-C</t>
  </si>
  <si>
    <t>PNORN-3-D</t>
  </si>
  <si>
    <t>&lt; LOD</t>
  </si>
  <si>
    <t>Tot.</t>
  </si>
  <si>
    <t>calcite</t>
  </si>
  <si>
    <t>aragonite</t>
  </si>
  <si>
    <t>dolomite</t>
  </si>
  <si>
    <t>quartz</t>
  </si>
  <si>
    <t>a-feldspar</t>
  </si>
  <si>
    <t>illite</t>
  </si>
  <si>
    <t>muscovite</t>
  </si>
  <si>
    <t>clinochlore</t>
  </si>
  <si>
    <t>talc</t>
  </si>
  <si>
    <t>hematite</t>
  </si>
  <si>
    <t>HI</t>
  </si>
  <si>
    <t>LI</t>
  </si>
  <si>
    <t>PNORN-3-a</t>
  </si>
  <si>
    <t>PNORN-3-b</t>
  </si>
  <si>
    <t>PNORN-3-c</t>
  </si>
  <si>
    <t>PNORN-3-d</t>
  </si>
  <si>
    <t>method</t>
  </si>
  <si>
    <t>Footnotes: LOI = Loss On Ignition; LOD = limit of detection, ≈ 0.05 wt.%.</t>
  </si>
  <si>
    <t>Pavonazzetto</t>
  </si>
  <si>
    <t>pure marble</t>
  </si>
  <si>
    <t>Çakırsaz</t>
  </si>
  <si>
    <t>Iscehisar</t>
  </si>
  <si>
    <t>Kestanecik</t>
  </si>
  <si>
    <t>Cipollino verde</t>
  </si>
  <si>
    <t>impure marble</t>
  </si>
  <si>
    <t>Aetos</t>
  </si>
  <si>
    <t>Kylindroi</t>
  </si>
  <si>
    <t>Mount Kionia</t>
  </si>
  <si>
    <t>Mount Oberes</t>
  </si>
  <si>
    <t>Mount Pyrgari</t>
  </si>
  <si>
    <t>Mount Vrethela</t>
  </si>
  <si>
    <t>Myloi</t>
  </si>
  <si>
    <t>Myrtia</t>
  </si>
  <si>
    <t>Styra</t>
  </si>
  <si>
    <t>Portasanta</t>
  </si>
  <si>
    <t>Latomi</t>
  </si>
  <si>
    <t>Cape Kolona</t>
  </si>
  <si>
    <t>Cape Latomio</t>
  </si>
  <si>
    <t>Cape Marmaro</t>
  </si>
  <si>
    <t>Cape Oros</t>
  </si>
  <si>
    <t>Haghios Panteleimonas</t>
  </si>
  <si>
    <t>Koprisses</t>
  </si>
  <si>
    <t>Koulouri</t>
  </si>
  <si>
    <t>Renes</t>
  </si>
  <si>
    <t>Tres Boukes</t>
  </si>
  <si>
    <t>Footnotes: *according to Russell (2013). The latitude and longitude of the sites are reported in brackets</t>
  </si>
  <si>
    <t>Marmor phrygium</t>
  </si>
  <si>
    <t>Afyon (Turkey)</t>
  </si>
  <si>
    <t>Euboea (Greece)</t>
  </si>
  <si>
    <t>Marmor chium</t>
  </si>
  <si>
    <t>calcitic tectonic breccia</t>
  </si>
  <si>
    <t>Chio Island (Greece)</t>
  </si>
  <si>
    <t>Breccia di Settebasi</t>
  </si>
  <si>
    <t>calcitic metaconglomerate</t>
  </si>
  <si>
    <t>Skyros Island (Greece)</t>
  </si>
  <si>
    <t>PNORN-2C-1, PNORN-2C-2, PNORN-2C-3, PNORN-4</t>
  </si>
  <si>
    <t>PNORN-3, PNORN-3-A, PNORN-3-B, PNORN-3-C, PNORN-3-D</t>
  </si>
  <si>
    <t>(39.096389; 30.196389)</t>
  </si>
  <si>
    <t>(38.837222; 30.783889)</t>
  </si>
  <si>
    <t>(37.420370; 28.321601)</t>
  </si>
  <si>
    <t>(38.011532; 24.446553)</t>
  </si>
  <si>
    <t>(38.050000; 24.465833)</t>
  </si>
  <si>
    <t>(38.048889; 24.320833)</t>
  </si>
  <si>
    <t>(38.122500; 24.215000)</t>
  </si>
  <si>
    <t>(38.100003; 24.266765)</t>
  </si>
  <si>
    <t>(38.034446; 24.438152)</t>
  </si>
  <si>
    <t>(38.260659; 24.20191)</t>
  </si>
  <si>
    <t>(38.149722; 24.259722)</t>
  </si>
  <si>
    <t>(38.384987; 26.13516)</t>
  </si>
  <si>
    <t>(38.846446; 24.35321)</t>
  </si>
  <si>
    <t>(38.8039; 24.490752)</t>
  </si>
  <si>
    <t>(38.761624; 24.569607)</t>
  </si>
  <si>
    <t>(38.876368; 24.442813)</t>
  </si>
  <si>
    <t>(38.856988; 24.48911)</t>
  </si>
  <si>
    <t>(38.782559; 24.642248)</t>
  </si>
  <si>
    <t>(38.871635; 24.438227)</t>
  </si>
  <si>
    <t>(38.777222; 24.636944)</t>
  </si>
  <si>
    <t>(38.771111; 24.6125)</t>
  </si>
  <si>
    <t xml:space="preserve">Hasançavuslar </t>
  </si>
  <si>
    <t>Ephesos (Turkey)</t>
  </si>
  <si>
    <t>(38.072140; 27.539680)</t>
  </si>
  <si>
    <t>Marmo proconnesio</t>
  </si>
  <si>
    <t xml:space="preserve">Marmor proconnesium </t>
  </si>
  <si>
    <t>Ancient Prokonnesos (Turkey)</t>
  </si>
  <si>
    <t xml:space="preserve">Marmara Adası </t>
  </si>
  <si>
    <t>(40.650833; 27.656944)</t>
  </si>
  <si>
    <t>PNORN-X2-A, PNORN-X2-B, PNORN-X2-D</t>
  </si>
  <si>
    <t>PNORN-2B, PNORN-X2, PNORN-X2-C</t>
  </si>
  <si>
    <t>Marmo di Luni</t>
  </si>
  <si>
    <t>Alpi Apuane (Italy)</t>
  </si>
  <si>
    <t>Carrara</t>
  </si>
  <si>
    <t>(44.092500; 10.126667)</t>
  </si>
  <si>
    <t>AD</t>
  </si>
  <si>
    <r>
      <t>(δ</t>
    </r>
    <r>
      <rPr>
        <b/>
        <vertAlign val="superscript"/>
        <sz val="11"/>
        <color rgb="FF000000"/>
        <rFont val="Times New Roman"/>
        <family val="1"/>
      </rPr>
      <t>18</t>
    </r>
    <r>
      <rPr>
        <b/>
        <sz val="11"/>
        <color rgb="FF000000"/>
        <rFont val="Times New Roman"/>
        <family val="1"/>
      </rPr>
      <t>O; δ</t>
    </r>
    <r>
      <rPr>
        <b/>
        <vertAlign val="superscript"/>
        <sz val="11"/>
        <color rgb="FF000000"/>
        <rFont val="Times New Roman"/>
        <family val="1"/>
      </rPr>
      <t>13</t>
    </r>
    <r>
      <rPr>
        <b/>
        <sz val="11"/>
        <color rgb="FF000000"/>
        <rFont val="Times New Roman"/>
        <family val="1"/>
      </rPr>
      <t>C)</t>
    </r>
  </si>
  <si>
    <r>
      <t>frigidarium</t>
    </r>
    <r>
      <rPr>
        <sz val="12"/>
        <color rgb="FF000000"/>
        <rFont val="Times New Roman"/>
        <family val="1"/>
      </rPr>
      <t xml:space="preserve"> (cold tub)</t>
    </r>
  </si>
  <si>
    <r>
      <t>MGS (mm)</t>
    </r>
    <r>
      <rPr>
        <b/>
        <sz val="8"/>
        <color rgb="FF000000"/>
        <rFont val="Times New Roman"/>
        <family val="1"/>
      </rPr>
      <t> </t>
    </r>
  </si>
  <si>
    <t>Pavonazzetto antico</t>
  </si>
  <si>
    <r>
      <t>brecciated</t>
    </r>
    <r>
      <rPr>
        <sz val="8"/>
        <color rgb="FF000000"/>
        <rFont val="Times New Roman"/>
        <family val="1"/>
      </rPr>
      <t> </t>
    </r>
  </si>
  <si>
    <t>mosaic tending to polygonal. with triple joints</t>
  </si>
  <si>
    <t>mosaic. with rare triple joints</t>
  </si>
  <si>
    <t>curved. straight</t>
  </si>
  <si>
    <t xml:space="preserve">Footnotes: *Recrystallized calcite in veins; Ho = homeoblastic; He = heteroblastic; Mc = micritic; Crp = cryptocrystalline.					</t>
  </si>
  <si>
    <t>rutile</t>
  </si>
  <si>
    <t>category</t>
  </si>
  <si>
    <t>position inside the thermae</t>
  </si>
  <si>
    <t>isotopic signature</t>
  </si>
  <si>
    <t>polychrome stones</t>
  </si>
  <si>
    <t>white marbles</t>
  </si>
  <si>
    <t>grey-striped</t>
  </si>
  <si>
    <t>samples</t>
  </si>
  <si>
    <t>number of specimens</t>
  </si>
  <si>
    <t>apodyterium</t>
  </si>
  <si>
    <t>unknown</t>
  </si>
  <si>
    <t>Footnotes: TS = thin section; AD = Autoptic Determination; TOM = Transmission Optical Microscope; 
XRF-EDS = X-Ray Fluorescence – Energy dispersive spectrometry; XRPD = X-Rays Powder Diffraction.</t>
  </si>
  <si>
    <t>sample</t>
  </si>
  <si>
    <t>autoptic determination</t>
  </si>
  <si>
    <t>texture</t>
  </si>
  <si>
    <t>microstructure</t>
  </si>
  <si>
    <t>phase boundaries</t>
  </si>
  <si>
    <t>major oxides (wt. %)</t>
  </si>
  <si>
    <t>isotopic signature (‰ VPDB)</t>
  </si>
  <si>
    <t>sample name</t>
  </si>
  <si>
    <t>archaeological name</t>
  </si>
  <si>
    <t>latin name</t>
  </si>
  <si>
    <t>petrographic type</t>
  </si>
  <si>
    <t>quarries location</t>
  </si>
  <si>
    <t>excavations sites* </t>
  </si>
  <si>
    <t>average (PNORN-2C-1,2C-2, 2C-3, 4)</t>
  </si>
  <si>
    <t>average (PNORN-3,3-a, 3-b, 3-c, 3-d)</t>
  </si>
  <si>
    <t>-2,82</t>
  </si>
  <si>
    <t>-2,71</t>
  </si>
  <si>
    <t>-2,92</t>
  </si>
  <si>
    <t>-3,03</t>
  </si>
  <si>
    <t>-2,52</t>
  </si>
  <si>
    <t>-1,54</t>
  </si>
  <si>
    <t>-2,03</t>
  </si>
  <si>
    <t>-1,83</t>
  </si>
  <si>
    <t>-2,19</t>
  </si>
  <si>
    <t>-2,31</t>
  </si>
  <si>
    <t>-1,95</t>
  </si>
  <si>
    <t>Tab. S3. Chemical compositions by XRF-EDS and isotopic signature of the analysed samples</t>
  </si>
  <si>
    <r>
      <t>Tab. S2. Autoptic determinations and petrographic characteristics (</t>
    </r>
    <r>
      <rPr>
        <b/>
        <i/>
        <sz val="12"/>
        <color rgb="FF000000"/>
        <rFont val="Times New Roman"/>
        <family val="1"/>
      </rPr>
      <t>via</t>
    </r>
    <r>
      <rPr>
        <b/>
        <sz val="12"/>
        <color rgb="FF000000"/>
        <rFont val="Times New Roman"/>
        <family val="1"/>
      </rPr>
      <t xml:space="preserve"> TOM observations)</t>
    </r>
  </si>
  <si>
    <t>Tab. S4. Amount of crystalline phases (wt.%) by XRPD and RIR determinations; Raman peaks are evidenced as a function of their intensity (HI/LI)</t>
  </si>
  <si>
    <r>
      <t>Footnotes: HI = high intense and LI = low intense for Raman. Calcite and aragonite are CaCO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; dolomite is CaMg(CO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)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; quartz is SiO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; alkali feldspar is (K, Na)AlSi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>; illite/muscovite KAl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(AlSi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>)(F, OH)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;
 clinochlore of the chlorite group is (Mg, Fe</t>
    </r>
    <r>
      <rPr>
        <vertAlign val="superscript"/>
        <sz val="12"/>
        <color theme="1"/>
        <rFont val="Times New Roman"/>
        <family val="1"/>
      </rPr>
      <t>2+</t>
    </r>
    <r>
      <rPr>
        <sz val="12"/>
        <color theme="1"/>
        <rFont val="Times New Roman"/>
        <family val="1"/>
      </rPr>
      <t>)</t>
    </r>
    <r>
      <rPr>
        <vertAlign val="subscript"/>
        <sz val="12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>Al(Si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Al)O</t>
    </r>
    <r>
      <rPr>
        <vertAlign val="subscript"/>
        <sz val="12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>(OH)</t>
    </r>
    <r>
      <rPr>
        <vertAlign val="subscript"/>
        <sz val="12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>; talc is Mg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Si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>(OH)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; hematite is Fe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 xml:space="preserve">3; </t>
    </r>
    <r>
      <rPr>
        <sz val="12"/>
        <color theme="1"/>
        <rFont val="Times New Roman"/>
        <family val="1"/>
      </rPr>
      <t>rutile is TiO</t>
    </r>
    <r>
      <rPr>
        <vertAlign val="subscript"/>
        <sz val="12"/>
        <color theme="1"/>
        <rFont val="Times New Roman"/>
        <family val="1"/>
      </rPr>
      <t>2.</t>
    </r>
  </si>
  <si>
    <r>
      <t>SiO</t>
    </r>
    <r>
      <rPr>
        <b/>
        <vertAlign val="subscript"/>
        <sz val="12"/>
        <color rgb="FF000000"/>
        <rFont val="Times New Roman"/>
        <family val="1"/>
      </rPr>
      <t>2</t>
    </r>
  </si>
  <si>
    <r>
      <t>TiO</t>
    </r>
    <r>
      <rPr>
        <b/>
        <vertAlign val="subscript"/>
        <sz val="12"/>
        <color rgb="FF000000"/>
        <rFont val="Times New Roman"/>
        <family val="1"/>
      </rPr>
      <t>2</t>
    </r>
  </si>
  <si>
    <r>
      <t>Al</t>
    </r>
    <r>
      <rPr>
        <b/>
        <vertAlign val="subscript"/>
        <sz val="12"/>
        <color rgb="FF000000"/>
        <rFont val="Times New Roman"/>
        <family val="1"/>
      </rPr>
      <t>2</t>
    </r>
    <r>
      <rPr>
        <b/>
        <sz val="12"/>
        <color rgb="FF000000"/>
        <rFont val="Times New Roman"/>
        <family val="1"/>
      </rPr>
      <t>O</t>
    </r>
    <r>
      <rPr>
        <b/>
        <vertAlign val="subscript"/>
        <sz val="12"/>
        <color rgb="FF000000"/>
        <rFont val="Times New Roman"/>
        <family val="1"/>
      </rPr>
      <t>3</t>
    </r>
  </si>
  <si>
    <r>
      <t>Fe</t>
    </r>
    <r>
      <rPr>
        <b/>
        <vertAlign val="subscript"/>
        <sz val="12"/>
        <color rgb="FF000000"/>
        <rFont val="Times New Roman"/>
        <family val="1"/>
      </rPr>
      <t>2</t>
    </r>
    <r>
      <rPr>
        <b/>
        <sz val="12"/>
        <color rgb="FF000000"/>
        <rFont val="Times New Roman"/>
        <family val="1"/>
      </rPr>
      <t>O</t>
    </r>
    <r>
      <rPr>
        <b/>
        <vertAlign val="subscript"/>
        <sz val="12"/>
        <color rgb="FF000000"/>
        <rFont val="Times New Roman"/>
        <family val="1"/>
      </rPr>
      <t>3</t>
    </r>
  </si>
  <si>
    <r>
      <t>K</t>
    </r>
    <r>
      <rPr>
        <b/>
        <vertAlign val="subscript"/>
        <sz val="12"/>
        <color rgb="FF000000"/>
        <rFont val="Times New Roman"/>
        <family val="1"/>
      </rPr>
      <t>2</t>
    </r>
    <r>
      <rPr>
        <b/>
        <sz val="12"/>
        <color rgb="FF000000"/>
        <rFont val="Times New Roman"/>
        <family val="1"/>
      </rPr>
      <t>O</t>
    </r>
  </si>
  <si>
    <r>
      <t>SnO</t>
    </r>
    <r>
      <rPr>
        <b/>
        <vertAlign val="subscript"/>
        <sz val="12"/>
        <color rgb="FF000000"/>
        <rFont val="Times New Roman"/>
        <family val="1"/>
      </rPr>
      <t>2</t>
    </r>
  </si>
  <si>
    <r>
      <t>δ</t>
    </r>
    <r>
      <rPr>
        <b/>
        <vertAlign val="superscript"/>
        <sz val="12"/>
        <color rgb="FF000000"/>
        <rFont val="Times New Roman"/>
        <family val="1"/>
      </rPr>
      <t>18</t>
    </r>
    <r>
      <rPr>
        <b/>
        <sz val="12"/>
        <color rgb="FF000000"/>
        <rFont val="Times New Roman"/>
        <family val="1"/>
      </rPr>
      <t>O</t>
    </r>
  </si>
  <si>
    <r>
      <t>δ</t>
    </r>
    <r>
      <rPr>
        <b/>
        <vertAlign val="superscript"/>
        <sz val="12"/>
        <color rgb="FF000000"/>
        <rFont val="Times New Roman"/>
        <family val="1"/>
      </rPr>
      <t>13</t>
    </r>
    <r>
      <rPr>
        <b/>
        <sz val="12"/>
        <color rgb="FF000000"/>
        <rFont val="Times New Roman"/>
        <family val="1"/>
      </rPr>
      <t>C</t>
    </r>
  </si>
  <si>
    <r>
      <t xml:space="preserve">Tab. S1. Sample labels, position, number of specimens and types of analyses conducted on the ornamental polychrome stones, 
grey striped and white marbles of the thermal bath of </t>
    </r>
    <r>
      <rPr>
        <b/>
        <i/>
        <sz val="12"/>
        <color rgb="FF000000"/>
        <rFont val="Times New Roman"/>
        <family val="1"/>
      </rPr>
      <t>Teate Marrucinorum</t>
    </r>
    <r>
      <rPr>
        <b/>
        <sz val="12"/>
        <color rgb="FF000000"/>
        <rFont val="Times New Roman"/>
        <family val="1"/>
      </rPr>
      <t xml:space="preserve"> (Chieti)</t>
    </r>
  </si>
  <si>
    <r>
      <t xml:space="preserve">Tab. S5. Provenance sites, ancient name, petrographic type and possible quarries  
of the ornamental stones of the thermal baths from </t>
    </r>
    <r>
      <rPr>
        <b/>
        <i/>
        <sz val="12"/>
        <color theme="1"/>
        <rFont val="Times New Roman"/>
        <family val="1"/>
      </rPr>
      <t>Teate Marrucinorum</t>
    </r>
    <r>
      <rPr>
        <b/>
        <sz val="12"/>
        <color theme="1"/>
        <rFont val="Times New Roman"/>
        <family val="1"/>
      </rPr>
      <t xml:space="preserve"> (Chieti, Italy) </t>
    </r>
  </si>
  <si>
    <t>Grey-stripped</t>
  </si>
  <si>
    <t>Marmor carystium</t>
  </si>
  <si>
    <t>Marmor scyreticum</t>
  </si>
  <si>
    <t>Marmor lunense</t>
  </si>
  <si>
    <t>1.7</t>
  </si>
  <si>
    <t>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</si>
</sst>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vertAlign val="superscript"/>
      <sz val="11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vertAlign val="subscript"/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0BEF-7E0E-E74C-B3E5-96B1BF323102}">
  <dimension ref="B2:O17"/>
  <sheetViews>
    <sheetView zoomScaleNormal="100" workbookViewId="0"/>
  </sheetViews>
  <sheetFormatPr baseColWidth="10" defaultColWidth="10.83203125" defaultRowHeight="16" x14ac:dyDescent="0.2"/>
  <cols>
    <col min="2" max="13" width="15.83203125" customWidth="1"/>
  </cols>
  <sheetData>
    <row r="2" spans="2:15" ht="17" thickBot="1" x14ac:dyDescent="0.25"/>
    <row r="3" spans="2:15" s="11" customFormat="1" ht="32" customHeight="1" x14ac:dyDescent="0.2">
      <c r="B3" s="76" t="s">
        <v>213</v>
      </c>
      <c r="C3" s="77"/>
      <c r="D3" s="77"/>
      <c r="E3" s="77"/>
      <c r="F3" s="77"/>
      <c r="G3" s="77"/>
      <c r="H3" s="77"/>
      <c r="I3" s="77"/>
      <c r="J3" s="77"/>
      <c r="K3" s="77"/>
      <c r="L3" s="78"/>
      <c r="M3" s="10"/>
      <c r="N3"/>
      <c r="O3"/>
    </row>
    <row r="4" spans="2:15" ht="16" customHeight="1" x14ac:dyDescent="0.2">
      <c r="B4" s="88" t="s">
        <v>164</v>
      </c>
      <c r="C4" s="79" t="s">
        <v>170</v>
      </c>
      <c r="D4" s="79" t="s">
        <v>165</v>
      </c>
      <c r="E4" s="79" t="s">
        <v>171</v>
      </c>
      <c r="F4" s="79" t="s">
        <v>0</v>
      </c>
      <c r="G4" s="79" t="s">
        <v>153</v>
      </c>
      <c r="H4" s="79" t="s">
        <v>1</v>
      </c>
      <c r="I4" s="81" t="s">
        <v>4</v>
      </c>
      <c r="J4" s="6" t="s">
        <v>166</v>
      </c>
      <c r="K4" s="79" t="s">
        <v>2</v>
      </c>
      <c r="L4" s="83" t="s">
        <v>3</v>
      </c>
    </row>
    <row r="5" spans="2:15" ht="17" customHeight="1" thickBot="1" x14ac:dyDescent="0.25">
      <c r="B5" s="89"/>
      <c r="C5" s="80"/>
      <c r="D5" s="80"/>
      <c r="E5" s="80"/>
      <c r="F5" s="80"/>
      <c r="G5" s="80"/>
      <c r="H5" s="80"/>
      <c r="I5" s="82"/>
      <c r="J5" s="6" t="s">
        <v>154</v>
      </c>
      <c r="K5" s="80"/>
      <c r="L5" s="84"/>
    </row>
    <row r="6" spans="2:15" ht="17" x14ac:dyDescent="0.2">
      <c r="B6" s="85" t="s">
        <v>167</v>
      </c>
      <c r="C6" s="35" t="s">
        <v>5</v>
      </c>
      <c r="D6" s="36" t="s">
        <v>172</v>
      </c>
      <c r="E6" s="35">
        <v>7</v>
      </c>
      <c r="F6" s="35">
        <v>1</v>
      </c>
      <c r="G6" s="35" t="s">
        <v>18</v>
      </c>
      <c r="H6" s="35" t="s">
        <v>18</v>
      </c>
      <c r="I6" s="35" t="s">
        <v>18</v>
      </c>
      <c r="J6" s="35" t="s">
        <v>19</v>
      </c>
      <c r="K6" s="35" t="s">
        <v>18</v>
      </c>
      <c r="L6" s="21" t="s">
        <v>18</v>
      </c>
    </row>
    <row r="7" spans="2:15" ht="34" x14ac:dyDescent="0.2">
      <c r="B7" s="86"/>
      <c r="C7" s="2" t="s">
        <v>7</v>
      </c>
      <c r="D7" s="4" t="s">
        <v>155</v>
      </c>
      <c r="E7" s="2">
        <v>5</v>
      </c>
      <c r="F7" s="2">
        <v>1</v>
      </c>
      <c r="G7" s="2" t="s">
        <v>18</v>
      </c>
      <c r="H7" s="2" t="s">
        <v>18</v>
      </c>
      <c r="I7" s="2" t="s">
        <v>18</v>
      </c>
      <c r="J7" s="2" t="s">
        <v>19</v>
      </c>
      <c r="K7" s="2" t="s">
        <v>18</v>
      </c>
      <c r="L7" s="22" t="s">
        <v>18</v>
      </c>
    </row>
    <row r="8" spans="2:15" ht="17" x14ac:dyDescent="0.2">
      <c r="B8" s="86"/>
      <c r="C8" s="2" t="s">
        <v>8</v>
      </c>
      <c r="D8" s="2" t="s">
        <v>9</v>
      </c>
      <c r="E8" s="2">
        <v>10</v>
      </c>
      <c r="F8" s="2">
        <v>1</v>
      </c>
      <c r="G8" s="2" t="s">
        <v>18</v>
      </c>
      <c r="H8" s="2" t="s">
        <v>18</v>
      </c>
      <c r="I8" s="2" t="s">
        <v>18</v>
      </c>
      <c r="J8" s="2" t="s">
        <v>19</v>
      </c>
      <c r="K8" s="2" t="s">
        <v>18</v>
      </c>
      <c r="L8" s="22" t="s">
        <v>18</v>
      </c>
    </row>
    <row r="9" spans="2:15" ht="34" x14ac:dyDescent="0.2">
      <c r="B9" s="86"/>
      <c r="C9" s="2" t="s">
        <v>10</v>
      </c>
      <c r="D9" s="4" t="s">
        <v>155</v>
      </c>
      <c r="E9" s="2">
        <v>5</v>
      </c>
      <c r="F9" s="2">
        <v>1</v>
      </c>
      <c r="G9" s="2" t="s">
        <v>18</v>
      </c>
      <c r="H9" s="2" t="s">
        <v>18</v>
      </c>
      <c r="I9" s="2" t="s">
        <v>18</v>
      </c>
      <c r="J9" s="2" t="s">
        <v>19</v>
      </c>
      <c r="K9" s="2" t="s">
        <v>18</v>
      </c>
      <c r="L9" s="22" t="s">
        <v>18</v>
      </c>
    </row>
    <row r="10" spans="2:15" ht="34" x14ac:dyDescent="0.2">
      <c r="B10" s="86"/>
      <c r="C10" s="2" t="s">
        <v>11</v>
      </c>
      <c r="D10" s="4" t="s">
        <v>155</v>
      </c>
      <c r="E10" s="2">
        <v>6</v>
      </c>
      <c r="F10" s="2">
        <v>1</v>
      </c>
      <c r="G10" s="2" t="s">
        <v>18</v>
      </c>
      <c r="H10" s="2" t="s">
        <v>18</v>
      </c>
      <c r="I10" s="2" t="s">
        <v>18</v>
      </c>
      <c r="J10" s="2" t="s">
        <v>19</v>
      </c>
      <c r="K10" s="2" t="s">
        <v>18</v>
      </c>
      <c r="L10" s="22" t="s">
        <v>18</v>
      </c>
    </row>
    <row r="11" spans="2:15" ht="34" x14ac:dyDescent="0.2">
      <c r="B11" s="86"/>
      <c r="C11" s="2" t="s">
        <v>12</v>
      </c>
      <c r="D11" s="4" t="s">
        <v>155</v>
      </c>
      <c r="E11" s="2">
        <v>11</v>
      </c>
      <c r="F11" s="2">
        <v>1</v>
      </c>
      <c r="G11" s="2" t="s">
        <v>18</v>
      </c>
      <c r="H11" s="2" t="s">
        <v>18</v>
      </c>
      <c r="I11" s="2" t="s">
        <v>18</v>
      </c>
      <c r="J11" s="2" t="s">
        <v>19</v>
      </c>
      <c r="K11" s="2" t="s">
        <v>18</v>
      </c>
      <c r="L11" s="22" t="s">
        <v>18</v>
      </c>
    </row>
    <row r="12" spans="2:15" ht="18" thickBot="1" x14ac:dyDescent="0.25">
      <c r="B12" s="87"/>
      <c r="C12" s="23" t="s">
        <v>13</v>
      </c>
      <c r="D12" s="37" t="s">
        <v>14</v>
      </c>
      <c r="E12" s="23">
        <v>1</v>
      </c>
      <c r="F12" s="23">
        <v>1</v>
      </c>
      <c r="G12" s="23" t="s">
        <v>18</v>
      </c>
      <c r="H12" s="23" t="s">
        <v>18</v>
      </c>
      <c r="I12" s="23" t="s">
        <v>18</v>
      </c>
      <c r="J12" s="23" t="s">
        <v>19</v>
      </c>
      <c r="K12" s="23" t="s">
        <v>18</v>
      </c>
      <c r="L12" s="24" t="s">
        <v>18</v>
      </c>
    </row>
    <row r="13" spans="2:15" ht="18" thickBot="1" x14ac:dyDescent="0.25">
      <c r="B13" s="38" t="s">
        <v>169</v>
      </c>
      <c r="C13" s="39" t="s">
        <v>15</v>
      </c>
      <c r="D13" s="40" t="s">
        <v>6</v>
      </c>
      <c r="E13" s="39">
        <v>5</v>
      </c>
      <c r="F13" s="39">
        <v>1</v>
      </c>
      <c r="G13" s="39" t="s">
        <v>18</v>
      </c>
      <c r="H13" s="39" t="s">
        <v>18</v>
      </c>
      <c r="I13" s="39" t="s">
        <v>18</v>
      </c>
      <c r="J13" s="39" t="s">
        <v>18</v>
      </c>
      <c r="K13" s="39" t="s">
        <v>18</v>
      </c>
      <c r="L13" s="41" t="s">
        <v>18</v>
      </c>
    </row>
    <row r="14" spans="2:15" ht="34" x14ac:dyDescent="0.2">
      <c r="B14" s="85" t="s">
        <v>168</v>
      </c>
      <c r="C14" s="35" t="s">
        <v>16</v>
      </c>
      <c r="D14" s="36" t="s">
        <v>155</v>
      </c>
      <c r="E14" s="35">
        <v>1</v>
      </c>
      <c r="F14" s="35">
        <v>1</v>
      </c>
      <c r="G14" s="35" t="s">
        <v>19</v>
      </c>
      <c r="H14" s="35" t="s">
        <v>18</v>
      </c>
      <c r="I14" s="35" t="s">
        <v>18</v>
      </c>
      <c r="J14" s="35" t="s">
        <v>18</v>
      </c>
      <c r="K14" s="35" t="s">
        <v>18</v>
      </c>
      <c r="L14" s="21" t="s">
        <v>18</v>
      </c>
    </row>
    <row r="15" spans="2:15" ht="18" thickBot="1" x14ac:dyDescent="0.25">
      <c r="B15" s="87"/>
      <c r="C15" s="23" t="s">
        <v>17</v>
      </c>
      <c r="D15" s="23" t="s">
        <v>173</v>
      </c>
      <c r="E15" s="23">
        <v>5</v>
      </c>
      <c r="F15" s="23">
        <v>5</v>
      </c>
      <c r="G15" s="23" t="s">
        <v>19</v>
      </c>
      <c r="H15" s="23" t="s">
        <v>18</v>
      </c>
      <c r="I15" s="23" t="s">
        <v>18</v>
      </c>
      <c r="J15" s="23" t="s">
        <v>18</v>
      </c>
      <c r="K15" s="23" t="s">
        <v>18</v>
      </c>
      <c r="L15" s="24" t="s">
        <v>19</v>
      </c>
    </row>
    <row r="16" spans="2:15" ht="32" customHeight="1" x14ac:dyDescent="0.2">
      <c r="B16" s="5"/>
    </row>
    <row r="17" spans="2:12" x14ac:dyDescent="0.2">
      <c r="B17" s="75" t="s">
        <v>174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</row>
  </sheetData>
  <mergeCells count="14">
    <mergeCell ref="B17:L17"/>
    <mergeCell ref="B3:L3"/>
    <mergeCell ref="F4:F5"/>
    <mergeCell ref="G4:G5"/>
    <mergeCell ref="H4:H5"/>
    <mergeCell ref="I4:I5"/>
    <mergeCell ref="C4:C5"/>
    <mergeCell ref="D4:D5"/>
    <mergeCell ref="E4:E5"/>
    <mergeCell ref="K4:K5"/>
    <mergeCell ref="L4:L5"/>
    <mergeCell ref="B6:B12"/>
    <mergeCell ref="B14:B15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56341-9857-3146-8CE7-DC6511BB51FA}">
  <dimension ref="B2:H21"/>
  <sheetViews>
    <sheetView topLeftCell="A2" zoomScale="114" zoomScaleNormal="100" workbookViewId="0">
      <selection activeCell="J10" sqref="J10"/>
    </sheetView>
  </sheetViews>
  <sheetFormatPr baseColWidth="10" defaultColWidth="10.83203125" defaultRowHeight="16" x14ac:dyDescent="0.2"/>
  <cols>
    <col min="2" max="8" width="15.83203125" customWidth="1"/>
  </cols>
  <sheetData>
    <row r="2" spans="2:8" ht="17" thickBot="1" x14ac:dyDescent="0.25"/>
    <row r="3" spans="2:8" ht="32" customHeight="1" x14ac:dyDescent="0.2">
      <c r="B3" s="91" t="s">
        <v>202</v>
      </c>
      <c r="C3" s="92"/>
      <c r="D3" s="92"/>
      <c r="E3" s="92"/>
      <c r="F3" s="92"/>
      <c r="G3" s="92"/>
      <c r="H3" s="93"/>
    </row>
    <row r="4" spans="2:8" ht="35" thickBot="1" x14ac:dyDescent="0.25">
      <c r="B4" s="33" t="s">
        <v>164</v>
      </c>
      <c r="C4" s="42" t="s">
        <v>175</v>
      </c>
      <c r="D4" s="42" t="s">
        <v>176</v>
      </c>
      <c r="E4" s="42" t="s">
        <v>177</v>
      </c>
      <c r="F4" s="42" t="s">
        <v>178</v>
      </c>
      <c r="G4" s="42" t="s">
        <v>179</v>
      </c>
      <c r="H4" s="43" t="s">
        <v>156</v>
      </c>
    </row>
    <row r="5" spans="2:8" ht="34" x14ac:dyDescent="0.2">
      <c r="B5" s="85" t="s">
        <v>167</v>
      </c>
      <c r="C5" s="35" t="s">
        <v>5</v>
      </c>
      <c r="D5" s="36" t="s">
        <v>157</v>
      </c>
      <c r="E5" s="35" t="s">
        <v>21</v>
      </c>
      <c r="F5" s="35" t="s">
        <v>22</v>
      </c>
      <c r="G5" s="35" t="s">
        <v>23</v>
      </c>
      <c r="H5" s="21" t="s">
        <v>24</v>
      </c>
    </row>
    <row r="6" spans="2:8" ht="17" x14ac:dyDescent="0.2">
      <c r="B6" s="86"/>
      <c r="C6" s="2" t="s">
        <v>7</v>
      </c>
      <c r="D6" s="4" t="s">
        <v>84</v>
      </c>
      <c r="E6" s="2" t="s">
        <v>25</v>
      </c>
      <c r="F6" s="2" t="s">
        <v>26</v>
      </c>
      <c r="G6" s="2" t="s">
        <v>23</v>
      </c>
      <c r="H6" s="22" t="s">
        <v>27</v>
      </c>
    </row>
    <row r="7" spans="2:8" ht="17" x14ac:dyDescent="0.2">
      <c r="B7" s="86"/>
      <c r="C7" s="2" t="s">
        <v>8</v>
      </c>
      <c r="D7" s="4" t="s">
        <v>95</v>
      </c>
      <c r="E7" s="2" t="s">
        <v>28</v>
      </c>
      <c r="F7" s="2" t="s">
        <v>29</v>
      </c>
      <c r="G7" s="2" t="s">
        <v>19</v>
      </c>
      <c r="H7" s="22" t="s">
        <v>30</v>
      </c>
    </row>
    <row r="8" spans="2:8" ht="34" x14ac:dyDescent="0.2">
      <c r="B8" s="86"/>
      <c r="C8" s="2" t="s">
        <v>10</v>
      </c>
      <c r="D8" s="4" t="s">
        <v>113</v>
      </c>
      <c r="E8" s="2" t="s">
        <v>28</v>
      </c>
      <c r="F8" s="2" t="s">
        <v>29</v>
      </c>
      <c r="G8" s="2" t="s">
        <v>19</v>
      </c>
      <c r="H8" s="22" t="s">
        <v>37</v>
      </c>
    </row>
    <row r="9" spans="2:8" ht="34" x14ac:dyDescent="0.2">
      <c r="B9" s="86"/>
      <c r="C9" s="2" t="s">
        <v>11</v>
      </c>
      <c r="D9" s="4" t="s">
        <v>113</v>
      </c>
      <c r="E9" s="2" t="s">
        <v>28</v>
      </c>
      <c r="F9" s="2" t="s">
        <v>29</v>
      </c>
      <c r="G9" s="2" t="s">
        <v>19</v>
      </c>
      <c r="H9" s="22" t="s">
        <v>41</v>
      </c>
    </row>
    <row r="10" spans="2:8" ht="34" x14ac:dyDescent="0.2">
      <c r="B10" s="86"/>
      <c r="C10" s="2" t="s">
        <v>12</v>
      </c>
      <c r="D10" s="4" t="s">
        <v>113</v>
      </c>
      <c r="E10" s="2" t="s">
        <v>28</v>
      </c>
      <c r="F10" s="2" t="s">
        <v>29</v>
      </c>
      <c r="G10" s="2" t="s">
        <v>19</v>
      </c>
      <c r="H10" s="22" t="s">
        <v>219</v>
      </c>
    </row>
    <row r="11" spans="2:8" ht="35" thickBot="1" x14ac:dyDescent="0.25">
      <c r="B11" s="87"/>
      <c r="C11" s="23" t="s">
        <v>13</v>
      </c>
      <c r="D11" s="37" t="s">
        <v>113</v>
      </c>
      <c r="E11" s="23" t="s">
        <v>28</v>
      </c>
      <c r="F11" s="23" t="s">
        <v>158</v>
      </c>
      <c r="G11" s="23" t="s">
        <v>19</v>
      </c>
      <c r="H11" s="24" t="s">
        <v>220</v>
      </c>
    </row>
    <row r="12" spans="2:8" ht="35" thickBot="1" x14ac:dyDescent="0.25">
      <c r="B12" s="38" t="s">
        <v>169</v>
      </c>
      <c r="C12" s="39" t="s">
        <v>15</v>
      </c>
      <c r="D12" s="40" t="s">
        <v>20</v>
      </c>
      <c r="E12" s="39" t="s">
        <v>21</v>
      </c>
      <c r="F12" s="39" t="s">
        <v>22</v>
      </c>
      <c r="G12" s="39" t="s">
        <v>31</v>
      </c>
      <c r="H12" s="41" t="s">
        <v>24</v>
      </c>
    </row>
    <row r="13" spans="2:8" ht="34" x14ac:dyDescent="0.2">
      <c r="B13" s="85" t="s">
        <v>168</v>
      </c>
      <c r="C13" s="35" t="s">
        <v>16</v>
      </c>
      <c r="D13" s="35" t="s">
        <v>19</v>
      </c>
      <c r="E13" s="35" t="s">
        <v>21</v>
      </c>
      <c r="F13" s="35" t="s">
        <v>32</v>
      </c>
      <c r="G13" s="35" t="s">
        <v>31</v>
      </c>
      <c r="H13" s="21" t="s">
        <v>33</v>
      </c>
    </row>
    <row r="14" spans="2:8" ht="34" x14ac:dyDescent="0.2">
      <c r="B14" s="86"/>
      <c r="C14" s="2" t="s">
        <v>17</v>
      </c>
      <c r="D14" s="2" t="s">
        <v>19</v>
      </c>
      <c r="E14" s="2" t="s">
        <v>21</v>
      </c>
      <c r="F14" s="2" t="s">
        <v>32</v>
      </c>
      <c r="G14" s="2" t="s">
        <v>31</v>
      </c>
      <c r="H14" s="22" t="s">
        <v>34</v>
      </c>
    </row>
    <row r="15" spans="2:8" ht="17" x14ac:dyDescent="0.2">
      <c r="B15" s="86"/>
      <c r="C15" s="2" t="s">
        <v>35</v>
      </c>
      <c r="D15" s="2" t="s">
        <v>19</v>
      </c>
      <c r="E15" s="2" t="s">
        <v>25</v>
      </c>
      <c r="F15" s="2" t="s">
        <v>22</v>
      </c>
      <c r="G15" s="2" t="s">
        <v>36</v>
      </c>
      <c r="H15" s="22" t="s">
        <v>37</v>
      </c>
    </row>
    <row r="16" spans="2:8" ht="51" x14ac:dyDescent="0.2">
      <c r="B16" s="86"/>
      <c r="C16" s="2" t="s">
        <v>38</v>
      </c>
      <c r="D16" s="2" t="s">
        <v>19</v>
      </c>
      <c r="E16" s="2" t="s">
        <v>39</v>
      </c>
      <c r="F16" s="2" t="s">
        <v>159</v>
      </c>
      <c r="G16" s="2" t="s">
        <v>40</v>
      </c>
      <c r="H16" s="22" t="s">
        <v>41</v>
      </c>
    </row>
    <row r="17" spans="2:8" ht="34" x14ac:dyDescent="0.2">
      <c r="B17" s="86"/>
      <c r="C17" s="2" t="s">
        <v>42</v>
      </c>
      <c r="D17" s="2" t="s">
        <v>19</v>
      </c>
      <c r="E17" s="2" t="s">
        <v>21</v>
      </c>
      <c r="F17" s="2" t="s">
        <v>32</v>
      </c>
      <c r="G17" s="2" t="s">
        <v>31</v>
      </c>
      <c r="H17" s="22" t="s">
        <v>43</v>
      </c>
    </row>
    <row r="18" spans="2:8" ht="35" thickBot="1" x14ac:dyDescent="0.25">
      <c r="B18" s="87"/>
      <c r="C18" s="23" t="s">
        <v>44</v>
      </c>
      <c r="D18" s="23" t="s">
        <v>19</v>
      </c>
      <c r="E18" s="23" t="s">
        <v>39</v>
      </c>
      <c r="F18" s="23" t="s">
        <v>160</v>
      </c>
      <c r="G18" s="23" t="s">
        <v>161</v>
      </c>
      <c r="H18" s="24" t="s">
        <v>45</v>
      </c>
    </row>
    <row r="19" spans="2:8" x14ac:dyDescent="0.2">
      <c r="B19" s="44"/>
      <c r="C19" s="31"/>
      <c r="D19" s="31"/>
      <c r="E19" s="31"/>
      <c r="F19" s="31"/>
      <c r="G19" s="31"/>
      <c r="H19" s="31"/>
    </row>
    <row r="20" spans="2:8" x14ac:dyDescent="0.2">
      <c r="B20" s="94" t="s">
        <v>162</v>
      </c>
      <c r="C20" s="94"/>
      <c r="D20" s="94"/>
      <c r="E20" s="94"/>
      <c r="F20" s="94"/>
      <c r="G20" s="94"/>
      <c r="H20" s="94"/>
    </row>
    <row r="21" spans="2:8" x14ac:dyDescent="0.2">
      <c r="B21" s="7"/>
      <c r="C21" s="90"/>
      <c r="D21" s="90"/>
      <c r="E21" s="90"/>
      <c r="F21" s="90"/>
      <c r="G21" s="90"/>
      <c r="H21" s="90"/>
    </row>
  </sheetData>
  <mergeCells count="5">
    <mergeCell ref="C21:H21"/>
    <mergeCell ref="B3:H3"/>
    <mergeCell ref="B5:B11"/>
    <mergeCell ref="B13:B18"/>
    <mergeCell ref="B20:H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FC74-83F5-5F44-ADFB-FC66D703C3F6}">
  <dimension ref="B1:X26"/>
  <sheetViews>
    <sheetView zoomScaleNormal="100" workbookViewId="0"/>
  </sheetViews>
  <sheetFormatPr baseColWidth="10" defaultColWidth="10.83203125" defaultRowHeight="16" x14ac:dyDescent="0.2"/>
  <cols>
    <col min="1" max="2" width="10.83203125" style="26"/>
    <col min="3" max="4" width="19.6640625" style="26" customWidth="1"/>
    <col min="5" max="5" width="8" style="26" bestFit="1" customWidth="1"/>
    <col min="6" max="6" width="7.33203125" style="26" bestFit="1" customWidth="1"/>
    <col min="7" max="7" width="5.5" style="26" customWidth="1"/>
    <col min="8" max="8" width="6.33203125" style="26" bestFit="1" customWidth="1"/>
    <col min="9" max="9" width="4.83203125" style="26" bestFit="1" customWidth="1"/>
    <col min="10" max="10" width="7.33203125" style="26" bestFit="1" customWidth="1"/>
    <col min="11" max="11" width="5" style="26" bestFit="1" customWidth="1"/>
    <col min="12" max="14" width="7.33203125" style="26" bestFit="1" customWidth="1"/>
    <col min="15" max="16" width="5.33203125" style="26" bestFit="1" customWidth="1"/>
    <col min="17" max="17" width="16.33203125" style="26" bestFit="1" customWidth="1"/>
    <col min="18" max="19" width="5.83203125" style="26" customWidth="1"/>
    <col min="20" max="24" width="15.83203125" style="26" customWidth="1"/>
    <col min="25" max="27" width="10.83203125" style="26"/>
    <col min="28" max="29" width="11.83203125" style="26" bestFit="1" customWidth="1"/>
    <col min="30" max="33" width="14" style="26" bestFit="1" customWidth="1"/>
    <col min="34" max="16384" width="10.83203125" style="26"/>
  </cols>
  <sheetData>
    <row r="1" spans="2:24" x14ac:dyDescent="0.2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2:24" ht="17" thickBot="1" x14ac:dyDescent="0.25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2:24" ht="32" customHeight="1" x14ac:dyDescent="0.2">
      <c r="B3" s="99" t="s">
        <v>201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1"/>
    </row>
    <row r="4" spans="2:24" ht="35" thickBot="1" x14ac:dyDescent="0.25">
      <c r="B4" s="32" t="s">
        <v>164</v>
      </c>
      <c r="C4" s="12" t="s">
        <v>180</v>
      </c>
      <c r="D4" s="42" t="s">
        <v>176</v>
      </c>
      <c r="E4" s="45" t="s">
        <v>205</v>
      </c>
      <c r="F4" s="45" t="s">
        <v>206</v>
      </c>
      <c r="G4" s="45" t="s">
        <v>207</v>
      </c>
      <c r="H4" s="45" t="s">
        <v>208</v>
      </c>
      <c r="I4" s="45" t="s">
        <v>46</v>
      </c>
      <c r="J4" s="45" t="s">
        <v>47</v>
      </c>
      <c r="K4" s="45" t="s">
        <v>48</v>
      </c>
      <c r="L4" s="45" t="s">
        <v>209</v>
      </c>
      <c r="M4" s="45" t="s">
        <v>49</v>
      </c>
      <c r="N4" s="45" t="s">
        <v>210</v>
      </c>
      <c r="O4" s="45" t="s">
        <v>50</v>
      </c>
      <c r="P4" s="45" t="s">
        <v>60</v>
      </c>
      <c r="Q4" s="12" t="s">
        <v>181</v>
      </c>
      <c r="R4" s="12" t="s">
        <v>211</v>
      </c>
      <c r="S4" s="34" t="s">
        <v>212</v>
      </c>
    </row>
    <row r="5" spans="2:24" ht="18" thickBot="1" x14ac:dyDescent="0.25">
      <c r="B5" s="96" t="s">
        <v>167</v>
      </c>
      <c r="C5" s="71" t="s">
        <v>5</v>
      </c>
      <c r="D5" s="40" t="s">
        <v>157</v>
      </c>
      <c r="E5" s="72">
        <v>1.1000000000000001</v>
      </c>
      <c r="F5" s="72">
        <v>0.1</v>
      </c>
      <c r="G5" s="72">
        <v>1.2</v>
      </c>
      <c r="H5" s="72">
        <v>0.6</v>
      </c>
      <c r="I5" s="72">
        <v>0.3</v>
      </c>
      <c r="J5" s="72" t="s">
        <v>59</v>
      </c>
      <c r="K5" s="72">
        <v>54.1</v>
      </c>
      <c r="L5" s="72" t="s">
        <v>59</v>
      </c>
      <c r="M5" s="72" t="s">
        <v>59</v>
      </c>
      <c r="N5" s="72" t="s">
        <v>59</v>
      </c>
      <c r="O5" s="72">
        <v>42.6</v>
      </c>
      <c r="P5" s="72">
        <v>99.9</v>
      </c>
      <c r="Q5" s="72" t="s">
        <v>5</v>
      </c>
      <c r="R5" s="72" t="s">
        <v>19</v>
      </c>
      <c r="S5" s="73" t="s">
        <v>19</v>
      </c>
    </row>
    <row r="6" spans="2:24" ht="18" thickBot="1" x14ac:dyDescent="0.25">
      <c r="B6" s="97"/>
      <c r="C6" s="71" t="s">
        <v>7</v>
      </c>
      <c r="D6" s="40" t="s">
        <v>84</v>
      </c>
      <c r="E6" s="72">
        <v>4.8</v>
      </c>
      <c r="F6" s="72">
        <v>0.1</v>
      </c>
      <c r="G6" s="72">
        <v>1.1000000000000001</v>
      </c>
      <c r="H6" s="72">
        <v>1</v>
      </c>
      <c r="I6" s="72">
        <v>0.8</v>
      </c>
      <c r="J6" s="72">
        <v>0.1</v>
      </c>
      <c r="K6" s="72">
        <v>52.1</v>
      </c>
      <c r="L6" s="72">
        <v>0.3</v>
      </c>
      <c r="M6" s="72">
        <v>0.1</v>
      </c>
      <c r="N6" s="72" t="s">
        <v>59</v>
      </c>
      <c r="O6" s="72">
        <v>39.5</v>
      </c>
      <c r="P6" s="72">
        <v>100</v>
      </c>
      <c r="Q6" s="72" t="s">
        <v>7</v>
      </c>
      <c r="R6" s="72" t="s">
        <v>19</v>
      </c>
      <c r="S6" s="73" t="s">
        <v>19</v>
      </c>
    </row>
    <row r="7" spans="2:24" ht="18" thickBot="1" x14ac:dyDescent="0.25">
      <c r="B7" s="97"/>
      <c r="C7" s="71" t="s">
        <v>8</v>
      </c>
      <c r="D7" s="40" t="s">
        <v>95</v>
      </c>
      <c r="E7" s="72">
        <v>1.3</v>
      </c>
      <c r="F7" s="72" t="s">
        <v>59</v>
      </c>
      <c r="G7" s="72">
        <v>0.3</v>
      </c>
      <c r="H7" s="72">
        <v>0.2</v>
      </c>
      <c r="I7" s="72">
        <v>1.3</v>
      </c>
      <c r="J7" s="72" t="s">
        <v>59</v>
      </c>
      <c r="K7" s="72">
        <v>53.8</v>
      </c>
      <c r="L7" s="72">
        <v>0.1</v>
      </c>
      <c r="M7" s="72" t="s">
        <v>59</v>
      </c>
      <c r="N7" s="72" t="s">
        <v>59</v>
      </c>
      <c r="O7" s="72">
        <v>42.9</v>
      </c>
      <c r="P7" s="72">
        <v>99.9</v>
      </c>
      <c r="Q7" s="72" t="s">
        <v>8</v>
      </c>
      <c r="R7" s="72" t="s">
        <v>19</v>
      </c>
      <c r="S7" s="73" t="s">
        <v>19</v>
      </c>
    </row>
    <row r="8" spans="2:24" x14ac:dyDescent="0.2">
      <c r="B8" s="97"/>
      <c r="C8" s="68" t="s">
        <v>10</v>
      </c>
      <c r="D8" s="102" t="s">
        <v>113</v>
      </c>
      <c r="E8" s="13">
        <v>0.5</v>
      </c>
      <c r="F8" s="13" t="s">
        <v>59</v>
      </c>
      <c r="G8" s="13">
        <v>0.3</v>
      </c>
      <c r="H8" s="13">
        <v>1.5</v>
      </c>
      <c r="I8" s="13">
        <v>0.5</v>
      </c>
      <c r="J8" s="13" t="s">
        <v>59</v>
      </c>
      <c r="K8" s="13">
        <v>54.1</v>
      </c>
      <c r="L8" s="13" t="s">
        <v>59</v>
      </c>
      <c r="M8" s="13" t="s">
        <v>59</v>
      </c>
      <c r="N8" s="13" t="s">
        <v>59</v>
      </c>
      <c r="O8" s="13">
        <v>42.9</v>
      </c>
      <c r="P8" s="13">
        <v>99.7</v>
      </c>
      <c r="Q8" s="13" t="s">
        <v>10</v>
      </c>
      <c r="R8" s="13" t="s">
        <v>19</v>
      </c>
      <c r="S8" s="14" t="s">
        <v>19</v>
      </c>
    </row>
    <row r="9" spans="2:24" x14ac:dyDescent="0.2">
      <c r="B9" s="97"/>
      <c r="C9" s="69" t="s">
        <v>11</v>
      </c>
      <c r="D9" s="103"/>
      <c r="E9" s="3">
        <v>0.4</v>
      </c>
      <c r="F9" s="3" t="s">
        <v>59</v>
      </c>
      <c r="G9" s="3">
        <v>0.3</v>
      </c>
      <c r="H9" s="3">
        <v>0.7</v>
      </c>
      <c r="I9" s="3">
        <v>0.4</v>
      </c>
      <c r="J9" s="3" t="s">
        <v>59</v>
      </c>
      <c r="K9" s="3">
        <v>55.3</v>
      </c>
      <c r="L9" s="3" t="s">
        <v>59</v>
      </c>
      <c r="M9" s="3" t="s">
        <v>59</v>
      </c>
      <c r="N9" s="3" t="s">
        <v>59</v>
      </c>
      <c r="O9" s="3">
        <v>42.9</v>
      </c>
      <c r="P9" s="3">
        <v>99.9</v>
      </c>
      <c r="Q9" s="3" t="s">
        <v>11</v>
      </c>
      <c r="R9" s="3" t="s">
        <v>19</v>
      </c>
      <c r="S9" s="15" t="s">
        <v>19</v>
      </c>
    </row>
    <row r="10" spans="2:24" x14ac:dyDescent="0.2">
      <c r="B10" s="97"/>
      <c r="C10" s="69" t="s">
        <v>12</v>
      </c>
      <c r="D10" s="103"/>
      <c r="E10" s="3">
        <v>0.8</v>
      </c>
      <c r="F10" s="3" t="s">
        <v>59</v>
      </c>
      <c r="G10" s="3">
        <v>0.5</v>
      </c>
      <c r="H10" s="3">
        <v>0.8</v>
      </c>
      <c r="I10" s="3">
        <v>2.1</v>
      </c>
      <c r="J10" s="3" t="s">
        <v>59</v>
      </c>
      <c r="K10" s="3">
        <v>52.9</v>
      </c>
      <c r="L10" s="3" t="s">
        <v>59</v>
      </c>
      <c r="M10" s="3" t="s">
        <v>59</v>
      </c>
      <c r="N10" s="3" t="s">
        <v>59</v>
      </c>
      <c r="O10" s="3">
        <v>42.8</v>
      </c>
      <c r="P10" s="3">
        <v>99.9</v>
      </c>
      <c r="Q10" s="3" t="s">
        <v>12</v>
      </c>
      <c r="R10" s="3" t="s">
        <v>19</v>
      </c>
      <c r="S10" s="15" t="s">
        <v>19</v>
      </c>
    </row>
    <row r="11" spans="2:24" x14ac:dyDescent="0.2">
      <c r="B11" s="97"/>
      <c r="C11" s="69" t="s">
        <v>13</v>
      </c>
      <c r="D11" s="103"/>
      <c r="E11" s="3">
        <v>1.5</v>
      </c>
      <c r="F11" s="3">
        <v>0.1</v>
      </c>
      <c r="G11" s="3">
        <v>0.8</v>
      </c>
      <c r="H11" s="3">
        <v>2.7</v>
      </c>
      <c r="I11" s="3">
        <v>0.8</v>
      </c>
      <c r="J11" s="3" t="s">
        <v>59</v>
      </c>
      <c r="K11" s="3">
        <v>52.6</v>
      </c>
      <c r="L11" s="3" t="s">
        <v>59</v>
      </c>
      <c r="M11" s="3" t="s">
        <v>59</v>
      </c>
      <c r="N11" s="3" t="s">
        <v>59</v>
      </c>
      <c r="O11" s="3">
        <v>41.5</v>
      </c>
      <c r="P11" s="3">
        <v>99.9</v>
      </c>
      <c r="Q11" s="3" t="s">
        <v>13</v>
      </c>
      <c r="R11" s="3" t="s">
        <v>19</v>
      </c>
      <c r="S11" s="15" t="s">
        <v>19</v>
      </c>
    </row>
    <row r="12" spans="2:24" ht="35" thickBot="1" x14ac:dyDescent="0.25">
      <c r="B12" s="98"/>
      <c r="C12" s="70" t="s">
        <v>188</v>
      </c>
      <c r="D12" s="104"/>
      <c r="E12" s="17">
        <f>AVERAGE(E8:E11)</f>
        <v>0.8</v>
      </c>
      <c r="F12" s="17">
        <f t="shared" ref="F12:K12" si="0">AVERAGE(F8:F11)</f>
        <v>0.1</v>
      </c>
      <c r="G12" s="17">
        <f t="shared" si="0"/>
        <v>0.47500000000000003</v>
      </c>
      <c r="H12" s="17">
        <f t="shared" si="0"/>
        <v>1.425</v>
      </c>
      <c r="I12" s="17">
        <f t="shared" si="0"/>
        <v>0.95</v>
      </c>
      <c r="J12" s="17" t="s">
        <v>19</v>
      </c>
      <c r="K12" s="17">
        <f t="shared" si="0"/>
        <v>53.725000000000001</v>
      </c>
      <c r="L12" s="17" t="s">
        <v>19</v>
      </c>
      <c r="M12" s="17" t="s">
        <v>19</v>
      </c>
      <c r="N12" s="17" t="s">
        <v>19</v>
      </c>
      <c r="O12" s="17">
        <f>AVERAGE(O8:O11)</f>
        <v>42.524999999999999</v>
      </c>
      <c r="P12" s="17">
        <f>AVERAGE(P8:P11)</f>
        <v>99.85</v>
      </c>
      <c r="Q12" s="18"/>
      <c r="R12" s="18" t="s">
        <v>19</v>
      </c>
      <c r="S12" s="19" t="s">
        <v>19</v>
      </c>
    </row>
    <row r="13" spans="2:24" ht="17" x14ac:dyDescent="0.2">
      <c r="B13" s="96" t="s">
        <v>169</v>
      </c>
      <c r="C13" s="68" t="s">
        <v>15</v>
      </c>
      <c r="D13" s="105" t="s">
        <v>20</v>
      </c>
      <c r="E13" s="13">
        <v>0.3</v>
      </c>
      <c r="F13" s="13" t="s">
        <v>59</v>
      </c>
      <c r="G13" s="13">
        <v>0.1</v>
      </c>
      <c r="H13" s="13">
        <v>0.1</v>
      </c>
      <c r="I13" s="13">
        <v>0.3</v>
      </c>
      <c r="J13" s="13" t="s">
        <v>59</v>
      </c>
      <c r="K13" s="13">
        <v>56.1</v>
      </c>
      <c r="L13" s="13" t="s">
        <v>59</v>
      </c>
      <c r="M13" s="13" t="s">
        <v>59</v>
      </c>
      <c r="N13" s="13" t="s">
        <v>59</v>
      </c>
      <c r="O13" s="13">
        <v>43</v>
      </c>
      <c r="P13" s="13">
        <v>99.9</v>
      </c>
      <c r="Q13" s="13" t="s">
        <v>15</v>
      </c>
      <c r="R13" s="20" t="s">
        <v>190</v>
      </c>
      <c r="S13" s="21">
        <v>2.86</v>
      </c>
    </row>
    <row r="14" spans="2:24" ht="15.5" customHeight="1" x14ac:dyDescent="0.2">
      <c r="B14" s="97"/>
      <c r="C14" s="69" t="s">
        <v>55</v>
      </c>
      <c r="D14" s="106"/>
      <c r="E14" s="3">
        <v>0.2</v>
      </c>
      <c r="F14" s="3" t="s">
        <v>59</v>
      </c>
      <c r="G14" s="3">
        <v>0.2</v>
      </c>
      <c r="H14" s="3" t="s">
        <v>59</v>
      </c>
      <c r="I14" s="3">
        <v>0.2</v>
      </c>
      <c r="J14" s="3" t="s">
        <v>59</v>
      </c>
      <c r="K14" s="3">
        <v>56.3</v>
      </c>
      <c r="L14" s="3" t="s">
        <v>19</v>
      </c>
      <c r="M14" s="3" t="s">
        <v>59</v>
      </c>
      <c r="N14" s="3" t="s">
        <v>59</v>
      </c>
      <c r="O14" s="3">
        <v>43</v>
      </c>
      <c r="P14" s="3">
        <v>99.8</v>
      </c>
      <c r="Q14" s="3" t="s">
        <v>55</v>
      </c>
      <c r="R14" s="9" t="s">
        <v>191</v>
      </c>
      <c r="S14" s="22">
        <v>3.46</v>
      </c>
    </row>
    <row r="15" spans="2:24" ht="15.5" customHeight="1" x14ac:dyDescent="0.2">
      <c r="B15" s="97"/>
      <c r="C15" s="69" t="s">
        <v>56</v>
      </c>
      <c r="D15" s="106"/>
      <c r="E15" s="3">
        <v>0.2</v>
      </c>
      <c r="F15" s="3" t="s">
        <v>59</v>
      </c>
      <c r="G15" s="3">
        <v>0.1</v>
      </c>
      <c r="H15" s="3" t="s">
        <v>59</v>
      </c>
      <c r="I15" s="3">
        <v>0.3</v>
      </c>
      <c r="J15" s="3" t="s">
        <v>59</v>
      </c>
      <c r="K15" s="3">
        <v>56.7</v>
      </c>
      <c r="L15" s="3" t="s">
        <v>19</v>
      </c>
      <c r="M15" s="3">
        <v>0.05</v>
      </c>
      <c r="N15" s="3" t="s">
        <v>59</v>
      </c>
      <c r="O15" s="3">
        <v>42.6</v>
      </c>
      <c r="P15" s="3">
        <v>99.9</v>
      </c>
      <c r="Q15" s="3" t="s">
        <v>56</v>
      </c>
      <c r="R15" s="9" t="s">
        <v>192</v>
      </c>
      <c r="S15" s="22">
        <v>4.22</v>
      </c>
    </row>
    <row r="16" spans="2:24" ht="15.5" customHeight="1" x14ac:dyDescent="0.2">
      <c r="B16" s="97"/>
      <c r="C16" s="69" t="s">
        <v>57</v>
      </c>
      <c r="D16" s="106"/>
      <c r="E16" s="3">
        <v>0.1</v>
      </c>
      <c r="F16" s="3" t="s">
        <v>59</v>
      </c>
      <c r="G16" s="3">
        <v>0.1</v>
      </c>
      <c r="H16" s="3" t="s">
        <v>59</v>
      </c>
      <c r="I16" s="3">
        <v>0.5</v>
      </c>
      <c r="J16" s="3" t="s">
        <v>59</v>
      </c>
      <c r="K16" s="3">
        <v>56.9</v>
      </c>
      <c r="L16" s="3" t="s">
        <v>19</v>
      </c>
      <c r="M16" s="3" t="s">
        <v>59</v>
      </c>
      <c r="N16" s="3" t="s">
        <v>59</v>
      </c>
      <c r="O16" s="3">
        <v>42.3</v>
      </c>
      <c r="P16" s="3">
        <v>99.9</v>
      </c>
      <c r="Q16" s="3" t="s">
        <v>57</v>
      </c>
      <c r="R16" s="9" t="s">
        <v>193</v>
      </c>
      <c r="S16" s="22">
        <v>3.9</v>
      </c>
    </row>
    <row r="17" spans="2:19" ht="15.5" customHeight="1" x14ac:dyDescent="0.2">
      <c r="B17" s="97"/>
      <c r="C17" s="69" t="s">
        <v>58</v>
      </c>
      <c r="D17" s="106"/>
      <c r="E17" s="3">
        <v>0.2</v>
      </c>
      <c r="F17" s="3" t="s">
        <v>59</v>
      </c>
      <c r="G17" s="3">
        <v>0.3</v>
      </c>
      <c r="H17" s="3">
        <v>0.1</v>
      </c>
      <c r="I17" s="3">
        <v>0.9</v>
      </c>
      <c r="J17" s="3" t="s">
        <v>59</v>
      </c>
      <c r="K17" s="3">
        <v>55.2</v>
      </c>
      <c r="L17" s="3" t="s">
        <v>19</v>
      </c>
      <c r="M17" s="3" t="s">
        <v>59</v>
      </c>
      <c r="N17" s="3" t="s">
        <v>59</v>
      </c>
      <c r="O17" s="3">
        <v>43.3</v>
      </c>
      <c r="P17" s="3">
        <v>99.9</v>
      </c>
      <c r="Q17" s="3" t="s">
        <v>58</v>
      </c>
      <c r="R17" s="9" t="s">
        <v>194</v>
      </c>
      <c r="S17" s="22">
        <v>2.2599999999999998</v>
      </c>
    </row>
    <row r="18" spans="2:19" ht="35" thickBot="1" x14ac:dyDescent="0.25">
      <c r="B18" s="98"/>
      <c r="C18" s="70" t="s">
        <v>189</v>
      </c>
      <c r="D18" s="107"/>
      <c r="E18" s="17">
        <f>AVERAGE(E13:E17)</f>
        <v>0.2</v>
      </c>
      <c r="F18" s="16" t="s">
        <v>19</v>
      </c>
      <c r="G18" s="17">
        <v>0.2</v>
      </c>
      <c r="H18" s="16">
        <v>0.1</v>
      </c>
      <c r="I18" s="16">
        <v>0.4</v>
      </c>
      <c r="J18" s="16" t="s">
        <v>19</v>
      </c>
      <c r="K18" s="16">
        <v>56.2</v>
      </c>
      <c r="L18" s="16" t="s">
        <v>19</v>
      </c>
      <c r="M18" s="16">
        <v>0.05</v>
      </c>
      <c r="N18" s="16" t="s">
        <v>19</v>
      </c>
      <c r="O18" s="16">
        <v>42.8</v>
      </c>
      <c r="P18" s="16">
        <v>99.9</v>
      </c>
      <c r="Q18" s="18"/>
      <c r="R18" s="23"/>
      <c r="S18" s="24"/>
    </row>
    <row r="19" spans="2:19" ht="17" x14ac:dyDescent="0.2">
      <c r="B19" s="96" t="s">
        <v>168</v>
      </c>
      <c r="C19" s="68" t="s">
        <v>16</v>
      </c>
      <c r="D19" s="13" t="s">
        <v>19</v>
      </c>
      <c r="E19" s="13">
        <v>0.1</v>
      </c>
      <c r="F19" s="13" t="s">
        <v>59</v>
      </c>
      <c r="G19" s="13">
        <v>0.1</v>
      </c>
      <c r="H19" s="13" t="s">
        <v>59</v>
      </c>
      <c r="I19" s="13">
        <v>0.6</v>
      </c>
      <c r="J19" s="13" t="s">
        <v>59</v>
      </c>
      <c r="K19" s="13">
        <v>57.4</v>
      </c>
      <c r="L19" s="13" t="s">
        <v>59</v>
      </c>
      <c r="M19" s="13" t="s">
        <v>59</v>
      </c>
      <c r="N19" s="13" t="s">
        <v>59</v>
      </c>
      <c r="O19" s="13">
        <v>41.8</v>
      </c>
      <c r="P19" s="13">
        <v>99.9</v>
      </c>
      <c r="Q19" s="13" t="s">
        <v>16</v>
      </c>
      <c r="R19" s="20" t="s">
        <v>195</v>
      </c>
      <c r="S19" s="21">
        <v>2.1800000000000002</v>
      </c>
    </row>
    <row r="20" spans="2:19" ht="17" x14ac:dyDescent="0.2">
      <c r="B20" s="97"/>
      <c r="C20" s="69" t="s">
        <v>17</v>
      </c>
      <c r="D20" s="3" t="s">
        <v>19</v>
      </c>
      <c r="E20" s="3">
        <v>0.3</v>
      </c>
      <c r="F20" s="3" t="s">
        <v>59</v>
      </c>
      <c r="G20" s="3">
        <v>0.1</v>
      </c>
      <c r="H20" s="3" t="s">
        <v>59</v>
      </c>
      <c r="I20" s="3">
        <v>0.6</v>
      </c>
      <c r="J20" s="3" t="s">
        <v>59</v>
      </c>
      <c r="K20" s="3">
        <v>55.6</v>
      </c>
      <c r="L20" s="3" t="s">
        <v>59</v>
      </c>
      <c r="M20" s="3" t="s">
        <v>59</v>
      </c>
      <c r="N20" s="3" t="s">
        <v>59</v>
      </c>
      <c r="O20" s="3">
        <v>43.3</v>
      </c>
      <c r="P20" s="3">
        <v>99.9</v>
      </c>
      <c r="Q20" s="3" t="s">
        <v>17</v>
      </c>
      <c r="R20" s="9" t="s">
        <v>196</v>
      </c>
      <c r="S20" s="22">
        <v>2.75</v>
      </c>
    </row>
    <row r="21" spans="2:19" ht="17" x14ac:dyDescent="0.2">
      <c r="B21" s="97"/>
      <c r="C21" s="69" t="s">
        <v>51</v>
      </c>
      <c r="D21" s="3" t="s">
        <v>19</v>
      </c>
      <c r="E21" s="3">
        <v>0.1</v>
      </c>
      <c r="F21" s="3" t="s">
        <v>59</v>
      </c>
      <c r="G21" s="3">
        <v>0.2</v>
      </c>
      <c r="H21" s="3" t="s">
        <v>59</v>
      </c>
      <c r="I21" s="3">
        <v>0.5</v>
      </c>
      <c r="J21" s="3" t="s">
        <v>59</v>
      </c>
      <c r="K21" s="3">
        <v>55.9</v>
      </c>
      <c r="L21" s="3" t="s">
        <v>19</v>
      </c>
      <c r="M21" s="3" t="s">
        <v>59</v>
      </c>
      <c r="N21" s="3" t="s">
        <v>59</v>
      </c>
      <c r="O21" s="3">
        <v>43.2</v>
      </c>
      <c r="P21" s="3">
        <v>99.9</v>
      </c>
      <c r="Q21" s="3" t="s">
        <v>51</v>
      </c>
      <c r="R21" s="9" t="s">
        <v>197</v>
      </c>
      <c r="S21" s="22">
        <v>2.25</v>
      </c>
    </row>
    <row r="22" spans="2:19" ht="17" x14ac:dyDescent="0.2">
      <c r="B22" s="97"/>
      <c r="C22" s="69" t="s">
        <v>52</v>
      </c>
      <c r="D22" s="3" t="s">
        <v>19</v>
      </c>
      <c r="E22" s="3">
        <v>0.2</v>
      </c>
      <c r="F22" s="3" t="s">
        <v>59</v>
      </c>
      <c r="G22" s="3">
        <v>0.1</v>
      </c>
      <c r="H22" s="3" t="s">
        <v>59</v>
      </c>
      <c r="I22" s="3">
        <v>0.5</v>
      </c>
      <c r="J22" s="3" t="s">
        <v>59</v>
      </c>
      <c r="K22" s="3">
        <v>56.6</v>
      </c>
      <c r="L22" s="3" t="s">
        <v>19</v>
      </c>
      <c r="M22" s="3" t="s">
        <v>59</v>
      </c>
      <c r="N22" s="3" t="s">
        <v>59</v>
      </c>
      <c r="O22" s="3">
        <v>42.5</v>
      </c>
      <c r="P22" s="3">
        <v>99.9</v>
      </c>
      <c r="Q22" s="3" t="s">
        <v>52</v>
      </c>
      <c r="R22" s="9" t="s">
        <v>198</v>
      </c>
      <c r="S22" s="22">
        <v>2.34</v>
      </c>
    </row>
    <row r="23" spans="2:19" ht="17" x14ac:dyDescent="0.2">
      <c r="B23" s="97"/>
      <c r="C23" s="69" t="s">
        <v>53</v>
      </c>
      <c r="D23" s="3" t="s">
        <v>19</v>
      </c>
      <c r="E23" s="3">
        <v>0.1</v>
      </c>
      <c r="F23" s="3" t="s">
        <v>59</v>
      </c>
      <c r="G23" s="3">
        <v>0.3</v>
      </c>
      <c r="H23" s="3" t="s">
        <v>59</v>
      </c>
      <c r="I23" s="3">
        <v>0.6</v>
      </c>
      <c r="J23" s="3" t="s">
        <v>59</v>
      </c>
      <c r="K23" s="3">
        <v>55.5</v>
      </c>
      <c r="L23" s="3" t="s">
        <v>19</v>
      </c>
      <c r="M23" s="3" t="s">
        <v>59</v>
      </c>
      <c r="N23" s="3" t="s">
        <v>59</v>
      </c>
      <c r="O23" s="3">
        <v>43.5</v>
      </c>
      <c r="P23" s="3">
        <v>99.9</v>
      </c>
      <c r="Q23" s="3" t="s">
        <v>53</v>
      </c>
      <c r="R23" s="9" t="s">
        <v>199</v>
      </c>
      <c r="S23" s="22">
        <v>3.5</v>
      </c>
    </row>
    <row r="24" spans="2:19" ht="18" thickBot="1" x14ac:dyDescent="0.25">
      <c r="B24" s="98"/>
      <c r="C24" s="74" t="s">
        <v>54</v>
      </c>
      <c r="D24" s="18" t="s">
        <v>19</v>
      </c>
      <c r="E24" s="18">
        <v>0.2</v>
      </c>
      <c r="F24" s="18" t="s">
        <v>59</v>
      </c>
      <c r="G24" s="18">
        <v>0.2</v>
      </c>
      <c r="H24" s="18" t="s">
        <v>59</v>
      </c>
      <c r="I24" s="18">
        <v>0.5</v>
      </c>
      <c r="J24" s="18" t="s">
        <v>59</v>
      </c>
      <c r="K24" s="18">
        <v>56</v>
      </c>
      <c r="L24" s="18" t="s">
        <v>19</v>
      </c>
      <c r="M24" s="18" t="s">
        <v>59</v>
      </c>
      <c r="N24" s="18" t="s">
        <v>59</v>
      </c>
      <c r="O24" s="18">
        <v>43</v>
      </c>
      <c r="P24" s="18">
        <v>99.9</v>
      </c>
      <c r="Q24" s="18" t="s">
        <v>54</v>
      </c>
      <c r="R24" s="25" t="s">
        <v>200</v>
      </c>
      <c r="S24" s="24">
        <v>2.2400000000000002</v>
      </c>
    </row>
    <row r="25" spans="2:19" x14ac:dyDescent="0.2">
      <c r="B25" s="27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8"/>
      <c r="R25" s="30"/>
      <c r="S25" s="31"/>
    </row>
    <row r="26" spans="2:19" ht="15.5" customHeight="1" x14ac:dyDescent="0.2">
      <c r="B26" s="95" t="s">
        <v>78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</row>
  </sheetData>
  <mergeCells count="7">
    <mergeCell ref="B26:S26"/>
    <mergeCell ref="B5:B12"/>
    <mergeCell ref="B13:B18"/>
    <mergeCell ref="B19:B24"/>
    <mergeCell ref="B3:S3"/>
    <mergeCell ref="D8:D12"/>
    <mergeCell ref="D13:D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01D41-544F-4F45-8E6F-2A6E5297FA5B}">
  <dimension ref="B2:R32"/>
  <sheetViews>
    <sheetView zoomScaleNormal="100" workbookViewId="0">
      <selection activeCell="R12" sqref="R12"/>
    </sheetView>
  </sheetViews>
  <sheetFormatPr baseColWidth="10" defaultColWidth="10.83203125" defaultRowHeight="16" x14ac:dyDescent="0.2"/>
  <cols>
    <col min="1" max="1" width="10.83203125" style="26"/>
    <col min="2" max="2" width="10.83203125" style="26" customWidth="1"/>
    <col min="3" max="28" width="13.33203125" style="26" customWidth="1"/>
    <col min="29" max="16384" width="10.83203125" style="26"/>
  </cols>
  <sheetData>
    <row r="2" spans="2:18" ht="17" thickBot="1" x14ac:dyDescent="0.25"/>
    <row r="3" spans="2:18" ht="32" customHeight="1" x14ac:dyDescent="0.2">
      <c r="B3" s="76" t="s">
        <v>203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/>
      <c r="Q3"/>
      <c r="R3"/>
    </row>
    <row r="4" spans="2:18" ht="35" thickBot="1" x14ac:dyDescent="0.25">
      <c r="B4" s="33" t="s">
        <v>164</v>
      </c>
      <c r="C4" s="60" t="s">
        <v>182</v>
      </c>
      <c r="D4" s="60" t="s">
        <v>77</v>
      </c>
      <c r="E4" s="12" t="s">
        <v>176</v>
      </c>
      <c r="F4" s="60" t="s">
        <v>61</v>
      </c>
      <c r="G4" s="63" t="s">
        <v>62</v>
      </c>
      <c r="H4" s="60" t="s">
        <v>63</v>
      </c>
      <c r="I4" s="60" t="s">
        <v>64</v>
      </c>
      <c r="J4" s="60" t="s">
        <v>65</v>
      </c>
      <c r="K4" s="60" t="s">
        <v>66</v>
      </c>
      <c r="L4" s="60" t="s">
        <v>67</v>
      </c>
      <c r="M4" s="60" t="s">
        <v>68</v>
      </c>
      <c r="N4" s="63" t="s">
        <v>69</v>
      </c>
      <c r="O4" s="63" t="s">
        <v>70</v>
      </c>
      <c r="P4" s="64" t="s">
        <v>163</v>
      </c>
      <c r="Q4"/>
      <c r="R4"/>
    </row>
    <row r="5" spans="2:18" ht="30.5" customHeight="1" x14ac:dyDescent="0.2">
      <c r="B5" s="76" t="s">
        <v>167</v>
      </c>
      <c r="C5" s="114" t="s">
        <v>5</v>
      </c>
      <c r="D5" s="46" t="s">
        <v>2</v>
      </c>
      <c r="E5" s="108" t="s">
        <v>157</v>
      </c>
      <c r="F5" s="48">
        <v>98.5</v>
      </c>
      <c r="G5" s="49"/>
      <c r="H5" s="48"/>
      <c r="I5" s="48">
        <v>0.5</v>
      </c>
      <c r="J5" s="48">
        <v>1</v>
      </c>
      <c r="K5" s="48"/>
      <c r="L5" s="48"/>
      <c r="M5" s="48"/>
      <c r="N5" s="49"/>
      <c r="O5" s="49"/>
      <c r="P5" s="50"/>
      <c r="Q5"/>
      <c r="R5"/>
    </row>
    <row r="6" spans="2:18" ht="18" thickBot="1" x14ac:dyDescent="0.25">
      <c r="B6" s="112"/>
      <c r="C6" s="115"/>
      <c r="D6" s="47" t="s">
        <v>3</v>
      </c>
      <c r="E6" s="110"/>
      <c r="F6" s="54" t="s">
        <v>71</v>
      </c>
      <c r="G6" s="55"/>
      <c r="H6" s="54"/>
      <c r="I6" s="54"/>
      <c r="J6" s="54" t="s">
        <v>72</v>
      </c>
      <c r="K6" s="54"/>
      <c r="L6" s="54"/>
      <c r="M6" s="54"/>
      <c r="N6" s="55"/>
      <c r="O6" s="55"/>
      <c r="P6" s="56"/>
      <c r="Q6"/>
      <c r="R6"/>
    </row>
    <row r="7" spans="2:18" ht="30.5" customHeight="1" x14ac:dyDescent="0.2">
      <c r="B7" s="112"/>
      <c r="C7" s="114" t="s">
        <v>7</v>
      </c>
      <c r="D7" s="46" t="s">
        <v>2</v>
      </c>
      <c r="E7" s="108" t="s">
        <v>84</v>
      </c>
      <c r="F7" s="48">
        <v>83.5</v>
      </c>
      <c r="G7" s="49"/>
      <c r="H7" s="48">
        <v>0.5</v>
      </c>
      <c r="I7" s="48">
        <v>3</v>
      </c>
      <c r="J7" s="48"/>
      <c r="K7" s="48"/>
      <c r="L7" s="48">
        <v>7</v>
      </c>
      <c r="M7" s="48">
        <v>6</v>
      </c>
      <c r="N7" s="49"/>
      <c r="O7" s="48"/>
      <c r="P7" s="50"/>
      <c r="Q7"/>
      <c r="R7"/>
    </row>
    <row r="8" spans="2:18" ht="18" thickBot="1" x14ac:dyDescent="0.25">
      <c r="B8" s="112"/>
      <c r="C8" s="115"/>
      <c r="D8" s="47" t="s">
        <v>3</v>
      </c>
      <c r="E8" s="110"/>
      <c r="F8" s="54" t="s">
        <v>71</v>
      </c>
      <c r="G8" s="55"/>
      <c r="H8" s="54"/>
      <c r="I8" s="54" t="s">
        <v>72</v>
      </c>
      <c r="J8" s="54"/>
      <c r="K8" s="54"/>
      <c r="L8" s="54"/>
      <c r="M8" s="54"/>
      <c r="N8" s="55"/>
      <c r="O8" s="54"/>
      <c r="P8" s="56"/>
      <c r="Q8"/>
      <c r="R8"/>
    </row>
    <row r="9" spans="2:18" ht="17" x14ac:dyDescent="0.2">
      <c r="B9" s="112"/>
      <c r="C9" s="114" t="s">
        <v>8</v>
      </c>
      <c r="D9" s="46" t="s">
        <v>2</v>
      </c>
      <c r="E9" s="108" t="s">
        <v>95</v>
      </c>
      <c r="F9" s="48">
        <v>92</v>
      </c>
      <c r="G9" s="49"/>
      <c r="H9" s="48">
        <v>5.5</v>
      </c>
      <c r="I9" s="48">
        <v>2.5</v>
      </c>
      <c r="J9" s="48"/>
      <c r="K9" s="48"/>
      <c r="L9" s="48"/>
      <c r="M9" s="48"/>
      <c r="N9" s="49"/>
      <c r="O9" s="48"/>
      <c r="P9" s="50"/>
      <c r="Q9"/>
      <c r="R9"/>
    </row>
    <row r="10" spans="2:18" ht="18" thickBot="1" x14ac:dyDescent="0.25">
      <c r="B10" s="112"/>
      <c r="C10" s="115"/>
      <c r="D10" s="47" t="s">
        <v>3</v>
      </c>
      <c r="E10" s="110"/>
      <c r="F10" s="54" t="s">
        <v>71</v>
      </c>
      <c r="G10" s="54"/>
      <c r="H10" s="54"/>
      <c r="I10" s="54" t="s">
        <v>72</v>
      </c>
      <c r="J10" s="54"/>
      <c r="K10" s="54"/>
      <c r="L10" s="54"/>
      <c r="M10" s="54"/>
      <c r="N10" s="55"/>
      <c r="O10" s="54"/>
      <c r="P10" s="56"/>
      <c r="Q10"/>
      <c r="R10"/>
    </row>
    <row r="11" spans="2:18" ht="30.5" customHeight="1" x14ac:dyDescent="0.2">
      <c r="B11" s="112"/>
      <c r="C11" s="114" t="s">
        <v>10</v>
      </c>
      <c r="D11" s="46" t="s">
        <v>2</v>
      </c>
      <c r="E11" s="108" t="s">
        <v>113</v>
      </c>
      <c r="F11" s="48">
        <v>98.5</v>
      </c>
      <c r="G11" s="49"/>
      <c r="H11" s="48"/>
      <c r="I11" s="48">
        <v>0.5</v>
      </c>
      <c r="J11" s="48"/>
      <c r="K11" s="48"/>
      <c r="L11" s="48"/>
      <c r="M11" s="48"/>
      <c r="N11" s="49"/>
      <c r="O11" s="48">
        <v>1</v>
      </c>
      <c r="P11" s="50"/>
      <c r="Q11"/>
      <c r="R11"/>
    </row>
    <row r="12" spans="2:18" ht="17" x14ac:dyDescent="0.2">
      <c r="B12" s="112"/>
      <c r="C12" s="116"/>
      <c r="D12" s="1" t="s">
        <v>3</v>
      </c>
      <c r="E12" s="109"/>
      <c r="F12" s="51" t="s">
        <v>71</v>
      </c>
      <c r="G12" s="52"/>
      <c r="H12" s="51"/>
      <c r="I12" s="51"/>
      <c r="J12" s="51"/>
      <c r="K12" s="51"/>
      <c r="L12" s="51"/>
      <c r="M12" s="51"/>
      <c r="N12" s="52"/>
      <c r="O12" s="51"/>
      <c r="P12" s="53"/>
      <c r="Q12"/>
      <c r="R12"/>
    </row>
    <row r="13" spans="2:18" ht="17" x14ac:dyDescent="0.2">
      <c r="B13" s="112"/>
      <c r="C13" s="116" t="s">
        <v>11</v>
      </c>
      <c r="D13" s="1" t="s">
        <v>2</v>
      </c>
      <c r="E13" s="109"/>
      <c r="F13" s="51">
        <v>98.5</v>
      </c>
      <c r="G13" s="52"/>
      <c r="H13" s="51"/>
      <c r="I13" s="51">
        <v>0.5</v>
      </c>
      <c r="J13" s="51"/>
      <c r="K13" s="51"/>
      <c r="L13" s="51"/>
      <c r="M13" s="51"/>
      <c r="N13" s="52"/>
      <c r="O13" s="51">
        <v>1</v>
      </c>
      <c r="P13" s="53"/>
      <c r="Q13"/>
      <c r="R13"/>
    </row>
    <row r="14" spans="2:18" ht="17" x14ac:dyDescent="0.2">
      <c r="B14" s="112"/>
      <c r="C14" s="116"/>
      <c r="D14" s="1" t="s">
        <v>3</v>
      </c>
      <c r="E14" s="109"/>
      <c r="F14" s="51" t="s">
        <v>71</v>
      </c>
      <c r="G14" s="52"/>
      <c r="H14" s="51"/>
      <c r="I14" s="51"/>
      <c r="J14" s="51"/>
      <c r="K14" s="51"/>
      <c r="L14" s="51"/>
      <c r="M14" s="51"/>
      <c r="N14" s="52"/>
      <c r="O14" s="51"/>
      <c r="P14" s="53"/>
      <c r="Q14"/>
      <c r="R14"/>
    </row>
    <row r="15" spans="2:18" ht="17" x14ac:dyDescent="0.2">
      <c r="B15" s="112"/>
      <c r="C15" s="61" t="s">
        <v>12</v>
      </c>
      <c r="D15" s="1" t="s">
        <v>2</v>
      </c>
      <c r="E15" s="109"/>
      <c r="F15" s="51">
        <v>90</v>
      </c>
      <c r="G15" s="52"/>
      <c r="H15" s="51">
        <v>3</v>
      </c>
      <c r="I15" s="51">
        <v>3</v>
      </c>
      <c r="J15" s="51"/>
      <c r="K15" s="51"/>
      <c r="L15" s="51"/>
      <c r="M15" s="51">
        <v>3</v>
      </c>
      <c r="N15" s="52"/>
      <c r="O15" s="51">
        <v>1</v>
      </c>
      <c r="P15" s="53"/>
      <c r="Q15"/>
      <c r="R15"/>
    </row>
    <row r="16" spans="2:18" ht="17" x14ac:dyDescent="0.2">
      <c r="B16" s="112"/>
      <c r="C16" s="116" t="s">
        <v>13</v>
      </c>
      <c r="D16" s="1" t="s">
        <v>2</v>
      </c>
      <c r="E16" s="109"/>
      <c r="F16" s="51">
        <v>93.5</v>
      </c>
      <c r="G16" s="52"/>
      <c r="H16" s="51"/>
      <c r="I16" s="51">
        <v>0.5</v>
      </c>
      <c r="J16" s="51"/>
      <c r="K16" s="51"/>
      <c r="L16" s="51"/>
      <c r="M16" s="51">
        <v>3</v>
      </c>
      <c r="N16" s="51">
        <v>2</v>
      </c>
      <c r="O16" s="51">
        <v>1</v>
      </c>
      <c r="P16" s="53"/>
      <c r="Q16"/>
      <c r="R16"/>
    </row>
    <row r="17" spans="2:18" ht="18" thickBot="1" x14ac:dyDescent="0.25">
      <c r="B17" s="113"/>
      <c r="C17" s="115"/>
      <c r="D17" s="47" t="s">
        <v>3</v>
      </c>
      <c r="E17" s="110"/>
      <c r="F17" s="54" t="s">
        <v>71</v>
      </c>
      <c r="G17" s="54" t="s">
        <v>72</v>
      </c>
      <c r="H17" s="54"/>
      <c r="I17" s="54"/>
      <c r="J17" s="54"/>
      <c r="K17" s="54"/>
      <c r="L17" s="54"/>
      <c r="M17" s="54"/>
      <c r="N17" s="55"/>
      <c r="O17" s="54" t="s">
        <v>72</v>
      </c>
      <c r="P17" s="56"/>
      <c r="Q17"/>
      <c r="R17"/>
    </row>
    <row r="18" spans="2:18" ht="17" x14ac:dyDescent="0.2">
      <c r="B18" s="76" t="s">
        <v>215</v>
      </c>
      <c r="C18" s="114" t="s">
        <v>15</v>
      </c>
      <c r="D18" s="46" t="s">
        <v>2</v>
      </c>
      <c r="E18" s="102" t="s">
        <v>20</v>
      </c>
      <c r="F18" s="48">
        <v>94.5</v>
      </c>
      <c r="G18" s="48"/>
      <c r="H18" s="48">
        <v>1.5</v>
      </c>
      <c r="I18" s="48">
        <v>1</v>
      </c>
      <c r="J18" s="48"/>
      <c r="K18" s="48">
        <v>3</v>
      </c>
      <c r="L18" s="48"/>
      <c r="M18" s="48"/>
      <c r="N18" s="49"/>
      <c r="O18" s="48"/>
      <c r="P18" s="50"/>
      <c r="Q18"/>
    </row>
    <row r="19" spans="2:18" ht="17" x14ac:dyDescent="0.2">
      <c r="B19" s="112"/>
      <c r="C19" s="116"/>
      <c r="D19" s="1" t="s">
        <v>3</v>
      </c>
      <c r="E19" s="103"/>
      <c r="F19" s="51" t="s">
        <v>71</v>
      </c>
      <c r="G19" s="51"/>
      <c r="H19" s="51" t="s">
        <v>72</v>
      </c>
      <c r="I19" s="51"/>
      <c r="J19" s="51"/>
      <c r="K19" s="51"/>
      <c r="L19" s="51"/>
      <c r="M19" s="51"/>
      <c r="N19" s="52"/>
      <c r="O19" s="51"/>
      <c r="P19" s="53"/>
      <c r="Q19"/>
    </row>
    <row r="20" spans="2:18" ht="17" x14ac:dyDescent="0.2">
      <c r="B20" s="112"/>
      <c r="C20" s="61" t="s">
        <v>73</v>
      </c>
      <c r="D20" s="1" t="s">
        <v>2</v>
      </c>
      <c r="E20" s="103"/>
      <c r="F20" s="51">
        <v>98</v>
      </c>
      <c r="G20" s="51"/>
      <c r="H20" s="51">
        <v>1</v>
      </c>
      <c r="I20" s="51">
        <v>1</v>
      </c>
      <c r="J20" s="51"/>
      <c r="K20" s="51"/>
      <c r="L20" s="51"/>
      <c r="M20" s="51"/>
      <c r="N20" s="52"/>
      <c r="O20" s="51"/>
      <c r="P20" s="53"/>
      <c r="Q20"/>
    </row>
    <row r="21" spans="2:18" ht="17" x14ac:dyDescent="0.2">
      <c r="B21" s="112"/>
      <c r="C21" s="61" t="s">
        <v>74</v>
      </c>
      <c r="D21" s="1" t="s">
        <v>2</v>
      </c>
      <c r="E21" s="103"/>
      <c r="F21" s="51">
        <v>97</v>
      </c>
      <c r="G21" s="51"/>
      <c r="H21" s="51">
        <v>2</v>
      </c>
      <c r="I21" s="51">
        <v>1</v>
      </c>
      <c r="J21" s="51"/>
      <c r="K21" s="51"/>
      <c r="L21" s="51"/>
      <c r="M21" s="51"/>
      <c r="N21" s="52"/>
      <c r="O21" s="51"/>
      <c r="P21" s="53"/>
      <c r="Q21"/>
    </row>
    <row r="22" spans="2:18" ht="17" x14ac:dyDescent="0.2">
      <c r="B22" s="112"/>
      <c r="C22" s="61" t="s">
        <v>75</v>
      </c>
      <c r="D22" s="1" t="s">
        <v>2</v>
      </c>
      <c r="E22" s="103"/>
      <c r="F22" s="51">
        <v>97</v>
      </c>
      <c r="G22" s="51"/>
      <c r="H22" s="51">
        <v>2</v>
      </c>
      <c r="I22" s="51">
        <v>1</v>
      </c>
      <c r="J22" s="51"/>
      <c r="K22" s="51"/>
      <c r="L22" s="51"/>
      <c r="M22" s="51"/>
      <c r="N22" s="52"/>
      <c r="O22" s="51"/>
      <c r="P22" s="53"/>
      <c r="Q22"/>
    </row>
    <row r="23" spans="2:18" ht="18" thickBot="1" x14ac:dyDescent="0.25">
      <c r="B23" s="113"/>
      <c r="C23" s="62" t="s">
        <v>76</v>
      </c>
      <c r="D23" s="47" t="s">
        <v>2</v>
      </c>
      <c r="E23" s="104"/>
      <c r="F23" s="54">
        <v>95</v>
      </c>
      <c r="G23" s="54"/>
      <c r="H23" s="54">
        <v>1</v>
      </c>
      <c r="I23" s="54">
        <v>1</v>
      </c>
      <c r="J23" s="54"/>
      <c r="K23" s="54">
        <v>3</v>
      </c>
      <c r="L23" s="54"/>
      <c r="M23" s="54"/>
      <c r="N23" s="55"/>
      <c r="O23" s="54"/>
      <c r="P23" s="56"/>
      <c r="Q23"/>
    </row>
    <row r="24" spans="2:18" ht="17" x14ac:dyDescent="0.2">
      <c r="B24" s="117" t="s">
        <v>168</v>
      </c>
      <c r="C24" s="65" t="s">
        <v>16</v>
      </c>
      <c r="D24" s="46" t="s">
        <v>2</v>
      </c>
      <c r="E24" s="46" t="s">
        <v>19</v>
      </c>
      <c r="F24" s="48">
        <v>97</v>
      </c>
      <c r="G24" s="48"/>
      <c r="H24" s="48"/>
      <c r="I24" s="48">
        <v>1</v>
      </c>
      <c r="J24" s="48"/>
      <c r="K24" s="48">
        <v>2</v>
      </c>
      <c r="L24" s="48"/>
      <c r="M24" s="48"/>
      <c r="N24" s="49"/>
      <c r="O24" s="48"/>
      <c r="P24" s="50"/>
      <c r="Q24"/>
    </row>
    <row r="25" spans="2:18" ht="17" x14ac:dyDescent="0.2">
      <c r="B25" s="118"/>
      <c r="C25" s="66" t="s">
        <v>17</v>
      </c>
      <c r="D25" s="1" t="s">
        <v>2</v>
      </c>
      <c r="E25" s="1" t="s">
        <v>19</v>
      </c>
      <c r="F25" s="51">
        <v>97.5</v>
      </c>
      <c r="G25" s="51"/>
      <c r="H25" s="51"/>
      <c r="I25" s="51">
        <v>0.5</v>
      </c>
      <c r="J25" s="51"/>
      <c r="K25" s="51">
        <v>2</v>
      </c>
      <c r="L25" s="51"/>
      <c r="M25" s="51"/>
      <c r="N25" s="52"/>
      <c r="O25" s="51"/>
      <c r="P25" s="53"/>
      <c r="Q25"/>
    </row>
    <row r="26" spans="2:18" ht="17" x14ac:dyDescent="0.2">
      <c r="B26" s="118"/>
      <c r="C26" s="66" t="s">
        <v>35</v>
      </c>
      <c r="D26" s="1" t="s">
        <v>2</v>
      </c>
      <c r="E26" s="1" t="s">
        <v>19</v>
      </c>
      <c r="F26" s="51">
        <v>99</v>
      </c>
      <c r="G26" s="51"/>
      <c r="H26" s="51"/>
      <c r="I26" s="51">
        <v>1</v>
      </c>
      <c r="J26" s="51"/>
      <c r="K26" s="51"/>
      <c r="L26" s="51"/>
      <c r="M26" s="51"/>
      <c r="N26" s="52"/>
      <c r="O26" s="51"/>
      <c r="P26" s="53"/>
      <c r="Q26"/>
    </row>
    <row r="27" spans="2:18" ht="17" x14ac:dyDescent="0.2">
      <c r="B27" s="118"/>
      <c r="C27" s="66" t="s">
        <v>38</v>
      </c>
      <c r="D27" s="1" t="s">
        <v>2</v>
      </c>
      <c r="E27" s="1" t="s">
        <v>19</v>
      </c>
      <c r="F27" s="51">
        <v>98</v>
      </c>
      <c r="G27" s="51"/>
      <c r="H27" s="51"/>
      <c r="I27" s="51">
        <v>1</v>
      </c>
      <c r="J27" s="51"/>
      <c r="K27" s="51"/>
      <c r="L27" s="51"/>
      <c r="M27" s="51"/>
      <c r="N27" s="52"/>
      <c r="O27" s="51"/>
      <c r="P27" s="53">
        <v>1</v>
      </c>
      <c r="Q27"/>
    </row>
    <row r="28" spans="2:18" ht="17" x14ac:dyDescent="0.2">
      <c r="B28" s="118"/>
      <c r="C28" s="66" t="s">
        <v>42</v>
      </c>
      <c r="D28" s="1" t="s">
        <v>2</v>
      </c>
      <c r="E28" s="1" t="s">
        <v>19</v>
      </c>
      <c r="F28" s="51">
        <v>99</v>
      </c>
      <c r="G28" s="51"/>
      <c r="H28" s="51"/>
      <c r="I28" s="51">
        <v>1</v>
      </c>
      <c r="J28" s="51"/>
      <c r="K28" s="51"/>
      <c r="L28" s="51"/>
      <c r="M28" s="51"/>
      <c r="N28" s="52"/>
      <c r="O28" s="51"/>
      <c r="P28" s="53"/>
      <c r="Q28"/>
    </row>
    <row r="29" spans="2:18" ht="18" thickBot="1" x14ac:dyDescent="0.25">
      <c r="B29" s="119"/>
      <c r="C29" s="67" t="s">
        <v>44</v>
      </c>
      <c r="D29" s="47" t="s">
        <v>2</v>
      </c>
      <c r="E29" s="47" t="s">
        <v>19</v>
      </c>
      <c r="F29" s="54">
        <v>95</v>
      </c>
      <c r="G29" s="54"/>
      <c r="H29" s="54"/>
      <c r="I29" s="54">
        <v>1</v>
      </c>
      <c r="J29" s="54"/>
      <c r="K29" s="54">
        <v>4</v>
      </c>
      <c r="L29" s="54"/>
      <c r="M29" s="54"/>
      <c r="N29" s="55"/>
      <c r="O29" s="54"/>
      <c r="P29" s="56"/>
      <c r="Q29"/>
    </row>
    <row r="30" spans="2:18" customFormat="1" x14ac:dyDescent="0.2"/>
    <row r="31" spans="2:18" ht="18" customHeight="1" x14ac:dyDescent="0.2">
      <c r="B31" s="111" t="s">
        <v>204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</row>
    <row r="32" spans="2:18" x14ac:dyDescent="0.2"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</row>
  </sheetData>
  <mergeCells count="17">
    <mergeCell ref="E9:E10"/>
    <mergeCell ref="E11:E17"/>
    <mergeCell ref="B3:P3"/>
    <mergeCell ref="B31:P32"/>
    <mergeCell ref="B5:B17"/>
    <mergeCell ref="C5:C6"/>
    <mergeCell ref="C7:C8"/>
    <mergeCell ref="C9:C10"/>
    <mergeCell ref="C11:C12"/>
    <mergeCell ref="C13:C14"/>
    <mergeCell ref="C16:C17"/>
    <mergeCell ref="B18:B23"/>
    <mergeCell ref="C18:C19"/>
    <mergeCell ref="B24:B29"/>
    <mergeCell ref="E18:E23"/>
    <mergeCell ref="E5:E6"/>
    <mergeCell ref="E7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EC4D-9C76-BB44-9528-4265721DAD67}">
  <dimension ref="B2:G55"/>
  <sheetViews>
    <sheetView tabSelected="1" topLeftCell="A16" zoomScaleNormal="100" workbookViewId="0">
      <selection activeCell="K28" sqref="K28"/>
    </sheetView>
  </sheetViews>
  <sheetFormatPr baseColWidth="10" defaultColWidth="10.83203125" defaultRowHeight="16" x14ac:dyDescent="0.2"/>
  <cols>
    <col min="2" max="3" width="15.83203125" customWidth="1"/>
    <col min="4" max="4" width="16.83203125" customWidth="1"/>
    <col min="5" max="7" width="15.83203125" customWidth="1"/>
  </cols>
  <sheetData>
    <row r="2" spans="2:7" ht="17" thickBot="1" x14ac:dyDescent="0.25"/>
    <row r="3" spans="2:7" ht="32" customHeight="1" x14ac:dyDescent="0.2">
      <c r="B3" s="129" t="s">
        <v>214</v>
      </c>
      <c r="C3" s="130"/>
      <c r="D3" s="130"/>
      <c r="E3" s="130"/>
      <c r="F3" s="130"/>
      <c r="G3" s="131"/>
    </row>
    <row r="4" spans="2:7" ht="35" thickBot="1" x14ac:dyDescent="0.25">
      <c r="B4" s="57" t="s">
        <v>175</v>
      </c>
      <c r="C4" s="58" t="s">
        <v>183</v>
      </c>
      <c r="D4" s="58" t="s">
        <v>184</v>
      </c>
      <c r="E4" s="58" t="s">
        <v>185</v>
      </c>
      <c r="F4" s="58" t="s">
        <v>186</v>
      </c>
      <c r="G4" s="59" t="s">
        <v>187</v>
      </c>
    </row>
    <row r="5" spans="2:7" ht="17" x14ac:dyDescent="0.2">
      <c r="B5" s="120" t="s">
        <v>5</v>
      </c>
      <c r="C5" s="108" t="s">
        <v>79</v>
      </c>
      <c r="D5" s="108" t="s">
        <v>107</v>
      </c>
      <c r="E5" s="122" t="s">
        <v>80</v>
      </c>
      <c r="F5" s="122" t="s">
        <v>108</v>
      </c>
      <c r="G5" s="21" t="s">
        <v>81</v>
      </c>
    </row>
    <row r="6" spans="2:7" ht="34" x14ac:dyDescent="0.2">
      <c r="B6" s="124"/>
      <c r="C6" s="109"/>
      <c r="D6" s="109"/>
      <c r="E6" s="128"/>
      <c r="F6" s="128"/>
      <c r="G6" s="22" t="s">
        <v>118</v>
      </c>
    </row>
    <row r="7" spans="2:7" ht="17" x14ac:dyDescent="0.2">
      <c r="B7" s="124"/>
      <c r="C7" s="109"/>
      <c r="D7" s="109"/>
      <c r="E7" s="128"/>
      <c r="F7" s="128"/>
      <c r="G7" s="22" t="s">
        <v>82</v>
      </c>
    </row>
    <row r="8" spans="2:7" ht="34" x14ac:dyDescent="0.2">
      <c r="B8" s="124"/>
      <c r="C8" s="109"/>
      <c r="D8" s="109"/>
      <c r="E8" s="128"/>
      <c r="F8" s="128"/>
      <c r="G8" s="22" t="s">
        <v>119</v>
      </c>
    </row>
    <row r="9" spans="2:7" ht="17" x14ac:dyDescent="0.2">
      <c r="B9" s="124"/>
      <c r="C9" s="109"/>
      <c r="D9" s="109"/>
      <c r="E9" s="128"/>
      <c r="F9" s="128"/>
      <c r="G9" s="22" t="s">
        <v>83</v>
      </c>
    </row>
    <row r="10" spans="2:7" ht="35" thickBot="1" x14ac:dyDescent="0.25">
      <c r="B10" s="121"/>
      <c r="C10" s="110"/>
      <c r="D10" s="110"/>
      <c r="E10" s="123"/>
      <c r="F10" s="123"/>
      <c r="G10" s="24" t="s">
        <v>120</v>
      </c>
    </row>
    <row r="11" spans="2:7" ht="17" x14ac:dyDescent="0.2">
      <c r="B11" s="120" t="s">
        <v>7</v>
      </c>
      <c r="C11" s="108" t="s">
        <v>84</v>
      </c>
      <c r="D11" s="125" t="s">
        <v>216</v>
      </c>
      <c r="E11" s="122" t="s">
        <v>85</v>
      </c>
      <c r="F11" s="122" t="s">
        <v>109</v>
      </c>
      <c r="G11" s="21" t="s">
        <v>86</v>
      </c>
    </row>
    <row r="12" spans="2:7" ht="34" x14ac:dyDescent="0.2">
      <c r="B12" s="124"/>
      <c r="C12" s="109"/>
      <c r="D12" s="126"/>
      <c r="E12" s="128"/>
      <c r="F12" s="128"/>
      <c r="G12" s="22" t="s">
        <v>121</v>
      </c>
    </row>
    <row r="13" spans="2:7" ht="17" x14ac:dyDescent="0.2">
      <c r="B13" s="124"/>
      <c r="C13" s="109"/>
      <c r="D13" s="126"/>
      <c r="E13" s="128"/>
      <c r="F13" s="128"/>
      <c r="G13" s="22" t="s">
        <v>87</v>
      </c>
    </row>
    <row r="14" spans="2:7" ht="34" x14ac:dyDescent="0.2">
      <c r="B14" s="124"/>
      <c r="C14" s="109"/>
      <c r="D14" s="126"/>
      <c r="E14" s="128"/>
      <c r="F14" s="128"/>
      <c r="G14" s="22" t="s">
        <v>122</v>
      </c>
    </row>
    <row r="15" spans="2:7" ht="17" x14ac:dyDescent="0.2">
      <c r="B15" s="124"/>
      <c r="C15" s="109"/>
      <c r="D15" s="126"/>
      <c r="E15" s="128"/>
      <c r="F15" s="128"/>
      <c r="G15" s="22" t="s">
        <v>88</v>
      </c>
    </row>
    <row r="16" spans="2:7" ht="34" x14ac:dyDescent="0.2">
      <c r="B16" s="124"/>
      <c r="C16" s="109"/>
      <c r="D16" s="126"/>
      <c r="E16" s="128"/>
      <c r="F16" s="128"/>
      <c r="G16" s="22" t="s">
        <v>123</v>
      </c>
    </row>
    <row r="17" spans="2:7" ht="17" x14ac:dyDescent="0.2">
      <c r="B17" s="124"/>
      <c r="C17" s="109"/>
      <c r="D17" s="126"/>
      <c r="E17" s="128"/>
      <c r="F17" s="128"/>
      <c r="G17" s="22" t="s">
        <v>89</v>
      </c>
    </row>
    <row r="18" spans="2:7" ht="34" x14ac:dyDescent="0.2">
      <c r="B18" s="124"/>
      <c r="C18" s="109"/>
      <c r="D18" s="126"/>
      <c r="E18" s="128"/>
      <c r="F18" s="128"/>
      <c r="G18" s="22" t="s">
        <v>123</v>
      </c>
    </row>
    <row r="19" spans="2:7" ht="17" x14ac:dyDescent="0.2">
      <c r="B19" s="124"/>
      <c r="C19" s="109"/>
      <c r="D19" s="126"/>
      <c r="E19" s="128"/>
      <c r="F19" s="128"/>
      <c r="G19" s="22" t="s">
        <v>90</v>
      </c>
    </row>
    <row r="20" spans="2:7" ht="34" x14ac:dyDescent="0.2">
      <c r="B20" s="124"/>
      <c r="C20" s="109"/>
      <c r="D20" s="126"/>
      <c r="E20" s="128"/>
      <c r="F20" s="128"/>
      <c r="G20" s="22" t="s">
        <v>124</v>
      </c>
    </row>
    <row r="21" spans="2:7" ht="17" x14ac:dyDescent="0.2">
      <c r="B21" s="124"/>
      <c r="C21" s="109"/>
      <c r="D21" s="126"/>
      <c r="E21" s="128"/>
      <c r="F21" s="128"/>
      <c r="G21" s="22" t="s">
        <v>91</v>
      </c>
    </row>
    <row r="22" spans="2:7" ht="34" x14ac:dyDescent="0.2">
      <c r="B22" s="124"/>
      <c r="C22" s="109"/>
      <c r="D22" s="126"/>
      <c r="E22" s="128"/>
      <c r="F22" s="128"/>
      <c r="G22" s="22" t="s">
        <v>125</v>
      </c>
    </row>
    <row r="23" spans="2:7" ht="17" x14ac:dyDescent="0.2">
      <c r="B23" s="124"/>
      <c r="C23" s="109"/>
      <c r="D23" s="126"/>
      <c r="E23" s="128"/>
      <c r="F23" s="128"/>
      <c r="G23" s="22" t="s">
        <v>92</v>
      </c>
    </row>
    <row r="24" spans="2:7" ht="34" x14ac:dyDescent="0.2">
      <c r="B24" s="124"/>
      <c r="C24" s="109"/>
      <c r="D24" s="126"/>
      <c r="E24" s="128"/>
      <c r="F24" s="128"/>
      <c r="G24" s="22" t="s">
        <v>126</v>
      </c>
    </row>
    <row r="25" spans="2:7" ht="17" x14ac:dyDescent="0.2">
      <c r="B25" s="124"/>
      <c r="C25" s="109"/>
      <c r="D25" s="126"/>
      <c r="E25" s="128"/>
      <c r="F25" s="128"/>
      <c r="G25" s="22" t="s">
        <v>93</v>
      </c>
    </row>
    <row r="26" spans="2:7" ht="34" x14ac:dyDescent="0.2">
      <c r="B26" s="124"/>
      <c r="C26" s="109"/>
      <c r="D26" s="126"/>
      <c r="E26" s="128"/>
      <c r="F26" s="128"/>
      <c r="G26" s="22" t="s">
        <v>127</v>
      </c>
    </row>
    <row r="27" spans="2:7" ht="17" x14ac:dyDescent="0.2">
      <c r="B27" s="124"/>
      <c r="C27" s="109"/>
      <c r="D27" s="126"/>
      <c r="E27" s="128"/>
      <c r="F27" s="128"/>
      <c r="G27" s="22" t="s">
        <v>94</v>
      </c>
    </row>
    <row r="28" spans="2:7" ht="35" thickBot="1" x14ac:dyDescent="0.25">
      <c r="B28" s="121"/>
      <c r="C28" s="110"/>
      <c r="D28" s="127"/>
      <c r="E28" s="123"/>
      <c r="F28" s="123"/>
      <c r="G28" s="24" t="s">
        <v>128</v>
      </c>
    </row>
    <row r="29" spans="2:7" ht="17" x14ac:dyDescent="0.2">
      <c r="B29" s="120" t="s">
        <v>8</v>
      </c>
      <c r="C29" s="108" t="s">
        <v>95</v>
      </c>
      <c r="D29" s="108" t="s">
        <v>110</v>
      </c>
      <c r="E29" s="122" t="s">
        <v>111</v>
      </c>
      <c r="F29" s="122" t="s">
        <v>112</v>
      </c>
      <c r="G29" s="21" t="s">
        <v>96</v>
      </c>
    </row>
    <row r="30" spans="2:7" ht="35" thickBot="1" x14ac:dyDescent="0.25">
      <c r="B30" s="121"/>
      <c r="C30" s="110"/>
      <c r="D30" s="110"/>
      <c r="E30" s="123"/>
      <c r="F30" s="123"/>
      <c r="G30" s="24" t="s">
        <v>129</v>
      </c>
    </row>
    <row r="31" spans="2:7" ht="17" x14ac:dyDescent="0.2">
      <c r="B31" s="120" t="s">
        <v>116</v>
      </c>
      <c r="C31" s="108" t="s">
        <v>113</v>
      </c>
      <c r="D31" s="125" t="s">
        <v>217</v>
      </c>
      <c r="E31" s="122" t="s">
        <v>114</v>
      </c>
      <c r="F31" s="122" t="s">
        <v>115</v>
      </c>
      <c r="G31" s="21" t="s">
        <v>97</v>
      </c>
    </row>
    <row r="32" spans="2:7" ht="34" x14ac:dyDescent="0.2">
      <c r="B32" s="124"/>
      <c r="C32" s="109"/>
      <c r="D32" s="126"/>
      <c r="E32" s="128"/>
      <c r="F32" s="128"/>
      <c r="G32" s="22" t="s">
        <v>130</v>
      </c>
    </row>
    <row r="33" spans="2:7" ht="17" x14ac:dyDescent="0.2">
      <c r="B33" s="124"/>
      <c r="C33" s="109"/>
      <c r="D33" s="126"/>
      <c r="E33" s="128"/>
      <c r="F33" s="128"/>
      <c r="G33" s="22" t="s">
        <v>98</v>
      </c>
    </row>
    <row r="34" spans="2:7" ht="34" x14ac:dyDescent="0.2">
      <c r="B34" s="124"/>
      <c r="C34" s="109"/>
      <c r="D34" s="126"/>
      <c r="E34" s="128"/>
      <c r="F34" s="128"/>
      <c r="G34" s="22" t="s">
        <v>131</v>
      </c>
    </row>
    <row r="35" spans="2:7" ht="17" x14ac:dyDescent="0.2">
      <c r="B35" s="124"/>
      <c r="C35" s="109"/>
      <c r="D35" s="126"/>
      <c r="E35" s="128"/>
      <c r="F35" s="128"/>
      <c r="G35" s="22" t="s">
        <v>99</v>
      </c>
    </row>
    <row r="36" spans="2:7" ht="34" x14ac:dyDescent="0.2">
      <c r="B36" s="124"/>
      <c r="C36" s="109"/>
      <c r="D36" s="126"/>
      <c r="E36" s="128"/>
      <c r="F36" s="128"/>
      <c r="G36" s="22" t="s">
        <v>132</v>
      </c>
    </row>
    <row r="37" spans="2:7" ht="17" x14ac:dyDescent="0.2">
      <c r="B37" s="124"/>
      <c r="C37" s="109"/>
      <c r="D37" s="126"/>
      <c r="E37" s="128"/>
      <c r="F37" s="128"/>
      <c r="G37" s="22" t="s">
        <v>100</v>
      </c>
    </row>
    <row r="38" spans="2:7" ht="34" x14ac:dyDescent="0.2">
      <c r="B38" s="124"/>
      <c r="C38" s="109"/>
      <c r="D38" s="126"/>
      <c r="E38" s="128"/>
      <c r="F38" s="128"/>
      <c r="G38" s="22" t="s">
        <v>133</v>
      </c>
    </row>
    <row r="39" spans="2:7" ht="34" x14ac:dyDescent="0.2">
      <c r="B39" s="124"/>
      <c r="C39" s="109"/>
      <c r="D39" s="126"/>
      <c r="E39" s="128"/>
      <c r="F39" s="128"/>
      <c r="G39" s="22" t="s">
        <v>101</v>
      </c>
    </row>
    <row r="40" spans="2:7" ht="34" x14ac:dyDescent="0.2">
      <c r="B40" s="124"/>
      <c r="C40" s="109"/>
      <c r="D40" s="126"/>
      <c r="E40" s="128"/>
      <c r="F40" s="128"/>
      <c r="G40" s="22" t="s">
        <v>134</v>
      </c>
    </row>
    <row r="41" spans="2:7" ht="17" x14ac:dyDescent="0.2">
      <c r="B41" s="124"/>
      <c r="C41" s="109"/>
      <c r="D41" s="126"/>
      <c r="E41" s="128"/>
      <c r="F41" s="128"/>
      <c r="G41" s="22" t="s">
        <v>102</v>
      </c>
    </row>
    <row r="42" spans="2:7" ht="34" x14ac:dyDescent="0.2">
      <c r="B42" s="124"/>
      <c r="C42" s="109"/>
      <c r="D42" s="126"/>
      <c r="E42" s="128"/>
      <c r="F42" s="128"/>
      <c r="G42" s="22" t="s">
        <v>135</v>
      </c>
    </row>
    <row r="43" spans="2:7" ht="28" customHeight="1" x14ac:dyDescent="0.2">
      <c r="B43" s="124"/>
      <c r="C43" s="109"/>
      <c r="D43" s="126"/>
      <c r="E43" s="128"/>
      <c r="F43" s="128"/>
      <c r="G43" s="22" t="s">
        <v>103</v>
      </c>
    </row>
    <row r="44" spans="2:7" ht="28" customHeight="1" x14ac:dyDescent="0.2">
      <c r="B44" s="124"/>
      <c r="C44" s="109"/>
      <c r="D44" s="126"/>
      <c r="E44" s="128"/>
      <c r="F44" s="128"/>
      <c r="G44" s="22" t="s">
        <v>136</v>
      </c>
    </row>
    <row r="45" spans="2:7" ht="17" x14ac:dyDescent="0.2">
      <c r="B45" s="124"/>
      <c r="C45" s="109"/>
      <c r="D45" s="126"/>
      <c r="E45" s="128"/>
      <c r="F45" s="128"/>
      <c r="G45" s="22" t="s">
        <v>104</v>
      </c>
    </row>
    <row r="46" spans="2:7" ht="34" x14ac:dyDescent="0.2">
      <c r="B46" s="124"/>
      <c r="C46" s="109"/>
      <c r="D46" s="126"/>
      <c r="E46" s="128"/>
      <c r="F46" s="128"/>
      <c r="G46" s="22" t="s">
        <v>137</v>
      </c>
    </row>
    <row r="47" spans="2:7" ht="17" x14ac:dyDescent="0.2">
      <c r="B47" s="124"/>
      <c r="C47" s="109"/>
      <c r="D47" s="126"/>
      <c r="E47" s="128"/>
      <c r="F47" s="128"/>
      <c r="G47" s="22" t="s">
        <v>105</v>
      </c>
    </row>
    <row r="48" spans="2:7" ht="35" thickBot="1" x14ac:dyDescent="0.25">
      <c r="B48" s="121"/>
      <c r="C48" s="110"/>
      <c r="D48" s="127"/>
      <c r="E48" s="123"/>
      <c r="F48" s="123"/>
      <c r="G48" s="24" t="s">
        <v>138</v>
      </c>
    </row>
    <row r="49" spans="2:7" ht="36" customHeight="1" x14ac:dyDescent="0.2">
      <c r="B49" s="120" t="s">
        <v>117</v>
      </c>
      <c r="C49" s="108" t="s">
        <v>20</v>
      </c>
      <c r="D49" s="108"/>
      <c r="E49" s="122" t="s">
        <v>80</v>
      </c>
      <c r="F49" s="122" t="s">
        <v>140</v>
      </c>
      <c r="G49" s="21" t="s">
        <v>139</v>
      </c>
    </row>
    <row r="50" spans="2:7" ht="35" thickBot="1" x14ac:dyDescent="0.25">
      <c r="B50" s="121"/>
      <c r="C50" s="110"/>
      <c r="D50" s="110"/>
      <c r="E50" s="123"/>
      <c r="F50" s="123"/>
      <c r="G50" s="24" t="s">
        <v>141</v>
      </c>
    </row>
    <row r="51" spans="2:7" ht="17" x14ac:dyDescent="0.2">
      <c r="B51" s="120" t="s">
        <v>148</v>
      </c>
      <c r="C51" s="108" t="s">
        <v>142</v>
      </c>
      <c r="D51" s="108" t="s">
        <v>143</v>
      </c>
      <c r="E51" s="122" t="s">
        <v>80</v>
      </c>
      <c r="F51" s="122" t="s">
        <v>144</v>
      </c>
      <c r="G51" s="21" t="s">
        <v>145</v>
      </c>
    </row>
    <row r="52" spans="2:7" ht="35" thickBot="1" x14ac:dyDescent="0.25">
      <c r="B52" s="121"/>
      <c r="C52" s="110"/>
      <c r="D52" s="110"/>
      <c r="E52" s="123"/>
      <c r="F52" s="123"/>
      <c r="G52" s="24" t="s">
        <v>146</v>
      </c>
    </row>
    <row r="53" spans="2:7" ht="23" customHeight="1" x14ac:dyDescent="0.2">
      <c r="B53" s="120" t="s">
        <v>147</v>
      </c>
      <c r="C53" s="108" t="s">
        <v>149</v>
      </c>
      <c r="D53" s="125" t="s">
        <v>218</v>
      </c>
      <c r="E53" s="122" t="s">
        <v>80</v>
      </c>
      <c r="F53" s="122" t="s">
        <v>150</v>
      </c>
      <c r="G53" s="21" t="s">
        <v>151</v>
      </c>
    </row>
    <row r="54" spans="2:7" ht="35" thickBot="1" x14ac:dyDescent="0.25">
      <c r="B54" s="121"/>
      <c r="C54" s="110"/>
      <c r="D54" s="127"/>
      <c r="E54" s="123"/>
      <c r="F54" s="123"/>
      <c r="G54" s="24" t="s">
        <v>152</v>
      </c>
    </row>
    <row r="55" spans="2:7" ht="26" customHeight="1" x14ac:dyDescent="0.2">
      <c r="B55" s="94" t="s">
        <v>106</v>
      </c>
      <c r="C55" s="94"/>
      <c r="D55" s="94"/>
      <c r="E55" s="94"/>
      <c r="F55" s="94"/>
      <c r="G55" s="94"/>
    </row>
  </sheetData>
  <mergeCells count="37">
    <mergeCell ref="B55:G55"/>
    <mergeCell ref="B53:B54"/>
    <mergeCell ref="C53:C54"/>
    <mergeCell ref="D53:D54"/>
    <mergeCell ref="E53:E54"/>
    <mergeCell ref="F53:F54"/>
    <mergeCell ref="C31:C48"/>
    <mergeCell ref="D31:D48"/>
    <mergeCell ref="E31:E48"/>
    <mergeCell ref="F31:F48"/>
    <mergeCell ref="B49:B50"/>
    <mergeCell ref="C49:C50"/>
    <mergeCell ref="D49:D50"/>
    <mergeCell ref="E49:E50"/>
    <mergeCell ref="F49:F50"/>
    <mergeCell ref="B31:B48"/>
    <mergeCell ref="B3:G3"/>
    <mergeCell ref="B5:B10"/>
    <mergeCell ref="C5:C10"/>
    <mergeCell ref="D5:D10"/>
    <mergeCell ref="E5:E10"/>
    <mergeCell ref="F5:F10"/>
    <mergeCell ref="B11:B28"/>
    <mergeCell ref="C11:C28"/>
    <mergeCell ref="D11:D28"/>
    <mergeCell ref="E11:E28"/>
    <mergeCell ref="F11:F28"/>
    <mergeCell ref="B29:B30"/>
    <mergeCell ref="C29:C30"/>
    <mergeCell ref="D29:D30"/>
    <mergeCell ref="E29:E30"/>
    <mergeCell ref="F29:F30"/>
    <mergeCell ref="B51:B52"/>
    <mergeCell ref="C51:C52"/>
    <mergeCell ref="D51:D52"/>
    <mergeCell ref="E51:E52"/>
    <mergeCell ref="F51:F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Tab. S1</vt:lpstr>
      <vt:lpstr>Tab. S2</vt:lpstr>
      <vt:lpstr>Tab. S3</vt:lpstr>
      <vt:lpstr>Tab. S4</vt:lpstr>
      <vt:lpstr>Tab.S5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Casarin</dc:creator>
  <cp:lastModifiedBy>Arianna Casarin</cp:lastModifiedBy>
  <dcterms:created xsi:type="dcterms:W3CDTF">2025-02-25T10:04:26Z</dcterms:created>
  <dcterms:modified xsi:type="dcterms:W3CDTF">2025-10-28T09:24:55Z</dcterms:modified>
</cp:coreProperties>
</file>