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3"/>
  </bookViews>
  <sheets>
    <sheet name="F1-blood glucose" sheetId="1" r:id="rId1"/>
    <sheet name="F1-cho" sheetId="2" r:id="rId2"/>
    <sheet name="F1-tg" sheetId="3" r:id="rId3"/>
    <sheet name="F1-bun" sheetId="4" r:id="rId4"/>
    <sheet name="F1-cre" sheetId="5" r:id="rId5"/>
    <sheet name="F1-u-mALB" sheetId="6" r:id="rId6"/>
    <sheet name="F1-EB LEAKAGE" sheetId="11" r:id="rId7"/>
    <sheet name="F5-EB" sheetId="12" r:id="rId8"/>
    <sheet name="F6-OCR" sheetId="13" r:id="rId9"/>
    <sheet name="F7-BLOOD GLUCOSE" sheetId="15" r:id="rId10"/>
    <sheet name="F7-TG" sheetId="16" r:id="rId11"/>
    <sheet name="F7-CHO" sheetId="17" r:id="rId12"/>
    <sheet name="F7-CRE" sheetId="18" r:id="rId13"/>
    <sheet name="F7-BUN" sheetId="19" r:id="rId14"/>
  </sheets>
  <calcPr calcId="152511"/>
</workbook>
</file>

<file path=xl/calcChain.xml><?xml version="1.0" encoding="utf-8"?>
<calcChain xmlns="http://schemas.openxmlformats.org/spreadsheetml/2006/main">
  <c r="I4" i="12" l="1"/>
  <c r="G4" i="12"/>
  <c r="Q4" i="12"/>
  <c r="P4" i="12"/>
  <c r="O4" i="12"/>
  <c r="N4" i="12"/>
  <c r="M4" i="12"/>
  <c r="E4" i="12"/>
  <c r="D4" i="12"/>
  <c r="C4" i="12"/>
  <c r="B4" i="12"/>
</calcChain>
</file>

<file path=xl/sharedStrings.xml><?xml version="1.0" encoding="utf-8"?>
<sst xmlns="http://schemas.openxmlformats.org/spreadsheetml/2006/main" count="58" uniqueCount="36">
  <si>
    <t>u-mALB(Week)</t>
  </si>
  <si>
    <t>ND</t>
  </si>
  <si>
    <t>stz+HGHF</t>
  </si>
  <si>
    <t>MISSING</t>
    <phoneticPr fontId="2" type="noConversion"/>
  </si>
  <si>
    <t>stz+HFD</t>
  </si>
  <si>
    <t>stz+HFD</t>
    <phoneticPr fontId="2" type="noConversion"/>
  </si>
  <si>
    <t>CRE(WEEKS)</t>
  </si>
  <si>
    <t>ND</t>
    <phoneticPr fontId="2" type="noConversion"/>
  </si>
  <si>
    <t>BUN(WEEKS)</t>
  </si>
  <si>
    <t>TG(WEEKS)</t>
  </si>
  <si>
    <t>ND</t>
    <phoneticPr fontId="2" type="noConversion"/>
  </si>
  <si>
    <t>CHO(WEEKS)</t>
    <phoneticPr fontId="2" type="noConversion"/>
  </si>
  <si>
    <t>STZ+hfd</t>
  </si>
  <si>
    <t>HGHF</t>
  </si>
  <si>
    <t>STZ+HFD</t>
    <phoneticPr fontId="2" type="noConversion"/>
  </si>
  <si>
    <t>blood glucose(WEEKS)</t>
    <phoneticPr fontId="2" type="noConversion"/>
  </si>
  <si>
    <t>evans blue leakage</t>
    <phoneticPr fontId="2" type="noConversion"/>
  </si>
  <si>
    <t>ND</t>
    <phoneticPr fontId="2" type="noConversion"/>
  </si>
  <si>
    <t>OD620nm</t>
    <phoneticPr fontId="2" type="noConversion"/>
  </si>
  <si>
    <t>dry weight of kidney half(g)</t>
    <phoneticPr fontId="2" type="noConversion"/>
  </si>
  <si>
    <t>OD620nm/dry weight (g)</t>
    <phoneticPr fontId="2" type="noConversion"/>
  </si>
  <si>
    <t>WT</t>
  </si>
  <si>
    <t>WT</t>
    <phoneticPr fontId="2" type="noConversion"/>
  </si>
  <si>
    <t>WT+STZ+HFD</t>
    <phoneticPr fontId="2" type="noConversion"/>
  </si>
  <si>
    <t>PACS2-/-+STZ+HFD</t>
    <phoneticPr fontId="2" type="noConversion"/>
  </si>
  <si>
    <t>Slope of PA-OCR(RAW)</t>
    <phoneticPr fontId="2" type="noConversion"/>
  </si>
  <si>
    <t>Slope of PA-OCR(Adjusted)</t>
    <phoneticPr fontId="2" type="noConversion"/>
  </si>
  <si>
    <t>HGHF+WT</t>
  </si>
  <si>
    <t>HGHF+PACS2-/-</t>
  </si>
  <si>
    <t>Control</t>
  </si>
  <si>
    <t>HGHF+siPACS2</t>
  </si>
  <si>
    <t>BLOOD GLUCOSE in 20th WEEK</t>
    <phoneticPr fontId="2" type="noConversion"/>
  </si>
  <si>
    <t>TG in 20th WEEK</t>
    <phoneticPr fontId="2" type="noConversion"/>
  </si>
  <si>
    <t>CHO in 20th WEEK</t>
    <phoneticPr fontId="2" type="noConversion"/>
  </si>
  <si>
    <t>CRE in 20th WEEK</t>
    <phoneticPr fontId="2" type="noConversion"/>
  </si>
  <si>
    <t>BUN in 20th WEEK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</si>
</sst>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.0000_ "/>
  </numFmts>
  <fonts count="3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/>
    <xf numFmtId="177" fontId="1" fillId="0" borderId="0" xfId="0" applyNumberFormat="1" applyFont="1"/>
    <xf numFmtId="17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D15" sqref="D15"/>
    </sheetView>
  </sheetViews>
  <sheetFormatPr defaultRowHeight="14.4" x14ac:dyDescent="0.25"/>
  <cols>
    <col min="1" max="1" width="18.21875" customWidth="1"/>
  </cols>
  <sheetData>
    <row r="1" spans="1:15" x14ac:dyDescent="0.25">
      <c r="A1" s="2" t="s">
        <v>15</v>
      </c>
      <c r="B1" s="8" t="s">
        <v>1</v>
      </c>
      <c r="C1" s="8"/>
      <c r="D1" s="8"/>
      <c r="E1" s="8"/>
      <c r="F1" s="8"/>
      <c r="G1" s="8"/>
      <c r="H1" s="8"/>
      <c r="I1" s="8" t="s">
        <v>12</v>
      </c>
      <c r="J1" s="8"/>
      <c r="K1" s="8"/>
      <c r="L1" s="8"/>
      <c r="M1" s="8"/>
      <c r="N1" s="8"/>
      <c r="O1" s="8"/>
    </row>
    <row r="2" spans="1:15" x14ac:dyDescent="0.25">
      <c r="A2" s="1">
        <v>11</v>
      </c>
      <c r="B2" s="1">
        <v>7.78</v>
      </c>
      <c r="C2" s="1">
        <v>7.84</v>
      </c>
      <c r="D2" s="1">
        <v>10.73</v>
      </c>
      <c r="E2" s="1">
        <v>9.49</v>
      </c>
      <c r="F2" s="1">
        <v>8.14</v>
      </c>
      <c r="G2" s="1">
        <v>6.86</v>
      </c>
      <c r="H2" s="1">
        <v>10.81</v>
      </c>
      <c r="I2" s="1">
        <v>13.7</v>
      </c>
      <c r="J2" s="1">
        <v>15.74</v>
      </c>
      <c r="K2" s="1">
        <v>19.27</v>
      </c>
      <c r="L2" s="1">
        <v>16.97</v>
      </c>
      <c r="M2" s="1">
        <v>16.48</v>
      </c>
      <c r="N2" s="1">
        <v>16.54</v>
      </c>
      <c r="O2" s="1">
        <v>15.23</v>
      </c>
    </row>
    <row r="3" spans="1:15" x14ac:dyDescent="0.25">
      <c r="A3" s="1">
        <v>14</v>
      </c>
      <c r="B3" s="1">
        <v>10.88</v>
      </c>
      <c r="C3" s="1">
        <v>9.06</v>
      </c>
      <c r="D3" s="1">
        <v>8.09</v>
      </c>
      <c r="E3" s="1">
        <v>10.72</v>
      </c>
      <c r="F3" s="1">
        <v>6.31</v>
      </c>
      <c r="G3" s="1">
        <v>10.6</v>
      </c>
      <c r="H3" s="1">
        <v>10.5</v>
      </c>
      <c r="I3" s="1">
        <v>12.86</v>
      </c>
      <c r="J3" s="1">
        <v>13.65</v>
      </c>
      <c r="K3" s="1">
        <v>10.97</v>
      </c>
      <c r="L3" s="1">
        <v>12.07</v>
      </c>
      <c r="M3" s="1">
        <v>13.29</v>
      </c>
      <c r="N3" s="1">
        <v>16.760000000000002</v>
      </c>
      <c r="O3" s="1">
        <v>15.8</v>
      </c>
    </row>
    <row r="4" spans="1:15" x14ac:dyDescent="0.25">
      <c r="A4" s="1">
        <v>17</v>
      </c>
      <c r="B4" s="1">
        <v>6.21</v>
      </c>
      <c r="C4" s="1">
        <v>6.7</v>
      </c>
      <c r="D4" s="1">
        <v>10.050000000000001</v>
      </c>
      <c r="E4" s="1">
        <v>10.050000000000001</v>
      </c>
      <c r="F4" s="1">
        <v>8.4</v>
      </c>
      <c r="G4" s="1">
        <v>10.5</v>
      </c>
      <c r="H4" s="1">
        <v>9.06</v>
      </c>
      <c r="I4" s="1">
        <v>23.57</v>
      </c>
      <c r="J4" s="1">
        <v>20.12</v>
      </c>
      <c r="K4" s="1">
        <v>22.02</v>
      </c>
      <c r="L4" s="1">
        <v>31.6</v>
      </c>
      <c r="M4" s="1">
        <v>26.46</v>
      </c>
      <c r="N4" s="1">
        <v>15.3</v>
      </c>
      <c r="O4" s="1">
        <v>25.29</v>
      </c>
    </row>
    <row r="5" spans="1:15" x14ac:dyDescent="0.25">
      <c r="A5" s="1">
        <v>20</v>
      </c>
      <c r="B5" s="1">
        <v>5.74</v>
      </c>
      <c r="C5" s="1">
        <v>7.5</v>
      </c>
      <c r="D5" s="1">
        <v>6.81</v>
      </c>
      <c r="E5" s="1">
        <v>9.8699999999999992</v>
      </c>
      <c r="F5" s="1">
        <v>7.09</v>
      </c>
      <c r="G5" s="1">
        <v>7.65</v>
      </c>
      <c r="H5" s="1"/>
      <c r="I5" s="1">
        <v>19.920000000000002</v>
      </c>
      <c r="J5" s="1">
        <v>13.06</v>
      </c>
      <c r="K5" s="1">
        <v>17.5</v>
      </c>
      <c r="L5" s="1">
        <v>14.26</v>
      </c>
      <c r="M5" s="1">
        <v>12.31</v>
      </c>
      <c r="N5" s="1">
        <v>21.77</v>
      </c>
      <c r="O5" s="1">
        <v>22.89</v>
      </c>
    </row>
  </sheetData>
  <mergeCells count="2">
    <mergeCell ref="B1:H1"/>
    <mergeCell ref="I1:O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C9" sqref="C9"/>
    </sheetView>
  </sheetViews>
  <sheetFormatPr defaultRowHeight="14.4" x14ac:dyDescent="0.25"/>
  <cols>
    <col min="1" max="1" width="13.44140625" customWidth="1"/>
  </cols>
  <sheetData>
    <row r="1" spans="1:15" x14ac:dyDescent="0.25">
      <c r="A1" s="2" t="s">
        <v>11</v>
      </c>
      <c r="B1" s="8" t="s">
        <v>10</v>
      </c>
      <c r="C1" s="8"/>
      <c r="D1" s="8"/>
      <c r="E1" s="8"/>
      <c r="F1" s="8"/>
      <c r="G1" s="8"/>
      <c r="H1" s="8"/>
      <c r="I1" s="8" t="s">
        <v>5</v>
      </c>
      <c r="J1" s="8"/>
      <c r="K1" s="8"/>
      <c r="L1" s="8"/>
      <c r="M1" s="8"/>
      <c r="N1" s="8"/>
      <c r="O1" s="8"/>
    </row>
    <row r="2" spans="1:15" x14ac:dyDescent="0.25">
      <c r="A2" s="1">
        <v>11</v>
      </c>
      <c r="B2" s="1">
        <v>0.73</v>
      </c>
      <c r="C2" s="1">
        <v>0.35</v>
      </c>
      <c r="D2" s="1">
        <v>0.68</v>
      </c>
      <c r="E2" s="1">
        <v>0.84</v>
      </c>
      <c r="F2" s="1">
        <v>0.84</v>
      </c>
      <c r="G2" s="1">
        <v>0.8</v>
      </c>
      <c r="H2" s="1">
        <v>0.86</v>
      </c>
      <c r="I2" s="1">
        <v>0.2</v>
      </c>
      <c r="J2" s="1">
        <v>0.88</v>
      </c>
      <c r="K2" s="1">
        <v>0.41</v>
      </c>
      <c r="L2" s="1">
        <v>0.96</v>
      </c>
      <c r="M2" s="1">
        <v>0.87</v>
      </c>
      <c r="N2" s="1">
        <v>0.23</v>
      </c>
      <c r="O2" s="1">
        <v>0.33</v>
      </c>
    </row>
    <row r="3" spans="1:15" x14ac:dyDescent="0.25">
      <c r="A3" s="1">
        <v>14</v>
      </c>
      <c r="B3" s="1">
        <v>0.2</v>
      </c>
      <c r="C3" s="1">
        <v>0.08</v>
      </c>
      <c r="D3" s="1">
        <v>0.31</v>
      </c>
      <c r="E3" s="1">
        <v>0.3</v>
      </c>
      <c r="F3" s="1">
        <v>0.36</v>
      </c>
      <c r="G3" s="1">
        <v>0.34</v>
      </c>
      <c r="H3" s="1">
        <v>0.27</v>
      </c>
      <c r="I3" s="1">
        <v>0.28000000000000003</v>
      </c>
      <c r="J3" s="1">
        <v>0.28999999999999998</v>
      </c>
      <c r="K3" s="1">
        <v>0.28000000000000003</v>
      </c>
      <c r="L3" s="1">
        <v>0.25</v>
      </c>
      <c r="M3" s="1">
        <v>0.2</v>
      </c>
      <c r="N3" s="1">
        <v>0.28000000000000003</v>
      </c>
      <c r="O3" s="1">
        <v>0.27</v>
      </c>
    </row>
    <row r="4" spans="1:15" x14ac:dyDescent="0.25">
      <c r="A4" s="1">
        <v>17</v>
      </c>
      <c r="B4" s="1">
        <v>0.47</v>
      </c>
      <c r="C4" s="1">
        <v>0.44</v>
      </c>
      <c r="D4" s="1">
        <v>0.49</v>
      </c>
      <c r="E4" s="1">
        <v>0.53</v>
      </c>
      <c r="F4" s="1">
        <v>0.62</v>
      </c>
      <c r="G4" s="1">
        <v>0.9</v>
      </c>
      <c r="H4" s="1">
        <v>0.35</v>
      </c>
      <c r="I4" s="1">
        <v>0.95</v>
      </c>
      <c r="J4" s="1">
        <v>1.22</v>
      </c>
      <c r="K4" s="1">
        <v>0.68</v>
      </c>
      <c r="L4" s="1">
        <v>0.61</v>
      </c>
      <c r="M4" s="1">
        <v>0.41</v>
      </c>
      <c r="N4" s="1">
        <v>0.95</v>
      </c>
      <c r="O4" s="1">
        <v>0.66</v>
      </c>
    </row>
    <row r="5" spans="1:15" x14ac:dyDescent="0.25">
      <c r="A5" s="1">
        <v>20</v>
      </c>
      <c r="B5" s="1">
        <v>0.17</v>
      </c>
      <c r="C5" s="1">
        <v>0.67</v>
      </c>
      <c r="D5" s="1">
        <v>0.42</v>
      </c>
      <c r="E5" s="1">
        <v>0.46</v>
      </c>
      <c r="F5" s="1">
        <v>0.43</v>
      </c>
      <c r="G5" s="1">
        <v>0.49</v>
      </c>
      <c r="H5" s="1"/>
      <c r="I5" s="1">
        <v>1.44</v>
      </c>
      <c r="J5" s="1">
        <v>2.66</v>
      </c>
      <c r="K5" s="1">
        <v>1.27</v>
      </c>
      <c r="L5" s="1">
        <v>1.45</v>
      </c>
      <c r="M5" s="1">
        <v>1.85</v>
      </c>
      <c r="N5" s="1">
        <v>2.19</v>
      </c>
      <c r="O5" s="1">
        <v>1.77</v>
      </c>
    </row>
  </sheetData>
  <mergeCells count="2">
    <mergeCell ref="B1:H1"/>
    <mergeCell ref="I1:O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G15" sqref="G15"/>
    </sheetView>
  </sheetViews>
  <sheetFormatPr defaultRowHeight="14.4" x14ac:dyDescent="0.25"/>
  <sheetData>
    <row r="1" spans="1:15" x14ac:dyDescent="0.25">
      <c r="A1" s="2" t="s">
        <v>9</v>
      </c>
      <c r="B1" s="8" t="s">
        <v>1</v>
      </c>
      <c r="C1" s="8"/>
      <c r="D1" s="8"/>
      <c r="E1" s="8"/>
      <c r="F1" s="8"/>
      <c r="G1" s="8"/>
      <c r="H1" s="8"/>
      <c r="I1" s="8" t="s">
        <v>4</v>
      </c>
      <c r="J1" s="8"/>
      <c r="K1" s="8"/>
      <c r="L1" s="8"/>
      <c r="M1" s="8"/>
      <c r="N1" s="8"/>
      <c r="O1" s="8"/>
    </row>
    <row r="2" spans="1:15" x14ac:dyDescent="0.25">
      <c r="A2" s="1">
        <v>11</v>
      </c>
      <c r="B2" s="4">
        <v>0.43</v>
      </c>
      <c r="C2" s="4">
        <v>0.38</v>
      </c>
      <c r="D2" s="4">
        <v>0.97</v>
      </c>
      <c r="E2" s="4">
        <v>0.09</v>
      </c>
      <c r="F2" s="4">
        <v>0.37</v>
      </c>
      <c r="G2" s="4">
        <v>0.93</v>
      </c>
      <c r="H2" s="4">
        <v>0.48</v>
      </c>
      <c r="I2" s="4">
        <v>0.97</v>
      </c>
      <c r="J2" s="4">
        <v>0.78</v>
      </c>
      <c r="K2" s="4">
        <v>0.98</v>
      </c>
      <c r="L2" s="4">
        <v>0.6</v>
      </c>
      <c r="M2" s="4">
        <v>0.52</v>
      </c>
      <c r="N2" s="4">
        <v>0.26</v>
      </c>
      <c r="O2" s="4">
        <v>0.64</v>
      </c>
    </row>
    <row r="3" spans="1:15" x14ac:dyDescent="0.25">
      <c r="A3" s="1">
        <v>14</v>
      </c>
      <c r="B3" s="4">
        <v>0.3</v>
      </c>
      <c r="C3" s="4">
        <v>0.31</v>
      </c>
      <c r="D3" s="4">
        <v>0.44</v>
      </c>
      <c r="E3" s="4">
        <v>0.4</v>
      </c>
      <c r="F3" s="4">
        <v>0.36</v>
      </c>
      <c r="G3" s="4">
        <v>0.32</v>
      </c>
      <c r="H3" s="4">
        <v>0.3</v>
      </c>
      <c r="I3" s="4">
        <v>0.33</v>
      </c>
      <c r="J3" s="4">
        <v>0.37</v>
      </c>
      <c r="K3" s="4">
        <v>0.6</v>
      </c>
      <c r="L3" s="4">
        <v>0.52</v>
      </c>
      <c r="M3" s="4">
        <v>0.7</v>
      </c>
      <c r="N3" s="4">
        <v>0.26</v>
      </c>
      <c r="O3" s="4">
        <v>1.07</v>
      </c>
    </row>
    <row r="4" spans="1:15" x14ac:dyDescent="0.25">
      <c r="A4" s="1">
        <v>17</v>
      </c>
      <c r="B4" s="4">
        <v>0.24</v>
      </c>
      <c r="C4" s="4">
        <v>0.4</v>
      </c>
      <c r="D4" s="4">
        <v>0.47</v>
      </c>
      <c r="E4" s="4">
        <v>0.31</v>
      </c>
      <c r="F4" s="4">
        <v>0.24</v>
      </c>
      <c r="G4" s="4">
        <v>0.2</v>
      </c>
      <c r="H4" s="4">
        <v>0.11</v>
      </c>
      <c r="I4" s="4">
        <v>0.54</v>
      </c>
      <c r="J4" s="4">
        <v>0.82</v>
      </c>
      <c r="K4" s="4">
        <v>0.56000000000000005</v>
      </c>
      <c r="L4" s="4">
        <v>0.7</v>
      </c>
      <c r="M4" s="4">
        <v>0.66</v>
      </c>
      <c r="N4" s="4">
        <v>0.94</v>
      </c>
      <c r="O4" s="4">
        <v>0.45</v>
      </c>
    </row>
    <row r="5" spans="1:15" x14ac:dyDescent="0.25">
      <c r="A5" s="1">
        <v>20</v>
      </c>
      <c r="B5" s="4">
        <v>0.68</v>
      </c>
      <c r="C5" s="4">
        <v>1.01</v>
      </c>
      <c r="D5" s="4">
        <v>0.88</v>
      </c>
      <c r="E5" s="4">
        <v>0.65</v>
      </c>
      <c r="F5" s="4">
        <v>0.59</v>
      </c>
      <c r="G5" s="4">
        <v>1.47</v>
      </c>
      <c r="H5" s="4"/>
      <c r="I5" s="4">
        <v>1.52</v>
      </c>
      <c r="J5" s="4">
        <v>1.7</v>
      </c>
      <c r="K5" s="4">
        <v>1.1399999999999999</v>
      </c>
      <c r="L5" s="4">
        <v>0.97</v>
      </c>
      <c r="M5" s="4">
        <v>1</v>
      </c>
      <c r="N5" s="4"/>
      <c r="O5" s="4">
        <v>1.98</v>
      </c>
    </row>
  </sheetData>
  <mergeCells count="2">
    <mergeCell ref="B1:H1"/>
    <mergeCell ref="I1:O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H13" sqref="H13"/>
    </sheetView>
  </sheetViews>
  <sheetFormatPr defaultRowHeight="14.4" x14ac:dyDescent="0.25"/>
  <cols>
    <col min="1" max="1" width="15.5546875" customWidth="1"/>
  </cols>
  <sheetData>
    <row r="1" spans="1:15" x14ac:dyDescent="0.25">
      <c r="A1" s="2" t="s">
        <v>8</v>
      </c>
      <c r="B1" s="8" t="s">
        <v>1</v>
      </c>
      <c r="C1" s="8"/>
      <c r="D1" s="8"/>
      <c r="E1" s="8"/>
      <c r="F1" s="8"/>
      <c r="G1" s="8"/>
      <c r="H1" s="8"/>
      <c r="I1" s="8" t="s">
        <v>2</v>
      </c>
      <c r="J1" s="8"/>
      <c r="K1" s="8"/>
      <c r="L1" s="8"/>
      <c r="M1" s="8"/>
      <c r="N1" s="8"/>
      <c r="O1" s="8"/>
    </row>
    <row r="2" spans="1:15" x14ac:dyDescent="0.25">
      <c r="A2" s="1">
        <v>11</v>
      </c>
      <c r="B2" s="3">
        <v>18.3</v>
      </c>
      <c r="C2" s="3">
        <v>21</v>
      </c>
      <c r="D2" s="3">
        <v>11.7</v>
      </c>
      <c r="E2" s="3">
        <v>20</v>
      </c>
      <c r="F2" s="3">
        <v>8.9</v>
      </c>
      <c r="G2" s="3">
        <v>19</v>
      </c>
      <c r="H2" s="3">
        <v>18</v>
      </c>
      <c r="I2" s="3">
        <v>15.3</v>
      </c>
      <c r="J2" s="3">
        <v>9.1999999999999993</v>
      </c>
      <c r="K2" s="3">
        <v>10</v>
      </c>
      <c r="L2" s="3">
        <v>11</v>
      </c>
      <c r="M2" s="3">
        <v>16.3</v>
      </c>
      <c r="N2" s="3">
        <v>8</v>
      </c>
      <c r="O2" s="3">
        <v>9.6</v>
      </c>
    </row>
    <row r="3" spans="1:15" x14ac:dyDescent="0.25">
      <c r="A3" s="1">
        <v>14</v>
      </c>
      <c r="B3" s="3">
        <v>13.74</v>
      </c>
      <c r="C3" s="3">
        <v>11.48</v>
      </c>
      <c r="D3" s="3">
        <v>12.87</v>
      </c>
      <c r="E3" s="3">
        <v>16.89</v>
      </c>
      <c r="F3" s="3">
        <v>15.09</v>
      </c>
      <c r="G3" s="3">
        <v>13.6</v>
      </c>
      <c r="H3" s="3">
        <v>19.2</v>
      </c>
      <c r="I3" s="3">
        <v>13.4</v>
      </c>
      <c r="J3" s="3">
        <v>12.2</v>
      </c>
      <c r="K3" s="3">
        <v>11.7</v>
      </c>
      <c r="L3" s="3">
        <v>14.2</v>
      </c>
      <c r="M3" s="3">
        <v>14.5</v>
      </c>
      <c r="N3" s="3">
        <v>13.2</v>
      </c>
      <c r="O3" s="3">
        <v>10.6</v>
      </c>
    </row>
    <row r="4" spans="1:15" x14ac:dyDescent="0.25">
      <c r="A4" s="1">
        <v>17</v>
      </c>
      <c r="B4" s="3">
        <v>7.3</v>
      </c>
      <c r="C4" s="3">
        <v>9.6</v>
      </c>
      <c r="D4" s="3">
        <v>9.84</v>
      </c>
      <c r="E4" s="3">
        <v>11.64</v>
      </c>
      <c r="F4" s="3">
        <v>11.09</v>
      </c>
      <c r="G4" s="3">
        <v>10.77</v>
      </c>
      <c r="H4" s="3">
        <v>11.22</v>
      </c>
      <c r="I4" s="3">
        <v>12.6</v>
      </c>
      <c r="J4" s="3">
        <v>13.24</v>
      </c>
      <c r="K4" s="3">
        <v>10.74</v>
      </c>
      <c r="L4" s="3">
        <v>13.82</v>
      </c>
      <c r="M4" s="3">
        <v>9.08</v>
      </c>
      <c r="N4" s="3">
        <v>13.09</v>
      </c>
      <c r="O4" s="3">
        <v>12.1</v>
      </c>
    </row>
    <row r="5" spans="1:15" x14ac:dyDescent="0.25">
      <c r="A5" s="1">
        <v>20</v>
      </c>
      <c r="B5" s="3">
        <v>13.77</v>
      </c>
      <c r="C5" s="3">
        <v>12.05</v>
      </c>
      <c r="D5" s="3">
        <v>15.55</v>
      </c>
      <c r="E5" s="3">
        <v>15.76</v>
      </c>
      <c r="F5" s="3">
        <v>12.6</v>
      </c>
      <c r="G5" s="3">
        <v>12.05</v>
      </c>
      <c r="H5" s="3"/>
      <c r="I5" s="3">
        <v>27.28</v>
      </c>
      <c r="J5" s="3">
        <v>37.64</v>
      </c>
      <c r="K5" s="3">
        <v>33.770000000000003</v>
      </c>
      <c r="L5" s="3">
        <v>23.5</v>
      </c>
      <c r="M5" s="3">
        <v>27.09</v>
      </c>
      <c r="N5" s="3">
        <v>21.3</v>
      </c>
      <c r="O5" s="3">
        <v>21.31</v>
      </c>
    </row>
  </sheetData>
  <mergeCells count="2">
    <mergeCell ref="B1:H1"/>
    <mergeCell ref="I1:O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workbookViewId="0">
      <selection activeCell="H14" sqref="H14"/>
    </sheetView>
  </sheetViews>
  <sheetFormatPr defaultRowHeight="14.4" x14ac:dyDescent="0.25"/>
  <cols>
    <col min="1" max="1" width="13.6640625" customWidth="1"/>
  </cols>
  <sheetData>
    <row r="1" spans="1:15" x14ac:dyDescent="0.25">
      <c r="A1" s="2" t="s">
        <v>6</v>
      </c>
      <c r="B1" s="8" t="s">
        <v>7</v>
      </c>
      <c r="C1" s="8"/>
      <c r="D1" s="8"/>
      <c r="E1" s="8"/>
      <c r="F1" s="8"/>
      <c r="G1" s="8"/>
      <c r="H1" s="8"/>
      <c r="I1" s="8" t="s">
        <v>4</v>
      </c>
      <c r="J1" s="8"/>
      <c r="K1" s="8"/>
      <c r="L1" s="8"/>
      <c r="M1" s="8"/>
      <c r="N1" s="8"/>
      <c r="O1" s="8"/>
    </row>
    <row r="2" spans="1:15" x14ac:dyDescent="0.25">
      <c r="A2" s="1">
        <v>11</v>
      </c>
      <c r="B2" s="3">
        <v>17.8</v>
      </c>
      <c r="C2" s="3">
        <v>20.100000000000001</v>
      </c>
      <c r="D2" s="3">
        <v>19.3</v>
      </c>
      <c r="E2" s="3">
        <v>19</v>
      </c>
      <c r="F2" s="3">
        <v>18.3</v>
      </c>
      <c r="G2" s="3">
        <v>13.9</v>
      </c>
      <c r="H2" s="3">
        <v>20</v>
      </c>
      <c r="I2" s="3">
        <v>20.2</v>
      </c>
      <c r="J2" s="3">
        <v>19.399999999999999</v>
      </c>
      <c r="K2" s="3">
        <v>15.9</v>
      </c>
      <c r="L2" s="3">
        <v>20.5</v>
      </c>
      <c r="M2" s="3">
        <v>18.7</v>
      </c>
      <c r="N2" s="3">
        <v>14.5</v>
      </c>
      <c r="O2" s="3">
        <v>15.5</v>
      </c>
    </row>
    <row r="3" spans="1:15" x14ac:dyDescent="0.25">
      <c r="A3" s="1">
        <v>14</v>
      </c>
      <c r="B3" s="3">
        <v>16.8</v>
      </c>
      <c r="C3" s="3">
        <v>15.5</v>
      </c>
      <c r="D3" s="3">
        <v>16.600000000000001</v>
      </c>
      <c r="E3" s="3">
        <v>18.5</v>
      </c>
      <c r="F3" s="3">
        <v>19</v>
      </c>
      <c r="G3" s="3">
        <v>13.6</v>
      </c>
      <c r="H3" s="3">
        <v>19.2</v>
      </c>
      <c r="I3" s="3">
        <v>13.4</v>
      </c>
      <c r="J3" s="3">
        <v>12.2</v>
      </c>
      <c r="K3" s="3">
        <v>11.7</v>
      </c>
      <c r="L3" s="3">
        <v>14.2</v>
      </c>
      <c r="M3" s="3">
        <v>12.3</v>
      </c>
      <c r="N3" s="3">
        <v>14.5</v>
      </c>
      <c r="O3" s="3">
        <v>13.2</v>
      </c>
    </row>
    <row r="4" spans="1:15" x14ac:dyDescent="0.25">
      <c r="A4" s="1">
        <v>17</v>
      </c>
      <c r="B4" s="3">
        <v>13.3</v>
      </c>
      <c r="C4" s="3">
        <v>14.6</v>
      </c>
      <c r="D4" s="3">
        <v>19.600000000000001</v>
      </c>
      <c r="E4" s="3">
        <v>26.8</v>
      </c>
      <c r="F4" s="3">
        <v>14</v>
      </c>
      <c r="G4" s="3">
        <v>13.3</v>
      </c>
      <c r="H4" s="3">
        <v>18.3</v>
      </c>
      <c r="I4" s="3">
        <v>13.2</v>
      </c>
      <c r="J4" s="3">
        <v>15.4</v>
      </c>
      <c r="K4" s="3">
        <v>15.4</v>
      </c>
      <c r="L4" s="3">
        <v>15</v>
      </c>
      <c r="M4" s="3">
        <v>13.4</v>
      </c>
      <c r="N4" s="3">
        <v>17.600000000000001</v>
      </c>
      <c r="O4" s="3">
        <v>14.2</v>
      </c>
    </row>
    <row r="5" spans="1:15" x14ac:dyDescent="0.25">
      <c r="A5" s="1">
        <v>20</v>
      </c>
      <c r="B5" s="3">
        <v>15.3</v>
      </c>
      <c r="C5" s="3">
        <v>15.5</v>
      </c>
      <c r="D5" s="3">
        <v>14.3</v>
      </c>
      <c r="E5" s="3">
        <v>14.3</v>
      </c>
      <c r="F5" s="3">
        <v>15.8</v>
      </c>
      <c r="G5" s="3">
        <v>14.3</v>
      </c>
      <c r="H5" s="3"/>
      <c r="I5" s="3">
        <v>55.6</v>
      </c>
      <c r="J5" s="3">
        <v>32</v>
      </c>
      <c r="K5" s="3">
        <v>38.9</v>
      </c>
      <c r="L5" s="3">
        <v>29.8</v>
      </c>
      <c r="M5" s="3">
        <v>44.4</v>
      </c>
      <c r="N5" s="3">
        <v>32.799999999999997</v>
      </c>
      <c r="O5" s="3">
        <v>42</v>
      </c>
    </row>
  </sheetData>
  <mergeCells count="2">
    <mergeCell ref="B1:H1"/>
    <mergeCell ref="I1:O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selection activeCell="B1" sqref="B1:O1"/>
    </sheetView>
  </sheetViews>
  <sheetFormatPr defaultRowHeight="14.4" x14ac:dyDescent="0.25"/>
  <cols>
    <col min="1" max="1" width="14" customWidth="1"/>
  </cols>
  <sheetData>
    <row r="1" spans="1:15" x14ac:dyDescent="0.25">
      <c r="A1" s="2" t="s">
        <v>0</v>
      </c>
      <c r="B1" s="8" t="s">
        <v>1</v>
      </c>
      <c r="C1" s="8"/>
      <c r="D1" s="8"/>
      <c r="E1" s="8"/>
      <c r="F1" s="8"/>
      <c r="G1" s="8"/>
      <c r="H1" s="8"/>
      <c r="I1" s="8" t="s">
        <v>5</v>
      </c>
      <c r="J1" s="8"/>
      <c r="K1" s="8"/>
      <c r="L1" s="8"/>
      <c r="M1" s="8"/>
      <c r="N1" s="8"/>
      <c r="O1" s="8"/>
    </row>
    <row r="2" spans="1:15" x14ac:dyDescent="0.25">
      <c r="A2" s="1">
        <v>8</v>
      </c>
      <c r="B2" s="3">
        <v>2.1</v>
      </c>
      <c r="C2" s="3">
        <v>2</v>
      </c>
      <c r="D2" s="3">
        <v>1.8</v>
      </c>
      <c r="E2" s="3">
        <v>0.2</v>
      </c>
      <c r="F2" s="3">
        <v>1.7</v>
      </c>
      <c r="G2" s="3">
        <v>1.8</v>
      </c>
      <c r="H2" s="3">
        <v>1.8</v>
      </c>
      <c r="I2" s="3">
        <v>2.9</v>
      </c>
      <c r="J2" s="3">
        <v>1.7</v>
      </c>
      <c r="K2" s="3">
        <v>1.4</v>
      </c>
      <c r="L2" s="3">
        <v>0.2</v>
      </c>
      <c r="M2" s="3">
        <v>0.2</v>
      </c>
      <c r="N2" s="3">
        <v>1.7</v>
      </c>
      <c r="O2" s="3"/>
    </row>
    <row r="3" spans="1:15" x14ac:dyDescent="0.25">
      <c r="A3" s="1">
        <v>9</v>
      </c>
      <c r="B3" s="3">
        <v>0.9</v>
      </c>
      <c r="C3" s="3">
        <v>1.7</v>
      </c>
      <c r="D3" s="3">
        <v>1.8</v>
      </c>
      <c r="E3" s="3">
        <v>2.8</v>
      </c>
      <c r="F3" s="3">
        <v>2.1</v>
      </c>
      <c r="G3" s="3">
        <v>2</v>
      </c>
      <c r="H3" s="3">
        <v>2</v>
      </c>
      <c r="I3" s="3">
        <v>2.4</v>
      </c>
      <c r="J3" s="3">
        <v>2.5</v>
      </c>
      <c r="K3" s="3">
        <v>2</v>
      </c>
      <c r="L3" s="3">
        <v>2.8</v>
      </c>
      <c r="M3" s="3">
        <v>2.8</v>
      </c>
      <c r="N3" s="3">
        <v>2.5</v>
      </c>
      <c r="O3" s="3">
        <v>2.9</v>
      </c>
    </row>
    <row r="4" spans="1:15" x14ac:dyDescent="0.25">
      <c r="A4" s="1">
        <v>10</v>
      </c>
      <c r="B4" s="3">
        <v>2.1</v>
      </c>
      <c r="C4" s="3">
        <v>2</v>
      </c>
      <c r="D4" s="3">
        <v>1.8</v>
      </c>
      <c r="E4" s="3">
        <v>0.2</v>
      </c>
      <c r="F4" s="3">
        <v>1.7</v>
      </c>
      <c r="G4" s="3">
        <v>1.8</v>
      </c>
      <c r="H4" s="3">
        <v>1.8</v>
      </c>
      <c r="I4" s="3">
        <v>3.5</v>
      </c>
      <c r="J4" s="3">
        <v>1.7</v>
      </c>
      <c r="K4" s="3">
        <v>2.4</v>
      </c>
      <c r="L4" s="3">
        <v>3.2</v>
      </c>
      <c r="M4" s="3">
        <v>2.1</v>
      </c>
      <c r="N4" s="3">
        <v>3.3</v>
      </c>
      <c r="O4" s="3"/>
    </row>
    <row r="5" spans="1:15" x14ac:dyDescent="0.25">
      <c r="A5" s="1">
        <v>11</v>
      </c>
      <c r="B5" s="3">
        <v>2.8</v>
      </c>
      <c r="C5" s="3">
        <v>3.2</v>
      </c>
      <c r="D5" s="3">
        <v>2.8</v>
      </c>
      <c r="E5" s="3">
        <v>3.5</v>
      </c>
      <c r="F5" s="3">
        <v>3.8</v>
      </c>
      <c r="G5" s="3">
        <v>2.5</v>
      </c>
      <c r="H5" s="3">
        <v>2.6</v>
      </c>
      <c r="I5" s="3">
        <v>6.4</v>
      </c>
      <c r="J5" s="3">
        <v>3.5</v>
      </c>
      <c r="K5" s="3">
        <v>1.7</v>
      </c>
      <c r="L5" s="3">
        <v>3.2</v>
      </c>
      <c r="M5" s="3">
        <v>5.9</v>
      </c>
      <c r="N5" s="3">
        <v>1.2</v>
      </c>
      <c r="O5" s="3">
        <v>8.1999999999999993</v>
      </c>
    </row>
    <row r="6" spans="1:15" x14ac:dyDescent="0.25">
      <c r="A6" s="1">
        <v>13</v>
      </c>
      <c r="B6" s="3">
        <v>2.8</v>
      </c>
      <c r="C6" s="3">
        <v>2.5</v>
      </c>
      <c r="D6" s="3">
        <v>2.8</v>
      </c>
      <c r="E6" s="3">
        <v>3.9</v>
      </c>
      <c r="F6" s="3">
        <v>4.5</v>
      </c>
      <c r="G6" s="3">
        <v>4.0999999999999996</v>
      </c>
      <c r="H6" s="3">
        <v>2.8</v>
      </c>
      <c r="I6" s="3">
        <v>5.7</v>
      </c>
      <c r="J6" s="3">
        <v>5</v>
      </c>
      <c r="K6" s="3">
        <v>3.9</v>
      </c>
      <c r="L6" s="3">
        <v>4</v>
      </c>
      <c r="M6" s="3">
        <v>7.6</v>
      </c>
      <c r="N6" s="3">
        <v>8.3000000000000007</v>
      </c>
      <c r="O6" s="3">
        <v>5.3</v>
      </c>
    </row>
    <row r="7" spans="1:15" x14ac:dyDescent="0.25">
      <c r="A7" s="1">
        <v>14</v>
      </c>
      <c r="B7" s="3">
        <v>7.6</v>
      </c>
      <c r="C7" s="3">
        <v>4.5</v>
      </c>
      <c r="D7" s="3">
        <v>4.4000000000000004</v>
      </c>
      <c r="E7" s="3">
        <v>2.9</v>
      </c>
      <c r="F7" s="3">
        <v>1.2</v>
      </c>
      <c r="G7" s="3">
        <v>2.5</v>
      </c>
      <c r="H7" s="3">
        <v>3.9</v>
      </c>
      <c r="I7" s="3">
        <v>2.1</v>
      </c>
      <c r="J7" s="3">
        <v>2</v>
      </c>
      <c r="K7" s="3">
        <v>1.8</v>
      </c>
      <c r="L7" s="3">
        <v>0.2</v>
      </c>
      <c r="M7" s="3">
        <v>1.7</v>
      </c>
      <c r="N7" s="3">
        <v>1.8</v>
      </c>
      <c r="O7" s="3">
        <v>1.8</v>
      </c>
    </row>
    <row r="8" spans="1:15" x14ac:dyDescent="0.25">
      <c r="A8" s="1">
        <v>16</v>
      </c>
      <c r="B8" s="3">
        <v>6.3</v>
      </c>
      <c r="C8" s="3">
        <v>2</v>
      </c>
      <c r="D8" s="3">
        <v>4.5999999999999996</v>
      </c>
      <c r="E8" s="3">
        <v>2.8</v>
      </c>
      <c r="F8" s="3">
        <v>5.5</v>
      </c>
      <c r="G8" s="3">
        <v>3.6</v>
      </c>
      <c r="H8" s="3">
        <v>2.9</v>
      </c>
      <c r="I8" s="3">
        <v>13.8</v>
      </c>
      <c r="J8" s="3">
        <v>2.9</v>
      </c>
      <c r="K8" s="3">
        <v>1.7</v>
      </c>
      <c r="L8" s="3">
        <v>7.7</v>
      </c>
      <c r="M8" s="3">
        <v>10.5</v>
      </c>
      <c r="N8" s="3">
        <v>8.4</v>
      </c>
      <c r="O8" s="3">
        <v>8</v>
      </c>
    </row>
    <row r="9" spans="1:15" x14ac:dyDescent="0.25">
      <c r="A9" s="1">
        <v>17</v>
      </c>
      <c r="B9" s="3">
        <v>2.4</v>
      </c>
      <c r="C9" s="3">
        <v>0.6</v>
      </c>
      <c r="D9" s="3">
        <v>1.9</v>
      </c>
      <c r="E9" s="3">
        <v>4</v>
      </c>
      <c r="F9" s="3">
        <v>1</v>
      </c>
      <c r="G9" s="3" t="s">
        <v>3</v>
      </c>
      <c r="H9" s="3" t="s">
        <v>3</v>
      </c>
      <c r="I9" s="3">
        <v>11.5</v>
      </c>
      <c r="J9" s="3">
        <v>9.8000000000000007</v>
      </c>
      <c r="K9" s="3">
        <v>11.1</v>
      </c>
      <c r="L9" s="3">
        <v>11.3</v>
      </c>
      <c r="M9" s="3">
        <v>12</v>
      </c>
      <c r="N9" s="3">
        <v>13.2</v>
      </c>
      <c r="O9" s="3">
        <v>12.2</v>
      </c>
    </row>
    <row r="10" spans="1:15" x14ac:dyDescent="0.25">
      <c r="A10" s="1">
        <v>19</v>
      </c>
      <c r="B10" s="3">
        <v>3.6</v>
      </c>
      <c r="C10" s="3">
        <v>5.0999999999999996</v>
      </c>
      <c r="D10" s="3">
        <v>5</v>
      </c>
      <c r="E10" s="3">
        <v>4.8</v>
      </c>
      <c r="F10" s="3">
        <v>2.7</v>
      </c>
      <c r="G10" s="3">
        <v>7.9</v>
      </c>
      <c r="H10" s="3"/>
      <c r="I10" s="3">
        <v>8.4</v>
      </c>
      <c r="J10" s="3">
        <v>13.5</v>
      </c>
      <c r="K10" s="3">
        <v>8.9</v>
      </c>
      <c r="L10" s="3">
        <v>10.199999999999999</v>
      </c>
      <c r="M10" s="3">
        <v>9.8000000000000007</v>
      </c>
      <c r="N10" s="3">
        <v>11.2</v>
      </c>
      <c r="O10" s="3">
        <v>8.3000000000000007</v>
      </c>
    </row>
    <row r="11" spans="1:15" x14ac:dyDescent="0.25">
      <c r="A11" s="1">
        <v>20</v>
      </c>
      <c r="B11" s="3">
        <v>5.2</v>
      </c>
      <c r="C11" s="3">
        <v>6.2</v>
      </c>
      <c r="D11" s="3">
        <v>5.5</v>
      </c>
      <c r="E11" s="3">
        <v>6.9</v>
      </c>
      <c r="F11" s="3">
        <v>3.5</v>
      </c>
      <c r="G11" s="3">
        <v>2.8</v>
      </c>
      <c r="H11" s="3">
        <v>6.8</v>
      </c>
      <c r="I11" s="3">
        <v>13.9</v>
      </c>
      <c r="J11" s="3">
        <v>10.7</v>
      </c>
      <c r="K11" s="3">
        <v>12.9</v>
      </c>
      <c r="L11" s="3">
        <v>10.1</v>
      </c>
      <c r="M11" s="3">
        <v>9.9</v>
      </c>
      <c r="N11" s="3">
        <v>19.5</v>
      </c>
      <c r="O11" s="3">
        <v>10.7</v>
      </c>
    </row>
  </sheetData>
  <mergeCells count="2">
    <mergeCell ref="B1:H1"/>
    <mergeCell ref="I1:O1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D21" sqref="D21"/>
    </sheetView>
  </sheetViews>
  <sheetFormatPr defaultRowHeight="14.4" x14ac:dyDescent="0.25"/>
  <cols>
    <col min="1" max="1" width="25.109375" customWidth="1"/>
  </cols>
  <sheetData>
    <row r="1" spans="1:13" x14ac:dyDescent="0.25">
      <c r="A1" t="s">
        <v>16</v>
      </c>
      <c r="B1" s="9" t="s">
        <v>17</v>
      </c>
      <c r="C1" s="9"/>
      <c r="D1" s="9"/>
      <c r="E1" s="9"/>
      <c r="F1" s="9"/>
      <c r="G1" s="9"/>
      <c r="H1" s="9" t="s">
        <v>14</v>
      </c>
      <c r="I1" s="9"/>
      <c r="J1" s="9"/>
      <c r="K1" s="9"/>
      <c r="L1" s="9"/>
      <c r="M1" s="9"/>
    </row>
    <row r="2" spans="1:13" x14ac:dyDescent="0.25">
      <c r="A2" s="5" t="s">
        <v>19</v>
      </c>
      <c r="B2">
        <v>0.1069</v>
      </c>
      <c r="C2">
        <v>0.1004</v>
      </c>
      <c r="D2">
        <v>7.4300000000000005E-2</v>
      </c>
      <c r="E2">
        <v>2.6499999999999999E-2</v>
      </c>
      <c r="F2">
        <v>4.6199999999999998E-2</v>
      </c>
      <c r="G2">
        <v>2.92E-2</v>
      </c>
      <c r="H2">
        <v>2.3699999999999999E-2</v>
      </c>
      <c r="I2">
        <v>4.58E-2</v>
      </c>
      <c r="J2">
        <v>2.7699999999999999E-2</v>
      </c>
      <c r="K2">
        <v>3.1699999999999999E-2</v>
      </c>
      <c r="L2">
        <v>3.2300000000000002E-2</v>
      </c>
      <c r="M2">
        <v>4.1099999999999998E-2</v>
      </c>
    </row>
    <row r="3" spans="1:13" x14ac:dyDescent="0.25">
      <c r="A3" t="s">
        <v>18</v>
      </c>
      <c r="B3">
        <v>2.1000000000000001E-2</v>
      </c>
      <c r="C3">
        <v>3.4000000000000002E-2</v>
      </c>
      <c r="D3">
        <v>5.7000000000000002E-2</v>
      </c>
      <c r="E3">
        <v>3.3000000000000002E-2</v>
      </c>
      <c r="F3">
        <v>3.5000000000000003E-2</v>
      </c>
      <c r="G3">
        <v>3.5999999999999997E-2</v>
      </c>
      <c r="H3">
        <v>1.7000000000000001E-2</v>
      </c>
      <c r="I3">
        <v>2.5999999999999999E-2</v>
      </c>
      <c r="J3">
        <v>2.1999999999999999E-2</v>
      </c>
      <c r="K3">
        <v>0.06</v>
      </c>
      <c r="L3">
        <v>8.5999999999999993E-2</v>
      </c>
      <c r="M3">
        <v>9.2999999999999999E-2</v>
      </c>
    </row>
    <row r="4" spans="1:13" x14ac:dyDescent="0.25">
      <c r="A4" t="s">
        <v>20</v>
      </c>
      <c r="B4">
        <v>0.19644527595884007</v>
      </c>
      <c r="C4">
        <v>0.33864541832669326</v>
      </c>
      <c r="D4">
        <v>0.7671601615074024</v>
      </c>
      <c r="E4">
        <v>1.2452830188679247</v>
      </c>
      <c r="F4">
        <v>0.75757575757575768</v>
      </c>
      <c r="G4">
        <v>1.2328767123287669</v>
      </c>
      <c r="H4">
        <v>0.71729957805907185</v>
      </c>
      <c r="I4">
        <v>0.56768558951965065</v>
      </c>
      <c r="J4">
        <v>0.79422382671480141</v>
      </c>
      <c r="K4">
        <v>1.8927444794952681</v>
      </c>
      <c r="L4">
        <v>2.6625386996904021</v>
      </c>
      <c r="M4">
        <v>2.2627737226277373</v>
      </c>
    </row>
  </sheetData>
  <mergeCells count="2">
    <mergeCell ref="B1:G1"/>
    <mergeCell ref="H1:M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workbookViewId="0">
      <selection activeCell="G20" sqref="G20"/>
    </sheetView>
  </sheetViews>
  <sheetFormatPr defaultRowHeight="14.4" x14ac:dyDescent="0.25"/>
  <cols>
    <col min="1" max="1" width="25.88671875" customWidth="1"/>
  </cols>
  <sheetData>
    <row r="1" spans="1:17" x14ac:dyDescent="0.25">
      <c r="A1" t="s">
        <v>16</v>
      </c>
      <c r="B1" s="9" t="s">
        <v>22</v>
      </c>
      <c r="C1" s="9"/>
      <c r="D1" s="9"/>
      <c r="E1" s="9"/>
      <c r="F1" s="9"/>
      <c r="G1" s="9" t="s">
        <v>23</v>
      </c>
      <c r="H1" s="9"/>
      <c r="I1" s="9"/>
      <c r="J1" s="9"/>
      <c r="K1" s="9"/>
      <c r="L1" s="9"/>
      <c r="M1" s="9" t="s">
        <v>24</v>
      </c>
      <c r="N1" s="9"/>
      <c r="O1" s="9"/>
      <c r="P1" s="9"/>
      <c r="Q1" s="9"/>
    </row>
    <row r="2" spans="1:17" x14ac:dyDescent="0.25">
      <c r="A2" s="5" t="s">
        <v>19</v>
      </c>
      <c r="B2">
        <v>3.0200000000000001E-2</v>
      </c>
      <c r="C2">
        <v>5.4600000000000003E-2</v>
      </c>
      <c r="D2">
        <v>5.8599999999999999E-2</v>
      </c>
      <c r="E2">
        <v>5.57E-2</v>
      </c>
      <c r="F2">
        <v>5.9900000000000002E-2</v>
      </c>
      <c r="G2">
        <v>1.9599999999999999E-2</v>
      </c>
      <c r="H2">
        <v>1.6E-2</v>
      </c>
      <c r="I2">
        <v>1.72E-2</v>
      </c>
      <c r="J2">
        <v>2.4E-2</v>
      </c>
      <c r="K2">
        <v>1.67E-2</v>
      </c>
      <c r="L2">
        <v>1.9400000000000001E-2</v>
      </c>
      <c r="M2">
        <v>5.6500000000000002E-2</v>
      </c>
      <c r="N2">
        <v>5.2999999999999999E-2</v>
      </c>
      <c r="O2">
        <v>2.63E-2</v>
      </c>
      <c r="P2">
        <v>3.2500000000000001E-2</v>
      </c>
      <c r="Q2">
        <v>3.7600000000000001E-2</v>
      </c>
    </row>
    <row r="3" spans="1:17" x14ac:dyDescent="0.25">
      <c r="A3" t="s">
        <v>18</v>
      </c>
      <c r="B3">
        <v>1.2E-2</v>
      </c>
      <c r="C3">
        <v>2.5999999999999999E-2</v>
      </c>
      <c r="D3">
        <v>3.5099999999999999E-2</v>
      </c>
      <c r="E3">
        <v>1.1299999999999999E-2</v>
      </c>
      <c r="F3">
        <v>2.1700000000000001E-2</v>
      </c>
      <c r="G3">
        <v>2.64E-2</v>
      </c>
      <c r="H3">
        <v>1.2800000000000001E-2</v>
      </c>
      <c r="I3">
        <v>3.3700000000000001E-2</v>
      </c>
      <c r="J3">
        <v>3.7699999999999997E-2</v>
      </c>
      <c r="K3">
        <v>2.7099999999999999E-2</v>
      </c>
      <c r="L3">
        <v>3.27E-2</v>
      </c>
      <c r="M3">
        <v>1.47E-2</v>
      </c>
      <c r="N3">
        <v>2.1600000000000001E-2</v>
      </c>
      <c r="O3">
        <v>1.7399999999999999E-2</v>
      </c>
      <c r="P3">
        <v>3.3599999999999998E-2</v>
      </c>
      <c r="Q3">
        <v>2.06E-2</v>
      </c>
    </row>
    <row r="4" spans="1:17" x14ac:dyDescent="0.25">
      <c r="A4" t="s">
        <v>20</v>
      </c>
      <c r="B4">
        <f t="shared" ref="B4:E4" si="0">B3/B2</f>
        <v>0.39735099337748342</v>
      </c>
      <c r="C4">
        <f t="shared" si="0"/>
        <v>0.47619047619047616</v>
      </c>
      <c r="D4">
        <f t="shared" si="0"/>
        <v>0.59897610921501709</v>
      </c>
      <c r="E4">
        <f t="shared" si="0"/>
        <v>0.20287253141831238</v>
      </c>
      <c r="F4">
        <v>0.36227045075125208</v>
      </c>
      <c r="G4">
        <f t="shared" ref="G4:I4" si="1">G3/G2</f>
        <v>1.346938775510204</v>
      </c>
      <c r="H4">
        <v>0.8</v>
      </c>
      <c r="I4">
        <f t="shared" si="1"/>
        <v>1.9593023255813955</v>
      </c>
      <c r="J4">
        <v>1.5708333333333333</v>
      </c>
      <c r="K4">
        <v>1.6227544910179641</v>
      </c>
      <c r="L4">
        <v>1.6855670103092784</v>
      </c>
      <c r="M4">
        <f t="shared" ref="M4:Q4" si="2">M3/M2</f>
        <v>0.26017699115044246</v>
      </c>
      <c r="N4">
        <f t="shared" si="2"/>
        <v>0.40754716981132078</v>
      </c>
      <c r="O4">
        <f t="shared" si="2"/>
        <v>0.66159695817490494</v>
      </c>
      <c r="P4">
        <f t="shared" si="2"/>
        <v>1.0338461538461536</v>
      </c>
      <c r="Q4">
        <f t="shared" si="2"/>
        <v>0.5478723404255319</v>
      </c>
    </row>
  </sheetData>
  <mergeCells count="3">
    <mergeCell ref="M1:Q1"/>
    <mergeCell ref="B1:F1"/>
    <mergeCell ref="G1:L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24"/>
  <sheetViews>
    <sheetView topLeftCell="A4" workbookViewId="0">
      <selection activeCell="A4" sqref="A4"/>
    </sheetView>
  </sheetViews>
  <sheetFormatPr defaultRowHeight="14.4" x14ac:dyDescent="0.25"/>
  <cols>
    <col min="1" max="1" width="28.109375" bestFit="1" customWidth="1"/>
    <col min="3" max="3" width="13.109375" customWidth="1"/>
    <col min="4" max="4" width="14.88671875" customWidth="1"/>
  </cols>
  <sheetData>
    <row r="4" spans="1:4" x14ac:dyDescent="0.25">
      <c r="B4" s="7" t="s">
        <v>29</v>
      </c>
      <c r="C4" s="7" t="s">
        <v>13</v>
      </c>
      <c r="D4" s="7" t="s">
        <v>30</v>
      </c>
    </row>
    <row r="5" spans="1:4" x14ac:dyDescent="0.25">
      <c r="A5" t="s">
        <v>25</v>
      </c>
      <c r="B5" s="1">
        <v>0.24679999999999999</v>
      </c>
      <c r="C5" s="1">
        <v>2.1299999999999999E-2</v>
      </c>
      <c r="D5" s="1">
        <v>0.1321</v>
      </c>
    </row>
    <row r="6" spans="1:4" x14ac:dyDescent="0.25">
      <c r="B6" s="1">
        <v>0.21299999999999999</v>
      </c>
      <c r="C6" s="1">
        <v>5.28E-2</v>
      </c>
      <c r="D6" s="1">
        <v>0.15770000000000001</v>
      </c>
    </row>
    <row r="7" spans="1:4" x14ac:dyDescent="0.25">
      <c r="B7" s="1">
        <v>0.17269999999999999</v>
      </c>
      <c r="C7" s="1">
        <v>9.0700000000000003E-2</v>
      </c>
      <c r="D7" s="1">
        <v>0.1328</v>
      </c>
    </row>
    <row r="8" spans="1:4" x14ac:dyDescent="0.25">
      <c r="A8" t="s">
        <v>26</v>
      </c>
      <c r="B8">
        <v>1</v>
      </c>
      <c r="C8">
        <v>0.1010259</v>
      </c>
      <c r="D8">
        <v>0.6265503</v>
      </c>
    </row>
    <row r="9" spans="1:4" x14ac:dyDescent="0.25">
      <c r="B9">
        <v>1</v>
      </c>
      <c r="C9">
        <v>0.2504304</v>
      </c>
      <c r="D9">
        <v>0.74797110000000011</v>
      </c>
    </row>
    <row r="10" spans="1:4" x14ac:dyDescent="0.25">
      <c r="B10" s="1">
        <v>1</v>
      </c>
      <c r="C10">
        <v>0.43019010000000002</v>
      </c>
      <c r="D10">
        <v>0.62987040000000005</v>
      </c>
    </row>
    <row r="15" spans="1:4" x14ac:dyDescent="0.25">
      <c r="B15" s="1"/>
    </row>
    <row r="16" spans="1:4" x14ac:dyDescent="0.25">
      <c r="B16" s="1"/>
    </row>
    <row r="17" spans="1:3" x14ac:dyDescent="0.25">
      <c r="B17" s="1"/>
    </row>
    <row r="21" spans="1:3" x14ac:dyDescent="0.25">
      <c r="A21" s="7"/>
      <c r="B21" s="7"/>
      <c r="C21" s="7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RowHeight="14.4" x14ac:dyDescent="0.25"/>
  <cols>
    <col min="1" max="1" width="30.5546875" customWidth="1"/>
  </cols>
  <sheetData>
    <row r="1" spans="1:4" x14ac:dyDescent="0.25">
      <c r="A1" t="s">
        <v>31</v>
      </c>
      <c r="B1" s="6" t="s">
        <v>21</v>
      </c>
      <c r="C1" s="6" t="s">
        <v>27</v>
      </c>
      <c r="D1" s="6" t="s">
        <v>28</v>
      </c>
    </row>
    <row r="2" spans="1:4" x14ac:dyDescent="0.25">
      <c r="B2" s="1">
        <v>9.9</v>
      </c>
      <c r="C2" s="1">
        <v>18.5</v>
      </c>
      <c r="D2" s="1">
        <v>16.149999999999999</v>
      </c>
    </row>
    <row r="3" spans="1:4" x14ac:dyDescent="0.25">
      <c r="B3" s="1">
        <v>12.65</v>
      </c>
      <c r="C3" s="1">
        <v>33.200000000000003</v>
      </c>
      <c r="D3" s="1">
        <v>16.12</v>
      </c>
    </row>
    <row r="4" spans="1:4" x14ac:dyDescent="0.25">
      <c r="B4" s="1">
        <v>10.8</v>
      </c>
      <c r="C4" s="1">
        <v>29.73</v>
      </c>
      <c r="D4" s="1">
        <v>18.91</v>
      </c>
    </row>
    <row r="5" spans="1:4" x14ac:dyDescent="0.25">
      <c r="B5" s="1">
        <v>5.65</v>
      </c>
      <c r="C5" s="1">
        <v>27</v>
      </c>
      <c r="D5" s="1">
        <v>18.190000000000001</v>
      </c>
    </row>
    <row r="6" spans="1:4" x14ac:dyDescent="0.25">
      <c r="B6" s="1">
        <v>9.1</v>
      </c>
      <c r="C6" s="1">
        <v>19</v>
      </c>
      <c r="D6" s="1">
        <v>15.6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G14" sqref="G14"/>
    </sheetView>
  </sheetViews>
  <sheetFormatPr defaultRowHeight="14.4" x14ac:dyDescent="0.25"/>
  <cols>
    <col min="1" max="1" width="17.44140625" customWidth="1"/>
  </cols>
  <sheetData>
    <row r="1" spans="1:4" x14ac:dyDescent="0.25">
      <c r="A1" t="s">
        <v>32</v>
      </c>
      <c r="B1" s="6" t="s">
        <v>21</v>
      </c>
      <c r="C1" s="6" t="s">
        <v>27</v>
      </c>
      <c r="D1" s="6" t="s">
        <v>28</v>
      </c>
    </row>
    <row r="2" spans="1:4" x14ac:dyDescent="0.25">
      <c r="B2" s="1">
        <v>0.35</v>
      </c>
      <c r="C2" s="1">
        <v>0.95</v>
      </c>
      <c r="D2" s="1">
        <v>0.5</v>
      </c>
    </row>
    <row r="3" spans="1:4" x14ac:dyDescent="0.25">
      <c r="B3" s="1">
        <v>0.6</v>
      </c>
      <c r="C3" s="1">
        <v>1.25</v>
      </c>
      <c r="D3" s="1">
        <v>0.49</v>
      </c>
    </row>
    <row r="4" spans="1:4" x14ac:dyDescent="0.25">
      <c r="B4" s="1">
        <v>0.55000000000000004</v>
      </c>
      <c r="C4" s="1">
        <v>1.35</v>
      </c>
      <c r="D4" s="1">
        <v>0.98</v>
      </c>
    </row>
    <row r="5" spans="1:4" x14ac:dyDescent="0.25">
      <c r="B5" s="1">
        <v>0.4</v>
      </c>
      <c r="C5" s="1">
        <v>0.3</v>
      </c>
      <c r="D5" s="1">
        <v>0.73</v>
      </c>
    </row>
    <row r="6" spans="1:4" x14ac:dyDescent="0.25">
      <c r="B6" s="1">
        <v>0.65</v>
      </c>
      <c r="C6" s="1">
        <v>0.9</v>
      </c>
      <c r="D6" s="1">
        <v>0.8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B12" sqref="B12"/>
    </sheetView>
  </sheetViews>
  <sheetFormatPr defaultRowHeight="14.4" x14ac:dyDescent="0.25"/>
  <sheetData>
    <row r="1" spans="1:4" x14ac:dyDescent="0.25">
      <c r="A1" t="s">
        <v>33</v>
      </c>
      <c r="B1" s="6" t="s">
        <v>21</v>
      </c>
      <c r="C1" s="6" t="s">
        <v>27</v>
      </c>
      <c r="D1" s="6" t="s">
        <v>28</v>
      </c>
    </row>
    <row r="2" spans="1:4" x14ac:dyDescent="0.25">
      <c r="B2" s="1">
        <v>2.0499999999999998</v>
      </c>
      <c r="C2" s="1">
        <v>2.95</v>
      </c>
      <c r="D2" s="1">
        <v>4.6500000000000004</v>
      </c>
    </row>
    <row r="3" spans="1:4" x14ac:dyDescent="0.25">
      <c r="B3" s="1">
        <v>2.2000000000000002</v>
      </c>
      <c r="C3" s="1">
        <v>3.45</v>
      </c>
      <c r="D3" s="1">
        <v>4.59</v>
      </c>
    </row>
    <row r="4" spans="1:4" x14ac:dyDescent="0.25">
      <c r="B4" s="1">
        <v>2.2000000000000002</v>
      </c>
      <c r="C4" s="1">
        <v>4.6500000000000004</v>
      </c>
      <c r="D4" s="1">
        <v>4.45</v>
      </c>
    </row>
    <row r="5" spans="1:4" x14ac:dyDescent="0.25">
      <c r="B5" s="1">
        <v>1.75</v>
      </c>
      <c r="C5" s="1">
        <v>8.6999999999999993</v>
      </c>
      <c r="D5" s="1">
        <v>3.65</v>
      </c>
    </row>
    <row r="6" spans="1:4" x14ac:dyDescent="0.25">
      <c r="B6" s="1">
        <v>2.6</v>
      </c>
      <c r="C6" s="1">
        <v>3</v>
      </c>
      <c r="D6" s="1">
        <v>3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E14" sqref="E14"/>
    </sheetView>
  </sheetViews>
  <sheetFormatPr defaultRowHeight="14.4" x14ac:dyDescent="0.25"/>
  <cols>
    <col min="1" max="1" width="19.77734375" customWidth="1"/>
  </cols>
  <sheetData>
    <row r="1" spans="1:4" x14ac:dyDescent="0.25">
      <c r="A1" t="s">
        <v>34</v>
      </c>
      <c r="B1" s="6" t="s">
        <v>21</v>
      </c>
      <c r="C1" s="6" t="s">
        <v>27</v>
      </c>
      <c r="D1" s="6" t="s">
        <v>28</v>
      </c>
    </row>
    <row r="2" spans="1:4" x14ac:dyDescent="0.25">
      <c r="B2" s="1">
        <v>9.5</v>
      </c>
      <c r="C2" s="1">
        <v>23</v>
      </c>
      <c r="D2" s="1">
        <v>18.5</v>
      </c>
    </row>
    <row r="3" spans="1:4" x14ac:dyDescent="0.25">
      <c r="B3" s="1">
        <v>11</v>
      </c>
      <c r="C3" s="1">
        <v>33</v>
      </c>
      <c r="D3" s="1">
        <v>14.2</v>
      </c>
    </row>
    <row r="4" spans="1:4" x14ac:dyDescent="0.25">
      <c r="B4" s="1">
        <v>7.5</v>
      </c>
      <c r="C4" s="1">
        <v>143.9</v>
      </c>
      <c r="D4" s="1">
        <v>17.8</v>
      </c>
    </row>
    <row r="5" spans="1:4" x14ac:dyDescent="0.25">
      <c r="B5" s="1">
        <v>12</v>
      </c>
      <c r="C5" s="1">
        <v>58.5</v>
      </c>
      <c r="D5" s="1">
        <v>9.8000000000000007</v>
      </c>
    </row>
    <row r="6" spans="1:4" x14ac:dyDescent="0.25">
      <c r="B6" s="1">
        <v>17</v>
      </c>
      <c r="C6" s="1">
        <v>26</v>
      </c>
      <c r="D6" s="1">
        <v>19.5</v>
      </c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8" sqref="D18:D19"/>
    </sheetView>
  </sheetViews>
  <sheetFormatPr defaultRowHeight="14.4" x14ac:dyDescent="0.25"/>
  <cols>
    <col min="1" max="1" width="21.109375" customWidth="1"/>
  </cols>
  <sheetData>
    <row r="1" spans="1:4" x14ac:dyDescent="0.25">
      <c r="A1" t="s">
        <v>35</v>
      </c>
      <c r="B1" s="6" t="s">
        <v>21</v>
      </c>
      <c r="C1" s="6" t="s">
        <v>13</v>
      </c>
      <c r="D1" s="6" t="s">
        <v>28</v>
      </c>
    </row>
    <row r="2" spans="1:4" x14ac:dyDescent="0.25">
      <c r="B2" s="1">
        <v>8.1</v>
      </c>
      <c r="C2" s="1">
        <v>16.850000000000001</v>
      </c>
      <c r="D2" s="1">
        <v>6.85</v>
      </c>
    </row>
    <row r="3" spans="1:4" x14ac:dyDescent="0.25">
      <c r="B3" s="1">
        <v>10</v>
      </c>
      <c r="C3" s="1">
        <v>25.4</v>
      </c>
      <c r="D3" s="1">
        <v>9.23</v>
      </c>
    </row>
    <row r="4" spans="1:4" x14ac:dyDescent="0.25">
      <c r="B4" s="1">
        <v>8</v>
      </c>
      <c r="C4" s="1">
        <v>57.65</v>
      </c>
      <c r="D4" s="1">
        <v>9.07</v>
      </c>
    </row>
    <row r="5" spans="1:4" x14ac:dyDescent="0.25">
      <c r="B5" s="1">
        <v>8.6</v>
      </c>
      <c r="C5" s="1">
        <v>30</v>
      </c>
      <c r="D5" s="1">
        <v>7.86</v>
      </c>
    </row>
    <row r="6" spans="1:4" x14ac:dyDescent="0.25">
      <c r="B6" s="1">
        <v>6.7</v>
      </c>
      <c r="C6" s="1">
        <v>29</v>
      </c>
      <c r="D6" s="1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F1-blood glucose</vt:lpstr>
      <vt:lpstr>F1-cho</vt:lpstr>
      <vt:lpstr>F1-tg</vt:lpstr>
      <vt:lpstr>F1-bun</vt:lpstr>
      <vt:lpstr>F1-cre</vt:lpstr>
      <vt:lpstr>F1-u-mALB</vt:lpstr>
      <vt:lpstr>F1-EB LEAKAGE</vt:lpstr>
      <vt:lpstr>F5-EB</vt:lpstr>
      <vt:lpstr>F6-OCR</vt:lpstr>
      <vt:lpstr>F7-BLOOD GLUCOSE</vt:lpstr>
      <vt:lpstr>F7-TG</vt:lpstr>
      <vt:lpstr>F7-CHO</vt:lpstr>
      <vt:lpstr>F7-CRE</vt:lpstr>
      <vt:lpstr>F7-BUN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2021-07-13T05:16:15Z</dcterms:modified>
</cp:coreProperties>
</file>