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bridgetlally/Downloads/"/>
    </mc:Choice>
  </mc:AlternateContent>
  <xr:revisionPtr revIDLastSave="0" documentId="13_ncr:1_{3A66A310-EDF9-9744-8FCA-2A341BCD128E}" xr6:coauthVersionLast="47" xr6:coauthVersionMax="47" xr10:uidLastSave="{00000000-0000-0000-0000-000000000000}"/>
  <bookViews>
    <workbookView xWindow="0" yWindow="760" windowWidth="29400" windowHeight="171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1" l="1"/>
</calcChain>
</file>

<file path=xl/sharedStrings.xml><?xml version="1.0" encoding="utf-8"?>
<sst xmlns="http://schemas.openxmlformats.org/spreadsheetml/2006/main" count="2084" uniqueCount="1091">
  <si>
    <t>Title</t>
  </si>
  <si>
    <t>Authors</t>
  </si>
  <si>
    <t>Data Source</t>
  </si>
  <si>
    <t>Method 2: Data type</t>
  </si>
  <si>
    <t>Database notes</t>
  </si>
  <si>
    <t>Method</t>
  </si>
  <si>
    <t>Year</t>
  </si>
  <si>
    <t>Surgical specialty area</t>
  </si>
  <si>
    <t>Population</t>
  </si>
  <si>
    <t>Sample size</t>
  </si>
  <si>
    <t>Anesthesia</t>
  </si>
  <si>
    <t>SDOH examined</t>
  </si>
  <si>
    <t>Outcome(s) examined</t>
  </si>
  <si>
    <t>Findings</t>
  </si>
  <si>
    <t>Citation</t>
  </si>
  <si>
    <t>Racial Disparities in General Surgery Outcomes.</t>
  </si>
  <si>
    <t>Abella, Maveric K. I. L.; Lee, Anson Y.; Agonias, Keinan; Maka, Piueti; Ahn, Hyeong Jun; Woo, Russell K.</t>
  </si>
  <si>
    <t>Database study</t>
  </si>
  <si>
    <t>NSQIP</t>
  </si>
  <si>
    <t>Retrospective Longitudinal</t>
  </si>
  <si>
    <t>General</t>
  </si>
  <si>
    <t>General surgery cases from 2017 to 2020 in the NSQIP database</t>
  </si>
  <si>
    <t>ASA Score</t>
  </si>
  <si>
    <t>Race</t>
  </si>
  <si>
    <t>Mortality, Reintubation, Non-home discharge, Cardiac Arrest, Pulmonary Embolism, Acute renal failure/AKI, Myocardial infarction, Unanticipated ICU admission, Hospital readmission, Stroke/Cerebrovascular Accident</t>
  </si>
  <si>
    <t>Black, Hispanic Latino, and AIAN populations had higher odds of surgical complications compared to white population. Asian and NHPI had similar or lower odds of surgical complications.</t>
  </si>
  <si>
    <t>Abella MKIL, Lee AY, Agonias K, Maka P, Ahn HJ, Woo RK. Racial Disparities in General Surgery Outcomes. J Surg Res. 2023 Aug;288:261–8.</t>
  </si>
  <si>
    <t>An Inclusive Analysis of Racial and Ethnic Disparities in Orthopedic Surgery Outcomes.</t>
  </si>
  <si>
    <t>Abella, Maveric K. I. L.; Thorne, Tyler; Hayashi, Jeffrey; Finlay, Andrea K.; Frick, Steven; Amanatullah, Derek F.</t>
  </si>
  <si>
    <t>Orthopedic</t>
  </si>
  <si>
    <t>Orthopedic surgery cases from 706 hospitals in the NCSQIP databased from 2014 to 2020</t>
  </si>
  <si>
    <t>In orthopedic surgery, Black, Hispanic, AIAN and NHPI patients had higher odds of major postoperative complications, and NHPI patients had higher odds of mortality. Asian patients were less likely to experience mortality or complications.</t>
  </si>
  <si>
    <t>Abella MKIL, Thorne T, Hayashi J, Finlay AK, Frick S, Amanatullah DF. An Inclusive Analysis of Racial and Ethnic Disparities in Orthopedic Surgery Outcomes. Orthopedics. 2024 Jun;47(3):e131–8.</t>
  </si>
  <si>
    <t>A National Analysis of Racial and Sex Disparities Among Interhospital Transfers for Emergency General Surgery Patients and Associated Outcomes.</t>
  </si>
  <si>
    <t>Abella, Maveric; Hayashi, Jeffrey; Martinez, Brian; Inouye, Marissa; Rosander, Abigail; Kornblith, Lucy; Elkbuli, Adel</t>
  </si>
  <si>
    <t>Emergency general surgery procedures in the NCSQIP database from 2014 to 2020</t>
  </si>
  <si>
    <t>Race, "Sex, Gender or Gender Identity"</t>
  </si>
  <si>
    <t>No significant sex differences in outcome risk for all EGS surgery types, except a slight increase in odds for females with minor complications. Black patients have slightly higher odds for minor complications. Asian patients have lower odds for major complications. Hispanic patients have lower odds for readmission and major and minor complications.</t>
  </si>
  <si>
    <t>Abella M, Hayashi J, Martinez B, Inouye M, Rosander A, Kornblith L, et al. A National Analysis of Racial and Sex Disparities Among Interhospital Transfers for Emergency General Surgery Patients and Associated Outcomes. J Surg Res. 2024 Feb;294:228–39.</t>
  </si>
  <si>
    <t>Does Failure to Rescue Drive Race/Ethnicity-based Disparities in Survival After Heart Transplantation?</t>
  </si>
  <si>
    <t>Abrahim, O.; Premkumar, A.; Kubi, B.; Wolfe, S.B.; Paneitz, D.C.; Singh, R.; Thomas, J.; Michel, E.; Osho, A.A.</t>
  </si>
  <si>
    <t>Scientific Registry of Transplant Recipients/OPTN</t>
  </si>
  <si>
    <t>Transplant</t>
  </si>
  <si>
    <t>Adult patients that underwent orthotropic heart transplantation between 2006 and mid-2021 in the UNOS database</t>
  </si>
  <si>
    <t>Not mentioned</t>
  </si>
  <si>
    <t>Failure to rescue, Mortality, Stroke/Cerebrovascular Accident, Acute renal failure/AKI, Reintubation</t>
  </si>
  <si>
    <t>Hispanic patients more likely to experience failure to rescure and complications, Black patients have lower 5 year survival and higher mortality.</t>
  </si>
  <si>
    <t>Abrahim O, Premkumar A, Kubi B, Wolfe SB, Paneitz DC, Singh R, et al. Does Failure to Rescue Drive Race/Ethnicity-based Disparities in Survival After Heart Transplantation? Ann Surg. 2024;279(2):361–5.</t>
  </si>
  <si>
    <t>The association of socioeconomic disadvantage with postoperative complications after major elective cardiovascular surgery.</t>
  </si>
  <si>
    <t>Agabiti, N.; Cesaroni, G.; Picciotto, S.; Bisanti, L.; Caranci, N.; Costa, G.; Forastiere, F.; Marinacci, C.; Pandolfi, P.; Russo, A.; Perucci, C. A.</t>
  </si>
  <si>
    <t>Multi-hospital Study</t>
  </si>
  <si>
    <t>2 or More Hospitals</t>
  </si>
  <si>
    <t>Cardiovascular</t>
  </si>
  <si>
    <t>Patients undergoing CABG, valve replacement, carotid endarterectomy, major vascular bypass, and AAA repair in hospitals in 4 major Italian cities from 1997-2000</t>
  </si>
  <si>
    <t>Socioeconomic Status (including income or education)</t>
  </si>
  <si>
    <t>Cardiac Arrest, Pulmonary Embolism, Myocardial infarction, Stroke/Cerebrovascular Accident</t>
  </si>
  <si>
    <t>Lower income was associated with higher mortality for CABG surgery, and the relationships was stronger for patients in public hospitals compared to private hospitals.</t>
  </si>
  <si>
    <t>Agabiti N, Cesaroni G, Picciotto S, Bisanti L, Caranci N, Costa G, et al. The association of socioeconomic disadvantage with postoperative complications after major elective cardiovascular surgery. J Epidemiol Community Health. 2008 Oct;62(10):882–9.</t>
  </si>
  <si>
    <t>Racial variations in complications and costs following total knee arthroplasty: a retrospective matched cohort study</t>
  </si>
  <si>
    <t>Aggarwal, V.A.; Sohn, G.; Walton, S.; Sambandam, S.N.; Wukich, D.K.</t>
  </si>
  <si>
    <t>Insurance Database</t>
  </si>
  <si>
    <t>All patients that underwent total knee arthroplasty between January 2014 and December 2016</t>
  </si>
  <si>
    <t>Healthcare expenditure/Healthcare cost, Hospital readmission, Pulmonary Embolism, Length of Hospital Stay</t>
  </si>
  <si>
    <t xml:space="preserve">All minority patients in the cohort had a longer length of stay by 7-10%. After 30 days, Black patients had higher rates of PE and readmission. After 90 days, Black patients had higher rates of PE and readmission. After 1 year, Black patients still had higher rates of PE  but Hispanic patients had an increased rate of readmission. Overall, minortity patients had greater costs from 10-32%. Following matching, minority patients still had higher costs by 9-31%, but Black patients only had higher rates of PE and 30 and 90 days. </t>
  </si>
  <si>
    <t>Aggarwal VA, Sohn G, Walton S, Sambandam SN, Wukich DK. Racial variations in complications and costs following total knee arthroplasty: a retrospective matched cohort study. Arch Orthop Trauma Surg. 2024;144(1):405–16.</t>
  </si>
  <si>
    <t>Effect of race, sex, and socioeconomic factors on overall survival following the resection of intramedullary spinal cord tumors</t>
  </si>
  <si>
    <t>Akinduro, O.O.; Ghaith, A.K.; El-Hajj, V.G.; Ghanem, M.; Soltan, F.; Nieves, A.B.; Abode-Iyamah, K.; Shin, J.H.; Gokaslan, Z.L.; Quinones-Hinojosa, A.; Bydon, M.</t>
  </si>
  <si>
    <t>National Cancer Database</t>
  </si>
  <si>
    <t>Neurosurgery</t>
  </si>
  <si>
    <t>Patients who underwent the resection of Intermedullary spinal cord tumors from 2004 to 2017</t>
  </si>
  <si>
    <t>Race, Socioeconomic Status (including income or education), "Sex, Gender or Gender Identity", Access to care</t>
  </si>
  <si>
    <t>Mortality, Length of Hospital Stay, Hospital readmission</t>
  </si>
  <si>
    <t>Black race, male sex, low income, and treatment at a comprehensive cancer center increased odds of 5 year mortality after IMSCT resection</t>
  </si>
  <si>
    <t>Akinduro OO, Ghaith AK, El-Hajj VG, Ghanem M, Soltan F, Nieves AB, et al. Effect of race, sex, and socioeconomic factors on overall survival following the resection of intramedullary spinal cord tumors. J Neuro-Oncol. 2023;164(1):75–85.</t>
  </si>
  <si>
    <t>Race/ethnicity and socio-economic differences in colorectal cancer surgery outcomes: analysis of the nationwide inpatient sample.</t>
  </si>
  <si>
    <t>Akinyemiju, Tomi; Meng, Qingrui; Vin-Raviv, Neomi</t>
  </si>
  <si>
    <t>NIS</t>
  </si>
  <si>
    <t>Cancer</t>
  </si>
  <si>
    <t>Patients admitted with a primary diagnosis of malignant colorectal cancer between 2007 and 2011</t>
  </si>
  <si>
    <t>Race, Socioeconomic Status (including income or education)</t>
  </si>
  <si>
    <t>Length of Hospital Stay, Mortality</t>
  </si>
  <si>
    <t xml:space="preserve">Black patients had higher odds of negative post-surgical outcomes, Hispanic patients had lower odds of negative post-surgical outcomes. Patients with public insurance had worse outcomes than those with private insurance. Black patients were more likely to experience in-hospital mortality than white patients, as well as patients residing in low income areas and patients without private insurance. Black patients also had significantly longer LOS than white patients as well as patients living in low income areas, patients with Medicaid and other insurance types also had longer LOS compared to those with private insurance. Patients in small metropolitan and micropolitan areas had shorter LOS than patients in large metropolitan areas. </t>
  </si>
  <si>
    <t>Akinyemiju T, Meng Q, Vin-Raviv N. Race/ethnicity and socio-economic differences in colorectal cancer surgery outcomes: analysis of the nationwide inpatient sample. BMC Cancer. 2016 Sep 5;16(1):715.</t>
  </si>
  <si>
    <t>Female Gender in Cardiac Surgery: Is it Still a Significant Risk? A Retrospective Study in Saudi Arabia.</t>
  </si>
  <si>
    <t>Al-Ebrahim, Khaled Ebrahim; Baghaffar, Abdullah Hisham; Fatani, Mazin Adel; Alassiri, Lamis Awad; Albishri, Shomokh Abdullah; Althaqafi, Atheer Mohammed; Alghamdi, Reem Abdulkhaliq; Alshoaibi, Nura Fikri; Algarni, Seba Saad; Alsulami, Marah Meshal; Albukhari, Saud Abdulaziz; Alassiri, Abdullah Khalid; Elassal, Ahmed Abdelrahman</t>
  </si>
  <si>
    <t>Hospital Study</t>
  </si>
  <si>
    <t>Single Hospital</t>
  </si>
  <si>
    <t>Adult patients operated on for ischemic coronary artery disease from 2015 to August 2023 in one hospital in Saudi Arabia</t>
  </si>
  <si>
    <t>"Sex, Gender or Gender Identity"</t>
  </si>
  <si>
    <t>Mortality, Acute renal failure/AKI, Stroke/Cerebrovascular Accident</t>
  </si>
  <si>
    <t>Found differences in mortality between males and females, nbut sex was not a predictor of acute kidney injury or stroke</t>
  </si>
  <si>
    <t>Al-Ebrahim KE, Baghaffar AH, Fatani MA, Alassiri LA, Albishri SA, Althaqafi AM, et al. Female Gender in Cardiac Surgery: Is it Still a Significant Risk? A Retrospective Study in Saudi Arabia. Heart Surg Forum. 2023 Dec 13;26(6):E705–13.</t>
  </si>
  <si>
    <t>Sex-based disparities in ascending aortic aneurysm surgery outcomes: a comprehensive analysis of 1148 consecutive patients with propensity-score  matching.</t>
  </si>
  <si>
    <t>Al-Tawil, Mohammed; Friedrich, Christine; Broll, Alexandra; Salem, Mohamed; Schoettler, Jan; de Silva, Nora; Kolat, Philipp; Schoeneich, Felix; Haneya, Assad</t>
  </si>
  <si>
    <t>Patients who underwent aortic surgery under moderate hypothermic circulatory arrest between 2000-2021</t>
  </si>
  <si>
    <t>All procedures performed under general anesthesia</t>
  </si>
  <si>
    <t>Mortality, Acute renal failure/AKI, Reintubation, Unanticipated ICU admission, Myocardial infarction</t>
  </si>
  <si>
    <t>No sex differences found in mortality or other outcomes of interest before or after propensity score matching</t>
  </si>
  <si>
    <t>Al-Tawil M, Friedrich C, Broll A, Salem M, Schoettler J, de Silva N, et al. Sex-based disparities in ascending aortic aneurysm surgery outcomes: a comprehensive analysis of 1148 consecutive patients with propensity-score matching. J Cardiothorac Surg. 2024 Jun 14;19(1):331.</t>
  </si>
  <si>
    <t>Sex Disparities in Failure to Rescue After Cardiac Surgery in California and New York.</t>
  </si>
  <si>
    <t>Alabbadi, Sundos; Rowe, Georgina; Gill, George; Vouyouka, Ageliki; Chikwe, Joanna; Egorova, Natalia</t>
  </si>
  <si>
    <t>Statewide Database</t>
  </si>
  <si>
    <t>Statewide Planning and Research Cooperative System and California State Inpatient Patient Discharge Data</t>
  </si>
  <si>
    <t>Patients that underwent coronary artery bypass grafting in New York from 2016-2019 or California from 2016-2018</t>
  </si>
  <si>
    <t>"Sex, Gender or Gender Identity", Socioeconomic Status (including income or education)</t>
  </si>
  <si>
    <t>Failure to rescue, Myocardial infarction, Stroke/Cerebrovascular Accident, Pulmonary Embolism, Cardiac Arrest, Mortality</t>
  </si>
  <si>
    <t>Female sex was associated with death after a complication after controlling for age. FTR rates were significantly higher for women for cardiac arrest and acute kidney failure compared to men. The over all FTR rate comparison for men vs women was 5.8% vs 8.0% respectively.</t>
  </si>
  <si>
    <t>Alabbadi S, Rowe G, Gill G, Vouyouka A, Chikwe J, Egorova N. Sex Disparities in Failure to Rescue After Cardiac Surgery in California and New York. Circ Cardiovasc Qual Outcomes. 2022 Dec;15(12):e009050.</t>
  </si>
  <si>
    <t>Association of gender with morbidity and mortality after isolated coronary artery bypass grafting. A propensity score matched analysis</t>
  </si>
  <si>
    <t>Alam, M.; Lee, V.-V.; Elayda, M.A.; Shahzad, S.A.; Yang, E.Y.; Nambi, V.; Jneid, H.; Pan, W.; Coulter, S.; Wilson, J.M.; Ramanathan, K.B.; Ballantyne, C.M.; Virani, S.S.</t>
  </si>
  <si>
    <t>Patients that underwent coronary artery bypass grafting in a single hospital between 1995 and 2009</t>
  </si>
  <si>
    <t>Mortality, Length of Hospital Stay, Stroke/Cerebrovascular Accident, Myocardial infarction, Acute renal failure/AKI</t>
  </si>
  <si>
    <t>Female sex was associated with increased odds of mortality but not associated with elevated odds of other complications after propensity score matching</t>
  </si>
  <si>
    <t>Alam M, Lee VV, Elayda MA, Shahzad SA, Yang EY, Nambi V, et al. Association of gender with morbidity and mortality after isolated coronary artery bypass grafting. A propensity score matched analysis. Int J Cardiol. 2013;167(1):180–4.</t>
  </si>
  <si>
    <t>Insurance status is associated with acuity of presentation and outcomes for thoracic aortic operations.</t>
  </si>
  <si>
    <t>Andersen, Nicholas D; Brennan, J Matthew; Zhao, Yue; Williams, Judson B; Williams, Matthew L; Smith, Peter K; Scarborough, John E; Hughes, G Chad</t>
  </si>
  <si>
    <t>Society of Thoracic Surgeons Database</t>
  </si>
  <si>
    <t>Patients that underwent aortic or thoracic-aortic surgery between 2007 and 2011</t>
  </si>
  <si>
    <t>Insurance or Insurance type</t>
  </si>
  <si>
    <t>Mortality, Stroke/Cerebrovascular Accident, Acute renal failure/AKI</t>
  </si>
  <si>
    <t>Patients with insurance other than private were at higher risk for complications if under the age of 65, no differences found between insurance groups over the age of 65.</t>
  </si>
  <si>
    <t>Andersen ND, Brennan JM, Zhao Y, Williams JB, Williams ML, Smith PK, et al. Insurance status is associated with acuity of presentation and outcomes for thoracic aortic operations. Circulation: Cardiovascular Quality &amp; Outcomes. 2014 May;7(3):398–406.</t>
  </si>
  <si>
    <t>Should Risk Adjustment for Surgical Outcomes Reporting Include Sociodemographic Status? A Study of Coronary Artery Bypass Grafting in California</t>
  </si>
  <si>
    <t>Anderson, J.E.; Li, Z.; Romano, P.S.; Parker, J.; Chang, D.C.</t>
  </si>
  <si>
    <t>California Coronary Artery Bypass Graft Outcomes Reporting Program</t>
  </si>
  <si>
    <t>All CABG performed in 2011 and 2012 in California</t>
  </si>
  <si>
    <t>Socioeconomic Status (including income or education), "Language (including non-english speacking, limited english proficiency, english as second language)", Insurance or Insurance type, Race</t>
  </si>
  <si>
    <t>Mortality, Stroke/Cerebrovascular Accident, Hospital readmission</t>
  </si>
  <si>
    <t>In fully controlled model, found that race, insurance type, median household income, area education, and preferred language were not predictors of mortality. Race and insurance were significant predictors of stroke. Those with Medicare had higher odds of readmission compared to those with private insurance and those with MediCal also had higher odds of readmission compared to those with private insurance</t>
  </si>
  <si>
    <t>Anderson JE, Li Z, Romano PS, Parker J, Chang DC. Should Risk Adjustment for Surgical Outcomes Reporting Include Sociodemographic Status? A Study of Coronary Artery Bypass Grafting in California. J Am Coll Surg. 2016;223(2):221–30.</t>
  </si>
  <si>
    <t>Acute Kidney Injury Post-cardiac Surgery in Infants and Children: A Single-Center Experience in a Developing Country</t>
  </si>
  <si>
    <t>Aoun, B.; Daher, G.A.; Daou, K.N.; Sanjad, S.; Tamim, H.; El Rassi, I.; Arabi, M.; Sharara, R.; Bitar, F.; Assy, J.; Bulbul, Z.; Degheili, J.A.; Majdalani, M.</t>
  </si>
  <si>
    <t>Pediatric</t>
  </si>
  <si>
    <t>Infants and children undergoing cardiac surgery at one center between 2015 and 2017</t>
  </si>
  <si>
    <t>Acute renal failure/AKI</t>
  </si>
  <si>
    <t>Gender was not signficantly different between AKI group and non-AKI group</t>
  </si>
  <si>
    <t>Aoun B, Daher GA, Daou KN, Sanjad S, Tamim H, El Rassi I, et al. Acute Kidney Injury Post-cardiac Surgery in Infants and Children: A Single-Center Experience in a Developing Country. Front Pediatr [Internet]. 2021;9((Aoun B.; Daou K.N.; Sanjad S., ss19@aub.edu.lb) Division of Pediatric Nephrology, Department of Pediatrics and Adolescent Medicine, American University of Beirut Medical Center, Beirut, Lebanon).</t>
  </si>
  <si>
    <t>Neighborhood socioeconomic disadvantages associated with increased rates of revisions, readmissions, and complications after total joint arthroplasty</t>
  </si>
  <si>
    <t>Bains, S.S.; Dubin, J.A.; Hameed, D.; Douglas, S.; Gilmor, R.; Salib, C.G.; Nace, J.; Mont, M.; Delanois, R.E.</t>
  </si>
  <si>
    <t>Hospital study</t>
  </si>
  <si>
    <t>Patients that underwent primary elective total knee arthroplastly or total hip arthroplasty from September 2015 to December 2021</t>
  </si>
  <si>
    <t>ASA score</t>
  </si>
  <si>
    <t>Socioeconomic Status (including income or education), "Sex, Gender or Gender Identity"</t>
  </si>
  <si>
    <t>Hospital readmission, Pulmonary Embolism</t>
  </si>
  <si>
    <t>ADI &gt;47 was associated with increased total complications at 90 days. Women were associated with increased total complications at 30 and 90 days as well as 1 year. ADI score was not associated with complications at other timepoints</t>
  </si>
  <si>
    <t>Bains SS, Dubin JA, Hameed D, Douglas S, Gilmor R, Salib CG, et al. Neighborhood socioeconomic disadvantages associated with increased rates of revisions, readmissions, and complications after total joint arthroplasty. Eur J Orthop Surg Traumatol. 2024;34(5):2331–8.</t>
  </si>
  <si>
    <t>Minimally invasive colorectal cancer surgery: an observational study of medicare advantage and fee-for-service beneficiaries.</t>
  </si>
  <si>
    <t>Bakillah, Emna; Sharpe, James; Wirtalla, Chris; Goldberg, Drew; Altieri, Maria S.; Aarons, Cary B.; Keele, Luke J.; Kelz, Rachel R.</t>
  </si>
  <si>
    <t>Medicare Database</t>
  </si>
  <si>
    <t>Medicare enrollees undergoing a CRC resection from 2016 to 2019</t>
  </si>
  <si>
    <t>Length of Hospital Stay, Mortality, Non-home discharge, Hospital readmission</t>
  </si>
  <si>
    <t xml:space="preserve">Similar rates of mortality between MA and FFS patients, MA patients were more likely to be discharged to home, and less likely to be readmitted to the hospital. </t>
  </si>
  <si>
    <t>Bakillah E, Sharpe J, Wirtalla C, Goldberg D, Altieri MS, Aarons CB, et al. Minimally invasive colorectal cancer surgery: an observational study of medicare advantage and fee-for-service beneficiaries. Surg Endosc. 2024 Aug 19;</t>
  </si>
  <si>
    <t>Failure to rescue following emergency general surgery: A national analysis</t>
  </si>
  <si>
    <t>Balian, J.; Cho, N.Y.; Vadlakonda, A.; Kwon, O.J.; Porter, G.; Mallick, S.; Benharash, P.</t>
  </si>
  <si>
    <t>Nationwide Readmissions Database</t>
  </si>
  <si>
    <t>National Readmissions Database</t>
  </si>
  <si>
    <t>All patients over 18 years old undergoing non-elective large bowel resection, small bowel resection, repair of perforated ulcer, laparotomy and lysis of adhesions between 2016 and 2020</t>
  </si>
  <si>
    <t>Race, Access to care, Insurance or Insurance type, "Sex, Gender or Gender Identity"</t>
  </si>
  <si>
    <t>Acute renal failure/AKI, Myocardial infarction, Stroke/Cerebrovascular Accident, Failure to rescue</t>
  </si>
  <si>
    <t>Only 3.5% of the variation in FTR rate was explained by different hospitals. Low income and Medicaid coverage were associated with increased odds of FTR</t>
  </si>
  <si>
    <t>Balian J, Cho NY, Vadlakonda A, Kwon OJ, Porter G, Mallick S, et al. Failure to rescue following emergency general surgery: A national analysis. Surg Open Sci. 2024;20((Balian J.; Cho N.Y.; Vadlakonda A.; Kwon O.J.; Porter G.; Mallick S.; Benharash P., PBenharash@mednet.ucla.edu) Department of Surgery, David Geffen School of Medicine, University of California, Los Angeles, Los Angeles, CA, United States):77–81.</t>
  </si>
  <si>
    <t>Household Income as a Predictor for Surgical Outcomes and Opioid Use After Spine Surgery in the United States</t>
  </si>
  <si>
    <t>Barrie, U.; Montgomery, E.Y.; Ogwumike, E.; Pernik, M.N.; Luu, I.Y.; Adeyemo, E.A.; Christian, Z.K.; Edukugho, D.; Johnson, Z.D.; Hoes, K.; El Tecle, N.; Hall, K.; Aoun, S.G.; Bagley, C.A.</t>
  </si>
  <si>
    <t>Patients undergoing spinal surgery at a single surgical center between 2015 and 2019</t>
  </si>
  <si>
    <t>Mentions analgesia and post-anesthesia unit</t>
  </si>
  <si>
    <t>Pain management, Length of Hospital Stay, Hospital readmission</t>
  </si>
  <si>
    <t>SES is a predictor of surgical outcomes in a spinal surgery population, specifically relating to opioid consumption, and length of stay. Lowest income patients have a higher total MME intake and a higher MME per day compared to higher income, and there is evidence of a linear trend between quartiles but it is not fully significant between all quartiles.</t>
  </si>
  <si>
    <t>Barrie U, Montgomery EY, Ogwumike E, Pernik MN, Luu IY, Adeyemo EA, et al. Household Income as a Predictor for Surgical Outcomes and Opioid Use After Spine Surgery in the United States. Global Spine J. 2023;13(8):2124–34.</t>
  </si>
  <si>
    <t>Short-term outcomes after surgical resection for colorectal cancer in South Australia</t>
  </si>
  <si>
    <t>Beckmann, K.; Moore, J.; Wattchow, D.; Young, G.; Roder, D.</t>
  </si>
  <si>
    <t>Other Database</t>
  </si>
  <si>
    <t>South Australian Cancer Registry</t>
  </si>
  <si>
    <t xml:space="preserve">Cancer </t>
  </si>
  <si>
    <t>Patients aged 50-79 that underwent colorectal cancer resection in South Australia between the years 2003-2008</t>
  </si>
  <si>
    <t>Socioeconomic Status (including income or education), Access to care, "Sex, Gender or Gender Identity", Insurance or Insurance type</t>
  </si>
  <si>
    <t>Mortality, Hospital readmission</t>
  </si>
  <si>
    <t xml:space="preserve">Postoperative complications not explicitly defined. Found higher risk of postoperative complications for males. Lower risk for complications for those with higher SES compared to those with lower SES. Lower risk for complications for those with private insurance vs no insurance. 30 day mortality was higher among non-metropolitan residents. 90 day mortality did not differ by sex, SES, or insurance status. </t>
  </si>
  <si>
    <t>Beckmann K, Moore J, Wattchow D, Young G, Roder D. Short-term outcomes after surgical resection for colorectal cancer in South Australia. J Eval Clin Pract. 2017;23(2):316–24.</t>
  </si>
  <si>
    <t>Influence of gender on postoperative outcome after intra-aortic balloon counter-pulsation and cardiac surgery</t>
  </si>
  <si>
    <t>Beiras-Fernandez, A.; Kammerer, T.; Heinz, F.; Kur, F.; Kiessling, A.-H.; Weis, M.; Hagl, C.; Weis, F.</t>
  </si>
  <si>
    <t>Male and female patients requiring an intra-aortic balloon counter-pulsation in cardiac surgery at a single hospital from January 2007 to January 2010</t>
  </si>
  <si>
    <t>Mortality, Acute renal failure/AKI</t>
  </si>
  <si>
    <t>Women had higher mortality and higher risk of acute renal failure compared to men</t>
  </si>
  <si>
    <t>Beiras-Fernandez A, Weis F, Heinz F, Eifert S, Sodian R, Michel S, et al. Influence of Gender on Postoperative Outcome after Intra-aortic Balloon Counter-Pulsation and Cardiac Surgery. Thorac Cardiovasc Surg [Internet]. 2011;59((Beiras-Fernandez A.; Eifert S.; Sodian R.; Michel S.; Kur F.; Reichart B.) Herzchirurgische Klinik, LM-Universität, München, Germany).</t>
  </si>
  <si>
    <t>Gender-specific differences in outcome of ascending aortic aneurysm surgery.</t>
  </si>
  <si>
    <t>Beller, Carsten J.; Farag, Mina; Wannaku, Sepali; Seppelt, Philipp; Arif, Rawa; Ruhparwar, Arjang; Karck, Matthias; Weymann, Alexander; Kallenbach, Klaus</t>
  </si>
  <si>
    <t>Patients being operated on for aneurysm of the ascending aorta from January 1994 to September 2011</t>
  </si>
  <si>
    <t>Mortality, Length of Hospital Stay</t>
  </si>
  <si>
    <t>30 day mortality was slightly higher in women but this difference was not significant. Women has signficantly higher 90-day mortality than men, and men had higher survival at 5 and 10 years</t>
  </si>
  <si>
    <t>Beller CJ, Farag M, Wannaku S, Seppelt P, Arif R, Ruhparwar A, et al. Gender-specific differences in outcome of ascending aortic aneurysm surgery. PLoS One. 2015;10(4):e0124461.</t>
  </si>
  <si>
    <t>Impact of Gender on Outcome in Octogenarians after Coronary Artery Bypass Grafting.</t>
  </si>
  <si>
    <t>Berndt, Rouven; Panholzer, Bernd; Huenges, Katharina; Jussli-Melchers, Jill; Schoeneich, Felix; Friedrich, Christine; Hoffmann, Grischa; Cremer, Jochen; Haneya, Assad</t>
  </si>
  <si>
    <t>Octogenarians undergoing CABG at a single hospital between January 2005 and December 2012.</t>
  </si>
  <si>
    <t>All patients underwent intravenous general anesthesia</t>
  </si>
  <si>
    <t>Mortality, Length of Hospital Stay, Reintubation, Stroke/Cerebrovascular Accident</t>
  </si>
  <si>
    <t>Did not find significant gender differences in postsurgical outcomes for octogenarians undergoing CABG and found acceptable postsurgical outcomes</t>
  </si>
  <si>
    <t>Berndt R, Panholzer B, Huenges K, Jussli-Melchers J, Schoeneich F, Friedrich C, et al. Impact of Gender on Outcome in Octogenarians after Coronary Artery Bypass Grafting. Thorac Cardiovasc Surg. 2017 Jun;65(4):286–91.</t>
  </si>
  <si>
    <t>Neighborhood Deprivation, Hospital Quality, and Mortality After Cancer Surgery.</t>
  </si>
  <si>
    <t>Bonner, Sidra N.; Ibrahim, Andrew M.; Kunnath, Nick; Dimick, Justin B.; Nathan, Hari</t>
  </si>
  <si>
    <t>Medicare beneficiaries over the age of 65 undergoing liver resection, rectal resection, lung resection, esophagectomy, and pancreaticoduodenectomy for cancer between 2014 and 2018</t>
  </si>
  <si>
    <t>Socioeconomic Status (including income or education), Access to care</t>
  </si>
  <si>
    <t>Mortality</t>
  </si>
  <si>
    <t xml:space="preserve">Beneficiaries living in the most and least deprived neighborhoods that recieved care in a high quality hospital had lower 30 day mortality, but the relationship varied by procedure. At low quality hospitals, there was a significant difference in mortality for those that lived in the most depreived vs. least deprived neighborhoods. For high quality hospitals, there was no difference observed. </t>
  </si>
  <si>
    <t>Bonner SN, Ibrahim AM, Kunnath N, Dimick JB, Nathan H. Neighborhood Deprivation, Hospital Quality, and Mortality After Cancer Surgery. Ann Surg. 2023 Jan 1;277(1):73–8.</t>
  </si>
  <si>
    <t>The Impact of Gender and Age in Obese Patients on Sternal Instability and Deep-Sternal-Wound-Healing Disorders after Median Sternotomy.</t>
  </si>
  <si>
    <t>Braun, Christian; Schroeter, Filip; Laux, Magdalena Lydia; Kuehnel, Ralf-Uwe; Ostovar, Roya; Hartrumpf, Martin; Necaev, Anna-Maria; Sido, Viyan; Albes, Johannes Maximilian</t>
  </si>
  <si>
    <t>Overweight patients that had undergone cardiac surgery involving a medial sternotomy at the author's hospital between 2009 and 2011</t>
  </si>
  <si>
    <t>No difference in in-hospital mortality between the gender groups</t>
  </si>
  <si>
    <t>Braun C, Schroeter F, Laux ML, Kuehnel RU, Ostovar R, Hartrumpf M, et al. The Impact of Gender and Age in Obese Patients on Sternal Instability and Deep-Sternal-Wound-Healing Disorders after Median Sternotomy. J Clin Med. 2023 Jun 26;12(13).</t>
  </si>
  <si>
    <t>Race and Outcomes in Patients with Congenital Cardiac Disease in an Enhanced Recovery Program.</t>
  </si>
  <si>
    <t>Buchanan, Rica; Roy, Nathalie; Parra, M. Fernanda; Staffa, Steven J.; Brown, Morgan L.; Nasr, Viviane G.</t>
  </si>
  <si>
    <t>Patients of all ages undergoing elective congenital heart surgery and enrolled in an ERAS Program between October 2018 and December 2020</t>
  </si>
  <si>
    <t>Discussed preoperative and intraoperative analgesics</t>
  </si>
  <si>
    <t>Pain management, Mortality, Length of Hospital Stay</t>
  </si>
  <si>
    <t>Found no racial differences in post operative pain management needs or any of the other outcome examined in the ERAS program at their institution</t>
  </si>
  <si>
    <t>Buchanan R, Roy N, Parra MF, Staffa SJ, Brown ML, Nasr VG. Race and Outcomes in Patients with Congenital Cardiac Disease in an Enhanced Recovery Program. J Cardiothorac Vasc Anesth. 2022 Sep;36(9):3603–9.</t>
  </si>
  <si>
    <t>Neighborhood Socioeconomic Status and Outcomes Following the Norwood Procedure: An Analysis of the Pediatric Heart Network Single Ventricle Reconstruction Trial Public Data Set.</t>
  </si>
  <si>
    <t>Bucholz, Emily M.; Sleeper, Lynn A.; Newburger, Jane W.</t>
  </si>
  <si>
    <t>Pediatric Heart Network Single Ventricle Reconstruction Trial Public Data Set</t>
  </si>
  <si>
    <t>Neonates and infants from the Pediatric Heart Network Single Ventricle Reconstruction Trial Public Use Dataset enrolled from May 2005 through July 2008</t>
  </si>
  <si>
    <t>Higher SES was associated with lower mortality following Norwood procesure, but SES did not influence LOS.</t>
  </si>
  <si>
    <t>Bucholz EM, Sleeper LA, Newburger JW. Neighborhood Socioeconomic Status and Outcomes Following the Norwood Procedure: An Analysis of the Pediatric Heart Network Single Ventricle Reconstruction Trial Public Data Set. Journal of the American Heart Association. 2018 Feb;7(3):1–9.</t>
  </si>
  <si>
    <t>Early Adverse Events Following Pediatric Mandibular Advancement: Analysis of the ACS NSQIP-Pediatric Database</t>
  </si>
  <si>
    <t>Carlson, K.J.; Bharadwaj, S.R.; Dougherty, W.M.; Dobratz, E.J.</t>
  </si>
  <si>
    <t>Children undergoing mandibular advancement in between 2012 to 2019</t>
  </si>
  <si>
    <t>Mortality, Hospital readmission, Reintubation, Cardiac Arrest, Acute renal failure/AKI, Stroke/Cerebrovascular Accident, Length of Hospital Stay</t>
  </si>
  <si>
    <t>No signficant differences betwen gender or racial groups in LOS, not reported for complications</t>
  </si>
  <si>
    <t>Carlson KJ, Bharadwaj SR, Dougherty WM, Dobratz EJ. Early Adverse Events Following Pediatric Mandibular Advancement: Analysis of the ACS NSQIP-Pediatric Database. Cleft Palate-Craniofac J. 2022;59(9):1176–84.</t>
  </si>
  <si>
    <t>Safety-Net Hospital Status Is Associated With Coronary Artery Bypass Grafting Outcomes at an Urban Academic Medical Center</t>
  </si>
  <si>
    <t>Chandra, R.; Meier, J.; Marshall, N.; Chuckaree, I.; Harirah, O.; Khoury, M.K.; Ring, W.S.; Peltz, M.; Wait, M.A.; Jessen, M.E.; Hackmann, A.E.; Heid, C.A.</t>
  </si>
  <si>
    <t>Patients at the author's institution that underwent isolated CABG between January 2014 and June 2021</t>
  </si>
  <si>
    <t>Socioeconomic Status (including income or education), Access to care, "Language (including non-english speacking, limited english proficiency, english as second language)", Insurance or Insurance type</t>
  </si>
  <si>
    <t>Mortality, Myocardial infarction, Stroke/Cerebrovascular Accident, Acute renal failure/AKI</t>
  </si>
  <si>
    <t>Being referred from the safety net hospital was associated with an increased risk of complications including mortality, MI, stroke and renal failure.</t>
  </si>
  <si>
    <t>Chandra R, Meier J, Marshall N, Chuckaree I, Harirah O, Khoury MK, et al. Safety-Net Hospital Status Is Associated With Coronary Artery Bypass Grafting Outcomes at an Urban Academic Medical Center. J Surg Res. 2024;294((Chandra R.; Meier J.; Harirah O.; Khoury M.K.) Department of Surgery, University of Texas Southwestern Medical Center, Dallas, Texas, United States):112–21.</t>
  </si>
  <si>
    <t>Racial Disparities in the Utilization of Lateral Ankle Ligament Reconstruction for Chronic Ankle Instability in the United States</t>
  </si>
  <si>
    <t>Chao, M.; Hamama, B.A.; Bariteau, J.; Kadakia, R.; Coleman, M.M.</t>
  </si>
  <si>
    <t>Patients that underwent lateral ankle ligament reconstruction between 2011 to 2020</t>
  </si>
  <si>
    <t>Length of Hospital Stay, Pulmonary Embolism, Acute renal failure/AKI, Stroke/Cerebrovascular Accident, Myocardial infarction</t>
  </si>
  <si>
    <t>Found no difference between racial groups in length of stay or complication rate</t>
  </si>
  <si>
    <t>Chao M, Hamama BA, Bariteau J, Kadakia R, Coleman MM. Racial Disparities in the Utilization of Lateral Ankle Ligament Reconstruction for Chronic Ankle Instability in the United States. Foot Ankle Orthop [Internet]. 2024;9(3).</t>
  </si>
  <si>
    <t>Emergency General Surgery Volume and Its Impact on Outcomes in Military Treatment Facilities.</t>
  </si>
  <si>
    <t>Chaudhary, Muhammad Ali; Learn, Peter A.; Sturgeon, Daniel J.; Havens, Joaquim M.; Goralnick, Eric; Koehlmoos, Tracey; Haider, Adil H.; Schoenfeld, Andrew J.</t>
  </si>
  <si>
    <t>TRICARE</t>
  </si>
  <si>
    <t>Patients undergoing emergency general surgery in the military health system between 2006 to 2014</t>
  </si>
  <si>
    <t>Access to care</t>
  </si>
  <si>
    <t>Found that low and high volume MTFs were not significantly different in terms of 30-day mortality or readmissions, but that low volume centers were less likely to have complications than higher volume centers. (looking only at military treatment facilities)</t>
  </si>
  <si>
    <t>Chaudhary MA, Learn PA, Sturgeon DJ, Havens JM, Goralnick E, Koehlmoos T, et al. Emergency General Surgery Volume and Its Impact on Outcomes in Military Treatment Facilities. J Surg Res. 2020 Mar;247:287–93.</t>
  </si>
  <si>
    <t>The Influence of Hospital Type, Insurance Type, and Patient Income on 30-Day Complication and Readmission Rates Following Lumbar Spine Fusion</t>
  </si>
  <si>
    <t>Chen, M.; Ton, A.; Shahrestani, S.; Chen, X.; Ballatori, A.; Wang, J.C.; Buser, Z.</t>
  </si>
  <si>
    <t>Patients that underwent lumbar fusion surgery between 2010 and 2016</t>
  </si>
  <si>
    <t>Socioeconomic Status (including income or education), Access to care, Insurance or Insurance type</t>
  </si>
  <si>
    <t>Hospital readmission</t>
  </si>
  <si>
    <t>Admission to metropolitan teaching hospitals was associated with increased risk of readmission compared to metropolitan non-teaching hospitals and rural hospitals. Privately insured patients experienced the lowest rates of complications compared to other insurance types except for thromboembolitic events. Patients in the highest income quartile had the highest rates of complications compared to those in the lower quartiles.</t>
  </si>
  <si>
    <t xml:space="preserve">Chen M, Ton A, Shahrestani S, Chen X, Ballatori A, Wang JC, et al. The Influence of Hospital Type, Insurance Type, and Patient Income on 30-Day Complication and Readmission Rates Following Lumbar Spine Fusion. Global Spine J [Internet]. 2023;((Chen M.; Ton A.; Shahrestani S.; Chen X.; Ballatori A.; Wang J.C.; Buser Z., zorica.buser@gerlinginstitute.com) Keck School of Medicine, Department of Orthopaedic Surgery, University of Southern California, Los Angeles, United States). </t>
  </si>
  <si>
    <t>Association between hospital racial composition and aortic valve replacement outcomes: A national inpatients sample database analysis</t>
  </si>
  <si>
    <t>Chen, Y.; Xiao, Y.; Huang, R.; Jiang, F.; Zhou, J.; Su, C.; Yang, T.</t>
  </si>
  <si>
    <t>Patients with aortic stenosis that underwent SAVR and TAVI between 2015 through 2019</t>
  </si>
  <si>
    <t>Mortality, Acute renal failure/AKI, Myocardial infarction, Stroke/Cerebrovascular Accident, Length of Hospital Stay</t>
  </si>
  <si>
    <t>Found that hospitals with more diverse patient populations may have worse odds of textbook outcomes for TAVI and SAVR</t>
  </si>
  <si>
    <t>Chen Y, Xiao Y, Huang R, Jiang F, Zhou J, Su C, et al. Association between hospital racial composition and aortic valve replacement outcomes: A national inpatients sample database analysis. Catheter Cardiovasc Interventions. 2024;103(4):637–49.</t>
  </si>
  <si>
    <t>Impact of Food Insecurity on Outcomes Following Resection of Hepatopancreaticobiliary Cancer</t>
  </si>
  <si>
    <t>Chinaemelum, A.; Munir, M.M.; Azap, L.; Woldesenbet, S.; Dillhoff, M.; Cloyd, J.; Ejaz, A.; Pawlik, T.M.</t>
  </si>
  <si>
    <t>SEER</t>
  </si>
  <si>
    <t>SEER Medicare</t>
  </si>
  <si>
    <t>Patients diagnosed with hepatopancreaticobilliary cancer between 2010 and 2015 in the SEER Medicare database</t>
  </si>
  <si>
    <t>Mortality, Length of Hospital Stay, Non-home discharge, Myocardial infarction, Pulmonary Embolism, Acute renal failure/AKI, Hospital readmission</t>
  </si>
  <si>
    <t>Patients in counties with higher levels of food insecurity were less likely to have a textbook outcome and had a higher risk of mortality. FI was also a predictor of longterm survival</t>
  </si>
  <si>
    <t>Chinaemelum A, Munir MM, Azap L, Woldesenbet S, Dillhoff M, Cloyd J, et al. Impact of Food Insecurity on Outcomes Following Resection of Hepatopancreaticobiliary Cancer. Ann Surg Oncol. 2023;30(9):5365–73.</t>
  </si>
  <si>
    <t>Socioeconomic disadvantage and pediatric surgical outcomes.</t>
  </si>
  <si>
    <t>Cockrell, Hannah; Barry, Dwight; Dick, Andre; Greenberg, Sarah</t>
  </si>
  <si>
    <t>Patients aged 0 to 21 that underwent a surgical procedure in the author's hospital between 2016 and 2020</t>
  </si>
  <si>
    <t>Mortality, Cardiac Arrest, Hospital readmission</t>
  </si>
  <si>
    <t>Patients from the most disadvantaged neighborhoods had increased risks for mortality and serious adverse events compared to those from the most advantaged neighborhoods.</t>
  </si>
  <si>
    <t>Cockrell H, Barry D, Dick A, Greenberg S. Socioeconomic disadvantage and pediatric surgical outcomes. Am J Surg. 2023 May;225(5):891–6.</t>
  </si>
  <si>
    <t>Medicaid Patients Undergo Total Joint Arthroplasty at Lower-Volume Hospitals by Lower-Volume Surgeons and Have Poorer Outcomes</t>
  </si>
  <si>
    <t>Cohen-Rosenblum, A.; Richardson, M.K.; Liu, K.C.; Wang, J.C.; Piple, A.S.; Hansen, C.; Christ, A.B.; Heckmann, N.D.</t>
  </si>
  <si>
    <t>Premier Healthcare</t>
  </si>
  <si>
    <t>Adult patients who underwent primary TJA from 2016 to 2020</t>
  </si>
  <si>
    <t>not mentioned</t>
  </si>
  <si>
    <t>Hospital readmission, Pulmonary Embolism, Mortality</t>
  </si>
  <si>
    <t>Patients with Medicaid were more likely to be served by lower-volume hospitals and providers and were more likely to experience complications like pulmonary embolism and readmission.</t>
  </si>
  <si>
    <t>Cohen-Rosenblum A, Richardson MK, Liu KC, Wang JC, Piple AS, Hansen C, et al. Medicaid Patients Undergo Total Joint Arthroplasty at Lower-Volume Hospitals by Lower-Volume Surgeons and Have Poorer Outcomes. J Bone Jt Surg. 2023;105(13):979–89.</t>
  </si>
  <si>
    <t>Preoperative risk factors for 30-day mortality after elective surgery for vascular disease in Department of Veterans Affairs hospitals: is race important?</t>
  </si>
  <si>
    <t>Collins, T. C.; Johnson, M.; Daley, J.; Henderson, W. G.; Khuri, S. F.; Gordon, H. S.</t>
  </si>
  <si>
    <t>Prospective Longitudinal</t>
  </si>
  <si>
    <t>Patients 18 or older in the VA health system that underwent surgery for aortic aneuryms repair, lower extremety bypass revascularization, lower extremety amputation</t>
  </si>
  <si>
    <t>30 day mortality was not significantly associated with race in adjusted analysis for any of the procedures examined</t>
  </si>
  <si>
    <t>Collins TC, Johnson M, Daley J, Henderson WG, Khuri SF, Gordon HS. Preoperative risk factors for 30-day mortality after elective surgery for vascular disease in Department of Veterans Affairs hospitals: is race important? J Vasc Surg. 2001 Oct;34(4):634–40.</t>
  </si>
  <si>
    <t>The Perioperative Use of Benzodiazepines for Major Orthopedic Surgery in the United States.</t>
  </si>
  <si>
    <t>Cozowicz, Crispiana; Zhong, Haoyan; Illescas, Alex; Athanassoglou, Vassilis; Poeran, Jashvant; Reichel, Julia Frederica; Poultsides, Lazaros A.; Liu, Jiabin; Memtsoudis, Stavros G.</t>
  </si>
  <si>
    <t>Patients undergoing elective TKA or THA from 2006 to 2019 in the Premier Healthcare Database</t>
  </si>
  <si>
    <t>Discussed analgesia</t>
  </si>
  <si>
    <t>Race, Insurance or Insurance type, Access to care</t>
  </si>
  <si>
    <t>Pain management</t>
  </si>
  <si>
    <t>For TKA, benzodiazepine use was more commone in white patients, patients with commercial insurance, patients receiving care at small and medium sized hospitals. For THA, benzodiazepine use was most common in patients with commercial insurance, those with Medicaid insurance, and those receiving surgery in small and medium sized hospitals. In-hospital opioid prescription was higher in those that received benzodiazepines for both procedures.</t>
  </si>
  <si>
    <t>Cozowicz C, Zhong H, Illescas A, Athanassoglou V, Poeran J, Reichel JF, et al. The Perioperative Use of Benzodiazepines for Major Orthopedic Surgery in the United States. Anesth Analg. 2022 Mar 1;134(3):486–95.</t>
  </si>
  <si>
    <t>Long-Term Health Care Utilization After Cardiac Surgery in Children Covered Under Medicaid</t>
  </si>
  <si>
    <t>Crook, S.; Dragan, K.; Woo, J.L.; Neidell, M.; Jiang, P.; Cook, S.; Hannan, E.L.; Newburger, J.W.; Jacobs, M.L.; Bacha, E.A.; Petit, C.J.; Vincent, R.; Walsh-Spoonhower, K.; Mosca, R.; Kumar, T.K.S.; Devejian, N.; Kamenir, S.A.; Alfieris, G.M.; Swartz, M.F.; Meyer, D.; Paul, E.A.; Billings, J.; Anderson, B.R.</t>
  </si>
  <si>
    <t>New York State CHS-COLOUR database</t>
  </si>
  <si>
    <t xml:space="preserve">Pediatric </t>
  </si>
  <si>
    <t>Medicaid enrolled children under 18 undergoing cardiac surgery in New York State between 2006 and 2019</t>
  </si>
  <si>
    <t>Healthcare expenditure/Healthcare cost, Hospital readmission, Mortality</t>
  </si>
  <si>
    <t xml:space="preserve">1-year healthcare expenditure was higher for Hispanic and NH-Black compared to NH-White. 2- to 5-year health care expenditures were lower for NH-Black and NH-Asian compared to NH-White. Compared to NH-White, Hispanic children experienced more inpatients admissions in the first year. Healthcare utilization was nat significantly difference between NH-Asian and NH-White children during year 1. </t>
  </si>
  <si>
    <t>Crook S, Dragan K, Woo JL, Neidell M, Jiang P, Cook S, et al. Long-Term Health Care Utilization After Cardiac Surgery in Children Covered Under Medicaid. J Am Coll Cardiol. 2023;81(16):1605–17.</t>
  </si>
  <si>
    <t>Sex-Related Differences in Outcomes After Percutaneous Balloon Aortic Valvuloplasty.</t>
  </si>
  <si>
    <t>Daniec, Marzena; Dziewierz, Artur; Sorysz, Danuta; Kleczyński, Paweł; Rakowski, Tomasz; Rzeszutko, Łukasz; Trębacz, Jarosław; Tomala, Marek; Nawrotek, Bartłomiej; Żmudka, Krzysztof; Dudek, Dariusz</t>
  </si>
  <si>
    <t>Multi-Hospital Study</t>
  </si>
  <si>
    <t>Patients that underwent balloon aortic valvoplasty at 2 Polish hospitals between October 2012 and July 2015</t>
  </si>
  <si>
    <t>Stroke/Cerebrovascular Accident, Myocardial infarction, Acute renal failure/AKI, Mortality, Length of Hospital Stay</t>
  </si>
  <si>
    <t>Women had longer hospital stays than men. No differences were found for major complications or long term survival between women and men.</t>
  </si>
  <si>
    <t>Daniec M, Dziewierz A, Sorysz D, Kleczyński P, Rakowski T, Rzeszutko Ł, et al. Sex-Related Differences in Outcomes After Percutaneous Balloon Aortic Valvuloplasty. J Invasive Cardiol. 2017 Jun;29(6):188–94.</t>
  </si>
  <si>
    <t>Geographic Differences in Pediatric Surgical Mortality in Canada: A Retrospective Cohort Study.</t>
  </si>
  <si>
    <t>Daodu, Oluwatomilayo; Aziz, Saffa; Morris, Melanie; Brindle, Mary E.</t>
  </si>
  <si>
    <t>Pediatric patients who had surgery from 2011 to 2021 at a single children's hospital in Canada</t>
  </si>
  <si>
    <t>Rural patients had a higher odds of 30 and 90 day mortality, and those living closest to the hospital had the lowest odds of mortality.</t>
  </si>
  <si>
    <t>Daodu O, Aziz S, Morris M, Brindle ME. Geographic Differences in Pediatric Surgical Mortality in Canada: A Retrospective Cohort Study. J Pediatr Surg. 2024 Jul 30;161645.</t>
  </si>
  <si>
    <t>Gastrectomy mortality in Australia.</t>
  </si>
  <si>
    <t>Davis, Sean S.; Noll, Darcy; Patel, Prajay; Maloney, Ryan T.; Maddern, Guy J.</t>
  </si>
  <si>
    <t>Australian Insitute of Health and Welfare</t>
  </si>
  <si>
    <t>Patients that underwent gastrectomy in Australia between July 1 2005 and June 30 2017</t>
  </si>
  <si>
    <t>"Sex, Gender or Gender Identity", Access to care</t>
  </si>
  <si>
    <t>Found no associations between gender, center remoteness, or surgical center size and mortality.</t>
  </si>
  <si>
    <t>Davis SS, Noll D, Patel P, Maloney RT, Maddern GJ. Gastrectomy mortality in Australia. ANZ J Surg. 2022 Sep;92(9):2109–14.</t>
  </si>
  <si>
    <t>The Impact of Income on Emergency General Surgery Outcomes in Urban and Rural Areas.</t>
  </si>
  <si>
    <t>de Jager, Elzerie; Chaudhary, Muhammad Ali; Rahim, Fatima; Jarman, Molly P.; Uribe-Leitz, Tarsicio; Havens, Joaquim M.; Goralnick, Eric; Schoenfeld, Andrew J.; Haider, Adil H.</t>
  </si>
  <si>
    <t>Patients that underwent 10 common EGS procedures (open and other partial excision of the large intestine, other excision of the small intestine, cholecystectomy, control of hemorrhage, and suture of ulcer of the stomach or duodenum, lysis of peritoneal adhesions, appendectomy, laparotomy, excision or destruction of lesions or tissue of skin and subcutaneous tissue, other repair of intestine, and other unilateral repair of inguinal hernia) between 2007 and 2014</t>
  </si>
  <si>
    <t>Access to care, Socioeconomic Status (including income or education)</t>
  </si>
  <si>
    <t>Pulmonary Embolism, Myocardial infarction, Acute renal failure/AKI, Failure to rescue</t>
  </si>
  <si>
    <t xml:space="preserve">Lower income in Urban cohort was associated with increased odds of adverse events, complications and failure to rescue. No significant association was found between income and adverse events, complications or FTR in the Rural cohort </t>
  </si>
  <si>
    <t>de Jager E, Chaudhary MA, Rahim F, Jarman MP, Uribe-Leitz T, Havens JM, et al. The Impact of Income on Emergency General Surgery Outcomes in Urban and Rural Areas. J Surg Res. 2020 Jan;245:629–35.</t>
  </si>
  <si>
    <t>Cardiac surgery in dialysis-dependent patients: impact of gender on early outcome in single-center experience with 204 consecutive cases.</t>
  </si>
  <si>
    <t>Deutsch, Oliver; Spiliopoulos, Kyriakos; Kiask, Theodor; Katsari, Elpiniki; Rippinger, Nathalie; Eichinger, Walter; Gansera, Birgitte</t>
  </si>
  <si>
    <t>Dialysis dependent patients that underwent cardiovascular surgery at the author's institution between 1994 and 2012</t>
  </si>
  <si>
    <t>Found no significant difference in post-operative mortality between men and women</t>
  </si>
  <si>
    <t>Deutsch O, Spiliopoulos K, Kiask T, Katsari E, Rippinger N, Eichinger W, et al. Cardiac surgery in dialysis-dependent patients: impact of gender on early outcome in single-center experience with 204 consecutive cases. Thorac Cardiovasc Surg. 2013 Jan;61(1):22–8.</t>
  </si>
  <si>
    <t>Language-Related Disparities in Pain Management in the Post-Anesthesia Care Unit for Children Undergoing Laparoscopic Appendectomy.</t>
  </si>
  <si>
    <t>Dixit, Anjali A.; Elser, Holly; Chen, Catherine L.; Ferschl, Marla; Manuel, Solmaz P.</t>
  </si>
  <si>
    <t>Patients under 18 the underwent laproscopic appendectomy and recovered in the Post Anesthesia Care Unit at the author's hospital between February 2015 and July 2019</t>
  </si>
  <si>
    <t>All patients received general anesthesia, none received supplemental regional or neuraxial anesthesia</t>
  </si>
  <si>
    <t>"Language (including non-english speacking, limited english proficiency, english as second language)"</t>
  </si>
  <si>
    <t>LEP patients had more than double the odds of receiving any opioid in the PACU compared to EP patients and were given more OME than EP patients. They also had double the odds of having no pain score recorded than EP patients</t>
  </si>
  <si>
    <t>Dixit AA, Elser H, Chen CL, Ferschl M, Manuel SP. Language-Related Disparities in Pain Management in the Post-Anesthesia Care Unit for Children Undergoing Laparoscopic Appendectomy. Children (Basel). 2020 Oct 4;7(10).</t>
  </si>
  <si>
    <t>Females have an increased risk of short-term mortality after cardiac surgery compared to males: Insights from a national database.</t>
  </si>
  <si>
    <t>Dixon, Lauren Kari; Dimagli, Arnaldo; Di Tommaso, Ettorino; Sinha, Shubhra; Fudulu, Daniel P.; Sandhu, Manraj; Benedetto, Umberto; Angelini, Gianni D.</t>
  </si>
  <si>
    <t>National Adult Cardiac Surgery Audit</t>
  </si>
  <si>
    <t>Adult patients the underwent CABG, AVR, and MVR, from 2010 to 2018</t>
  </si>
  <si>
    <t>Mortality, Length of Hospital Stay, Stroke/Cerebrovascular Accident</t>
  </si>
  <si>
    <t>Women had higher odds of postoperative mortality for CABG, AVR and MVR. For CABG, women experience increase LOS but there were no other sex differences in outcomes. For AVR, there were no other sex differences in outcomes. For MVR, women experienced a reduced LOS, and there was no difference in other outcomes</t>
  </si>
  <si>
    <t>Dixon LK, Dimagli A, Di Tommaso E, Sinha S, Fudulu DP, Sandhu M, et al. Females have an increased risk of short-term mortality after cardiac surgery compared to males: Insights from a national database. J Card Surg. 2022 Nov;37(11):3507–19.</t>
  </si>
  <si>
    <t>Outcomes and national trends for the surgical treatment of lumbar Spine trauma</t>
  </si>
  <si>
    <t>Drazin, D.; Nuno, M.; Shweikeh, F.; Vaccaro, A.R.; Baron, E.; Kim, T.T.; Johnson, J.P.</t>
  </si>
  <si>
    <t xml:space="preserve">Adult vertebral compression patients treated from 2004 to 2011. </t>
  </si>
  <si>
    <t>Race, Socioeconomic Status (including income or education), Insurance or Insurance type, "Sex, Gender or Gender Identity"</t>
  </si>
  <si>
    <t>Mortality, Non-home discharge, Healthcare expenditure/Healthcare cost, Stroke/Cerebrovascular Accident</t>
  </si>
  <si>
    <t>Found no sex, race, or insurance differences for mortality risk. Female patients had a slightly higher odds of nonhome discharge. White patients had a higher odds of a complication</t>
  </si>
  <si>
    <t>Drazin D, Nuno M, Shweikeh F, Vaccaro AR, Baron E, Kim TT, et al. Outcomes and national trends for the surgical treatment of lumbar Spine trauma. BioMed Res Int [Internet]. 2016;2016((Drazin D., ddrazin@gmail.com; Nuno M., miriam.nuno@cshs.org; Shweikeh F., faris.shweikeh@gmail.com; Baron E., ebaron@temple.edu; Johnson J.P., patrick.johnson@cshs.org) Department of Neurosurgery, Cedars-Sinai Medical Center, Los Angeles, CA, United States).</t>
  </si>
  <si>
    <t>The impact of gender on in-hospital mortality and morbidity after isolated aortic valve replacement</t>
  </si>
  <si>
    <t>Duncan, A.I.; Lin, J.; Koch, C.G.; Gillinov, A.M.; Xu, M.; Starr, N.J.</t>
  </si>
  <si>
    <t>Patients that underwent CABG at Cleveland Clinic between January 1 1993 and June 30 2002</t>
  </si>
  <si>
    <t>Mortality, Myocardial infarction, Acute renal failure/AKI</t>
  </si>
  <si>
    <t>After matching, found no difference between men and women for outcomes following CABG. With logistic regression, found that women had higher odds for cardiac morbidity, but there was no difference in odds for death or other outcomes studied.</t>
  </si>
  <si>
    <t>Duncan AI, Lin J, Koch CG, Gillinov AM, Xu M, Starr NJ. The impact of gender on in-hospital mortality and morbidity after isolated aortic valve replacement. Anesth Analg. 2006;103(4):800–8.</t>
  </si>
  <si>
    <t>Insurance Status and Inequalities in Outcomes After Neurosurgery</t>
  </si>
  <si>
    <t>El-Sayed, AM; Ziewacz, JE; Davis, MC; Lau, D; Siddiqi, HK; Zamora-Berridi, GJ; Sullivan, SE</t>
  </si>
  <si>
    <t>Adult patients that underwent craniotomy or spine related procedures at the author's hospital after April 2006</t>
  </si>
  <si>
    <t>Insurance or Insurance type, "Sex, Gender or Gender Identity"</t>
  </si>
  <si>
    <t>Length of Hospital Stay, Mortality, Acute renal failure/AKI, Reintubation, Cardiac Arrest, Pulmonary Embolism, Myocardial infarction, Stroke/Cerebrovascular Accident</t>
  </si>
  <si>
    <t xml:space="preserve">Insurance status was associated with complication risk, with privately insured patients having the lowest risk and publicly and uninsured patients having the highest risk. Males were at a higher risk for complication than females. Insurance status and being male were also associated with length of hospital stay. </t>
  </si>
  <si>
    <t>El-Sayed AM, Ziewacz JE, Davis MC, Lau D, Siddiqi HK, Zamora-Berridi GJ, et al. Insurance Status and Inequalities in Outcomes After Neurosurgery. World Neurosurgery. 2011 Nov;76(5):459–66.</t>
  </si>
  <si>
    <t>Ethnic Inequalities in Rectal Cancer Care in a Universal Access Healthcare System: A Nationwide Register-Based Study.</t>
  </si>
  <si>
    <t>Elferink, Marloes A. G.; Lamkaddem, Majda; Dekker, Evelien; Tanis, Pieter J.; Visser, Otto; Essink-Bot, Marie-Louise</t>
  </si>
  <si>
    <t>Netherlands National Cancer Registry and Social Statistics Database of Statistics Netherlands</t>
  </si>
  <si>
    <t>Patients that were treated for rectal carcinoma in the Netherlands from 2003 to 2011.</t>
  </si>
  <si>
    <t>Race, Access to care</t>
  </si>
  <si>
    <t>Found no significant differences in postoperative mortality between ethnic groups, did not find significant relationship between hospital size and outcomes.</t>
  </si>
  <si>
    <t>Elferink MAG, Lamkaddem M, Dekker E, Tanis PJ, Visser O, Essink-Bot ML. Ethnic Inequalities in Rectal Cancer Care in a Universal Access Healthcare System: A Nationwide Register-Based Study. Dis Colon Rectum. 2016 Jun;59(6):513–9.</t>
  </si>
  <si>
    <t>Impact of race on outcomes and healthcare utilization following spinal fusion for adolescent idiopathic scoliosis</t>
  </si>
  <si>
    <t>Elsamadicy, A.A.; Koo, A.B.; David, W.B.; Freedman, I.G.; Kundishora, A.J.; Hong, C.S.; Sarkozy, M.; Sciubba, D.M.; Kahle, K.T.; DiLuna, M.</t>
  </si>
  <si>
    <t>Kid's Inpatient Database</t>
  </si>
  <si>
    <t>Kids Inpatient Database</t>
  </si>
  <si>
    <t>Patients aged 10-17 that underwent treatment for adolescent idiopathic scoliosis</t>
  </si>
  <si>
    <t>Race, Access to care, "Sex, Gender or Gender Identity", Insurance or Insurance type</t>
  </si>
  <si>
    <t>Length of Hospital Stay, Non-home discharge, Healthcare expenditure/Healthcare cost, Pulmonary Embolism</t>
  </si>
  <si>
    <t>No significant difference between racial groups for length of stay. The Hispanic group had the highest median cost of admission. Females and those with private insurance compared to medicaid had decreased odds of experiencing an increased length of stay. Those in the "other" racial category, and those treated in large or medium hospitals all had higher odds of complications. Treatment in an urban teaching hospital compared to a rural hospital was protective</t>
  </si>
  <si>
    <t>Elsamadicy AA, Koo AB, David WB, Freedman IG, Kundishora AJ, Hong CS, et al. Impact of race on outcomes and healthcare utilization following spinal fusion for adolescent idiopathic scoliosis. Clin Neurol Neurosurg [Internet]. 2021;206((Elsamadicy A.A.; Koo A.B.; David W.B.; Freedman I.G.; Kundishora A.J.; Hong C.S.; Sarkozy M.; Kahle K.T.; DiLuna M., michael.diluna@yale.edu) Department of Neurosurgery, Yale University School of Medicine, New Haven, CT, United States).</t>
  </si>
  <si>
    <t>Despite modern off-pump coronary artery bypass grafting women fare worse than men.</t>
  </si>
  <si>
    <t>Emmert, Maximilian Y.; Salzberg, Sacha P.; Seifert, Burkhardt; Schurr, Ulrich P.; Odavic, Dragan; Reuthebuch, Oliver; Genoni, Michele</t>
  </si>
  <si>
    <t>Patients at the author's institution that underwent OPCAD for vessel disease between 2002 to 2007</t>
  </si>
  <si>
    <t>Mortality, Acute renal failure/AKI, Length of Hospital Stay, Stroke/Cerebrovascular Accident</t>
  </si>
  <si>
    <t>No significant different in LOS between men and women. Women were more likely to experience the composite endpoint of death, renal failure, or extended ICU stay than men. Women were more likely to die and experience stroke than men, but these observations did not reach statistical significance</t>
  </si>
  <si>
    <t>Emmert MY, Salzberg SP, Seifert B, Schurr UP, Odavic D, Reuthebuch O, et al. Despite modern off-pump coronary artery bypass grafting women fare worse than men. Interact Cardiovasc Thorac Surg. 2010 May;10(5):737–41.</t>
  </si>
  <si>
    <t>The impact of socioeconomic factors on 30-day mortality following elective colorectal cancer surgery: a nationwide study.</t>
  </si>
  <si>
    <t>Frederiksen, B. L.; Osler, M.; Harling, H.; Ladelund, Steen; Jørgensen, T.</t>
  </si>
  <si>
    <t>Danish Colorectal Group and Statistics Denmark</t>
  </si>
  <si>
    <t>Patients with colorectal cancer in Denmark that were treated surgically between 2001 and 2004</t>
  </si>
  <si>
    <t>Increasing income decrease odds of mortality in adjusted analysis. Higher education decreased the odds of death compared to lower education</t>
  </si>
  <si>
    <t>Frederiksen BL, Osler M, Harling H, Ladelund S, Jørgensen T. The impact of socioeconomic factors on 30-day mortality following elective colorectal cancer surgery: a nationwide study. Eur J Cancer. 2009 May;45(7):1248–56.</t>
  </si>
  <si>
    <t>Race and Ethnicity Impacts Overall Survival of Patients with Appendiceal Cancer Who Undergo Cytoreductive Surgery with Hyperthermic Intraperitoneal Chemotherapy</t>
  </si>
  <si>
    <t>Freudenberger, D.C.; Vudatha, V.; Wolfe, L.G.; Riner, A.N.; Herremans, K.M.; Sparkman, B.K.; Fernandez, L.J.; Trevino, J.G.</t>
  </si>
  <si>
    <t>Adult patients treated with CRS/HIPEC from 2006-2018</t>
  </si>
  <si>
    <t>Race, "Sex, Gender or Gender Identity", Access to care</t>
  </si>
  <si>
    <t>Mortality, Hospital readmission, Length of Hospital Stay</t>
  </si>
  <si>
    <t>Survival time was different between the different racial/ethnic groups, with Hispanic patients having the longest survival, followed by NH White patients, then NH Black patients. NH Black and NH White patients had a significantly higher risk of death compared to Hispanic patients in the fully adjusted model. Female sex and living in a metropolitan area were protective.</t>
  </si>
  <si>
    <t>Freudenberger DC, Vudatha V, Wolfe LG, Riner AN, Herremans KM, Sparkman BK, et al. Race and Ethnicity Impacts Overall Survival of Patients with Appendiceal Cancer Who Undergo Cytoreductive Surgery with Hyperthermic Intraperitoneal Chemotherapy. Cancers [Internet]. 2023;15(15).</t>
  </si>
  <si>
    <t>Predicting Risk of Post-Operative Morbidity and Mortality following Gynaecological Oncology Surgery (PROMEGO): A Global Gynaecological Oncology Surgical Outcomes Collaborative Led Study.</t>
  </si>
  <si>
    <t>Gaba, Faiza; Mohammadi, Sara Mahvash; Krivonosov, Mikhail I.; Blyuss, Oleg</t>
  </si>
  <si>
    <t>GO SOAR</t>
  </si>
  <si>
    <t>Patients enrolled in a prospective cohort study for gynecological cancers between 2021 and 2022</t>
  </si>
  <si>
    <t>Ethnicity was a significant predictor of morbidity/mortality following surgery</t>
  </si>
  <si>
    <t>Gaba F, Mohammadi SM, Krivonosov MI, Blyuss O. Predicting Risk of Post-Operative Morbidity and Mortality following Gynaecological Oncology Surgery (PROMEGO): A Global Gynaecological Oncology Surgical Outcomes Collaborative Led Study. Cancers. 2024 Jun;16(11):2021.</t>
  </si>
  <si>
    <t>Inferior outcomes associated with emergency department presentation for head and neck cancer surgery☆.</t>
  </si>
  <si>
    <t>Gallogly, James A. Jr; Weber, Alizabeth K.; Mazul, Angela L.; Brinkmeier, Jennifer V.; Massa, Sean T.</t>
  </si>
  <si>
    <t>New York State Inpatient Database</t>
  </si>
  <si>
    <t xml:space="preserve">Patients with head and neck cancer admitted to acute care hospitals that received ablative surgery during the index admission </t>
  </si>
  <si>
    <t>Mortality, Length of Hospital Stay, Healthcare expenditure/Healthcare cost, Hospital readmission</t>
  </si>
  <si>
    <t>Non-white race and self-pay or medicaid insurance was independently associated with increased length of stay. Treatment in a cancer center was also associated with LOS. Male sex and non-White race were associated with increased costs. Medicaid/self-pay was associated with higher costs than private insurance or medicare. Cancer centers were associated with higher costs and rural hospitals were associated with lower costs</t>
  </si>
  <si>
    <t>Gallogly JAJ, Weber AK, Mazul AL, Brinkmeier JV, Massa ST. Inferior outcomes associated with emergency department presentation for head and neck cancer surgery☆. Oral Oncol. 2022 Jun;129:105894.</t>
  </si>
  <si>
    <t>Gender-related outcomes after open repair of descending thoracic and thoracoabdominal aortic aneurysms.</t>
  </si>
  <si>
    <t>Girardi, Leonard N.; Leonard, Jeremy R.; Lau, Christopher; Ohmes, Lucas B.; Gambardella, Ivancarmine; Iannacone, Erin M.; Munjal, Monica; Schwann, Alexandra N.; Gaudino, Mario F. L.</t>
  </si>
  <si>
    <t>Patients that underwent an open descending thoracic or thoracoabdominal aortic aneurysm reparis at the author's hospital between 1997 and 2017</t>
  </si>
  <si>
    <t>Mortality, Stroke/Cerebrovascular Accident, Myocardial infarction, Acute renal failure/AKI</t>
  </si>
  <si>
    <t>Women had significantly worse 5 year survival and female sex was predictive of long-term survival. Female sex was also predictive of MAEs.</t>
  </si>
  <si>
    <t>Girardi LN, Leonard JR, Lau C, Ohmes LB, Gambardella I, Iannacone EM, et al. Gender-related outcomes after open repair of descending thoracic and thoracoabdominal aortic aneurysms. J Vasc Surg. 2019 Apr;69(4):1028-1035.e1.</t>
  </si>
  <si>
    <t>Longevity after mechanical aortic root replacement--do men live longer?</t>
  </si>
  <si>
    <t>Girrbach, Felix; Etz, Christian D.; Dohmen, Pascal M.; von Aspern, Konstantin; Luehr, Maximilian; Borger, Michael A.; Misfeld, Martin; Eifert, Sandra; Mohr, Friedrich-Wilhelm</t>
  </si>
  <si>
    <t>Patients that underwent a composite aortic root replacements at the author's institution between February 1998 and June 2011</t>
  </si>
  <si>
    <t>No significant sex differences for in-hospital mortality. Men had longer survival than women. In an age matched subgroup, there was no difference in survival.</t>
  </si>
  <si>
    <t>Girrbach F, Etz CD, Dohmen PM, von Aspern K, Luehr M, Borger MA, et al. Longevity after mechanical aortic root replacement--do men live longer? J Thorac Cardiovasc Surg. 2014 Nov;148(5):2087–95.</t>
  </si>
  <si>
    <t>Racial and Ethnic Disparities in Access to Minimally Invasive Mitral Valve Surgery.</t>
  </si>
  <si>
    <t>Glance, Laurent G.; Joynt Maddox, Karen E.; Mazzefi, Michael; Knight, Peter W.; Eaton, Michael P.; Feng, Changyong; Kertai, Miklos D.; Albernathy, James; Wu, Isaac Y.; Wyrobek, Julie A.; Cevasco, Marisa; Desai, Nimesh; Dick, Andrew W.</t>
  </si>
  <si>
    <t>Cross Sectional, Retrospective Longitudinal</t>
  </si>
  <si>
    <t>Patients that underwent mitral valve surgery between 2014 to 2019</t>
  </si>
  <si>
    <t>NH Black and Hispanic individuals had higher odds of death or major morbidity. The increased odds for hispanic individuals went away after adjusting for patient level factors. Patients treated by high-volume providers had decreased risk of major morbidity or mortality. When treated by high-volume surgeons, NH Black individuals were more likely to die or have a major complication than non hispanic white individuals</t>
  </si>
  <si>
    <t>Glance LG, Joynt Maddox KE, Mazzefi M, Knight PW, Eaton MP, Feng C, et al. Racial and Ethnic Disparities in Access to Minimally Invasive Mitral Valve Surgery. JAMA Network Open. 2022 Dec 21;5(12):e2247968–e2247968.</t>
  </si>
  <si>
    <t>Lower Neighborhood Socioeconomic Status May Influence Medical Complications, Emergency Department Utilization, and Costs of Care after 1- to 2-Level Lumbar Fusion</t>
  </si>
  <si>
    <t>Gordon, A.M.; Elali, F.R.; Ng, M.K.; Saleh, A.; Ahn, N.U.</t>
  </si>
  <si>
    <t>PearlDiver</t>
  </si>
  <si>
    <t>Patients who underwent lumbar fusion between January 2010 and October 2020</t>
  </si>
  <si>
    <t>Length of Hospital Stay, Healthcare expenditure/Healthcare cost, Acute renal failure/AKI, Hospital readmission, Stroke/Cerebrovascular Accident</t>
  </si>
  <si>
    <t>LOS was not different between low ADI and High ADI groups. No significant differences for AKI or stroke. Those with high ADI had lower readmissions compared to those with low ADI. Those from higher ADI had higher reimbursements (total cost) than those with lower ADI.</t>
  </si>
  <si>
    <t>Gordon AM, Elali FR, Ng MK, Saleh A, Ahn NU. Lower Neighborhood Socioeconomic Status May Influence Medical Complications, Emergency Department Utilization, and Costs of Care after 1- to 2-Level Lumbar Fusion. Spine. 2023;48(24):1749–55.</t>
  </si>
  <si>
    <t>Female gender does not increase perioperative risk in coronary bypass surgery.</t>
  </si>
  <si>
    <t>Gulbins, H.; Ennker, I. C.; Malkoc, A.; Ennker, J. C.</t>
  </si>
  <si>
    <t>Patients who underwent coronary bypass at the author's hospital between 1994 and 2006</t>
  </si>
  <si>
    <t>Mortality, Myocardial infarction, Stroke/Cerebrovascular Accident</t>
  </si>
  <si>
    <t>There were differences in mortality between men and women as well as differences in the rates of heart attacks but the stroke rate between the two sexes was not significantly different. However, upon stratifying by age and analyzing by other confouders, the difference in risk between the two sexes could almost completely be attributed to other comorbidities that increase risk for complications after heart surgery.</t>
  </si>
  <si>
    <t>Gulbins H, Ennker IC, Malkoc A, Ennker JC. Female gender does not increase perioperative risk in coronary bypass surgery. Thorac Cardiovasc Surg. 2010 Oct;58(7):403–7.</t>
  </si>
  <si>
    <t>Evaluating the association between race and complications following pediatric upper extremity surgery.</t>
  </si>
  <si>
    <t>Gupta, Puneet; Palosaari, Andrew; Quan, Theodore; Ifarraguerri, Anna M.; Tabaie, Sean</t>
  </si>
  <si>
    <t>Pediatric patients that received primary upper extremity procedures between 2012 and 2019</t>
  </si>
  <si>
    <t>Acute renal failure/AKI, Hospital readmission</t>
  </si>
  <si>
    <t>They found no differences in complication risks between Black and White patients in their sample after adjusting for baseline characteristics.</t>
  </si>
  <si>
    <t>Gupta P, Palosaari A, Quan T, Ifarraguerri AM, Tabaie S. Evaluating the association between race and complications following pediatric upper extremity surgery. J Pediatr Orthop B. 2023 Nov 1;32(6):553–6.</t>
  </si>
  <si>
    <t>Sex Differences in Outcomes After Coronary Artery Bypass Grafting</t>
  </si>
  <si>
    <t>Gupta, S.; Lui, B.; Ma, X.; Walline, M.; Ivascu, N.S.; White, R.S.</t>
  </si>
  <si>
    <t>State Inpatient Databases NY, MD, FL, KY, CA</t>
  </si>
  <si>
    <t>Patients that underwent CABG in hospitals in New York, Maryland, Kentucky, Florida and California from 2007 to 2014</t>
  </si>
  <si>
    <t>After adjustment, women were more likely to die in hospital and be readmitted to the hospital than men following CABG surgery.</t>
  </si>
  <si>
    <t>Gupta S, Lui B, Ma X, Walline M, Ivascu NS, White RS. Sex Differences in Outcomes After Coronary Artery Bypass Grafting. J Cardiothorac Vasc Anesth. 2020;34(12):3259–66.</t>
  </si>
  <si>
    <t>Asian race is not associated with increased 30-day serious complications or mortality: a MBSAQIP analysis of 594,837 patients.</t>
  </si>
  <si>
    <t>Hampton, Lauren; Mocanu, Valentin; Verhoeff, Kevin; Birch, Daniel W.; Karmali, Shahzeer; Switzer, Noah J.</t>
  </si>
  <si>
    <t>Metabolic and Bariatric Surgery Accredidation and Quality Improvement Program</t>
  </si>
  <si>
    <t>Patients undergoing gastric surgery that reported White or Asian as their race between 2015 and 2019</t>
  </si>
  <si>
    <t>Mortality, Acute renal failure/AKI, Stroke/Cerebrovascular Accident, Reintubation, Hospital readmission</t>
  </si>
  <si>
    <t>Found no significant differences in risk for severe complications or mortality between White and Asian patients following bariatric surgery.</t>
  </si>
  <si>
    <t>Hampton L, Mocanu V, Verhoeff K, Birch DW, Karmali S, Switzer NJ. Asian race is not associated with increased 30-day serious complications or mortality: a MBSAQIP analysis of 594,837 patients. Surg Endosc. 2023 May;37(5):3893–900.</t>
  </si>
  <si>
    <t>Defining Rates and Risk Factors for Readmissions Following Emergency General Surgery.</t>
  </si>
  <si>
    <t>Havens, Joaquim M.; Olufajo, Olubode A.; Cooper, Zara R.; Haider, Adil H.; Shah, Adil A.; Salim, Ali</t>
  </si>
  <si>
    <t>California State Inpatient Database</t>
  </si>
  <si>
    <t>Patients that underwent emergency general surgery between 2007 and 2011 in California</t>
  </si>
  <si>
    <t>Race, Insurance or Insurance type, "Sex, Gender or Gender Identity"</t>
  </si>
  <si>
    <t>Public insurance and being Black were associated with readmission in adjusted analysis. Sex did not have a relationship with readmission.</t>
  </si>
  <si>
    <t>Havens JM, Olufajo OA, Cooper ZR, Haider AH, Shah AA, Salim A. Defining Rates and Risk Factors for Readmissions Following Emergency General Surgery. JAMA Surg. 2016 Apr;151(4):330–6.</t>
  </si>
  <si>
    <t>Travel distance and regional access to cardiac valve surgery.</t>
  </si>
  <si>
    <t>Hawkins, Robert B.; Byler, Matthew; Fonner, Clifford; Kron, Irving L.; Yarboro, Leora T.; Speir, Alan M.; Quader, Mohammed A.; Ailawadi, Gorav; Mehaffey, J. Hunter</t>
  </si>
  <si>
    <t>Virginia Cardiac Services Quality Initiative</t>
  </si>
  <si>
    <t>Patients that underwent cardiac surgery in Virginia from 2011 to 2015</t>
  </si>
  <si>
    <t>Mortality, Cardiac Arrest, Acute renal failure/AKI, Stroke/Cerebrovascular Accident, Hospital readmission, Length of Hospital Stay, Failure to rescue</t>
  </si>
  <si>
    <t>Found that traveling for surgery was associated with a reduced risk in mortality but an increase in costs. No difference in length of stay or readmission between travelling patients or non-travelling patients</t>
  </si>
  <si>
    <t>Hawkins RB, Byler M, Fonner C, Kron IL, Yarboro LT, Speir AM, et al. Travel distance and regional access to cardiac valve surgery. J Card Surg. 2019 Oct;34(10):1044–8.</t>
  </si>
  <si>
    <t>The Association of Race/Ethnicity and Total Knee Arthroplasty Outcomes in a Universally Insured Population</t>
  </si>
  <si>
    <t>Hinman, A.D.; Chan, P.H.; Prentice, H.A.; Paxton, E.W.; Okike, K.M.; Navarro, R.A.</t>
  </si>
  <si>
    <t>Total Joint Replacement Registry</t>
  </si>
  <si>
    <t>Patients in an integrated health system who underwent total knee arthroplasty between 2000 and 2016</t>
  </si>
  <si>
    <t>Found no difference between racial groups for mortality but found that Black patients were more likely than white patients to be readmitted and asian patients were less likely than white patients to be readmitted</t>
  </si>
  <si>
    <t>Hinman AD, Chan PH, Prentice HA, Paxton EW, Okike KM, Navarro RA. The Association of Race/Ethnicity and Total Knee Arthroplasty Outcomes in a Universally Insured Population. J Arthroplasty. 2020;35(6):1474–9.</t>
  </si>
  <si>
    <t>Racial Disparities in Outcomes of Total Joint Arthroplasty at a Single Institution: Have We Made Progress?</t>
  </si>
  <si>
    <t>Holbert, S.E.; Brennan, J.C.; Johnson, A.H.; MacDonald, J.H.; Turcotte, J.J.; King, P.J.</t>
  </si>
  <si>
    <t>Patients that underwent orthoplasty at a single institution between 2013 and 2021</t>
  </si>
  <si>
    <t>Length of Hospital Stay, Non-home discharge, Hospital readmission</t>
  </si>
  <si>
    <t>Found that Black patients had a longer LOS than white patients, but there was no significant difference in readmission rates between Black and White patients. LOS decreased for both racial groups over time. but Black patient still experienced a longer LOS than white patients for most years.</t>
  </si>
  <si>
    <t xml:space="preserve">Holbert SE, Brennan JC, Johnson AH, MacDonald JH, Turcotte JJ, King PJ. Racial Disparities in Outcomes of Total Joint Arthroplasty at a Single Institution: Have We Made Progress? Arthroplast Today [Internet]. 2023;19((Holbert S.E.; Brennan J.C.; Johnson A.H.; MacDonald J.H.; Turcotte J.J., jturcotte@luminishealth.org; King P.J.) Luminis Health Anne Arundel Medical Center, Annapolis, MD, United States). </t>
  </si>
  <si>
    <t>High Social Vulnerability and “Textbook Outcomes” after Cancer Operation</t>
  </si>
  <si>
    <t>Hyer, J.M.; Tsilimigras, D.I.; Diaz, A.; Mirdad, R.S.; Azap, R.A.; Cloyd, J.; Dillhoff, M.; Ejaz, A.; Tsung, A.; Pawlik, T.M.</t>
  </si>
  <si>
    <t>Medicare beneficiaries that underwent an operation for cancer treatment between 2017 and 2017</t>
  </si>
  <si>
    <t>Length of Hospital Stay, Hospital readmission, Mortality</t>
  </si>
  <si>
    <t>Patients in areas with high SVI were less likely to experience a textbook outcome than patients in an area with low SVI. There was a relationship with mortality but no statistically significant relationship with readmission. Race still had an impact on outcomes, with Black patients  levels less likely to have positive outcomes compared to white patients in areas with similar SVI.</t>
  </si>
  <si>
    <t>Hyer JM, Tsilimigras DI, Diaz A, Mirdad RS, Azap RA, Cloyd J, et al. High Social Vulnerability and “Textbook Outcomes” after Cancer Operation. J Am Coll Surg. 2021;232(4):351–9.</t>
  </si>
  <si>
    <t>Impact of sex on morbidity and mortality rates after lower extremity interventions for peripheral arterial disease: observations from the Blue Cross Blue Shield of Michigan Cardiovascular Consortium.</t>
  </si>
  <si>
    <t>Jackson, Elizabeth A; Munir, Khan; Schreiber, Theodore; Rubin, Jeffrey R; Cuff, Robert; Gallagher, Katherine A; Henke, Peter K; Gurm, Hitinder S; Grossman, P Michael</t>
  </si>
  <si>
    <t>Patients that underwent lower extremity peripheral vascular intervention at any of 16 hospitals between 2004 and 2009</t>
  </si>
  <si>
    <t>Mortality, Length of Hospital Stay, Pulmonary Embolism, Myocardial infarction, Stroke/Cerebrovascular Accident</t>
  </si>
  <si>
    <t>No sex differences for in hospital death, MI or stroke in matched or unmatched analysis. Women were more likely to have embolitic complications and had longer LOS than men in both matched and unmatched analyses.</t>
  </si>
  <si>
    <t>Jackson EA, Munir K, Schreiber T, Rubin JR, Cuff R, Gallagher KA, et al. Impact of sex on morbidity and mortality rates after lower extremity interventions for peripheral arterial disease: observations from the Blue Cross Blue Shield of Michigan Cardiovascular Consortium. Journal of the American College of Cardiology (JACC). 2014 Jun 17;63(23):2525–30.</t>
  </si>
  <si>
    <t>Age and sex differences in perioperative myocardial infarction after cardiac surgery.</t>
  </si>
  <si>
    <t>Javierre, Casimiro; Ricart, Antoni; Manez, Rafael; Farrero, Elisabet; Carrio, Maria L.; Rodriguez-Castro, David; Torrado, Herminia; Ventura, Josep L.</t>
  </si>
  <si>
    <t>Patients that underwent cardiac surgery at the author's institution between February 2004 and April 2009</t>
  </si>
  <si>
    <t>Myocardial infarction</t>
  </si>
  <si>
    <t>Found that men were more likely than women to experience an acute MI following surgery, but that risks are different in different age groups.</t>
  </si>
  <si>
    <t>Javierre C, Ricart A, Manez R, Farrero E, Carrio ML, Rodriguez-Castro D, et al. Age and sex differences in perioperative myocardial infarction after cardiac surgery. Interact Cardiovasc Thorac Surg. 2012 Jul;15(1):28–32.</t>
  </si>
  <si>
    <t>Sex-related differences in oncological surgery and postoperative outcomes: comprehensive, nationwide study in France</t>
  </si>
  <si>
    <t>Jochum, F.; Hamy, A.-S.; Gougis, P.; Dumas, É.; Grandal, B.; Sauzey, M.; Laas, E.; Feron, J.-G.; Fourchotte, V.; Gaillard, T.; Girard, N.; Pauly, L.; Gauroy, E.; Darrigues, L.; Hotton, J.; Lecointre, L.; Reyal, F.; Lecuru, F.; Akladios, C.</t>
  </si>
  <si>
    <t>French National Health Insurance Database</t>
  </si>
  <si>
    <t>Patients diagnosed with non-sex-specific solid cancers between January 2018 and December 2019 in France</t>
  </si>
  <si>
    <t>Men were at higher risk of postoperative mortality following cancer surgery after adjustment.</t>
  </si>
  <si>
    <t>Jochum F, Hamy AS, Gougis P, Dumas É, Grandal B, Sauzey M, et al. Sex-related differences in oncological surgery and postoperative outcomes: comprehensive, nationwide study in France. Br J Surg [Internet]. 2024;111(8).</t>
  </si>
  <si>
    <t>Differences in Acute Postoperative Opioid Use by English Proficiency, Race, and Ethnicity after Total Knee and Hip Arthroplasty</t>
  </si>
  <si>
    <t>Joo, H.; Nguyen, K.; Kolodzie, K.; Chen, L.-L.; Kim, M.-O.; Manuel, S.</t>
  </si>
  <si>
    <t>Adult patients that underwent hip or knee arthroplasty at the author's institution between 2015 and 2019</t>
  </si>
  <si>
    <t>Patients received either spinal or general anesthesia with a nerve block depending on the procedure that they had. Type of anesthesia was not adjusted for in the analysis</t>
  </si>
  <si>
    <t>Patients with limited English proficiency receive less OME in the first 12 hours post-operatively, but the relationship for longer periods of time post-operatively remains unclear. Black patients received the most opioids in the first 12 hours postoperatively</t>
  </si>
  <si>
    <t>Joo H, Nguyen K, Kolodzie K, Chen LL, Kim MO, Manuel S. Differences in Acute Postoperative Opioid Use by English Proficiency, Race, and Ethnicity after Total Knee and Hip Arthroplasty. Anesth Analg [Internet]. 2024;((Joo H.; Kolodzie K.; Chen L.-L.; Manuel S., Solmaz.Manuel@ucsf.edu) Department of Anesthesia and Perioperative Care, University of California, San Francisco School of Medicine, San Francisco, CA, United States).</t>
  </si>
  <si>
    <t>The influence of social determinants of health on single-level anterior cervical discectomy and fusion outcomes</t>
  </si>
  <si>
    <t>Khalid, S.I.; Eldridge, C.; Singh, R.; Chilakapati, S.; Thomson, K.B.; Shanker, R.M.; Mehta, A.I.; Adogwa, O.</t>
  </si>
  <si>
    <t>MARINER30</t>
  </si>
  <si>
    <t>Patients that underwent anterior cervical disc fusion between 2010 and 2019</t>
  </si>
  <si>
    <t>Race, Access to care, Socioeconomic Status (including income or education)</t>
  </si>
  <si>
    <t>Pulmonary Embolism, Acute renal failure/AKI, Length of Hospital Stay, Hospital readmission, Cardiac Arrest</t>
  </si>
  <si>
    <t>Patients with at least 1 SDOH had higher rates of perioperative complications, and greater lengths of stay. There was not a significant difference in readmission rates.</t>
  </si>
  <si>
    <t>Khalid SI, Eldridge C, Singh R, Chilakapati S, Thomson KB, Shanker RM, et al. The influence of social determinants of health on single-level anterior cervical discectomy and fusion outcomes. J Neurosurg Spine. 2022;36(6):954–9.</t>
  </si>
  <si>
    <t>Minority Race and Ethnicity is Associated With Higher Complication Rates After Revision Surgery for Failed Total Hip and Knee Joint Arthroplasty.</t>
  </si>
  <si>
    <t>Klemt, Christian; Walker, Paul; Padmanabha, Anand; Tirumala, Venkatsaiakhil; Xiong, Liang; Kwon, Young-Min</t>
  </si>
  <si>
    <t>Patients undergoing revision TJA or THA at the author's institution between 2010 and 201</t>
  </si>
  <si>
    <t>Length of Hospital Stay, Hospital readmission</t>
  </si>
  <si>
    <t>Significant differences between Black and white patients for LOS and readmission rates. No significant differences between white, Hispanic, and Asian patients for readmissions and LOS.</t>
  </si>
  <si>
    <t>Klemt C, Walker P, Padmanabha A, Tirumala V, Xiong L, Kwon YM. Minority Race and Ethnicity is Associated With Higher Complication Rates After Revision Surgery for Failed Total Hip and Knee Joint Arthroplasty. J Arthroplasty. 2021 Apr;36(4):1393–400.</t>
  </si>
  <si>
    <t>Racial disparities in surgical outcomes after mastectomy in 223 000 female breast cancer patients: a retrospective cohort study.</t>
  </si>
  <si>
    <t>Knoedler, Samuel; Kauke-Navarro, Martin; Knoedler, Leonard; Friedrich, Sarah; Matar, Dany Y.; Diatta, Fortunay; Mookerjee, Vikram G.; Ayyala, Haripriya; Wu, Mengfan; Kim, Bong-Sung; Machens, Hans-Guenther; Pomahac, Bohdan; Orgill, Dennis P.; Broer, P. Niclas; Panayi, Adriana C.</t>
  </si>
  <si>
    <t>Patients who underwent mastectomy for oncological purposes between 2008 and 2021</t>
  </si>
  <si>
    <t>Data on type of anesthesia was collected but was not included in the analysis</t>
  </si>
  <si>
    <t>Non-home discharge, Length of Hospital Stay, Mortality, Reintubation, Cardiac Arrest, Pulmonary Embolism, Acute renal failure/AKI, Myocardial infarction, Hospital readmission, Stroke/Cerebrovascular Accident</t>
  </si>
  <si>
    <t>Found AIAN women are at increased risk for complications following mastectomy surgery, Asian women are at lower risk for complications . There is mixed evidence for the risk for Black women undergoing mastectomy, the adjusted analysis showed that they were at a lower risk for medical complications compared with white women. There is not enough evidence to comment on the risks for NHPI women undergoing mastectomies as there was not enough data.</t>
  </si>
  <si>
    <t>Knoedler S, Kauke-Navarro M, Knoedler L, Friedrich S, Matar DY, Diatta F, et al. Racial disparities in surgical outcomes after mastectomy in 223 000 female breast cancer patients: a retrospective cohort study. Int J Surg. 2024 Feb 1;110(2):684–99.</t>
  </si>
  <si>
    <t>Ethnic-specific mortality of infants undergoing congenital heart surgery in England and Wales.</t>
  </si>
  <si>
    <t>Knowles, Rachel L.; Ridout, Deborah; Crowe, Sonya; Bull, Catherine; Wray, Jo; Tregay, Jenifer; Franklin, Rodney C. G.; Barron, David J.; Parslow, Roger C.; Brown, Katherine</t>
  </si>
  <si>
    <t>National Congenital Health Disease Audit</t>
  </si>
  <si>
    <t>Children born with a congenital heart defect in England or Wales between 2006 and 2009 and received their first cardiac procedure under the age of 1</t>
  </si>
  <si>
    <t>Found that British-Asian and All other ethnicities had an increased risk of mortality at 1 year.</t>
  </si>
  <si>
    <t>Knowles RL, Ridout D, Crowe S, Bull C, Wray J, Tregay J, et al. Ethnic-specific mortality of infants undergoing congenital heart surgery in England and Wales. Arch Dis Child. 2019 Sep;104(9):844–50.</t>
  </si>
  <si>
    <t>Prevalence of risk factors, and not gender per se, determines short- and long-term survival after coronary artery bypass surgery.</t>
  </si>
  <si>
    <t>Koch, Colleen Gorman; Weng, Yi-shin; Zhou, Sharon X.; Savino, Joseph S.; Mathew, Joseph P.; Hsu, Ping H.; Saidman, Lawrence J.; Mangano, Dennis T.</t>
  </si>
  <si>
    <t>Patients undergoing isolated coronary artery bypass graft surgery between September 1991 and September 1993</t>
  </si>
  <si>
    <t>Found no signficant sex differences in any time frame of follow up for mortality following CABG after adjusting for covariates.</t>
  </si>
  <si>
    <t>Koch CG, Weng Y shin, Zhou SX, Savino JS, Mathew JP, Hsu PH, et al. Prevalence of risk factors, and not gender per se, determines short- and long-term survival after coronary artery bypass surgery. J Cardiothorac Vasc Anesth. 2003 Oct;17(5):585–93.</t>
  </si>
  <si>
    <t>Study of variations in inpatient opioid consumption after total shoulder arthroplasty: influence of patient- and surgeon-related factors</t>
  </si>
  <si>
    <t>Kolade, O.O.; Ghosh, N.; Fernandez, L.; Friedlander, S.; Zuckerman, J.D.; Bosco, J.A.; Virk, M.S.</t>
  </si>
  <si>
    <t>Patients that underwent TSA at the author's hospital between January 2016 and April 2018</t>
  </si>
  <si>
    <t>Looked at regional vs. general anesthesia</t>
  </si>
  <si>
    <t>Race, Socioeconomic Status (including income or education), "Sex, Gender or Gender Identity"</t>
  </si>
  <si>
    <t>No significant associations between sex and race and opioid use postoperatively. Patients with higher incomes had higher levels of opioid use per day. Patients that had general anesthesia along compared to those that had general with bupivacane required 3 times as much opioids for pain management following surgery.</t>
  </si>
  <si>
    <t>Kolade OO, Ghosh N, Fernandez L, Friedlander S, Zuckerman JD, Bosco JA, et al. Study of variations in inpatient opioid consumption after total shoulder arthroplasty: influence of patient- and surgeon-related factors. J Shoulder Elbow Surg. 2020;29(3):508–15.</t>
  </si>
  <si>
    <t>Rural hospitals are not associated with worse postoperative outcomes for colon cancer surgery.</t>
  </si>
  <si>
    <t>Lansing, Shan S.; Diaz, Adrian; Hyer, Madison; Tsilimigras, Diamantis; Pawlik, Timothy M.</t>
  </si>
  <si>
    <t>Medicare beneficiaries that underwent colon cancer resection between 2013 and 2017</t>
  </si>
  <si>
    <t>Mortality, Length of Hospital Stay, Non-home discharge, Failure to rescue, Pulmonary Embolism, Acute renal failure/AKI, Myocardial infarction, Hospital readmission, Healthcare expenditure/Healthcare cost</t>
  </si>
  <si>
    <t>No significant differences in complications, mortality, length of stay, or home discharge, and expenditures were similiar between rural and non-rural hospitals.</t>
  </si>
  <si>
    <t>Lansing SS, Diaz A, Hyer M, Tsilimigras D, Pawlik TM. Rural hospitals are not associated with worse postoperative outcomes for colon cancer surgery. J Rural Health. 2022 Jun;38(3):650–9.</t>
  </si>
  <si>
    <t>Primary payer status is associated with mortality and resource utilization for coronary artery bypass grafting</t>
  </si>
  <si>
    <t>Lapar, D.J.; Stukenborg, G.J.; Guyer, R.A.; Stone, M.L.; Bhamidipati, C.M.; Lau, C.L.; Kron, I.L.; Ailawadi, G.</t>
  </si>
  <si>
    <t>Patients that underwent CABG between 2003 to 2007</t>
  </si>
  <si>
    <t>Mortality, Length of Hospital Stay, Healthcare expenditure/Healthcare cost</t>
  </si>
  <si>
    <t>Medicaid, uninsured, and Medicare primary payer status increased risk of in-hospital death compared to private insurance. Medicaid patients also had the longest LOS and highest total cost than other patients.</t>
  </si>
  <si>
    <t>Lapar DJ, Stukenborg GJ, Guyer RA, Stone ML, Bhamidipati CM, Lau CL, et al. Primary payer status is associated with mortality and resource utilization for coronary artery bypass grafting. Circulation. 2012;126(11 SUPPL.1):S132–9.</t>
  </si>
  <si>
    <t>Racial disparities in perioperative stroke and mortality following stroke among pediatric cardiac transplant recipients</t>
  </si>
  <si>
    <t>Lehman, L.L.; Salia, S.; Gupta, S.; Barrera, F.; Liou, L.; Mostofsky, E.; Mittleman, M.A.M.</t>
  </si>
  <si>
    <t xml:space="preserve">Children that received a heart transplant in the United Statesbetween January 1994 and September 2019. </t>
  </si>
  <si>
    <t>Stroke/Cerebrovascular Accident, Mortality</t>
  </si>
  <si>
    <t>No significant difference in stroke rate or survival between white children and Hispanic children or children of other races. Black children had a lower odds of stroke compared to white children after adjusting for covariates. However, Black children had a higher mortality rate after 6 months than white children.</t>
  </si>
  <si>
    <t xml:space="preserve">Lehman LL, Salia S, Gupta S, Barrera F, Liou L, Mostofsky E, et al. Racial disparities in perioperative stroke and mortality following stroke among pediatric cardiac transplant recipients. Stroke [Internet]. 2022;53(SUPPL 1). </t>
  </si>
  <si>
    <t>Racial disparities in post-transplant stroke and mortality following stroke in adult cardiac transplant recipients in the United States</t>
  </si>
  <si>
    <t>Liou, L.; Mostofsky, E.; Lehman, L.; Salia, S.; Gupta, S.; Barrera, F.J.; Mittleman, M.A.</t>
  </si>
  <si>
    <t>Black and white adults that received a heart transplant between 1987 and 2018</t>
  </si>
  <si>
    <t>No difference in incidence of stroke between Black and white patients. Black survivors of post-operative stroke had a 23% higher mortality rate that white postoperative stroke survivors.</t>
  </si>
  <si>
    <t>Liou L, Mostofsky E, Lehman L, Salia S, Gupta S, Barrera FJ, et al. Racial disparities in post-transplant stroke and mortality following stroke in adult cardiac transplant recipients in the United States. PLoS ONE [Internet]. 2023;18(2 February).</t>
  </si>
  <si>
    <t>Disparities in Care: Impact of Socioeconomic Factors on Pancreatic Surgery: Exploring the National Cancer Database.</t>
  </si>
  <si>
    <t>MAKAR, MICHAEL; WORPLE, ERICHA; DOVE, JAMES; HUNSINGER, MARIE; ARORA, TANIA; OXENBERG, JACQUELINE; BLANSFIELD, JOSEPH A.</t>
  </si>
  <si>
    <t>Patients diagnosed with pancreatic cancer between 2004 and 2014 that underwent pancreatectomy</t>
  </si>
  <si>
    <t>Patients that received care at academic hospitals had shorter LOS, lower mortality, and longer survival compared to community hospitals.</t>
  </si>
  <si>
    <t>MAKAR M, WORPLE E, DOVE J, HUNSINGER M, ARORA T, OXENBERG J, et al. Disparities in Care: Impact of Socioeconomic Factors on Pancreatic Surgery: Exploring the National Cancer Database. American Surgeon. 2019 Apr;85(4):327–34.</t>
  </si>
  <si>
    <t>Insight into the Role of the Child Opportunity Index on Surgical Outcomes in Congenital Heart Disease.</t>
  </si>
  <si>
    <t>Mayourian, Joshua; Brown, Ella; Javalkar, Karina; Bucholz, Emily; Gauvreau, Kimberlee; Beroukhim, Rebecca; Feins, Eric; Kheir, John; Triedman, John; Dionne, Audrey</t>
  </si>
  <si>
    <t>Children that underwent cardiac surgery at the author's hospital between 2010 and 2020</t>
  </si>
  <si>
    <t>Length of Hospital Stay, Mortality, Hospital readmission</t>
  </si>
  <si>
    <t>Patients with lower COI had a longer LOS and increased risk of death within 30 days compared to those with a higher COI. There was not an association with hospital readmission. Also looked at individual domains of COI and found associations between LOS, mortality, and readmission.</t>
  </si>
  <si>
    <t>Mayourian J, Brown E, Javalkar K, Bucholz E, Gauvreau K, Beroukhim R, et al. Insight into the Role of the Child Opportunity Index on Surgical Outcomes in Congenital Heart Disease. J Pediatr. 2023 Aug;259:113464.</t>
  </si>
  <si>
    <t>Racial Disparity in Cardiac Surgery Risk and Outcome: Report From a Statewide Quality Initiative.</t>
  </si>
  <si>
    <t>Mazzeffi, Michael; Holmes, Sari D.; Alejo, Diane; Fonner, Clifford E.; Ghoreishi, Mehrdad; Pasrija, Chetan; Schena, Stefano; Metkus, Thomas; Salenger, Rawn; Whitman, Glenn; Ad, Niv; Higgins, Robert S. D.; Taylor, Bradley</t>
  </si>
  <si>
    <t>Maryland Cardiac Surgery Quality Initiative Database</t>
  </si>
  <si>
    <t>Adult patients that underwent cardiac surgery in Maryland between July 1, 2011 and September 30, 2018</t>
  </si>
  <si>
    <t>Mortality, Stroke/Cerebrovascular Accident, Acute renal failure/AKI, Length of Hospital Stay, Hospital readmission</t>
  </si>
  <si>
    <t>In unadjusted analysis, Black patients were at higher risk for mortality  and major morbidity/mortality, as well as renal failure, long LOS and readmission. After adjustment, Black patients had a lower odds of morbidity/mortality, and no difference for mortality alone between Black and white patients. In the multivariate analysis, all racial groups had a higher risk of renal failure compared to white patients. Black and Asian patients had higher odds of short LOS compared to white patients after covariate adjustment.</t>
  </si>
  <si>
    <t>Mazzeffi M, Holmes SD, Alejo D, Fonner CE, Ghoreishi M, Pasrija C, et al. Racial Disparity in Cardiac Surgery Risk and Outcome: Report From a Statewide Quality Initiative. Ann Thorac Surg. 2020 Aug;110(2):531–6.</t>
  </si>
  <si>
    <t>Association of Hospital and Physician Characteristics and Care Processes With Racial Disparities in Procedural Outcomes Among Contemporary Patients Undergoing  Coronary Artery Bypass Grafting Surgery.</t>
  </si>
  <si>
    <t>Mehta, Rajendra H.; Shahian, David M.; Sheng, Shubin; O'Brien, Sean M.; Edwards, Fred H.; Jacobs, Jeffery P.; Peterson, Eric D.</t>
  </si>
  <si>
    <t>Black and white patients that underwent CABG between January 2010 and June 2011</t>
  </si>
  <si>
    <t>Black patients had higher odds of mortality compared to white patients even after fully adjusting for covariates.</t>
  </si>
  <si>
    <t>Mehta RH, Shahian DM, Sheng S, O’Brien SM, Edwards FH, Jacobs JP, et al. Association of Hospital and Physician Characteristics and Care Processes With Racial Disparities in Procedural Outcomes Among Contemporary Patients Undergoing  Coronary Artery Bypass Grafting Surgery. Circulation. 2016 Jan 12;133(2):124–30.</t>
  </si>
  <si>
    <t>Pancreatic Cancer Surgery Following Emergency Department Admission: Understanding Poor Outcomes and Disparities in Care.</t>
  </si>
  <si>
    <t>Mehta, Vishes V.; Friedmann, Patricia; McAuliffe, John C.; Muscarella, Peter 2nd; In, Haejin</t>
  </si>
  <si>
    <t>Patients that underwent pancreatectomy between 2008 and 2012</t>
  </si>
  <si>
    <t>Socioeconomic Status (including income or education), Insurance or Insurance type, Access to care, "Sex, Gender or Gender Identity"</t>
  </si>
  <si>
    <t>Non-home discharge, Mortality, Length of Hospital Stay, Pulmonary Embolism</t>
  </si>
  <si>
    <t>Race was not predictive of being discharged home. Male gender was associated with being discharged home. Having medicare and being from a ZIP code with a lower median income was associated with a lower likelihood of being discharged home. Having surgery in a high-volume hospital was associated with being discharged home. There were distinct differences in racial and socioeconomic demographics for those admitted for surgery through the ED, and being admitted through the ED was associated with complications.</t>
  </si>
  <si>
    <t>Mehta VV, Friedmann P, McAuliffe JC, Muscarella P 2nd, In H. Pancreatic Cancer Surgery Following Emergency Department Admission: Understanding Poor Outcomes and Disparities in Care. J Gastrointest Surg. 2021 May;25(5):1261–70.</t>
  </si>
  <si>
    <t>Community Size and Lung Cancer Resection Outcomes: Studying The Society of Thoracic Surgeons Database</t>
  </si>
  <si>
    <t>Melvan, J.N.; Khullar, O.; Vemulapalli, S.; Kosinski, A.S.; Pickens, A.; Force, S.D.; Zhang, S.; Sancheti, M.S.</t>
  </si>
  <si>
    <t>Patients the underwent lung cancer resection from 2012 to 2017</t>
  </si>
  <si>
    <t>Socioeconomic Status (including income or education), "Sex, Gender or Gender Identity", Insurance or Insurance type, Race</t>
  </si>
  <si>
    <t>Mortality, Hospital readmission, Reintubation, Pulmonary Embolism, Myocardial infarction</t>
  </si>
  <si>
    <t>Male sex and public insurance were associated with primary outcomes. Race and urban/rural status were not associated with outcomes.</t>
  </si>
  <si>
    <t>Melvan JN, Khullar O, Vemulapalli S, Kosinski AS, Pickens A, Force SD, et al. Community Size and Lung Cancer Resection Outcomes: Studying The Society of Thoracic Surgeons Database. Ann Thorac Surg. 2021;112(4):1076–82.</t>
  </si>
  <si>
    <t>Nonclinical Factors Associated with 30-Day Mortality after Lung Cancer Resection: An Analysis of 215,000 Patients Using the National Cancer Data Base.</t>
  </si>
  <si>
    <t>Melvan, John N.; Sancheti, Manu S.; Gillespie, Theresa; Nickleach, Dana C.; Liu, Yuan; Higgins, Kristin; Ramalingam, Suresh; Lipscomb, Joseph; Fernandez, Felix G.</t>
  </si>
  <si>
    <t>Patients that underwent lung cancer resection from 2003 to 2011</t>
  </si>
  <si>
    <t>Male sex, lower income, lower education, and treatment at nonacademic medical centers were predictive of higher rates of mortality.</t>
  </si>
  <si>
    <t>Melvan JN, Sancheti MS, Gillespie T, Nickleach DC, Liu Y, Higgins K, et al. Nonclinical Factors Associated with 30-Day Mortality after Lung Cancer Resection: An Analysis of 215,000 Patients Using the National Cancer Data Base. J Am Coll Surg. 2015 Aug;221(2):550–63.</t>
  </si>
  <si>
    <t>Risk factors for in-patient myocardial infarction following total hip arthroplasty</t>
  </si>
  <si>
    <t>Mesarick, E.C.; Ratcliff, T.L.; Jose, J.; Sambandam, S.</t>
  </si>
  <si>
    <t>Patients that underwent THA between 2016 and 2019</t>
  </si>
  <si>
    <t>Race was not associated with risk of MI after THA but female sex was associated with risk of MI after THA</t>
  </si>
  <si>
    <t>Mesarick EC, Ratcliff TL, Jose J, Sambandam S. Risk factors for in-patient myocardial infarction following total hip arthroplasty. J Orthop. 2024;51((Mesarick E.C., enzo.mesarick@utsouthwestern.edu) University of Texas Southwestern, Dallas, TX, United States):60–5.</t>
  </si>
  <si>
    <t>Failure to rescue and disparities in emergency general surgery.</t>
  </si>
  <si>
    <t>Metcalfe, David; Castillo-Angeles, Manuel; Olufajo, Olubode A.; Rios-Diaz, Arturo J.; Salim, Ali; Haider, Adil H.; Havens, Joaquim M.</t>
  </si>
  <si>
    <t>Patients theat underwent an EGS procedure between 2012 and 2013</t>
  </si>
  <si>
    <t>Failure to rescue, Stroke/Cerebrovascular Accident, Cardiac Arrest, Pulmonary Embolism, Acute renal failure/AKI, Myocardial infarction</t>
  </si>
  <si>
    <t>Uninsured patients had higher odds of major adverse events, mortality, and failure to rescue than patients with private insurance. Patients with public insurance had higher odds of major adverse events only. Patients with "Other" forms of insurance had higher odds of major adverse events, mortality and failure to rescue. Black patients had higher risk of major adverse events but lower risk of mortality and failure to rescue. Hispanic patients had lower risk of MAEs and mortality but there FTR risk was not significantly different from white patients. Patients of Other races had lower risk of MAEs but higher risks of mortality and FTR.</t>
  </si>
  <si>
    <t>Metcalfe D, Castillo-Angeles M, Olufajo OA, Rios-Diaz AJ, Salim A, Haider AH, et al. Failure to rescue and disparities in emergency general surgery. J Surg Res. 2018 Nov;231:62–8.</t>
  </si>
  <si>
    <t>Independent predictors of early mortality after coronary artery bypass grafting in a single centre experience--does gender matter?</t>
  </si>
  <si>
    <t>Miśkowiec, Dawid Łukasz; Walczak, Andrzej; Jaszewski, Ryszard; Marcinkiewicz, Anna; Ostrowski, Stanisław</t>
  </si>
  <si>
    <t>Patients that underwent CABG at the author's institution between January 2009 and March 2011</t>
  </si>
  <si>
    <t>Mortality, Myocardial infarction</t>
  </si>
  <si>
    <t>Women had a higher rate of post-op MI and mortality within 30 days compared to men.</t>
  </si>
  <si>
    <t>Miśkowiec DŁ, Walczak A, Jaszewski R, Marcinkiewicz A, Ostrowski S. Independent predictors of early mortality after coronary artery bypass grafting in a single centre experience--does gender matter? Kardiol Pol. 2015;73(2):109–17.</t>
  </si>
  <si>
    <t>Postoperative mortality after surgery for brain tumors by patient insurance status in the United States.</t>
  </si>
  <si>
    <t>Momin EN; Adams H; Shinohara RT; Frangakis C; Brem H; Quiñones-Hinojosa A</t>
  </si>
  <si>
    <t>Patients 18 to 65 that underwent craniotomy for a brain tumor between 1999 and 2008</t>
  </si>
  <si>
    <t>Insurance or Insurance type, Race, Access to care</t>
  </si>
  <si>
    <t xml:space="preserve">Uninsured status was associated with higher mortality rates than private insurance. Medicaid was not significantly associated with higher mortality compared to private insurance. Uninsured patients still experienced higher mortality when treated in teaching hospitals, but Medicaid was not associated with higher mortality in teaching hospitals. </t>
  </si>
  <si>
    <t>Momin EN, Adams H, Shinohara RT, Frangakis C, Brem H, Quiñones-Hinojosa A. Postoperative mortality after surgery for brain tumors by patient insurance status in the United States. Archives of Surgery. 2012 Nov;147(11):1017–24.</t>
  </si>
  <si>
    <t>Race, Ethnicity, and Pediatric Postsurgical Mortality: Current Trends and Future Projections.</t>
  </si>
  <si>
    <t>Nafiu, Olubukola O.; Mpody, Christian; Aina, Titilopemi A.; Ehie, Odinakachukwu; Tobias, Joseph D.; Best, Ana F.</t>
  </si>
  <si>
    <t>Pediatric patients that were admitted to the hospital between January 2000 and December 2019 and underwent immediate high risk surgery</t>
  </si>
  <si>
    <t xml:space="preserve">Black children and Hispanic children were more likely to die after surgery compared to white children. The largest disparity in risk was found at non-teaching hospitals. </t>
  </si>
  <si>
    <t>Nafiu OO, Mpody C, Aina TA, Ehie O, Tobias JD, Best AF. Race, Ethnicity, and Pediatric Postsurgical Mortality: Current Trends and Future Projections. Pediatrics. 2024 Aug;154(2):29–37.</t>
  </si>
  <si>
    <t>Race, Postoperative Complications, and Death in Apparently Healthy Children.</t>
  </si>
  <si>
    <t>Nafiu, Olubukola O.; Mpody, Christian; Kim, Stephani S.; Uffman, Joshua C.; Tobias, Joseph D.</t>
  </si>
  <si>
    <t xml:space="preserve">Pediatric patients that underwent inpatients operations between 2012 and 2017 </t>
  </si>
  <si>
    <t>Black children were at significantly higher risk for mortality, composite adverse outcomes, and severe adverse outcomes. Male children were at slightly lower risk for composite adverse outcomes and slightly higher risk for severe adverse outcomes, but there was no significant sex difference for mortality.</t>
  </si>
  <si>
    <t>Nafiu OO, Mpody C, Kim SS, Uffman JC, Tobias JD. Race, Postoperative Complications, and Death in Apparently Healthy Children. Pediatrics. 2020 Aug;146(2):1–8.</t>
  </si>
  <si>
    <t>Sex-Based Difference in Aortic Dissection Outcomes: A Multicenter Study.</t>
  </si>
  <si>
    <t>Nappi, Francesco; Petiot, Sandra; Salsano, Antonio; Avtaar Singh, Sanjeet Singh; Berger, Joelle; Kostantinou, Marisa; Bonnet, Severine; Gambardella, Ivancarmine; Biancari, Fausto; Almazil, Almothana; Santini, Francesco; Chaara, Rim; Fiore, Antonio</t>
  </si>
  <si>
    <t>Patients undergoing Type A Acute Aortic Dissection Repair at one of 3 hospitals between 2005 and 2021</t>
  </si>
  <si>
    <t>There were no significant sex differences in postoperative outcomes</t>
  </si>
  <si>
    <t>Nappi F, Petiot S, Salsano A, Avtaar Singh SS, Berger J, Kostantinou M, et al. Sex-Based Difference in Aortic Dissection Outcomes: A Multicenter Study. J Cardiovasc Dev Dis. 2023 Mar 30;10(4).</t>
  </si>
  <si>
    <t>Assessment of hospital characteristics associated with improved mortality following complex upper gastrointestinal cancer surgery in Queensland.</t>
  </si>
  <si>
    <t>Narendra, Aaditya; Baade, Peter D.; Aitken, Joanne F.; Fawcett, Jonathan; Smithers, Bernard M.</t>
  </si>
  <si>
    <t>Queensland Oncology Repository</t>
  </si>
  <si>
    <t>Patients that underwent esophegectomy or pancreaticoduodenectomy for cancer in Queensland between 2001 and 2015</t>
  </si>
  <si>
    <t>Access to care, Socioeconomic Status (including income or education), "Sex, Gender or Gender Identity"</t>
  </si>
  <si>
    <t>Mortality for both pancraticduodenectomy and esophegectomy was highest in low volume centers and lowest in high volume centers.</t>
  </si>
  <si>
    <t>Narendra A, Baade PD, Aitken JF, Fawcett J, Smithers BM. Assessment of hospital characteristics associated with improved mortality following complex upper gastrointestinal cancer surgery in Queensland. ANZ J Surg. 2019 Nov;89(11):1404–9.</t>
  </si>
  <si>
    <t>Racial Disparity in Time to Surgery and Complications for Hip Fracture Patients.</t>
  </si>
  <si>
    <t>Nayar, Suresh K.; Marrache, Majd; Ali, Iman; Bressner, Jarred; Raad, Micheal; Shafiq, Babar; Srikumaran, Uma</t>
  </si>
  <si>
    <t>Patients who underwent surgical fixation for a hip fracture between 2011 and 2017</t>
  </si>
  <si>
    <t>Type of anesthesia was adjusted for in model</t>
  </si>
  <si>
    <t>Mortality, Reintubation, Cardiac Arrest, Pulmonary Embolism, Acute renal failure/AKI, Myocardial infarction, Stroke/Cerebrovascular Accident</t>
  </si>
  <si>
    <t>African American patients were at a higher risk for reintubation, PE, renal insufficiency or failure, and cardiac arrest. Mortality was higher for white patients. Asian patients had the lowest mortality rate followed by patients belonging to the "other" category.</t>
  </si>
  <si>
    <t>Nayar SK, Marrache M, Ali I, Bressner J, Raad M, Shafiq B, et al. Racial Disparity in Time to Surgery and Complications for Hip Fracture Patients. Clin Orthop Surg. 2020 Dec;12(4):430–4.</t>
  </si>
  <si>
    <t>Racial and Ethnic Disparities in Emergency General Surgery Outcomes Among Older Adult Patients.</t>
  </si>
  <si>
    <t>Nzenwa, Ikemsinachi C.; Abiad, May; Rafaqat, Wardah; Lagazzi, Emanuele; Panossian, Vahe S.; Proaño-Zamudio, Jefferson A.; Hoekman, Anne H.; Arnold, Suzanne C.; Paranjape, Charudutt N.; DeWane, Michael P.; Velmahos, George C.; Hwabejire, John O.</t>
  </si>
  <si>
    <t>Patients above the age of 65 that underwent an EGS procedure between 2013 and 2019</t>
  </si>
  <si>
    <t>Mortality, Non-home discharge, Acute renal failure/AKI, Myocardial infarction, Hospital readmission, Stroke/Cerebrovascular Accident</t>
  </si>
  <si>
    <t xml:space="preserve">In adjusted analysis, Black patients were less likely to experience in-hospital or 30-day mortality, they were less likely to be discharged home, they were more likely to experience cardiac arrest, and more likely to experience acute kidney injury compared to white patients. Hispanic patients were less likely to experience 30-day mortality or readmission, they were more likely to be discharged home, and less likely to experience MI or stroke than white patients. Asian patients were less likely to experience in hospital or 30 day mortality or readmission and more likely to be discharged home than white patients. </t>
  </si>
  <si>
    <t>Nzenwa IC, Abiad M, Rafaqat W, Lagazzi E, Panossian VS, Proaño-Zamudio JA, et al. Racial and Ethnic Disparities in Emergency General Surgery Outcomes Among Older Adult Patients. J Surg Res. 2024 Sep;301:674–80.</t>
  </si>
  <si>
    <t>Association of Race and Ethnicity with Total Hip Arthroplasty Outcomes in a Universally Insured Population</t>
  </si>
  <si>
    <t>Okike, K.; Chan, P.H.; Prentice, H.A.; Navarro, R.A.; Hinman, A.D.; Paxton, E.W.</t>
  </si>
  <si>
    <t>Patients who underwent THA between 2001 and 2016</t>
  </si>
  <si>
    <t>Gave proportion of procedures performed with general, regional, and mixed anesthesia approaches and was adjusted for in the model</t>
  </si>
  <si>
    <t>Hospital readmission, Mortality</t>
  </si>
  <si>
    <t>Hispanic and Asian patients had significantly lower rates of readmission, rates were not significantly different between Black and white patients. Mortality rates were not significantly different between racial and ethnic groups.</t>
  </si>
  <si>
    <t>Okike K, Chan PH, Prentice HA, Navarro RA, Hinman AD, Paxton EW. Association of Race and Ethnicity with Total Hip Arthroplasty Outcomes in a Universally Insured Population. J Bone Jt Surg Am Vol. 2019;101(13):1160–7.</t>
  </si>
  <si>
    <t>Deprivation and colorectal cancer surgery: longer-term survival inequalities are due to differential postoperative mortality between socioeconomic groups.</t>
  </si>
  <si>
    <t>Oliphant, Raymond; Nicholson, Gary A.; Horgan, Paul G.; Molloy, Richard G.; McMillan, Donald C.; Morrison, David S.</t>
  </si>
  <si>
    <t>West of Scotland Colorectal Cancer Managed Clinical Care Network</t>
  </si>
  <si>
    <t>Patients that underwent surgery for colorectal cancer in Scotland between 2001 and 2004</t>
  </si>
  <si>
    <t>The two most deprived groups had a significantly increased risk of mortality compared to the least deprived group.</t>
  </si>
  <si>
    <t>Oliphant R, Nicholson GA, Horgan PG, Molloy RG, McMillan DC, Morrison DS. Deprivation and colorectal cancer surgery: longer-term survival inequalities are due to differential postoperative mortality between socioeconomic groups. Ann Surg Oncol. 2013 Jul;20(7):2132–9.</t>
  </si>
  <si>
    <t>Hospital variability in postoperative mortality after rectal cancer surgery in the Spanish Association of Surgeons project: The impact of hospital volume.</t>
  </si>
  <si>
    <t>Ortiz, Héctor; Biondo, Sebastiano; Codina, Antonio; Ciga, Miguel Á; Enríquez-Navascués, José M.; Espín, Eloy; García-Granero, Eduardo; Roig, José Vicente</t>
  </si>
  <si>
    <t>Patients operated on between March 1 2006 and December 31 2013 with anterior resection or abdominoperineal exiscion in any of the 84 surgical departments included</t>
  </si>
  <si>
    <t>Access to care, "Sex, Gender or Gender Identity"</t>
  </si>
  <si>
    <t>Men were at higher risk of postoperative mortality than women, there was no significant difference in mortality by hospital volume</t>
  </si>
  <si>
    <t>Ortiz H, Biondo S, Codina A, Ciga MÁ, Enríquez-Navascués JM, Espín E, et al. Hospital variability in postoperative mortality after rectal cancer surgery in the Spanish Association of Surgeons project: The impact of hospital volume. Cir Esp. 2016 Jan;94(1):22–30.</t>
  </si>
  <si>
    <t>Hospital variation in 30-day mortality after colorectal cancer surgery in denmark: the contribution of hospital volume and patient characteristics.</t>
  </si>
  <si>
    <t>Osler, Merete; Iversen, Lene H.; Borglykke, Anders; Mårtensson, Solvej; Daugbjerg, Signe; Harling, Henrik; Jørgensen, Torben; Frederiksen, Birgitte</t>
  </si>
  <si>
    <t>Danish Colorectal Cancer Group</t>
  </si>
  <si>
    <t>Patients that were operated on between May 2001 and December 2004 for colorectal cancer in Denmark</t>
  </si>
  <si>
    <t>In unadjusted analysis, patients treated at a high volume hospital had lower odds of mortality than patients at a low volume hospital. Females had a lower odds of mortality than males. Odds of mortality decreased with increasing education duration. And odds of mortality decreased with each 100000 DK in income</t>
  </si>
  <si>
    <t>Osler M, Iversen LH, Borglykke A, Mårtensson S, Daugbjerg S, Harling H, et al. Hospital variation in 30-day mortality after colorectal cancer surgery in denmark: the contribution of hospital volume and patient characteristics. Ann Surg. 2011 Apr;253(4):733–8.</t>
  </si>
  <si>
    <t>Risk factors for stroke following coronary artery bypass operations</t>
  </si>
  <si>
    <t>Özatik, M.A.; Göl, M.K.; Fansa, I.; Uncu, H.; Küçüker, Ş.A.; Küçükaksu, S.; Bayazit, M.; Şener, E.; Taşdemir, O.</t>
  </si>
  <si>
    <t>Patients that underwent CABG at the author's institution between 1995 and 2003</t>
  </si>
  <si>
    <t>Mortality, Stroke/Cerebrovascular Accident</t>
  </si>
  <si>
    <t>Females had significantly higher odds of mortality following stroke and stroke.</t>
  </si>
  <si>
    <t>Özatik MA, Göl MK, Fansa I, Uncu H, Küçüker ŞA, Küçükaksu S, et al. Risk factors for stroke following coronary artery bypass operations. J Card Surg. 2005;20(1):52–7.</t>
  </si>
  <si>
    <t>No Differences between White and Non-White Patients in Terms of Care Quality Metrics, Complications, and Death after Hip Fracture Surgery When Standardized Care Pathways Are Used</t>
  </si>
  <si>
    <t>Parola, R.; Neal, W.H.; Konda, S.R.; Ganta, A.; Egol, K.A.</t>
  </si>
  <si>
    <t>Patients that underwent surgical repair for a hip fracture at one of 4 hospitals in the author's system between October of 2014 and March of 2020 using a 4 day hip fracture treatment pathway</t>
  </si>
  <si>
    <t>Race, Socioeconomic Status (including income or education), "Sex, Gender or Gender Identity", Insurance or Insurance type</t>
  </si>
  <si>
    <t>Mortality, Cardiac Arrest, Pulmonary Embolism, Myocardial infarction, Stroke/Cerebrovascular Accident, Non-home discharge</t>
  </si>
  <si>
    <t>Males had a higher odds of mortality and major complication. Sex and race were not associated significantly with discharge disponsition. Non-white race was not significantly associated with mortality, but was associated with a decreased risk in major complication. Those with private insurance, Medicaid, and uninsured patients were more likely to be discharged home than patients with Medicare. Those with no insurance were less likely to be discharge to a skilled nursing home than those with Medicare. Those with private insurance were less likely to be discharged to a rehabilitation facility than those with Medicare.</t>
  </si>
  <si>
    <t>Parola R, Neal WH, Konda SR, Ganta A, Egol KA. No Differences between White and Non-White Patients in Terms of Care Quality Metrics, Complications, and Death after Hip Fracture Surgery When Standardized Care Pathways Are Used. Clin Orthop Relat Res. 2023;481(2):324–35.</t>
  </si>
  <si>
    <t>Do Women Currently Receive the Same Standard of Care in Coronary Artery Bypass Graft Procedures as Men? A Propensity Analysis</t>
  </si>
  <si>
    <t>Parolari, A.; Dainese, L.; Naliato, M.; Polvani, G.; Loardi, C.; Trezzi, M.; Fusari, M.; Beverini, C.; Tremoli, E.; Biglioli, P.; Alamanni, F.</t>
  </si>
  <si>
    <t>Patients that underwent isolated CABG at the author's hospital between January 1995 and December 2004</t>
  </si>
  <si>
    <t>Authors found no difference between the men and women in the matched or unmatched analysis</t>
  </si>
  <si>
    <t>Parolari A, Dainese L, Naliato M, Polvani G, Loardi C, Trezzi M, et al. Do Women Currently Receive the Same Standard of Care in Coronary Artery Bypass Graft Procedures as Men? A Propensity Analysis. Ann Thorac Surg. 2008;85(3):885–90.</t>
  </si>
  <si>
    <t>What happens to racial and ethnic minorities after cancer surgery at American College of Surgeons National Surgical Quality Improvement Program hospitals?</t>
  </si>
  <si>
    <t>Parsons, Helen M.; Habermann, Elizabeth B.; Stain, Steven C.; Vickers, Selwyn M.; Al-Refaie, Waddah B.</t>
  </si>
  <si>
    <t>Patients that were treated for thoracic, pelvic or abdominal neoplasms between 2005 and 2008 in NSQIP hospitals</t>
  </si>
  <si>
    <t>Mortality, Reintubation, Length of Hospital Stay, Cardiac Arrest, Pulmonary Embolism, Acute renal failure/AKI, Myocardial infarction, Stroke/Cerebrovascular Accident</t>
  </si>
  <si>
    <t>Authors found no significant differences in adverse postoperative outcomes for racial minority groups compared to white patients with the exception of racial minority patients being more likely to experience a prolonged length of stay.</t>
  </si>
  <si>
    <t>Parsons HM, Habermann EB, Stain SC, Vickers SM, Al-Refaie WB, Parsons HM, et al. What happens to racial and ethnic minorities after cancer surgery at American College of Surgeons National Surgical Quality Improvement Program hospitals? Journal of the American College of Surgeons. 2012 Apr;214(4):539–47.</t>
  </si>
  <si>
    <t>Gender and Total Joint Arthroplasty: Variable Outcomes by Procedure Type</t>
  </si>
  <si>
    <t>Patel, A.P.; Gronbeck, C.; Chambers, M.; Harrington, M.A.; Halawi, M.J.</t>
  </si>
  <si>
    <t>Patients that underwent elective TKA or THA between 2011 and 2017</t>
  </si>
  <si>
    <t>Mortality, Length of Hospital Stay, Hospital readmission, Cardiac Arrest, Myocardial infarction, Stroke/Cerebrovascular Accident, Pulmonary Embolism, Reintubation</t>
  </si>
  <si>
    <t>For TKA women had lower odds of readmission and any complication. For THA, women had increased odds of readmission. For both procedures, women had lower odds of MI, AKI and mortality but higher odds of a prolonged LOS.</t>
  </si>
  <si>
    <t>Patel AP, Gronbeck C, Chambers M, Harrington MA, Halawi MJ. Gender and Total Joint Arthroplasty: Variable Outcomes by Procedure Type. Arthroplast Today. 2020;6(3):517–20.</t>
  </si>
  <si>
    <t>Individual- and Community-Level Socioeconomic Status and Deceased Donor Renal Transplant Outcomes</t>
  </si>
  <si>
    <t>Patel, S.; Alfafara, C.; Kraus, M.B.; Buckner-Petty, S.; Bonner, T.; Youssef, M.R.; Poterack, K.A.; Mour, G.; Mathur, A.K.; Milam, A.J.</t>
  </si>
  <si>
    <t>Patients that received a deceased donor kidney transplant from Mayo Clinic in Phoenix Arizona from 1999 to 2021</t>
  </si>
  <si>
    <t>Socioeconomic Status (including income or education), Insurance or Insurance type, Race</t>
  </si>
  <si>
    <t>Patients living in areas with high community disadvantage, lower educational attainment, or government insurance had a higher hazard of mortality. There was not difference in hazard of mortality based on race.</t>
  </si>
  <si>
    <t>Patel S, Alfafara C, Kraus MB, Buckner-Petty S, Bonner T, Youssef MR, et al. Individual- and Community-Level Socioeconomic Status and Deceased Donor Renal Transplant Outcomes. J Racial Ethn Health Disparities [Internet]. 2023;((Patel S.) Mayo Clinic Alix School of Medicine, Scottsdale, AZ, United States).</t>
  </si>
  <si>
    <t>Age and comorbidities do not affect short-term outcomes after laparoscopic rectal cancer resection in elderly patients. A multi-institutional cohort study in 287  patients.</t>
  </si>
  <si>
    <t>Peltrini, Roberto; Imperatore, Nicola; Carannante, Filippo; Cuccurullo, Diego; Capolupo, Gabriella Teresa; Bracale, Umberto; Caricato, Marco; Corcione, Francesco</t>
  </si>
  <si>
    <t>Patients that underwent rectal cancer surgery in one of three hospitals between April 2011 and July 2020</t>
  </si>
  <si>
    <t>Male patients had an increased odds for overall complications.</t>
  </si>
  <si>
    <t>Peltrini R, Imperatore N, Carannante F, Cuccurullo D, Capolupo GT, Bracale U, et al. Age and comorbidities do not affect short-term outcomes after laparoscopic rectal cancer resection in elderly patients. A multi-institutional cohort study in 287  patients. Updates Surg. 2021 Apr;73(2):527–37.</t>
  </si>
  <si>
    <t>Gender-dependent differences in patients undergoing tricuspid valve surgery.</t>
  </si>
  <si>
    <t>Pfannmueller, Bettina; Eifert, Sandra; Seeburger, Jörg; Misfeld, Martin; Borger, Michael; Mende, Meinhard; Garbade, Jens; Mohr, Friedrich</t>
  </si>
  <si>
    <t>Patients that received tricuspid valve surgery at the author's institution between May 1997 and August 2010</t>
  </si>
  <si>
    <t>Did not find gender differences in mortality following tricuspid valve surgery</t>
  </si>
  <si>
    <t>Pfannmueller B, Eifert S, Seeburger J, Misfeld M, Borger M, Mende M, et al. Gender-dependent differences in patients undergoing tricuspid valve surgery. Thorac Cardiovasc Surg. 2013 Jan;61(1):37–41.</t>
  </si>
  <si>
    <t>Does payer status impact clinical outcomes after cardiac surgery? A propensity analysis.</t>
  </si>
  <si>
    <t>Polanco, Antonio; Breglio, Andrew M.; Itagaki, Shinobu; Goldstone, Andrew B.; Chikwe, Joanna</t>
  </si>
  <si>
    <t>Patients that received cardiac surgery at the author's institution between 2005 and 2010</t>
  </si>
  <si>
    <t>Patients with Medicaid had significantly worse survival compared to those that did not have Medicaid</t>
  </si>
  <si>
    <t>Polanco A, Breglio AM, Itagaki S, Goldstone AB, Chikwe J. Does payer status impact clinical outcomes after cardiac surgery? A propensity analysis. Heart Surg Forum. 2012 Oct;15(5):E262-267.</t>
  </si>
  <si>
    <t>Association Between Health Literacy and Enhanced Recovery After Surgery Protocol Adherence and Postoperative Outcomes Among Patients Undergoing Colorectal Cancer  Surgery: A Prospective Cohort Study.</t>
  </si>
  <si>
    <t>Qin, Pei-Pei; Jin, Ju-Ying; Min, Su; Wang, Wen-Jian; Shen, Yi-Wei</t>
  </si>
  <si>
    <t>Patients that underwent colorectal cancer surgery in the author's institution on the ERAS recovery pathway between January 2019 and July 2020</t>
  </si>
  <si>
    <t>Health literacy</t>
  </si>
  <si>
    <t>No significant difference in readmissions or mortality between low and high HL groups. Low HL had longer LOS and higher hospital charges.</t>
  </si>
  <si>
    <t>Qin PP, Jin JY, Min S, Wang WJ, Shen YW. Association Between Health Literacy and Enhanced Recovery After Surgery Protocol Adherence and Postoperative Outcomes Among Patients Undergoing Colorectal Cancer  Surgery: A Prospective Cohort Study. Anesth Analg. 2022 Feb 1;134(2):330–40.</t>
  </si>
  <si>
    <t>Pancreaticoduodenectomy in octogenarians: The importance of “biological age” on clinical outcomes</t>
  </si>
  <si>
    <t>Quero, G.; Pecorelli, N.; Paiella, S.; Fiorillo, C.; Petrone, M.C.; Capretti, G.; Laterza, V.; De Sio, D.; Menghi, R.; Kauffmann, E.; Nobile, S.; Butturini, G.; Ferrari, G.; Rosa, F.; Coratti, A.; Casadei, R.; Mazzaferro, V.; Boggi, U.; Zerbi, A.; Salvia, R.; Falconi, M.; Alfieri, S.</t>
  </si>
  <si>
    <t>Patients that underwent PD at one of 10 referral centers in Italy between January 2019 and June 2020</t>
  </si>
  <si>
    <t>No significant sex differences for overall complications (including mortality).</t>
  </si>
  <si>
    <t>Quero G, Pecorelli N, Paiella S, Fiorillo C, Petrone MC, Capretti G, et al. Pancreaticoduodenectomy in octogenarians: The importance of “biological age” on clinical outcomes. Surg Oncol [Internet]. 2022;40((Quero G.; Fiorillo C., claudio.fiorillo@policlinicogemelli.it; Laterza V.; De Sio D.; Menghi R.; Rosa F.; Alfieri S.) Gemelli Pancreatic Center, Fondazione Policlinico Universitario “Agostino Gemelli” IRCCS, Largo Agostino Gemelli, 8, Rome, Italy).</t>
  </si>
  <si>
    <t>Influence of race on atrial fibrillation after cardiac surgery.</t>
  </si>
  <si>
    <t>Rader, Florian; Van Wagoner, David R.; Ellinor, Patrick T.; Gillinov, A. Marc; Chung, Mina K.; Costantini, Otto; Blackstone, Eugene H.</t>
  </si>
  <si>
    <t>Patients that underwent CABG or valve surgery at the author's institution between 1995 and 2005</t>
  </si>
  <si>
    <t>Acute renal failure/AKI, Reintubation, Length of Hospital Stay, Cardiac Arrest, Mortality, Stroke/Cerebrovascular Accident</t>
  </si>
  <si>
    <t>Found no racial differences in post operative complications between racial groups</t>
  </si>
  <si>
    <t>Rader F, Van Wagoner DR, Ellinor PT, Gillinov AM, Chung MK, Costantini O, et al. Influence of race on atrial fibrillation after cardiac surgery. Circ Arrhythm Electrophysiol. 2011 Oct;4(5):644–52.</t>
  </si>
  <si>
    <t>The Benefit in Patient-Reported Outcomes After Total Knee Arthroplasty was Comparable Across Income Quartiles</t>
  </si>
  <si>
    <t>Rajahraman, V.; Lawrence, K.W.; Berzolla, E.; Lajam, C.M.; Schwarzkopf, R.; Rozell, J.C.</t>
  </si>
  <si>
    <t>Patients at the author's institution that underwent TKA between 2017 and 2020</t>
  </si>
  <si>
    <t>No significant differences by SES for LOS, discharge disposition or readmissions.</t>
  </si>
  <si>
    <t>Rajahraman V, Lawrence KW, Berzolla E, Lajam CM, Schwarzkopf R, Rozell JC. The Benefit in Patient-Reported Outcomes After Total Knee Arthroplasty was Comparable Across Income Quartiles. J Arthroplasty. 2023;38(9):1652–7.</t>
  </si>
  <si>
    <t>Racial/Ethnic Disparities in Perioperative Outcomes of Major Procedures: Results From the National Surgical Quality Improvement Program.</t>
  </si>
  <si>
    <t>Ravi, Praful; Sood, Akshay; Schmid, Marianne; Abdollah, Firas; Sammon, Jesse D.; Sun, Maxine; Klett, Dane E.; Varda, Briony; Peabody, James O.; Menon, Mani; Kibel, Adam S.; Nguyen, Paul L.; Trinh, Quoc-Dien</t>
  </si>
  <si>
    <t>All</t>
  </si>
  <si>
    <t>Patients that underwent one of 16 major cancer or noncancer surgeries between 2005 and 2011</t>
  </si>
  <si>
    <t>ASA score, also adjusted analyses for anesthesia type</t>
  </si>
  <si>
    <t>"Sex, Gender or Gender Identity", Race</t>
  </si>
  <si>
    <t>Mortality, Reintubation, Length of Hospital Stay, Non-home discharge, Cardiac Arrest, Pulmonary Embolism, Acute renal failure/AKI, Myocardial infarction, Hospital readmission, Stroke/Cerebrovascular Accident</t>
  </si>
  <si>
    <t>Black and Hispanic patients were at higher risks for pLOS following certain procedures but risks for other procedures were similar between groups.</t>
  </si>
  <si>
    <t>Ravi P, Sood A, Schmid M, Abdollah F, Sammon JD, Sun M, et al. Racial/Ethnic Disparities in Perioperative Outcomes of Major Procedures: Results From the National Surgical Quality Improvement Program. Ann Surg. 2015 Dec;262(6):955–64.</t>
  </si>
  <si>
    <t>Socioeconomic disparities in mortality after cancer surgery: failure to rescue.</t>
  </si>
  <si>
    <t>Reames, Bradley N.; Birkmeyer, Nancy J. O.; Dimick, Justin B.; Ghaferi, Amir A.</t>
  </si>
  <si>
    <t>Patients using Medicare that underwent 1 or 6 cancer operations between 2003 and 2007</t>
  </si>
  <si>
    <t>Mortality, Failure to rescue, Myocardial infarction, Acute renal failure/AKI</t>
  </si>
  <si>
    <t>Patients in the lowest SES quintile had higher odds of experiencing complications and FTR</t>
  </si>
  <si>
    <t>Reames BN, Birkmeyer NJO, Dimick JB, Ghaferi AA. Socioeconomic disparities in mortality after cancer surgery: failure to rescue. JAMA Surg. 2014 May;149(5):475–81.</t>
  </si>
  <si>
    <t>Female gender and the risk for death after cardiac surgery in septuagenarians and octogenarians: A retrospective observational study</t>
  </si>
  <si>
    <t>Ried, M.; Haneya, A.; Homann, T.; Kolat, P.; Schmid, C.; Diez, C.</t>
  </si>
  <si>
    <t>Patients aged 70 to &lt;90 that underwent cardiovascular surgery at the author's institution between January 2006 and August 2009</t>
  </si>
  <si>
    <t>Discusses anesthesia but not in analysis</t>
  </si>
  <si>
    <t>There were not significant differences between men and women for mortality or morbidity.</t>
  </si>
  <si>
    <t>Ried M, Haneya A, Homann T, Kolat P, Schmid C, Diez C. Female gender and the risk for death after cardiac surgery in septuagenarians and octogenarians: A retrospective observational study. Gender Med. 2011;8(4):252–60.</t>
  </si>
  <si>
    <t>Gender differences in diabetic patients following coronary artery bypass graft surgery.</t>
  </si>
  <si>
    <t>Ritchison, Andrew; Smith, J. Michael; Engel, Amy M.</t>
  </si>
  <si>
    <t>Diabetic patients that underwent CABG at the author's institution between October 1993 and May 2004</t>
  </si>
  <si>
    <t>Mortality, Length of Hospital Stay, Acute renal failure/AKI, Stroke/Cerebrovascular Accident, Myocardial infarction</t>
  </si>
  <si>
    <t>Multivariate analysis showed that female patients were more likely to experience introperative complications (i.e. MI) but found no difference in renal complications or mortality, which was indicated in thw univariate analysis.</t>
  </si>
  <si>
    <t>Ritchison A, Smith JM, Engel AM. Gender differences in diabetic patients following coronary artery bypass graft surgery. J Card Surg. 2007 Oct;22(5):401–5.</t>
  </si>
  <si>
    <t>Examining disparities among older multimorbid emergency general surgery patients: An observational study of Medicare beneficiaries</t>
  </si>
  <si>
    <t>Roberts, S.E.; Rosen, C.B.; Wirtalla, C.J.; Finn, C.B.; Kaufman, E.J.; Reilly, P.M.; Syvyk, S.; McHugh, M.D.; Kelz, R.R.</t>
  </si>
  <si>
    <t>Medicare beneficiaries that underwent emergency general surgery between July 1, 2015 and June 30, 2018</t>
  </si>
  <si>
    <t>Mortality, Length of Hospital Stay, Hospital readmission, Non-home discharge</t>
  </si>
  <si>
    <t>Black multimorbid patients showed no difference in mortality, routine discharge, or readmission when compared to white patients. They had a lower risk of complications compared to white patients. Black patients had a longer LOS compared to white patients</t>
  </si>
  <si>
    <t>Roberts SE, Rosen CB, Wirtalla CJ, Finn CB, Kaufman EJ, Reilly PM, et al. Examining disparities among older multimorbid emergency general surgery patients: An observational study of Medicare beneficiaries. Am J Surg. 2023;225(6):1074–80.</t>
  </si>
  <si>
    <t>Relation of surgeon and hospital volume to processes and outcomes of colorectal cancer surgery.</t>
  </si>
  <si>
    <t>Rogers, Selwyn O. Jr; Wolf, Robert E.; Zaslavsky, Alan M.; Wright, William E.; Ayanian, John Z.</t>
  </si>
  <si>
    <t>California Cancer Registry</t>
  </si>
  <si>
    <t>Patients diagnosed with stage 1, 2 or 3 colorectal cancer in California between January 1996 to December 1999</t>
  </si>
  <si>
    <t>Access to care, Race, Socioeconomic Status (including income or education), "Sex, Gender or Gender Identity"</t>
  </si>
  <si>
    <t>There was an inverse association between both hospital volume and surgeon volume and mortality. Additionally, male sex and low income were predictors of mortality, however race was not a significant predictor of mortality. 5-year survival was also higher for those treated at high volume hospitals or by high volume surgeons than those that were not.</t>
  </si>
  <si>
    <t>Rogers SOJ, Wolf RE, Zaslavsky AM, Wright WE, Ayanian JZ. Relation of surgeon and hospital volume to processes and outcomes of colorectal cancer surgery. Ann Surg. 2006 Dec;244(6):1003–11.</t>
  </si>
  <si>
    <t>A risk model for prediction of 30-day readmission rates after surgical treatment for colon cancer</t>
  </si>
  <si>
    <t>Rubens, M.; Ramamoorthy, V.; Saxena, A.; Bhatt, C.; Das, S.; Veledar, E.; McGranaghan, P.; Viamonte-Ros, A.; Odia, Y.; Chuong, M.; Kotecha, R.; Mehta, M.P.</t>
  </si>
  <si>
    <t>Patients that were surgically treated for colon cancer between 2010 and 2014</t>
  </si>
  <si>
    <t>Race, Socioeconomic Status (including income or education), Access to care, Insurance or Insurance type, "Sex, Gender or Gender Identity"</t>
  </si>
  <si>
    <t>The authors created a risk-stratification equation incorporating clinical and social variables for predicting those at highest risk for readmission, found no significant difference based on hospital size</t>
  </si>
  <si>
    <t>Rubens M, Ramamoorthy V, Saxena A, Bhatt C, Das S, Veledar E, et al. A risk model for prediction of 30-day readmission rates after surgical treatment for colon cancer. Int J Colorectal Dis. 2020;35(8):1529–35.</t>
  </si>
  <si>
    <t>Effect of surgical work volume on postoperative complication: superiority of specialized center in gastric cancer treatment.</t>
  </si>
  <si>
    <t>Sah, Birendra Kumar; Zhu, Zheng Gang; Chen, Ming Min; Xiang, Ming; Chen, Jun; Yan, Min; Lin, Yan Zhen</t>
  </si>
  <si>
    <t>Patients that underwent surgery for gastric cancer at one of five surgical centers in 2006</t>
  </si>
  <si>
    <t>Discussed but not in the analysis</t>
  </si>
  <si>
    <t>Pulmonary Embolism, Mortality</t>
  </si>
  <si>
    <t>Surgical unit and volume and gender were predictors of postoperative complications including mortality.</t>
  </si>
  <si>
    <t>Sah BK, Zhu ZG, Chen MM, Xiang M, Chen J, Yan M, et al. Effect of surgical work volume on postoperative complication: superiority of specialized center in gastric cancer treatment. Langenbecks Arch Surg. 2009 Jan;394(1):41–7.</t>
  </si>
  <si>
    <t>Impact of Community Socioeconomic Distress on Survival Following Heart Transplantation</t>
  </si>
  <si>
    <t>Sakowitz, S.; Bakhtiyar, S.S.; Mallick, S.; Curry, J.; Ascandar, N.; Benharash, P.</t>
  </si>
  <si>
    <t>All CABG/ valve operations occuring between 2010 and 2020</t>
  </si>
  <si>
    <t>Mortality, Hospital readmission, Cardiac Arrest, Myocardial infarction, Stroke/Cerebrovascular Accident, Acute renal failure/AKI, Non-home discharge</t>
  </si>
  <si>
    <t>Those in the lowest income group were at higher risk for all complications including mortality when compared to those in the highest income group.</t>
  </si>
  <si>
    <t>Sakowitz S, Bakhtiyar SS, Mallick S, Curry J, Ascandar N, Benharash P. Impact of Community Socioeconomic Distress on Survival Following Heart Transplantation. Ann Surg. 2024;279(3):376–82.</t>
  </si>
  <si>
    <t>Sociodemographic disparities in distance traveled to receive primary shoulder arthroplasty</t>
  </si>
  <si>
    <t>Salesky, M.A.; Orringer, M.J.; Callahan, M.; Feeley, B.T.</t>
  </si>
  <si>
    <t>State Inpatient Databases for FL and NY</t>
  </si>
  <si>
    <t>Patients that underwent primary elective shoulder arthroplasty in New York and Florida between 2005 and 2015</t>
  </si>
  <si>
    <t>Access to care, Race</t>
  </si>
  <si>
    <t>There was no significant relationship between travel distance and postoperative outcomes, however there were significant differences in travel distance by racial and insurance groups.</t>
  </si>
  <si>
    <t>Salesky MA, Orringer MJ, Callahan M, Feeley BT. Sociodemographic disparities in distance traveled to receive primary shoulder arthroplasty. Semin Arthroplasty JSES. 2022;32(3):519–24.</t>
  </si>
  <si>
    <t>Appendicitis in children from a gender perspective.</t>
  </si>
  <si>
    <t>Salö, Martin; Ohlsson, Bodil; Arnbjörnsson, Einar; Stenström, Pernilla</t>
  </si>
  <si>
    <t>Children under 15 that underwent appendectomy between 2006 and 2014</t>
  </si>
  <si>
    <t>Discusses analgesics</t>
  </si>
  <si>
    <t>Pain management, Length of Hospital Stay</t>
  </si>
  <si>
    <t>No signficant sex differences in pain management or length of stay.</t>
  </si>
  <si>
    <t>Salö M, Ohlsson B, Arnbjörnsson E, Stenström P. Appendicitis in children from a gender perspective. Pediatr Surg Int. 2015 Sep;31(9):845–53.</t>
  </si>
  <si>
    <t>Regionalization of hepatic resections is associated with increasing disparities among some patient populations in use of high-volume providers.</t>
  </si>
  <si>
    <t>Scarborough, John E.; Pietrobon, Ricardo; Clary, Bryan M.; Marroquin, Carlos E.; Bennett, Kyla M.; Kuo, Paul C.; Pappas, Theodore N.</t>
  </si>
  <si>
    <t>All hepatic resection patients from 1988 to 2003</t>
  </si>
  <si>
    <t>Access to care, Race, "Sex, Gender or Gender Identity"</t>
  </si>
  <si>
    <t>Hepatic resections have become more centralized to larger volume centers and at the same time mortality rates for this procedure have gone down</t>
  </si>
  <si>
    <t>Scarborough JE, Pietrobon R, Clary BM, Marroquin CE, Bennett KM, Kuo PC, et al. Regionalization of hepatic resections is associated with increasing disparities among some patient populations in use of high-volume providers. J Am Coll Surg. 2008 Dec;207(6):831–8.</t>
  </si>
  <si>
    <t>Socioeconomic factors affecting outcomes in total shoulder arthroplasty</t>
  </si>
  <si>
    <t>Schell, L.E.; Kunkle, B.F.; Barfield, W.R.; Eichinger, J.K.; Friedman, R.J.</t>
  </si>
  <si>
    <t>All patients that underwent shoulder arthroplasty between 2010 and 2019</t>
  </si>
  <si>
    <t>Race, Socioeconomic Status (including income or education), Insurance or Insurance type</t>
  </si>
  <si>
    <t>Mortality, Length of Hospital Stay, Pulmonary Embolism, Acute renal failure/AKI, Non-home discharge</t>
  </si>
  <si>
    <t xml:space="preserve">AA patients had increase LOS and hospital stay extension compared to white patients. Hispanic patients had increased LOS compared to white patients in addition to increased rates of complications. There were not significant differences between AA, Hispanic and white patients in mortality. Those in the lowest income quartile had the highest risk of complication and mortality compared to the other income quartiles. Medicare patients had the longest LOS compared to patients with all other insurance types. Medicare insured patients also had increased risk of discharge to a new facility, complications, and readmission. Medicaid patients had an increased LOS compared to patients with private insurance as well as increased risk for LOS extension, complication, readmission, and discharge to a new facility. There was no significant difference in mortality between patients of different insurance types. When all income quartiles were compared with the highest quartile, the first quartile had the highest mean LOS, and had higher risk of hospital stay extension, complication, and readmission. The second quartile had increased risk of any complication, readmission and discharge to a new facility. The third quartile had increased risks of complication. </t>
  </si>
  <si>
    <t>Schell LE, Kunkle BF, Barfield WR, Eichinger JK, Friedman RJ. Socioeconomic factors affecting outcomes in total shoulder arthroplasty. Semin Arthroplasty JSES. 2024;34(1):156–65.</t>
  </si>
  <si>
    <t>Disparities in Emergent Colectomy for Colorectal Cancer Contribute to Inequalities in Postoperative Morbidity and Mortality in The US Health Care  System.</t>
  </si>
  <si>
    <t>Schlottmann, F.; Strassle, P. D.; Cairns, A. L.; Herbella, F. A. M.; Fichera, A.; Patti, M. G.</t>
  </si>
  <si>
    <t>Patients diagnosed with CRC that underwent resection between 1 January 2008 and 30 September 2015</t>
  </si>
  <si>
    <t>Acute renal failure/AKI, Length of Hospital Stay, Healthcare expenditure/Healthcare cost</t>
  </si>
  <si>
    <t>Black patients, patients with public insurance, and patients with low income were more likely to undergo emergent procedures which were more likely to result in complications</t>
  </si>
  <si>
    <t>Schlottmann F, Strassle PD, Cairns AL, Herbella FAM, Fichera A, Patti MG. Disparities in Emergent Colectomy for Colorectal Cancer Contribute to Inequalities in Postoperative Morbidity and Mortality in The US Health Care  System. Scand J Surg. 2020 Jun;109(2):102–7.</t>
  </si>
  <si>
    <t>Race-based differences in length of stay among patients undergoing pancreatoduodenectomy.</t>
  </si>
  <si>
    <t>Schneider, Eric B.; Calkins, Keri L.; Weiss, Matthew J.; Herman, Joseph M.; Wolfgang, Christopher L.; Makary, Martin A.; Ahuja, Nita; Haider, Adil H.; Pawlik, Timothy M.</t>
  </si>
  <si>
    <t>Patients that underwent PD between 2003 and 2009</t>
  </si>
  <si>
    <t>Mentions anesthetic reaction in composite enpoint for "any complication"</t>
  </si>
  <si>
    <t>Race, Access to care, Insurance or Insurance type</t>
  </si>
  <si>
    <t>Mortality, Length of Hospital Stay, Acute renal failure/AKI, Myocardial infarction, Pulmonary Embolism</t>
  </si>
  <si>
    <t>The likelihood of any complication was higher for those treated at a low volume hospital compared to those treated at a high volume hospital. Race was not associated with mortality following PD, but being treated by a high volume surgeon was associated with lower odds of in-hospital mortality. LOS was lower at high volume hospitals. Black and Hispanic patients had longer LOS than white patients.</t>
  </si>
  <si>
    <t>Schneider EB, Calkins KL, Weiss MJ, Herman JM, Wolfgang CL, Makary MA, et al. Race-based differences in length of stay among patients undergoing pancreatoduodenectomy. Surgery. 2014 Sep;156(3):528–37.</t>
  </si>
  <si>
    <t>Influence of hospital procedure volume on outcomes following surgery for colon cancer.</t>
  </si>
  <si>
    <t>Schrag, D.; Cramer, L. D.; Bach, P. B.; Cohen, A. M.; Warren, J. L.; Begg, C. B.</t>
  </si>
  <si>
    <t>Medicare enrolled patients 65 and over that had a diagnosis of colon cancer between 1991 and 1996</t>
  </si>
  <si>
    <t>Having surgery at a high-volume hospital was associated with lower mortality. Black race, low income and male sex were all also independent predictors of poor prognosis following cancer surgery.</t>
  </si>
  <si>
    <t>Schrag D, Cramer LD, Bach PB, Cohen AM, Warren JL, Begg CB. Influence of hospital procedure volume on outcomes following surgery for colon cancer. JAMA. 2000 Dec 20;284(23):3028–35.</t>
  </si>
  <si>
    <t>Hospital and surgeon procedure volume as predictors of outcome following rectal cancer resection.</t>
  </si>
  <si>
    <t>Schrag, Deborah; Panageas, Katherine S.; Riedel, Elyn; Cramer, Laura D.; Guillem, Jose G.; Bach, Peter B.; Begg, Colin B.</t>
  </si>
  <si>
    <t>Patients with rectal cancer between 1992 and 1996 that received surgery</t>
  </si>
  <si>
    <t>Surgeon volume but not necessarily hospital volume was associated with lower mortality and improved 2 year survival in rectal cancer patients.</t>
  </si>
  <si>
    <t>Schrag D, Panageas KS, Riedel E, Cramer LD, Guillem JG, Bach PB, et al. Hospital and surgeon procedure volume as predictors of outcome following rectal cancer resection. Ann Surg. 2002 Nov;236(5):583–92.</t>
  </si>
  <si>
    <t>Surgeon volume compared to hospital volume as a predictor of outcome following primary colon cancer resection.</t>
  </si>
  <si>
    <t>Schrag, Deborah; Panageas, Katherine S.; Riedel, Elyn; Hsieh, Lillian; Bach, Peter B.; Guillem, Jose G.; Begg, Colin B.</t>
  </si>
  <si>
    <t>Patients with colon cancer aged 65 and older from 1991-1996</t>
  </si>
  <si>
    <t>Both hospital volume and surgeon volume were associated with mortality, however hospital volume was more strongly associated with mortality than surgeon volume.</t>
  </si>
  <si>
    <t>Schrag D, Panageas KS, Riedel E, Hsieh L, Bach PB, Guillem JG, et al. Surgeon volume compared to hospital volume as a predictor of outcome following primary colon cancer resection. J Surg Oncol. 2003 Jun;83(2):68–78; discussion 78-79.</t>
  </si>
  <si>
    <t>Rural Women Have a Prolonged Recovery Process after Esophagectomy.</t>
  </si>
  <si>
    <t>Schroeder, Julia; Lagisetty, Kiran; Lynch, William; Lin, Jules; Chang, Andrew C.; Reddy, Rishindra M.</t>
  </si>
  <si>
    <t>All patients that underwent esophagectomy for esophageal cancer between 2003 and 2022 and the author's institution</t>
  </si>
  <si>
    <t>Mortality, Pulmonary Embolism, Myocardial infarction, Length of Hospital Stay, Unanticipated ICU admission</t>
  </si>
  <si>
    <t xml:space="preserve">No difference between sexes in mortality, PE, MI, or ICU visits. Women had longer LOS. No overall metropolitan/rural differences in mortality, PE, MI, or LOS, but rural patients had more ICU visits. Looking at metropolitan/rural and sex interaction, there were no differences in mortality, MI or PE, but rural women had the longest hospital LOS and the most ICU visits out of all of the groups. </t>
  </si>
  <si>
    <t>Schroeder J, Lagisetty K, Lynch W, Lin J, Chang AC, Reddy RM. Rural Women Have a Prolonged Recovery Process after Esophagectomy. Cancers. 2024 Mar 15;16(6):1078.</t>
  </si>
  <si>
    <t>Contemporary Socioeconomic and Childhood Opportunity Disparities in Congenital Heart Surgery.</t>
  </si>
  <si>
    <t>Sengupta, Aditya; Gauvreau, Kimberlee; Bucholz, Emily M.; Newburger, Jane W.; Del Nido, Pedro J.; Nathan, Meena</t>
  </si>
  <si>
    <t>Patients who underwent surgery for congenital heart disease at the author's institution between January 2011 and 2020</t>
  </si>
  <si>
    <t>Risk of in hospital death did was not associated with COI. LOS was longer for those with lower COI compared to those with higher COI. Patients with low COI had higher healthcare costs than patients with higher opportunity. Long term survival was associated with COI, those with lower COI were at higher risk of death than those with higher COI.</t>
  </si>
  <si>
    <t>Sengupta A, Gauvreau K, Bucholz EM, Newburger JW, Del Nido PJ, Nathan M. Contemporary Socioeconomic and Childhood Opportunity Disparities in Congenital Heart Surgery. Circulation. 2022 Oct 25;146(17):1284–96.</t>
  </si>
  <si>
    <t>Racial Health Disparity Associated With Poor Pediatric Cardiac Surgery Outcomes: A Multicentered, Cross-Sectional Study.</t>
  </si>
  <si>
    <t>Setty, Shaun P.; Reynolds, Lauren C.; Chou, Vanessa C.; Yu, Maya T.; Kang, Stephen; Allen, Phillip M.; Tran, Lan; Le, Jennifer</t>
  </si>
  <si>
    <t>Pediatric Health Information Database</t>
  </si>
  <si>
    <t>Patients 21 years old or younger that received cardiac surgery between October 1 2015 and December 31, 2020</t>
  </si>
  <si>
    <t>Mortality, Length of Hospital Stay, Cardiac Arrest</t>
  </si>
  <si>
    <t>Found higher mortality and LOS for white patients compared to non-white patients</t>
  </si>
  <si>
    <t>Setty SP, Reynolds LC, Chou VC, Yu MT, Kang S, Allen PM, et al. Racial Health Disparity Associated With Poor Pediatric Cardiac Surgery Outcomes: A Multicentered, Cross-Sectional Study. JACC Adv. 2024 Jul;3(7):100987.</t>
  </si>
  <si>
    <t>Variation in Long-Term Postoperative Mortality Risk by Race/Ethnicity After Major Non-cardiac Surgeries in the Veterans Health Administration</t>
  </si>
  <si>
    <t>Sharath, S.E.; Balentine, C.J.; Berger, D.H.; Zhan, M.; Zamani, N.; Choi, J.C.-B.; Kougias, P.</t>
  </si>
  <si>
    <t>VA Surgical Quality Improvement Program and VA Corporate Data Warehouse</t>
  </si>
  <si>
    <t>All patients that underwent a non-cardiac surgical operation in the VA health system between January 2000 and December 2018</t>
  </si>
  <si>
    <t>Used general anesthesia as a falsification endpoint</t>
  </si>
  <si>
    <t xml:space="preserve">In the earlier years under observations, Black patients had higher mortality risk compared to white patients, but the difference in risk has decreased. In earlier years, Hispanic patients had lower mortality risk compared to white patients, but the risk for white patients decreased faster than the risk for Hispanic patients, so Hispanic patients now have a slightly higher risk of mortality than white patients. At the start of observation, Asian patients had a higher risk of mortality compared to white patients, but now they have a lower risk of mortality compared to white patients. </t>
  </si>
  <si>
    <t>Sharath SE, Balentine CJ, Berger DH, Zhan M, Zamani N, Choi JCB, et al. Variation in Long-Term Postoperative Mortality Risk by Race/Ethnicity After Major Non-cardiac Surgeries in the Veterans Health Administration. J Racial Ethn Health Disparities [Internet]. 2024;((Sharath S.E., sherene.sharath@downstate.edu; Berger D.H.; Choi J.C.-B.; Kougias P.) Department of Surgery, State University of New York, Downstate Health Sciences University, Brooklyn, NY, United States).</t>
  </si>
  <si>
    <t>Readmission and Resource Utilization in Patients From Socioeconomically Distressed Communities Following Lumbar Fusion</t>
  </si>
  <si>
    <t>Siegel, N.; Lambrechts, M.J.; Karamian, B.A.; Carter, M.; Magnuson, J.A.; Toci, G.R.; Krueger, C.A.; Canseco, J.A.; Woods, B.I.; Kaye, D.; Hilibrand, A.S.; Kepler, C.K.; Vaccaro, A.R.; Schroeder, G.D.</t>
  </si>
  <si>
    <t>Patients that underwent lumbar fusion at the author's institution from January 1 2011 to June 30 2021</t>
  </si>
  <si>
    <t>Socioeconomic Status (including income or education), Race, "Sex, Gender or Gender Identity", Insurance or Insurance type</t>
  </si>
  <si>
    <t>Hospital readmission, Non-home discharge</t>
  </si>
  <si>
    <t>Using the Distressed Communities Index, those that were in the comfortable, mid-tier, or distressed categories were at an increased risk of readmission compared to those in the prosperous category. Those in the at risk category showed no significant difference. Patients that were female, Black, or had Medicare insurance were all at an increased risk of being discharged somewhere other than home.</t>
  </si>
  <si>
    <t>Siegel N, Lambrechts MJ, Karamian BA, Carter M, Magnuson JA, Toci GR, et al. Readmission and Resource Utilization in Patients From Socioeconomically Distressed Communities Following Lumbar Fusion. Clin Spine Surg. 2023;36(4):E123–30.</t>
  </si>
  <si>
    <t>Complications and mortality in cervical spine surgery: racial differences.</t>
  </si>
  <si>
    <t>Skolasky, Richard L; Thorpe Jr, Roland J; Wegener, Stephen T; Riley 3rd, Lee H</t>
  </si>
  <si>
    <t>All patients that underwent cervical spine surgery between 2000 and 2009</t>
  </si>
  <si>
    <t>African American patients had significantly higher risk of mortality, there was no difference in mortality risk between white and Hispanic patients.</t>
  </si>
  <si>
    <t>Skolasky RL, Thorpe Jr RJ, Wegener ST, Riley 3rd LH. Complications and mortality in cervical spine surgery: racial differences. Spine (03622436). 2014 Aug 15;39(18):1506–12.</t>
  </si>
  <si>
    <t>Acute renal failure post coronary artery bypass grafting at the university hospital of the west indies</t>
  </si>
  <si>
    <t>Smith, R.; Scarlett, M.; Soyibo, A.K.; Ramphal, P.; Irvine, R.; Barton, E.N.</t>
  </si>
  <si>
    <t>Patients that received CABG at the author's institution between 1994 and 2004</t>
  </si>
  <si>
    <t>Male gender was a predictor of postoperative urea values.</t>
  </si>
  <si>
    <t>Smith R, Scarlett M, Soyibo AK, Ramphal P, Irvine R, Barton EN. Acute renal failure post coronary artery bypass grafting at the university hospital of the west indies. West Indian Med J. 2007;56(3):300–4.</t>
  </si>
  <si>
    <t>Race and outcomes in gastroschisis repair: a nationwide analysis.</t>
  </si>
  <si>
    <t>Song, Ye Kyung; Nunez Lopez, Omar; Mehta, Hemalkumar B.; Bohanon, Fredrick J.; Rojas-Khalil, Yesenia; Bowen-Jallow, Kanika A.; Radhakrishnan, Ravi S.</t>
  </si>
  <si>
    <t>Neonates with gastroschisis in 2006, 2009 and 2012</t>
  </si>
  <si>
    <t>Race, Socioeconomic Status (including income or education), Access to care, Insurance or Insurance type</t>
  </si>
  <si>
    <t>Black and Hispanic children had increased hospital charges. The lowest income quartile had increased odds of mortality. The three lowest income quartiles had decreased hospital charges compared to the wealthiest quartile. Patients with Medicaid had decreased odds of mortality, increased length of stay and increased hospital charges. Teaching status, ownership, or hospital size did not have an impact on outcomes</t>
  </si>
  <si>
    <t>Song YK, Nunez Lopez O, Mehta HB, Bohanon FJ, Rojas-Khalil Y, Bowen-Jallow KA, et al. Race and outcomes in gastroschisis repair: a nationwide analysis. J Pediatr Surg. 2017 Nov;52(11):1755–9.</t>
  </si>
  <si>
    <t>Incidence, secular trends, and outcomes of cardiac surgery in Aboriginal peoples.</t>
  </si>
  <si>
    <t>Sood, Manish M.; Tangri, Navdeep; Komenda, Paul; Rigatto, Claudio; Khojah, Suhail; Hiebert, Brett; Menkis, Alan; Tam, James; Arora, Rakesh C.</t>
  </si>
  <si>
    <t>Provincial Cardiac Surgery database for Manitoba</t>
  </si>
  <si>
    <t>All people undergoing cardiac surgery in Manitoba, Canada from 1995 to 2007</t>
  </si>
  <si>
    <t>Rates for in-hospital death and complications were similar between Aboriginal and non-Aboriginal patients</t>
  </si>
  <si>
    <t>Sood MM, Tangri N, Komenda P, Rigatto C, Khojah S, Hiebert B, et al. Incidence, secular trends, and outcomes of cardiac surgery in Aboriginal peoples. Can J Cardiol. 2013 Dec;29(12):1629–36.</t>
  </si>
  <si>
    <t>Variation between hospitals in outcomes following cardiac surgery in the UK.</t>
  </si>
  <si>
    <t>Soppa, G.; Theodoropoulos, P.; Bilkhu, R.; Harrison, D. A.; Alam, R.; Beattie, R.; Bleetman, D.; Hussain, A.; Jones, S.; Kenny, L.; Khorsandi, M.; Lea, A.; Mensah, Ka; Hici, T. N.; Pinho-Gomes, A. C.; Rogers, L.; Sepehripour, A.; Singh, S.; Steele, D.; Weaver, H.; Klein, A.; Fletcher, N.; Jahangiri, M.</t>
  </si>
  <si>
    <t>Society for Cardiothoracic Surgery or Great Britain</t>
  </si>
  <si>
    <t>All patients undergoing cardiovascular procedures at UK NHS hospitals between April 2013 and March 2016</t>
  </si>
  <si>
    <t>There was no difference in mortality risk found between hospitals by hospital volume or size.</t>
  </si>
  <si>
    <t>Soppa G, Theodoropoulos P, Bilkhu R, Harrison DA, Alam R, Beattie R, et al. Variation between hospitals in outcomes following cardiac surgery in the UK. Ann R Coll Surg Engl. 2019 May;101(5):333–41.</t>
  </si>
  <si>
    <t>Racial, ethnic and socioeconomic disparities in patients undergoing transcatheter mitral edge-to-edge repair</t>
  </si>
  <si>
    <t>Sparrow, R.T.; Sanjoy, S.S.; Lindman, B.R.; Tang, G.H.L.; Kaneko, T.; Wasfy, J.H.; Pershad, A.; Villablanca, P.A.; Guerrero, M.; Alraies, M.C.; Choi, Y.-H.; Sposato, L.A.; Mamas, M.A.; Bagur, R.</t>
  </si>
  <si>
    <t>Patients undergoing TEER between October 2013 and December 2018</t>
  </si>
  <si>
    <t>Mentions that type of anesthesia is not recorded in the NIS database</t>
  </si>
  <si>
    <t>Mortality, Acute renal failure/AKI, Stroke/Cerebrovascular Accident, Myocardial infarction</t>
  </si>
  <si>
    <t>Black patients had a higher risk of death, and stroke but a lower risk of acute kidney injury. Hispanic patients had a higher risk cardiac complications. Patients belonging to the "other" category had higher risk of death and cardiac complications. The lowest income quartile had a higher risk of acute kidney injury compared to the highest income. The second lowest income quartile had a lower risk of death and stroke  compared to the highest income quartile</t>
  </si>
  <si>
    <t>Sparrow RT, Sanjoy SS, Lindman BR, Tang GHL, Kaneko T, Wasfy JH, et al. Racial, ethnic and socioeconomic disparities in patients undergoing transcatheter mitral edge-to-edge repair. Int J Cardiol. 2021;344((Sparrow R.T.; Sposato L.A.; Bagur R., rodrigobagur@yahoo.com) London Health Sciences Centre, London, ON, Canada):73–81.</t>
  </si>
  <si>
    <t>Do Socioeconomic Disparities Exist in Postoperative Opioid Prescription and Consumption?</t>
  </si>
  <si>
    <t>Srinivasan, Maya Lakshmi; Zaveri, Shruti; Nobel, Tamar; Khetan, Prerna; Divino, Celia M.</t>
  </si>
  <si>
    <t>Cross Sectional</t>
  </si>
  <si>
    <t>Patients that underwent ambulatory general surgery the the author's instutition between September 2018 and April 2019</t>
  </si>
  <si>
    <t>Found no significant different in opioid prescription, opioid consumption, or use on nonopioid analgesics between socioeconomic groups.</t>
  </si>
  <si>
    <t>Srinivasan ML, Zaveri S, Nobel T, Khetan P, Divino CM. Do Socioeconomic Disparities Exist in Postoperative Opioid Prescription and Consumption? Am Surg. 2020 Dec;86(12):1677–83.</t>
  </si>
  <si>
    <t>Effects of gender and ethnicity on outcomes after aortic valve replacement.</t>
  </si>
  <si>
    <t>Stamou, Sotiris C.; Robich, Michael; Wolf, Robert E.; Lovett, Ann; Normand, Sharon-Lise T.; Sellke, Frank W.</t>
  </si>
  <si>
    <t>Massachusetts Cardiac Surgery Database</t>
  </si>
  <si>
    <t>Patients that had undergone isolated aortic valve replacement or aortic valve replacement and CABG between 2002 and 2008</t>
  </si>
  <si>
    <t>Did not find significant differences in odds of death or complications between men and women, white and nonwhite patients, or men and women of different races.</t>
  </si>
  <si>
    <t>Stamou SC, Robich M, Wolf RE, Lovett A, Normand SLT, Sellke FW. Effects of gender and ethnicity on outcomes after aortic valve replacement. J Thorac Cardiovasc Surg. 2012 Aug;144(2):486–92.</t>
  </si>
  <si>
    <t>Differences in Perioperative Outcomes and Complications Between African American and White Patients After Total Joint Arthroplasty</t>
  </si>
  <si>
    <t>Stone, A.H.; MacDonald, J.H.; Joshi, M.S.; King, P.J.</t>
  </si>
  <si>
    <t>Patients that underwent total joint arthroplasty at the author's institution between July 2013 and June 2017</t>
  </si>
  <si>
    <t>ASA score, Discusses the anesthesia and analgesia protocols for the patients. manipulations under anesthesia is a complication</t>
  </si>
  <si>
    <t>Length of Hospital Stay, Non-home discharge</t>
  </si>
  <si>
    <t>Race was the strongest predictor for discharge disposition. African American patients also had the longest LOS for some procedures, but it was not significant for all procedures. Female patients were also more likely than male patients to be discharged to a skilled nursing facility</t>
  </si>
  <si>
    <t>Stone AH, MacDonald JH, Joshi MS, King PJ. Differences in Perioperative Outcomes and Complications Between African American and White Patients After Total Joint Arthroplasty. J Arthroplasty. 2019;34(4):656–62.</t>
  </si>
  <si>
    <t>Socioeconomic distress is associated with failure to rescue in cardiac surgery.</t>
  </si>
  <si>
    <t>Strobel, Raymond J.; Kaplan, Emily F.; Young, Andrew M.; Rotar, Evan P.; Mehaffey, J. Hunter; Hawkins, Robert B.; Joseph, Mark; Quader, Mohammed A.; Yarboro, Leora T.; Teman, Nicholas R.</t>
  </si>
  <si>
    <t>Patients that underwent cardiac surgery in Virginia from July 2011 to July 2021</t>
  </si>
  <si>
    <t>Mortality, Failure to rescue, Cardiac Arrest</t>
  </si>
  <si>
    <t>In the adjusted model, only high socioeconomic distress was associated with FTR</t>
  </si>
  <si>
    <t>Strobel RJ, Kaplan EF, Young AM, Rotar EP, Mehaffey JH, Hawkins RB, et al. Socioeconomic distress is associated with failure to rescue in cardiac surgery. J Thorac Cardiovasc Surg. 2024 Mar;167(3):1100-1114.e1.</t>
  </si>
  <si>
    <t>Racial disparities in operative outcomes after major cancer surgery in the United States.</t>
  </si>
  <si>
    <t>Sukumar, Shyam; Ravi, Praful; Sood, Akshay; Gervais, Mai-Kim; Hu, Jim C.; Kim, Simon P.; Menon, Mani; Roghmann, Florian; Sammon, Jesse D.; Sun, Maxine; Trinh, Vincent Q.; Trinh, Quoc-Dien</t>
  </si>
  <si>
    <t>Patients that underwent major cancer procedures between 1999 and 2009</t>
  </si>
  <si>
    <t>Black and Hispanic patients experiences a higher rate of postoperative complications, mortality and prolonged LOS. Patients in the highest income quartile had the lowest rate of complications, mortality, and prolonged LOS.</t>
  </si>
  <si>
    <t>Sukumar S, Ravi P, Sood A, Gervais MK, Hu JC, Kim SP, et al. Racial disparities in operative outcomes after major cancer surgery in the United States. World J Surg. 2015 Mar;39(3):634–43.</t>
  </si>
  <si>
    <t>Racial Differences in Orthopedic Trauma Surgery.</t>
  </si>
  <si>
    <t>Suneja, Nishant; Kong, Ryan M.; Tiburzi, Hallie A.; Shah, Neil V.; von Keudell, Arvind G.; Harris, Mitchel B.; Saleh, Ahmed</t>
  </si>
  <si>
    <t>Patients that underwent orthopedic trauma surgery between 2008 and 2016</t>
  </si>
  <si>
    <t>Mortality, Reintubation, Cardiac Arrest, Pulmonary Embolism, Acute renal failure/AKI, Myocardial infarction, Hospital readmission, Stroke/Cerebrovascular Accident</t>
  </si>
  <si>
    <t>Black patients had lower mortality compared to white patients but all other outcomes were similar</t>
  </si>
  <si>
    <t>Suneja N, Kong RM, Tiburzi HA, Shah NV, von Keudell AG, Harris MB, et al. Racial Differences in Orthopedic Trauma Surgery. Orthopedics. 2022 Apr;45(2):71–6.</t>
  </si>
  <si>
    <t>Sex differences in patient and procedural characteristics and early outcomes following cardiac surgery.</t>
  </si>
  <si>
    <t>Tallapaneni, J.S.; Harrington, M.; Cleary, S.; Salgado, A.; Rosenbaum, A.</t>
  </si>
  <si>
    <t>Patients that underwent TKA, THA, TSA, or TAA at the author's institution between 2016 to 2020</t>
  </si>
  <si>
    <t>Healthcare expenditure/Healthcare cost, Hospital readmission</t>
  </si>
  <si>
    <t>Black patients had an increased odds of readmission compared to white patients. Asian patients had increased odds of readmission compared to white patients. Patients insured by Medicaid had increased costs white those with Medicare Managed had lower costs.</t>
  </si>
  <si>
    <t>Tallapaneni JS, Harrington M, Cleary S, Salgado A, Rosenbaum A. Association between race, post operative outcomes and costs for inpatient and outpatient total joint arthroplasty. Curr Orthop Pract. 2024;35(5):204–9.</t>
  </si>
  <si>
    <t>Association of Dual Medicare and Medicaid Eligibility With Outcomes and Spending for Cancer Surgery in High-Quality Hospitals.</t>
  </si>
  <si>
    <t>Taylor, Kathryn; Diaz, Adrian; Nuliyalu, Usha; Ibrahim, Andrew; Nathan, Hari</t>
  </si>
  <si>
    <t>Medicare beneficiaries that underwent a cancer operation between 2014 and 2018</t>
  </si>
  <si>
    <t>Mortality, Length of Hospital Stay, Healthcare expenditure/Healthcare cost, Non-home discharge, Failure to rescue, Acute renal failure/AKI, Hospital readmission, Myocardial infarction</t>
  </si>
  <si>
    <t xml:space="preserve">Dually eligible patients had increased rates of complications, readmissions, mortality, and discharge to another facility, as well as longer LOS compared to Medicare only patients. DE patients also had increased spending compared to Medicaid patients. </t>
  </si>
  <si>
    <t>Taylor K, Diaz A, Nuliyalu U, Ibrahim A, Nathan H. Association of Dual Medicare and Medicaid Eligibility With Outcomes and Spending for Cancer Surgery in High-Quality Hospitals. JAMA Surg. 2022 Apr 1;157(4):e217586.</t>
  </si>
  <si>
    <t>Association between race/ethnicity, illness severity, and mortality in children undergoing cardiac surgery.</t>
  </si>
  <si>
    <t>Tjoeng, Yuen Lie; Jenkins, Kathy; Deen, Jason F.; Chan, Titus</t>
  </si>
  <si>
    <t>Virtual Pediatric Systems</t>
  </si>
  <si>
    <t>Patients under 18 admitted to the ICU undergoing cardiac surgery from 2009 to 2016</t>
  </si>
  <si>
    <t>After adjustment for severity of illness, there was no difference between African American patients and white patients in mortality.</t>
  </si>
  <si>
    <t>Tjoeng YL, Jenkins K, Deen JF, Chan T. Association between race/ethnicity, illness severity, and mortality in children undergoing cardiac surgery. J Thorac Cardiovasc Surg. 2020 Dec;160(6):1570-1579.e1.</t>
  </si>
  <si>
    <t>Surgical Outcomes in Indigenous Peoples Undergoing Cardiac Surgery.</t>
  </si>
  <si>
    <t>Trienekens, M. P.; Maas, A. H.; Timman, S. T.; Van Swieten, H. A.; Noyez, L.</t>
  </si>
  <si>
    <t>Patients that underwent cardiac surgery at the author's hospital between January 2007 and June 2012</t>
  </si>
  <si>
    <t>After adjustment for preexisting conditions, there female gender was not an independent predictor of postoperative complications following cardiac surgery.</t>
  </si>
  <si>
    <t>Trienekens MP, Maas AH, Timman ST, Van Swieten HA, Noyez L. Sex differences in patient and procedural characteristics and early outcomes following cardiac surgery. J Cardiovasc Surg (Torino). 2015 Oct;56(5):817–23.</t>
  </si>
  <si>
    <t>Sex differences in clinico-pathologic characteristics and long-term survival among 17,192 surgically treated NSCLC patients: Nationwide population-based  propensity score-matching study.</t>
  </si>
  <si>
    <t>Trojnar, Anna; Domagała-Kulawik, Joanna; Sienkiewicz-Ulita, Anna; Zbytniewski, Marcin; Gryszko, Grzegorz M.; Cackowski, Marcin M.; Dziedzic, Michał; Woźnica, Katarzyna; Orłowski, Tadeusz M.; Dziedzic, Dariusz A.</t>
  </si>
  <si>
    <t>Polish Lung Cancer Study Group Database</t>
  </si>
  <si>
    <t>Patients that underwent surgery for non-small cell lung cancer between 2007 and 2020 in the Polish Lung Cancer Database</t>
  </si>
  <si>
    <t>Mortality, Reintubation, Pulmonary Embolism, Myocardial infarction, Length of Hospital Stay, Stroke/Cerebrovascular Accident</t>
  </si>
  <si>
    <t>Women had better survival than men, men also had longer average LOS than women.</t>
  </si>
  <si>
    <t>Trojnar A, Domagała-Kulawik J, Sienkiewicz-Ulita A, Zbytniewski M, Gryszko GM, Cackowski MM, et al. Sex differences in clinico-pathologic characteristics and long-term survival among 17,192 surgically treated NSCLC patients: Nationwide population-based  propensity score-matching study. Surg Oncol. 2022 Dec;45:101873.</t>
  </si>
  <si>
    <t>Growing Racial Disparities in the Utilization of Adult Spinal Deformity Surgery: An Analysis of Trends from 2004 to 2014</t>
  </si>
  <si>
    <t>van Kampen, Antonia; Butte, Sophie; Paneitz, Dane C.; Nagata, Yasufumi; Langer, Nathaniel B.; Borger, Michael A.; D'Alessandro, David A.; Sundt, Thoralf M.; Melnitchouk, Serguei</t>
  </si>
  <si>
    <t>Patients at the author's institution that underwent surgery for mitral valve regurgitation</t>
  </si>
  <si>
    <t>Women were hospitalized longer than men. Female sex was not associated with complications and death.</t>
  </si>
  <si>
    <t>van Kampen A, Butte S, Paneitz DC, Nagata Y, Langer NB, Borger MA, et al. Presentation and outcomes of women and men undergoing surgery for degenerative mitral regurgitation. Eur J Cardiothorac Surg. 2024 Sep 2;66(3):ezae312.</t>
  </si>
  <si>
    <t>Readmission Rates and Diagnoses Following Total Hip Replacement in Relation to Insurance Payer Status, Race and Ethnicity, and Income Status</t>
  </si>
  <si>
    <t>Vassileva, Christina M.; Shabosky, John; Boley, Theresa; Markwell, Stephen; Hazelrigg, Stephen</t>
  </si>
  <si>
    <t>Patients that received mitral valve surgery between 2005 and 2008</t>
  </si>
  <si>
    <t>Race, "Sex, Gender or Gender Identity", Access to care, Insurance or Insurance type</t>
  </si>
  <si>
    <t>Healthcare expenditure/Healthcare cost</t>
  </si>
  <si>
    <t>Female gender increased  cost of mitral valve repare while Medicare or Medicaid insurance increased costs for both repair and replacement. Hospital level factors did not have an impact on costs.</t>
  </si>
  <si>
    <t>Vassileva CM, Shabosky J, Boley T, Markwell S, Hazelrigg S. Cost analysis of isolated mitral valve surgery in the United States. Ann Thorac Surg. 2012 Nov;94(5):1429–36.</t>
  </si>
  <si>
    <t>Geographical socioeconomic disadvantage is associated with adverse outcomes following major amputation in diabetic patients</t>
  </si>
  <si>
    <t>Vierhout, Thomas; Nelson, Morgan; Helder, Meghana R. K.</t>
  </si>
  <si>
    <t>Patients at the author's institution that underwent cardiac surgery between 2014 and 2020</t>
  </si>
  <si>
    <t>Race did not have a significant impact on if a patient experienced a complication, could not analyze mortality.</t>
  </si>
  <si>
    <t>Vierhout T, Nelson M, Helder MRK. Surgical Outcomes in Indigenous Peoples Undergoing Cardiac Surgery. S D Med. 2023 Jan;76(1):39–41.</t>
  </si>
  <si>
    <t>Patient characteristics and hospital quality for colorectal cancer surgery.</t>
  </si>
  <si>
    <t>Wainger, Julia J.; Cheaib, Joseph G.; Patel, Hiten D.; Huang, Mitchell M.; Biles, Michael J.; Metcalf, Meredith R.; Canner, Joseph K.; Singla, Nirmish; Trock, Bruce J.; Allaf, Mohamad E.; Pierorazio, Phillip</t>
  </si>
  <si>
    <t>Maryland's Health Service Cost Review Comission</t>
  </si>
  <si>
    <t>Patients that received surgery for renal cancer in Maryland between 2000 and 2018</t>
  </si>
  <si>
    <t>Access to care, Race, "Sex, Gender or Gender Identity", Insurance or Insurance type</t>
  </si>
  <si>
    <t>Found that higher surgeon volume led to lower LOS but did not find a relationship with mortality after adjusting for other factors. Also did not find that hospital volume, when adjusting for surgeon volume, was associated with LOS, mortality, or complication rate.</t>
  </si>
  <si>
    <t>Wainger JJ, Cheaib JG, Patel HD, Huang MM, Biles MJ, Metcalf MR, et al. Volume-outcome relationships for kidney cancer may be driven by disparities and patient risk. Urol Oncol. 2021 Jul;39(7):439.e1-439.e8.</t>
  </si>
  <si>
    <t>Social Vulnerability and Emergency General Surgery among Medicare Beneficiaries.</t>
  </si>
  <si>
    <t>Wang, K.Y.; Puvanesarajah, V.; Xu, A.; Zhang, B.; Raad, M.; Hassanzadeh, H.; Kebaish, K.M.</t>
  </si>
  <si>
    <t>Patients that received surgery for spinal deformities between 2004 and 2014</t>
  </si>
  <si>
    <t>Race, Insurance or Insurance type, Socioeconomic Status (including income or education)</t>
  </si>
  <si>
    <t>Length of Hospital Stay, Pulmonary Embolism</t>
  </si>
  <si>
    <t xml:space="preserve">Authors found no significant differences in complication rates or rates of prolonged LOS between Black and white patients. </t>
  </si>
  <si>
    <t>Wang KY, Puvanesarajah V, Xu A, Zhang B, Raad M, Hassanzadeh H, et al. Growing Racial Disparities in the Utilization of Adult Spinal Deformity Surgery: An Analysis of Trends from 2004 to 2014. Spine. 2022;47(7):E283–9.</t>
  </si>
  <si>
    <t>Racial/Ethnic Disparities in Longer-term Outcomes Among Emergency General Surgery Patients: The Unique Experience of Universally Insured Older Adults.</t>
  </si>
  <si>
    <t>White, R.S.; Sastow, D.L.; Gaber-Baylis, L.K.; Tangel, V.; Fisher, A.D.; Turnbull, Z.A.</t>
  </si>
  <si>
    <t>CA, FL, NY State Inpatient Databases</t>
  </si>
  <si>
    <t>Patients that received total hip replacements in California, Florida and New York</t>
  </si>
  <si>
    <t>Mentions neuraxial anesthesia can be associated with better postoperative outcomes</t>
  </si>
  <si>
    <t>Race, Insurance or Insurance type, Socioeconomic Status (including income or education), Access to care</t>
  </si>
  <si>
    <t xml:space="preserve">Patients with Medicare or Medicaid insurance had higher likelihoods of being readmitted. Patients living in areas with the highest median income were less likely to be readmitted than patients living in the areas with the lowest median income. Black patients were more likely than white patients to be readmitted. Those treated at high volume institutions were less likely to be readmitted than those treated at low volume institutitons. </t>
  </si>
  <si>
    <t>White RS, Sastow DL, Gaber-Baylis LK, Tangel V, Fisher AD, Turnbull ZA. Readmission Rates and Diagnoses Following Total Hip Replacement in Relation to Insurance Payer Status, Race and Ethnicity, and Income Status. J Racial Ethn Health Disparities. 2018;5(6):1202–14.</t>
  </si>
  <si>
    <t>Zhang, G.Q.; Canner, J.K.; Kayssi, A.; Abularrage, C.J.; Hicks, C.W.</t>
  </si>
  <si>
    <t>Patients that received major lower extremity amputation in Maryland between 2015 and 2017</t>
  </si>
  <si>
    <t>Access to care, Socioeconomic Status (including income or education), "Sex, Gender or Gender Identity", Insurance or Insurance type</t>
  </si>
  <si>
    <t>Female sex and Medicare insurance were associated with increase rates of readmission. ADI quartile was not associated with readmission rates. Urban/rural status was not associated with readmission</t>
  </si>
  <si>
    <t>Zhang GQ, Canner JK, Kayssi A, Abularrage CJ, Hicks CW. Geographical socioeconomic disadvantage is associated with adverse outcomes following major amputation in diabetic patients. J Vasc Surg. 2021;74(4):1317-1326.e1.</t>
  </si>
  <si>
    <t>Zhang, Wei; Ayanian, John Z.; Zaslavsky, Alan M.</t>
  </si>
  <si>
    <t>Patients diagnosed with stage 1-3 colorectal cancer in California between 1994 and 1998</t>
  </si>
  <si>
    <t>Race, Socioeconomic Status (including income or education), "Sex, Gender or Gender Identity", Insurance or Insurance type, Access to care</t>
  </si>
  <si>
    <t>Female gender was associated with a decreased odds of 30 day mortality. Those from higher incomes had lower risk of mortality than those from lower incomes. There was no difference in odds of mortality based on race. High volume hospitals had lower adjusted mortality rates than low volume hospitals.</t>
  </si>
  <si>
    <t>Zhang W, Ayanian JZ, Zaslavsky AM. Patient characteristics and hospital quality for colorectal cancer surgery. Int J Qual Health Care. 2007 Feb;19(1):11–20.</t>
  </si>
  <si>
    <t>Zhang, Yuqi; Kunnath, Nicholas; Dimick, Justin B.; Scott, John W.; Ibrahim, Andrew M.</t>
  </si>
  <si>
    <t>Medicare beneficiaries between 65 and 99 years old that underwent 1 of 4 general surgery procedures between 2014 and 2018</t>
  </si>
  <si>
    <t>Increasing vulnerability was associated with increased odds of mortality, complications and readmissions.  Travel time was not associated with vulnerability or outcomes.</t>
  </si>
  <si>
    <t>Zhang Y, Kunnath N, Dimick JB, Scott JW, Ibrahim AM. Social Vulnerability and Emergency General Surgery among Medicare Beneficiaries. J Am Coll Surg. 2023 Jan 1;236(1):208–17.</t>
  </si>
  <si>
    <t>Zogg, Cheryl K.; Jiang, Wei; Ottesen, Taylor D.; Shafi, Shahid; Schuster, Kevin; Becher, Robert; Davis, Kimberly A.; Haider, Adil H.</t>
  </si>
  <si>
    <t>Medicare beneficiaries that received an emergency general surgery procedure between 2008 and 2014</t>
  </si>
  <si>
    <t>Mortality, Hospital readmission, Pulmonary Embolism, Acute renal failure/AKI, Myocardial infarction, Cardiac Arrest</t>
  </si>
  <si>
    <t xml:space="preserve">Overall, the racial minority groups had lowest risks of mortality within 30 days, but similar or slightly protective risks of mortality as follow-up continued compared to white patients. Black and Hispanic patients were at elevated risks of readmission compared to white patients but Asian patients had a slightly lower risk. Black and Hispanic patients had similar or slightly elevated risks of complications compared with white patients. </t>
  </si>
  <si>
    <t>Zogg CK, Jiang W, Ottesen TD, Shafi S, Schuster K, Becher R, et al. Racial/Ethnic Disparities in Longer-term Outcomes Among Emergency General Surgery Patients: The Unique Experience of Universally Insured Older Adults. Ann Surg. 2018 Dec;268(6):968–79.</t>
  </si>
  <si>
    <t>Supplementary Table 1: Studies included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</si>
</sst>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0"/>
      <color rgb="FF000000"/>
      <name val="Arial"/>
      <scheme val="minor"/>
    </font>
    <font>
      <sz val="10"/>
      <color theme="1"/>
      <name val="Arial"/>
      <scheme val="minor"/>
    </font>
    <font>
      <sz val="10"/>
      <color theme="1"/>
      <name val="Arial"/>
    </font>
    <font>
      <sz val="10"/>
      <color rgb="FF434343"/>
      <name val="Roboto"/>
    </font>
    <font>
      <sz val="11"/>
      <color rgb="FF000000"/>
      <name val="Arial"/>
    </font>
    <font>
      <sz val="10"/>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7">
    <border>
      <left/>
      <right/>
      <top/>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284E3F"/>
      </right>
      <top style="thin">
        <color rgb="FF284E3F"/>
      </top>
      <bottom style="thin">
        <color rgb="FF284E3F"/>
      </bottom>
      <diagonal/>
    </border>
    <border>
      <left style="thin">
        <color rgb="FFFFFFFF"/>
      </left>
      <right style="thin">
        <color rgb="FFFFFFFF"/>
      </right>
      <top style="thin">
        <color rgb="FFFFFFFF"/>
      </top>
      <bottom style="thin">
        <color rgb="FFFFFFFF"/>
      </bottom>
      <diagonal/>
    </border>
    <border>
      <left style="thin">
        <color rgb="FFF8F9FA"/>
      </left>
      <right style="thin">
        <color rgb="FFF8F9FA"/>
      </right>
      <top style="thin">
        <color rgb="FFF8F9FA"/>
      </top>
      <bottom style="thin">
        <color rgb="FFF8F9FA"/>
      </bottom>
      <diagonal/>
    </border>
    <border>
      <left style="thin">
        <color rgb="FFFFFFFF"/>
      </left>
      <right style="thin">
        <color rgb="FFFFFFFF"/>
      </right>
      <top style="thin">
        <color rgb="FFFFFFFF"/>
      </top>
      <bottom style="thin">
        <color rgb="FF284E3F"/>
      </bottom>
      <diagonal/>
    </border>
  </borders>
  <cellStyleXfs count="1">
    <xf numFmtId="0" fontId="0" fillId="0" borderId="0"/>
  </cellStyleXfs>
  <cellXfs count="25">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49" fontId="1" fillId="0" borderId="2" xfId="0" applyNumberFormat="1" applyFont="1" applyBorder="1" applyAlignment="1">
      <alignment horizontal="left" vertical="center"/>
    </xf>
    <xf numFmtId="3" fontId="1" fillId="0" borderId="2" xfId="0" applyNumberFormat="1" applyFont="1" applyBorder="1" applyAlignment="1">
      <alignment horizontal="left" vertical="center"/>
    </xf>
    <xf numFmtId="0" fontId="1" fillId="0" borderId="3" xfId="0" applyFont="1" applyBorder="1" applyAlignment="1">
      <alignment horizontal="left" vertical="center"/>
    </xf>
    <xf numFmtId="0" fontId="2" fillId="0" borderId="0" xfId="0" applyFont="1"/>
    <xf numFmtId="0" fontId="2" fillId="2" borderId="0" xfId="0" applyFont="1" applyFill="1"/>
    <xf numFmtId="0" fontId="3" fillId="2" borderId="4" xfId="0" applyFont="1" applyFill="1" applyBorder="1"/>
    <xf numFmtId="0" fontId="2" fillId="2" borderId="4" xfId="0" applyFont="1" applyFill="1" applyBorder="1"/>
    <xf numFmtId="0" fontId="2" fillId="2" borderId="0" xfId="0" applyFont="1" applyFill="1" applyAlignment="1">
      <alignment horizontal="right"/>
    </xf>
    <xf numFmtId="3" fontId="2" fillId="2" borderId="0" xfId="0" applyNumberFormat="1" applyFont="1" applyFill="1" applyAlignment="1">
      <alignment horizontal="right"/>
    </xf>
    <xf numFmtId="3" fontId="2" fillId="2" borderId="0" xfId="0" applyNumberFormat="1" applyFont="1" applyFill="1"/>
    <xf numFmtId="0" fontId="1" fillId="0" borderId="0" xfId="0" applyFont="1"/>
    <xf numFmtId="0" fontId="2" fillId="3" borderId="0" xfId="0" applyFont="1" applyFill="1"/>
    <xf numFmtId="0" fontId="3" fillId="3" borderId="5" xfId="0" applyFont="1" applyFill="1" applyBorder="1"/>
    <xf numFmtId="0" fontId="2" fillId="3" borderId="5" xfId="0" applyFont="1" applyFill="1" applyBorder="1"/>
    <xf numFmtId="0" fontId="2" fillId="3" borderId="0" xfId="0" applyFont="1" applyFill="1" applyAlignment="1">
      <alignment horizontal="right"/>
    </xf>
    <xf numFmtId="3" fontId="2" fillId="3" borderId="0" xfId="0" applyNumberFormat="1" applyFont="1" applyFill="1" applyAlignment="1">
      <alignment horizontal="right"/>
    </xf>
    <xf numFmtId="3" fontId="2" fillId="3" borderId="0" xfId="0" applyNumberFormat="1" applyFont="1" applyFill="1"/>
    <xf numFmtId="0" fontId="4" fillId="0" borderId="0" xfId="0" applyFont="1"/>
    <xf numFmtId="0" fontId="2" fillId="0" borderId="0" xfId="0" applyFont="1" applyAlignment="1">
      <alignment horizontal="right"/>
    </xf>
    <xf numFmtId="0" fontId="3" fillId="2" borderId="6" xfId="0" applyFont="1" applyFill="1" applyBorder="1"/>
    <xf numFmtId="0" fontId="2" fillId="2" borderId="6" xfId="0" applyFont="1" applyFill="1" applyBorder="1"/>
    <xf numFmtId="0" fontId="5" fillId="0" borderId="0" xfId="0" applyFont="1"/>
  </cellXfs>
  <cellStyles count="1">
    <cellStyle name="Normal" xfId="0" builtinId="0"/>
  </cellStyles>
  <dxfs count="15">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7">
    <tableStyle name="Sheet1-style" pivot="0" count="3" xr9:uid="{00000000-0011-0000-FFFF-FFFF00000000}">
      <tableStyleElement type="headerRow" dxfId="14"/>
      <tableStyleElement type="firstRowStripe" dxfId="13"/>
      <tableStyleElement type="secondRowStripe" dxfId="12"/>
    </tableStyle>
    <tableStyle name="Sheet1-style 2" pivot="0" count="2" xr9:uid="{00000000-0011-0000-FFFF-FFFF01000000}">
      <tableStyleElement type="firstRowStripe" dxfId="11"/>
      <tableStyleElement type="secondRowStripe" dxfId="10"/>
    </tableStyle>
    <tableStyle name="Sheet1-style 3" pivot="0" count="2" xr9:uid="{00000000-0011-0000-FFFF-FFFF02000000}">
      <tableStyleElement type="firstRowStripe" dxfId="9"/>
      <tableStyleElement type="secondRowStripe" dxfId="8"/>
    </tableStyle>
    <tableStyle name="Sheet1-style 4" pivot="0" count="2" xr9:uid="{00000000-0011-0000-FFFF-FFFF03000000}">
      <tableStyleElement type="firstRowStripe" dxfId="7"/>
      <tableStyleElement type="secondRowStripe" dxfId="6"/>
    </tableStyle>
    <tableStyle name="Sheet1-style 5" pivot="0" count="2" xr9:uid="{00000000-0011-0000-FFFF-FFFF04000000}">
      <tableStyleElement type="firstRowStripe" dxfId="5"/>
      <tableStyleElement type="secondRowStripe" dxfId="4"/>
    </tableStyle>
    <tableStyle name="Sheet1-style 6" pivot="0" count="2" xr9:uid="{00000000-0011-0000-FFFF-FFFF05000000}">
      <tableStyleElement type="firstRowStripe" dxfId="3"/>
      <tableStyleElement type="secondRowStripe" dxfId="2"/>
    </tableStyle>
    <tableStyle name="Sheet1-style 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O2" headerRowCount="0">
  <tableColumns count="1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s>
  <tableStyleInfo name="Sheet1-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 displayName="Table_1" ref="A3:O5" headerRowCount="0">
  <tableColumns count="15">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s>
  <tableStyleInfo name="Sheet1-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 displayName="Table_2" ref="A6:O33" headerRowCount="0">
  <tableColumns count="15">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s>
  <tableStyleInfo name="Sheet1-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 displayName="Table_3" ref="A56:O100" headerRowCount="0">
  <tableColumns count="15">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s>
  <tableStyleInfo name="Sheet1-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 displayName="Table_4" ref="A101:O148" headerRowCount="0">
  <tableColumns count="15">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s>
  <tableStyleInfo name="Sheet1-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 displayName="Table_5" ref="A149:O165" headerRowCount="0">
  <tableColumns count="15">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s>
  <tableStyleInfo name="Sheet1-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 displayName="Table_6" ref="A166:O169" headerRowCount="0">
  <tableColumns count="15">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s>
  <tableStyleInfo name="Sheet1-style 7"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169"/>
  <sheetViews>
    <sheetView tabSelected="1" workbookViewId="0">
      <pane ySplit="2" topLeftCell="A3" activePane="bottomLeft" state="frozen"/>
      <selection pane="bottomLeft" activeCell="F1" sqref="F1"/>
    </sheetView>
  </sheetViews>
  <sheetFormatPr baseColWidth="10" defaultColWidth="12.6640625" defaultRowHeight="15.75" customHeight="1" x14ac:dyDescent="0.15"/>
  <sheetData>
    <row r="1" spans="1:31" ht="15.75" customHeight="1" x14ac:dyDescent="0.15">
      <c r="A1" s="24" t="s">
        <v>1090</v>
      </c>
    </row>
    <row r="2" spans="1:31" ht="15.75" customHeight="1" x14ac:dyDescent="0.15">
      <c r="A2" s="1" t="s">
        <v>0</v>
      </c>
      <c r="B2" s="2" t="s">
        <v>1</v>
      </c>
      <c r="C2" s="2" t="s">
        <v>2</v>
      </c>
      <c r="D2" s="3" t="s">
        <v>3</v>
      </c>
      <c r="E2" s="3" t="s">
        <v>4</v>
      </c>
      <c r="F2" s="3" t="s">
        <v>5</v>
      </c>
      <c r="G2" s="2" t="s">
        <v>6</v>
      </c>
      <c r="H2" s="2" t="s">
        <v>7</v>
      </c>
      <c r="I2" s="2" t="s">
        <v>8</v>
      </c>
      <c r="J2" s="4" t="s">
        <v>9</v>
      </c>
      <c r="K2" s="4" t="s">
        <v>10</v>
      </c>
      <c r="L2" s="2" t="s">
        <v>11</v>
      </c>
      <c r="M2" s="2" t="s">
        <v>12</v>
      </c>
      <c r="N2" s="2" t="s">
        <v>13</v>
      </c>
      <c r="O2" s="5" t="s">
        <v>14</v>
      </c>
      <c r="P2" s="6"/>
      <c r="Q2" s="6"/>
      <c r="R2" s="6"/>
      <c r="S2" s="6"/>
      <c r="T2" s="6"/>
      <c r="U2" s="6"/>
      <c r="V2" s="6"/>
      <c r="W2" s="6"/>
      <c r="X2" s="6"/>
      <c r="Y2" s="6"/>
      <c r="Z2" s="6"/>
      <c r="AA2" s="6"/>
      <c r="AB2" s="6"/>
      <c r="AC2" s="6"/>
      <c r="AD2" s="6"/>
      <c r="AE2" s="6"/>
    </row>
    <row r="3" spans="1:31" ht="15.75" customHeight="1" x14ac:dyDescent="0.15">
      <c r="A3" s="7" t="s">
        <v>15</v>
      </c>
      <c r="B3" s="7" t="s">
        <v>16</v>
      </c>
      <c r="C3" s="7" t="s">
        <v>17</v>
      </c>
      <c r="D3" s="8" t="s">
        <v>18</v>
      </c>
      <c r="E3" s="9"/>
      <c r="F3" s="8" t="s">
        <v>19</v>
      </c>
      <c r="G3" s="10">
        <v>2023</v>
      </c>
      <c r="H3" s="7" t="s">
        <v>20</v>
      </c>
      <c r="I3" s="7" t="s">
        <v>21</v>
      </c>
      <c r="J3" s="11">
        <v>2664197</v>
      </c>
      <c r="K3" s="12" t="s">
        <v>22</v>
      </c>
      <c r="L3" s="6" t="s">
        <v>23</v>
      </c>
      <c r="M3" s="6" t="s">
        <v>24</v>
      </c>
      <c r="N3" s="7" t="s">
        <v>25</v>
      </c>
      <c r="O3" s="13" t="s">
        <v>26</v>
      </c>
    </row>
    <row r="4" spans="1:31" ht="15.75" customHeight="1" x14ac:dyDescent="0.15">
      <c r="A4" s="14" t="s">
        <v>27</v>
      </c>
      <c r="B4" s="14" t="s">
        <v>28</v>
      </c>
      <c r="C4" s="14" t="s">
        <v>17</v>
      </c>
      <c r="D4" s="15" t="s">
        <v>18</v>
      </c>
      <c r="E4" s="16"/>
      <c r="F4" s="15" t="s">
        <v>19</v>
      </c>
      <c r="G4" s="17">
        <v>2024</v>
      </c>
      <c r="H4" s="14" t="s">
        <v>29</v>
      </c>
      <c r="I4" s="14" t="s">
        <v>30</v>
      </c>
      <c r="J4" s="18">
        <v>1512480</v>
      </c>
      <c r="K4" s="19" t="s">
        <v>22</v>
      </c>
      <c r="L4" s="6" t="s">
        <v>23</v>
      </c>
      <c r="M4" s="6" t="s">
        <v>24</v>
      </c>
      <c r="N4" s="14" t="s">
        <v>31</v>
      </c>
      <c r="O4" s="13" t="s">
        <v>32</v>
      </c>
    </row>
    <row r="5" spans="1:31" ht="15.75" customHeight="1" x14ac:dyDescent="0.15">
      <c r="A5" s="7" t="s">
        <v>33</v>
      </c>
      <c r="B5" s="7" t="s">
        <v>34</v>
      </c>
      <c r="C5" s="7" t="s">
        <v>17</v>
      </c>
      <c r="D5" s="8" t="s">
        <v>18</v>
      </c>
      <c r="E5" s="9"/>
      <c r="F5" s="8" t="s">
        <v>19</v>
      </c>
      <c r="G5" s="10">
        <v>2024</v>
      </c>
      <c r="H5" s="7" t="s">
        <v>20</v>
      </c>
      <c r="I5" s="7" t="s">
        <v>35</v>
      </c>
      <c r="J5" s="11">
        <v>1133324</v>
      </c>
      <c r="K5" s="12" t="s">
        <v>22</v>
      </c>
      <c r="L5" s="6" t="s">
        <v>36</v>
      </c>
      <c r="M5" s="6" t="s">
        <v>24</v>
      </c>
      <c r="N5" s="7" t="s">
        <v>37</v>
      </c>
      <c r="O5" s="13" t="s">
        <v>38</v>
      </c>
    </row>
    <row r="6" spans="1:31" ht="15.75" customHeight="1" x14ac:dyDescent="0.15">
      <c r="A6" s="7" t="s">
        <v>39</v>
      </c>
      <c r="B6" s="7" t="s">
        <v>40</v>
      </c>
      <c r="C6" s="7" t="s">
        <v>17</v>
      </c>
      <c r="D6" s="15" t="s">
        <v>41</v>
      </c>
      <c r="E6" s="15" t="s">
        <v>41</v>
      </c>
      <c r="F6" s="15" t="s">
        <v>19</v>
      </c>
      <c r="G6" s="10">
        <v>2024</v>
      </c>
      <c r="H6" s="7" t="s">
        <v>42</v>
      </c>
      <c r="I6" s="7" t="s">
        <v>43</v>
      </c>
      <c r="J6" s="11">
        <v>33244</v>
      </c>
      <c r="K6" s="12" t="s">
        <v>44</v>
      </c>
      <c r="L6" s="6" t="s">
        <v>23</v>
      </c>
      <c r="M6" s="6" t="s">
        <v>45</v>
      </c>
      <c r="N6" s="7" t="s">
        <v>46</v>
      </c>
      <c r="O6" s="13" t="s">
        <v>47</v>
      </c>
    </row>
    <row r="7" spans="1:31" ht="15.75" customHeight="1" x14ac:dyDescent="0.15">
      <c r="A7" s="14" t="s">
        <v>48</v>
      </c>
      <c r="B7" s="14" t="s">
        <v>49</v>
      </c>
      <c r="C7" s="14" t="s">
        <v>50</v>
      </c>
      <c r="D7" s="8" t="s">
        <v>51</v>
      </c>
      <c r="E7" s="9"/>
      <c r="F7" s="8" t="s">
        <v>19</v>
      </c>
      <c r="G7" s="17">
        <v>2008</v>
      </c>
      <c r="H7" s="14" t="s">
        <v>52</v>
      </c>
      <c r="I7" s="14" t="s">
        <v>53</v>
      </c>
      <c r="J7" s="18">
        <v>19310</v>
      </c>
      <c r="K7" s="19" t="s">
        <v>44</v>
      </c>
      <c r="L7" s="6" t="s">
        <v>54</v>
      </c>
      <c r="M7" s="6" t="s">
        <v>55</v>
      </c>
      <c r="N7" s="14" t="s">
        <v>56</v>
      </c>
      <c r="O7" s="20" t="s">
        <v>57</v>
      </c>
    </row>
    <row r="8" spans="1:31" ht="15.75" customHeight="1" x14ac:dyDescent="0.15">
      <c r="A8" s="7" t="s">
        <v>58</v>
      </c>
      <c r="B8" s="7" t="s">
        <v>59</v>
      </c>
      <c r="C8" s="7" t="s">
        <v>17</v>
      </c>
      <c r="D8" s="15" t="s">
        <v>60</v>
      </c>
      <c r="E8" s="16"/>
      <c r="F8" s="15" t="s">
        <v>19</v>
      </c>
      <c r="G8" s="10">
        <v>2024</v>
      </c>
      <c r="H8" s="7" t="s">
        <v>29</v>
      </c>
      <c r="I8" s="7" t="s">
        <v>61</v>
      </c>
      <c r="J8" s="11">
        <v>2572595</v>
      </c>
      <c r="K8" s="12" t="s">
        <v>44</v>
      </c>
      <c r="L8" s="6" t="s">
        <v>23</v>
      </c>
      <c r="M8" s="6" t="s">
        <v>62</v>
      </c>
      <c r="N8" s="7" t="s">
        <v>63</v>
      </c>
      <c r="O8" s="20" t="s">
        <v>64</v>
      </c>
    </row>
    <row r="9" spans="1:31" ht="15.75" customHeight="1" x14ac:dyDescent="0.15">
      <c r="A9" s="14" t="s">
        <v>65</v>
      </c>
      <c r="B9" s="14" t="s">
        <v>66</v>
      </c>
      <c r="C9" s="14" t="s">
        <v>17</v>
      </c>
      <c r="D9" s="8" t="s">
        <v>67</v>
      </c>
      <c r="E9" s="8" t="s">
        <v>67</v>
      </c>
      <c r="F9" s="8" t="s">
        <v>19</v>
      </c>
      <c r="G9" s="17">
        <v>2023</v>
      </c>
      <c r="H9" s="14" t="s">
        <v>68</v>
      </c>
      <c r="I9" s="14" t="s">
        <v>69</v>
      </c>
      <c r="J9" s="18">
        <v>8028</v>
      </c>
      <c r="K9" s="19" t="s">
        <v>44</v>
      </c>
      <c r="L9" s="6" t="s">
        <v>70</v>
      </c>
      <c r="M9" s="6" t="s">
        <v>71</v>
      </c>
      <c r="N9" s="14" t="s">
        <v>72</v>
      </c>
      <c r="O9" s="20" t="s">
        <v>73</v>
      </c>
    </row>
    <row r="10" spans="1:31" ht="15.75" customHeight="1" x14ac:dyDescent="0.15">
      <c r="A10" s="7" t="s">
        <v>74</v>
      </c>
      <c r="B10" s="7" t="s">
        <v>75</v>
      </c>
      <c r="C10" s="7" t="s">
        <v>17</v>
      </c>
      <c r="D10" s="15" t="s">
        <v>76</v>
      </c>
      <c r="E10" s="16"/>
      <c r="F10" s="15" t="s">
        <v>19</v>
      </c>
      <c r="G10" s="10">
        <v>2016</v>
      </c>
      <c r="H10" s="7" t="s">
        <v>77</v>
      </c>
      <c r="I10" s="7" t="s">
        <v>78</v>
      </c>
      <c r="J10" s="11">
        <v>122631</v>
      </c>
      <c r="K10" s="12" t="s">
        <v>44</v>
      </c>
      <c r="L10" s="6" t="s">
        <v>79</v>
      </c>
      <c r="M10" s="6" t="s">
        <v>80</v>
      </c>
      <c r="N10" s="7" t="s">
        <v>81</v>
      </c>
      <c r="O10" s="20" t="s">
        <v>82</v>
      </c>
    </row>
    <row r="11" spans="1:31" ht="15.75" customHeight="1" x14ac:dyDescent="0.15">
      <c r="A11" s="14" t="s">
        <v>83</v>
      </c>
      <c r="B11" s="14" t="s">
        <v>84</v>
      </c>
      <c r="C11" s="14" t="s">
        <v>85</v>
      </c>
      <c r="D11" s="8" t="s">
        <v>86</v>
      </c>
      <c r="E11" s="9"/>
      <c r="F11" s="8" t="s">
        <v>19</v>
      </c>
      <c r="G11" s="17">
        <v>2023</v>
      </c>
      <c r="H11" s="14" t="s">
        <v>52</v>
      </c>
      <c r="I11" s="14" t="s">
        <v>87</v>
      </c>
      <c r="J11" s="17">
        <v>925</v>
      </c>
      <c r="K11" s="14" t="s">
        <v>44</v>
      </c>
      <c r="L11" s="6" t="s">
        <v>88</v>
      </c>
      <c r="M11" s="6" t="s">
        <v>89</v>
      </c>
      <c r="N11" s="14" t="s">
        <v>90</v>
      </c>
      <c r="O11" s="20" t="s">
        <v>91</v>
      </c>
    </row>
    <row r="12" spans="1:31" ht="15.75" customHeight="1" x14ac:dyDescent="0.15">
      <c r="A12" s="7" t="s">
        <v>92</v>
      </c>
      <c r="B12" s="7" t="s">
        <v>93</v>
      </c>
      <c r="C12" s="7" t="s">
        <v>85</v>
      </c>
      <c r="D12" s="15" t="s">
        <v>86</v>
      </c>
      <c r="E12" s="16"/>
      <c r="F12" s="15" t="s">
        <v>19</v>
      </c>
      <c r="G12" s="10">
        <v>2024</v>
      </c>
      <c r="H12" s="7" t="s">
        <v>52</v>
      </c>
      <c r="I12" s="7" t="s">
        <v>94</v>
      </c>
      <c r="J12" s="10">
        <v>1148</v>
      </c>
      <c r="K12" s="7" t="s">
        <v>95</v>
      </c>
      <c r="L12" s="6" t="s">
        <v>88</v>
      </c>
      <c r="M12" s="6" t="s">
        <v>96</v>
      </c>
      <c r="N12" s="7" t="s">
        <v>97</v>
      </c>
      <c r="O12" s="20" t="s">
        <v>98</v>
      </c>
    </row>
    <row r="13" spans="1:31" ht="15.75" customHeight="1" x14ac:dyDescent="0.15">
      <c r="A13" s="14" t="s">
        <v>99</v>
      </c>
      <c r="B13" s="14" t="s">
        <v>100</v>
      </c>
      <c r="C13" s="14" t="s">
        <v>17</v>
      </c>
      <c r="D13" s="8" t="s">
        <v>101</v>
      </c>
      <c r="E13" s="8" t="s">
        <v>102</v>
      </c>
      <c r="F13" s="8" t="s">
        <v>19</v>
      </c>
      <c r="G13" s="17">
        <v>2022</v>
      </c>
      <c r="H13" s="14" t="s">
        <v>52</v>
      </c>
      <c r="I13" s="14" t="s">
        <v>103</v>
      </c>
      <c r="J13" s="17">
        <v>44006</v>
      </c>
      <c r="K13" s="14" t="s">
        <v>44</v>
      </c>
      <c r="L13" s="6" t="s">
        <v>104</v>
      </c>
      <c r="M13" s="6" t="s">
        <v>105</v>
      </c>
      <c r="N13" s="14" t="s">
        <v>106</v>
      </c>
      <c r="O13" s="20" t="s">
        <v>107</v>
      </c>
    </row>
    <row r="14" spans="1:31" ht="15.75" customHeight="1" x14ac:dyDescent="0.15">
      <c r="A14" s="7" t="s">
        <v>108</v>
      </c>
      <c r="B14" s="7" t="s">
        <v>109</v>
      </c>
      <c r="C14" s="7" t="s">
        <v>85</v>
      </c>
      <c r="D14" s="15" t="s">
        <v>86</v>
      </c>
      <c r="E14" s="16"/>
      <c r="F14" s="15" t="s">
        <v>19</v>
      </c>
      <c r="G14" s="10">
        <v>2013</v>
      </c>
      <c r="H14" s="7" t="s">
        <v>52</v>
      </c>
      <c r="I14" s="7" t="s">
        <v>110</v>
      </c>
      <c r="J14" s="11">
        <v>13115</v>
      </c>
      <c r="K14" s="7" t="s">
        <v>44</v>
      </c>
      <c r="L14" s="6" t="s">
        <v>88</v>
      </c>
      <c r="M14" s="6" t="s">
        <v>111</v>
      </c>
      <c r="N14" s="7" t="s">
        <v>112</v>
      </c>
      <c r="O14" s="20" t="s">
        <v>113</v>
      </c>
    </row>
    <row r="15" spans="1:31" ht="15.75" customHeight="1" x14ac:dyDescent="0.15">
      <c r="A15" s="14" t="s">
        <v>114</v>
      </c>
      <c r="B15" s="14" t="s">
        <v>115</v>
      </c>
      <c r="C15" s="14" t="s">
        <v>17</v>
      </c>
      <c r="D15" s="8" t="s">
        <v>116</v>
      </c>
      <c r="E15" s="8" t="s">
        <v>116</v>
      </c>
      <c r="F15" s="8" t="s">
        <v>19</v>
      </c>
      <c r="G15" s="17">
        <v>2014</v>
      </c>
      <c r="H15" s="14" t="s">
        <v>52</v>
      </c>
      <c r="I15" s="14" t="s">
        <v>117</v>
      </c>
      <c r="J15" s="18">
        <v>51282</v>
      </c>
      <c r="K15" s="14" t="s">
        <v>44</v>
      </c>
      <c r="L15" s="6" t="s">
        <v>118</v>
      </c>
      <c r="M15" s="6" t="s">
        <v>119</v>
      </c>
      <c r="N15" s="14" t="s">
        <v>120</v>
      </c>
      <c r="O15" s="20" t="s">
        <v>121</v>
      </c>
    </row>
    <row r="16" spans="1:31" ht="15.75" customHeight="1" x14ac:dyDescent="0.15">
      <c r="A16" s="7" t="s">
        <v>122</v>
      </c>
      <c r="B16" s="7" t="s">
        <v>123</v>
      </c>
      <c r="C16" s="7" t="s">
        <v>17</v>
      </c>
      <c r="D16" s="15" t="s">
        <v>101</v>
      </c>
      <c r="E16" s="15" t="s">
        <v>124</v>
      </c>
      <c r="F16" s="15" t="s">
        <v>19</v>
      </c>
      <c r="G16" s="10">
        <v>2016</v>
      </c>
      <c r="H16" s="7" t="s">
        <v>52</v>
      </c>
      <c r="I16" s="7" t="s">
        <v>125</v>
      </c>
      <c r="J16" s="11">
        <v>24119</v>
      </c>
      <c r="K16" s="7" t="s">
        <v>44</v>
      </c>
      <c r="L16" s="6" t="s">
        <v>126</v>
      </c>
      <c r="M16" s="6" t="s">
        <v>127</v>
      </c>
      <c r="N16" s="7" t="s">
        <v>128</v>
      </c>
      <c r="O16" s="20" t="s">
        <v>129</v>
      </c>
    </row>
    <row r="17" spans="1:15" ht="15.75" customHeight="1" x14ac:dyDescent="0.15">
      <c r="A17" s="14" t="s">
        <v>130</v>
      </c>
      <c r="B17" s="14" t="s">
        <v>131</v>
      </c>
      <c r="C17" s="14" t="s">
        <v>85</v>
      </c>
      <c r="D17" s="8" t="s">
        <v>86</v>
      </c>
      <c r="E17" s="9"/>
      <c r="F17" s="8" t="s">
        <v>19</v>
      </c>
      <c r="G17" s="17">
        <v>2021</v>
      </c>
      <c r="H17" s="14" t="s">
        <v>132</v>
      </c>
      <c r="I17" s="14" t="s">
        <v>133</v>
      </c>
      <c r="J17" s="17">
        <v>150</v>
      </c>
      <c r="K17" s="14" t="s">
        <v>44</v>
      </c>
      <c r="L17" s="6" t="s">
        <v>88</v>
      </c>
      <c r="M17" s="6" t="s">
        <v>134</v>
      </c>
      <c r="N17" s="14" t="s">
        <v>135</v>
      </c>
      <c r="O17" s="20" t="s">
        <v>136</v>
      </c>
    </row>
    <row r="18" spans="1:15" ht="15.75" customHeight="1" x14ac:dyDescent="0.15">
      <c r="A18" s="7" t="s">
        <v>137</v>
      </c>
      <c r="B18" s="7" t="s">
        <v>138</v>
      </c>
      <c r="C18" s="7" t="s">
        <v>139</v>
      </c>
      <c r="D18" s="15" t="s">
        <v>86</v>
      </c>
      <c r="E18" s="16"/>
      <c r="F18" s="15" t="s">
        <v>19</v>
      </c>
      <c r="G18" s="10">
        <v>2024</v>
      </c>
      <c r="H18" s="7" t="s">
        <v>29</v>
      </c>
      <c r="I18" s="7" t="s">
        <v>140</v>
      </c>
      <c r="J18" s="10">
        <v>3024</v>
      </c>
      <c r="K18" s="7" t="s">
        <v>141</v>
      </c>
      <c r="L18" s="6" t="s">
        <v>142</v>
      </c>
      <c r="M18" s="6" t="s">
        <v>143</v>
      </c>
      <c r="N18" s="7" t="s">
        <v>144</v>
      </c>
      <c r="O18" s="20" t="s">
        <v>145</v>
      </c>
    </row>
    <row r="19" spans="1:15" ht="15.75" customHeight="1" x14ac:dyDescent="0.15">
      <c r="A19" s="14" t="s">
        <v>146</v>
      </c>
      <c r="B19" s="14" t="s">
        <v>147</v>
      </c>
      <c r="C19" s="14" t="s">
        <v>17</v>
      </c>
      <c r="D19" s="8" t="s">
        <v>148</v>
      </c>
      <c r="E19" s="9"/>
      <c r="F19" s="8" t="s">
        <v>19</v>
      </c>
      <c r="G19" s="17">
        <v>2024</v>
      </c>
      <c r="H19" s="14" t="s">
        <v>77</v>
      </c>
      <c r="I19" s="14" t="s">
        <v>149</v>
      </c>
      <c r="J19" s="17">
        <v>148869</v>
      </c>
      <c r="K19" s="14" t="s">
        <v>44</v>
      </c>
      <c r="L19" s="6" t="s">
        <v>118</v>
      </c>
      <c r="M19" s="6" t="s">
        <v>150</v>
      </c>
      <c r="N19" s="14" t="s">
        <v>151</v>
      </c>
      <c r="O19" s="20" t="s">
        <v>152</v>
      </c>
    </row>
    <row r="20" spans="1:15" ht="15.75" customHeight="1" x14ac:dyDescent="0.15">
      <c r="A20" s="7" t="s">
        <v>153</v>
      </c>
      <c r="B20" s="7" t="s">
        <v>154</v>
      </c>
      <c r="C20" s="7" t="s">
        <v>17</v>
      </c>
      <c r="D20" s="15" t="s">
        <v>155</v>
      </c>
      <c r="E20" s="15" t="s">
        <v>156</v>
      </c>
      <c r="F20" s="15" t="s">
        <v>19</v>
      </c>
      <c r="G20" s="10">
        <v>2024</v>
      </c>
      <c r="H20" s="7" t="s">
        <v>20</v>
      </c>
      <c r="I20" s="7" t="s">
        <v>157</v>
      </c>
      <c r="J20" s="10">
        <v>826548</v>
      </c>
      <c r="K20" s="7" t="s">
        <v>44</v>
      </c>
      <c r="L20" s="6" t="s">
        <v>158</v>
      </c>
      <c r="M20" s="6" t="s">
        <v>159</v>
      </c>
      <c r="N20" s="7" t="s">
        <v>160</v>
      </c>
      <c r="O20" s="20" t="s">
        <v>161</v>
      </c>
    </row>
    <row r="21" spans="1:15" ht="15.75" customHeight="1" x14ac:dyDescent="0.15">
      <c r="A21" s="14" t="s">
        <v>162</v>
      </c>
      <c r="B21" s="14" t="s">
        <v>163</v>
      </c>
      <c r="C21" s="14" t="s">
        <v>85</v>
      </c>
      <c r="D21" s="8" t="s">
        <v>86</v>
      </c>
      <c r="E21" s="9"/>
      <c r="F21" s="8" t="s">
        <v>19</v>
      </c>
      <c r="G21" s="17">
        <v>2023</v>
      </c>
      <c r="H21" s="14" t="s">
        <v>68</v>
      </c>
      <c r="I21" s="14" t="s">
        <v>164</v>
      </c>
      <c r="J21" s="17">
        <v>1138</v>
      </c>
      <c r="K21" s="14" t="s">
        <v>165</v>
      </c>
      <c r="L21" s="6" t="s">
        <v>54</v>
      </c>
      <c r="M21" s="6" t="s">
        <v>166</v>
      </c>
      <c r="N21" s="14" t="s">
        <v>167</v>
      </c>
      <c r="O21" s="20" t="s">
        <v>168</v>
      </c>
    </row>
    <row r="22" spans="1:15" ht="15.75" customHeight="1" x14ac:dyDescent="0.15">
      <c r="A22" s="7" t="s">
        <v>169</v>
      </c>
      <c r="B22" s="7" t="s">
        <v>170</v>
      </c>
      <c r="C22" s="7" t="s">
        <v>17</v>
      </c>
      <c r="D22" s="15" t="s">
        <v>171</v>
      </c>
      <c r="E22" s="15" t="s">
        <v>172</v>
      </c>
      <c r="F22" s="15" t="s">
        <v>19</v>
      </c>
      <c r="G22" s="10">
        <v>2017</v>
      </c>
      <c r="H22" s="7" t="s">
        <v>173</v>
      </c>
      <c r="I22" s="7" t="s">
        <v>174</v>
      </c>
      <c r="J22" s="10">
        <v>3940</v>
      </c>
      <c r="K22" s="7" t="s">
        <v>44</v>
      </c>
      <c r="L22" s="6" t="s">
        <v>175</v>
      </c>
      <c r="M22" s="6" t="s">
        <v>176</v>
      </c>
      <c r="N22" s="7" t="s">
        <v>177</v>
      </c>
      <c r="O22" s="20" t="s">
        <v>178</v>
      </c>
    </row>
    <row r="23" spans="1:15" ht="15.75" customHeight="1" x14ac:dyDescent="0.15">
      <c r="A23" s="14" t="s">
        <v>179</v>
      </c>
      <c r="B23" s="14" t="s">
        <v>180</v>
      </c>
      <c r="C23" s="14" t="s">
        <v>85</v>
      </c>
      <c r="D23" s="8" t="s">
        <v>86</v>
      </c>
      <c r="E23" s="9"/>
      <c r="F23" s="8" t="s">
        <v>19</v>
      </c>
      <c r="G23" s="17">
        <v>2013</v>
      </c>
      <c r="H23" s="14" t="s">
        <v>52</v>
      </c>
      <c r="I23" s="14" t="s">
        <v>181</v>
      </c>
      <c r="J23" s="17">
        <v>239</v>
      </c>
      <c r="K23" s="14" t="s">
        <v>141</v>
      </c>
      <c r="L23" s="6" t="s">
        <v>88</v>
      </c>
      <c r="M23" s="6" t="s">
        <v>182</v>
      </c>
      <c r="N23" s="14" t="s">
        <v>183</v>
      </c>
      <c r="O23" s="20" t="s">
        <v>184</v>
      </c>
    </row>
    <row r="24" spans="1:15" ht="15.75" customHeight="1" x14ac:dyDescent="0.15">
      <c r="A24" s="7" t="s">
        <v>185</v>
      </c>
      <c r="B24" s="7" t="s">
        <v>186</v>
      </c>
      <c r="C24" s="7" t="s">
        <v>85</v>
      </c>
      <c r="D24" s="15" t="s">
        <v>86</v>
      </c>
      <c r="E24" s="16"/>
      <c r="F24" s="15" t="s">
        <v>19</v>
      </c>
      <c r="G24" s="10">
        <v>2015</v>
      </c>
      <c r="H24" s="7" t="s">
        <v>52</v>
      </c>
      <c r="I24" s="7" t="s">
        <v>187</v>
      </c>
      <c r="J24" s="10">
        <v>548</v>
      </c>
      <c r="K24" s="7" t="s">
        <v>44</v>
      </c>
      <c r="L24" s="6" t="s">
        <v>23</v>
      </c>
      <c r="M24" s="6" t="s">
        <v>188</v>
      </c>
      <c r="N24" s="7" t="s">
        <v>189</v>
      </c>
      <c r="O24" s="20" t="s">
        <v>190</v>
      </c>
    </row>
    <row r="25" spans="1:15" ht="15.75" customHeight="1" x14ac:dyDescent="0.15">
      <c r="A25" s="14" t="s">
        <v>191</v>
      </c>
      <c r="B25" s="14" t="s">
        <v>192</v>
      </c>
      <c r="C25" s="14" t="s">
        <v>139</v>
      </c>
      <c r="D25" s="8" t="s">
        <v>86</v>
      </c>
      <c r="E25" s="9"/>
      <c r="F25" s="8" t="s">
        <v>19</v>
      </c>
      <c r="G25" s="17">
        <v>2017</v>
      </c>
      <c r="H25" s="14" t="s">
        <v>52</v>
      </c>
      <c r="I25" s="14" t="s">
        <v>193</v>
      </c>
      <c r="J25" s="17">
        <v>485</v>
      </c>
      <c r="K25" s="14" t="s">
        <v>194</v>
      </c>
      <c r="L25" s="6" t="s">
        <v>88</v>
      </c>
      <c r="M25" s="6" t="s">
        <v>195</v>
      </c>
      <c r="N25" s="14" t="s">
        <v>196</v>
      </c>
      <c r="O25" s="20" t="s">
        <v>197</v>
      </c>
    </row>
    <row r="26" spans="1:15" ht="15.75" customHeight="1" x14ac:dyDescent="0.15">
      <c r="A26" s="7" t="s">
        <v>198</v>
      </c>
      <c r="B26" s="7" t="s">
        <v>199</v>
      </c>
      <c r="C26" s="7" t="s">
        <v>17</v>
      </c>
      <c r="D26" s="15" t="s">
        <v>148</v>
      </c>
      <c r="E26" s="16"/>
      <c r="F26" s="15" t="s">
        <v>19</v>
      </c>
      <c r="G26" s="10">
        <v>2023</v>
      </c>
      <c r="H26" s="7" t="s">
        <v>77</v>
      </c>
      <c r="I26" s="7" t="s">
        <v>200</v>
      </c>
      <c r="J26" s="10">
        <v>212962</v>
      </c>
      <c r="K26" s="7" t="s">
        <v>44</v>
      </c>
      <c r="L26" s="6" t="s">
        <v>201</v>
      </c>
      <c r="M26" s="6" t="s">
        <v>202</v>
      </c>
      <c r="N26" s="7" t="s">
        <v>203</v>
      </c>
      <c r="O26" s="20" t="s">
        <v>204</v>
      </c>
    </row>
    <row r="27" spans="1:15" ht="15.75" customHeight="1" x14ac:dyDescent="0.15">
      <c r="A27" s="14" t="s">
        <v>205</v>
      </c>
      <c r="B27" s="14" t="s">
        <v>206</v>
      </c>
      <c r="C27" s="14" t="s">
        <v>139</v>
      </c>
      <c r="D27" s="8" t="s">
        <v>86</v>
      </c>
      <c r="E27" s="9"/>
      <c r="F27" s="8" t="s">
        <v>19</v>
      </c>
      <c r="G27" s="17">
        <v>2023</v>
      </c>
      <c r="H27" s="14" t="s">
        <v>52</v>
      </c>
      <c r="I27" s="14" t="s">
        <v>207</v>
      </c>
      <c r="J27" s="17">
        <v>4505</v>
      </c>
      <c r="K27" s="14" t="s">
        <v>44</v>
      </c>
      <c r="L27" s="6" t="s">
        <v>88</v>
      </c>
      <c r="M27" s="6" t="s">
        <v>202</v>
      </c>
      <c r="N27" s="14" t="s">
        <v>208</v>
      </c>
      <c r="O27" s="20" t="s">
        <v>209</v>
      </c>
    </row>
    <row r="28" spans="1:15" ht="15.75" customHeight="1" x14ac:dyDescent="0.15">
      <c r="A28" s="7" t="s">
        <v>210</v>
      </c>
      <c r="B28" s="7" t="s">
        <v>211</v>
      </c>
      <c r="C28" s="7" t="s">
        <v>139</v>
      </c>
      <c r="D28" s="15" t="s">
        <v>86</v>
      </c>
      <c r="E28" s="16"/>
      <c r="F28" s="15" t="s">
        <v>19</v>
      </c>
      <c r="G28" s="10">
        <v>2022</v>
      </c>
      <c r="H28" s="7" t="s">
        <v>52</v>
      </c>
      <c r="I28" s="7" t="s">
        <v>212</v>
      </c>
      <c r="J28" s="10">
        <v>606</v>
      </c>
      <c r="K28" s="7" t="s">
        <v>213</v>
      </c>
      <c r="L28" s="6" t="s">
        <v>23</v>
      </c>
      <c r="M28" s="6" t="s">
        <v>214</v>
      </c>
      <c r="N28" s="7" t="s">
        <v>215</v>
      </c>
      <c r="O28" s="20" t="s">
        <v>216</v>
      </c>
    </row>
    <row r="29" spans="1:15" ht="15.75" customHeight="1" x14ac:dyDescent="0.15">
      <c r="A29" s="14" t="s">
        <v>217</v>
      </c>
      <c r="B29" s="14" t="s">
        <v>218</v>
      </c>
      <c r="C29" s="14" t="s">
        <v>17</v>
      </c>
      <c r="D29" s="8" t="s">
        <v>171</v>
      </c>
      <c r="E29" s="8" t="s">
        <v>219</v>
      </c>
      <c r="F29" s="8" t="s">
        <v>19</v>
      </c>
      <c r="G29" s="17">
        <v>2018</v>
      </c>
      <c r="H29" s="14" t="s">
        <v>132</v>
      </c>
      <c r="I29" s="14" t="s">
        <v>220</v>
      </c>
      <c r="J29" s="17">
        <v>549</v>
      </c>
      <c r="K29" s="14" t="s">
        <v>44</v>
      </c>
      <c r="L29" s="6" t="s">
        <v>54</v>
      </c>
      <c r="M29" s="6" t="s">
        <v>80</v>
      </c>
      <c r="N29" s="14" t="s">
        <v>221</v>
      </c>
      <c r="O29" s="20" t="s">
        <v>222</v>
      </c>
    </row>
    <row r="30" spans="1:15" ht="15.75" customHeight="1" x14ac:dyDescent="0.15">
      <c r="A30" s="7" t="s">
        <v>223</v>
      </c>
      <c r="B30" s="7" t="s">
        <v>224</v>
      </c>
      <c r="C30" s="7" t="s">
        <v>17</v>
      </c>
      <c r="D30" s="15" t="s">
        <v>18</v>
      </c>
      <c r="E30" s="16"/>
      <c r="F30" s="15" t="s">
        <v>19</v>
      </c>
      <c r="G30" s="10">
        <v>2022</v>
      </c>
      <c r="H30" s="7" t="s">
        <v>132</v>
      </c>
      <c r="I30" s="7" t="s">
        <v>225</v>
      </c>
      <c r="J30" s="10">
        <v>208</v>
      </c>
      <c r="K30" s="7" t="s">
        <v>44</v>
      </c>
      <c r="L30" s="6" t="s">
        <v>36</v>
      </c>
      <c r="M30" s="6" t="s">
        <v>226</v>
      </c>
      <c r="N30" s="7" t="s">
        <v>227</v>
      </c>
      <c r="O30" s="20" t="s">
        <v>228</v>
      </c>
    </row>
    <row r="31" spans="1:15" ht="15.75" customHeight="1" x14ac:dyDescent="0.15">
      <c r="A31" s="14" t="s">
        <v>229</v>
      </c>
      <c r="B31" s="14" t="s">
        <v>230</v>
      </c>
      <c r="C31" s="14" t="s">
        <v>139</v>
      </c>
      <c r="D31" s="8" t="s">
        <v>86</v>
      </c>
      <c r="E31" s="9"/>
      <c r="F31" s="8" t="s">
        <v>19</v>
      </c>
      <c r="G31" s="17">
        <v>2024</v>
      </c>
      <c r="H31" s="14" t="s">
        <v>52</v>
      </c>
      <c r="I31" s="14" t="s">
        <v>231</v>
      </c>
      <c r="J31" s="17">
        <v>836</v>
      </c>
      <c r="K31" s="14" t="s">
        <v>44</v>
      </c>
      <c r="L31" s="6" t="s">
        <v>232</v>
      </c>
      <c r="M31" s="6" t="s">
        <v>233</v>
      </c>
      <c r="N31" s="14" t="s">
        <v>234</v>
      </c>
      <c r="O31" s="20" t="s">
        <v>235</v>
      </c>
    </row>
    <row r="32" spans="1:15" ht="15.75" customHeight="1" x14ac:dyDescent="0.15">
      <c r="A32" s="7" t="s">
        <v>236</v>
      </c>
      <c r="B32" s="7" t="s">
        <v>237</v>
      </c>
      <c r="C32" s="7" t="s">
        <v>17</v>
      </c>
      <c r="D32" s="15" t="s">
        <v>18</v>
      </c>
      <c r="E32" s="16"/>
      <c r="F32" s="15" t="s">
        <v>19</v>
      </c>
      <c r="G32" s="10">
        <v>2024</v>
      </c>
      <c r="H32" s="7" t="s">
        <v>29</v>
      </c>
      <c r="I32" s="7" t="s">
        <v>238</v>
      </c>
      <c r="J32" s="10">
        <v>1295</v>
      </c>
      <c r="K32" s="7" t="s">
        <v>44</v>
      </c>
      <c r="L32" s="6" t="s">
        <v>23</v>
      </c>
      <c r="M32" s="6" t="s">
        <v>239</v>
      </c>
      <c r="N32" s="7" t="s">
        <v>240</v>
      </c>
      <c r="O32" s="20" t="s">
        <v>241</v>
      </c>
    </row>
    <row r="33" spans="1:15" ht="15.75" customHeight="1" x14ac:dyDescent="0.15">
      <c r="A33" s="14" t="s">
        <v>242</v>
      </c>
      <c r="B33" s="14" t="s">
        <v>243</v>
      </c>
      <c r="C33" s="14" t="s">
        <v>17</v>
      </c>
      <c r="D33" s="8" t="s">
        <v>60</v>
      </c>
      <c r="E33" s="8" t="s">
        <v>244</v>
      </c>
      <c r="F33" s="8" t="s">
        <v>19</v>
      </c>
      <c r="G33" s="17">
        <v>2020</v>
      </c>
      <c r="H33" s="14" t="s">
        <v>20</v>
      </c>
      <c r="I33" s="14" t="s">
        <v>245</v>
      </c>
      <c r="J33" s="17">
        <v>106915</v>
      </c>
      <c r="K33" s="14" t="s">
        <v>44</v>
      </c>
      <c r="L33" s="6" t="s">
        <v>246</v>
      </c>
      <c r="M33" s="6" t="s">
        <v>176</v>
      </c>
      <c r="N33" s="14" t="s">
        <v>247</v>
      </c>
      <c r="O33" s="14" t="s">
        <v>248</v>
      </c>
    </row>
    <row r="34" spans="1:15" ht="15.75" customHeight="1" x14ac:dyDescent="0.15">
      <c r="A34" s="6" t="s">
        <v>249</v>
      </c>
      <c r="B34" s="6" t="s">
        <v>250</v>
      </c>
      <c r="C34" s="6" t="s">
        <v>17</v>
      </c>
      <c r="D34" s="15" t="s">
        <v>155</v>
      </c>
      <c r="E34" s="15" t="s">
        <v>156</v>
      </c>
      <c r="F34" s="15" t="s">
        <v>19</v>
      </c>
      <c r="G34" s="21">
        <v>2023</v>
      </c>
      <c r="H34" s="6" t="s">
        <v>68</v>
      </c>
      <c r="I34" s="6" t="s">
        <v>251</v>
      </c>
      <c r="J34" s="21">
        <v>596568</v>
      </c>
      <c r="K34" s="6" t="s">
        <v>44</v>
      </c>
      <c r="L34" s="6" t="s">
        <v>252</v>
      </c>
      <c r="M34" s="6" t="s">
        <v>253</v>
      </c>
      <c r="N34" s="6" t="s">
        <v>254</v>
      </c>
      <c r="O34" s="13" t="s">
        <v>255</v>
      </c>
    </row>
    <row r="35" spans="1:15" ht="15.75" customHeight="1" x14ac:dyDescent="0.15">
      <c r="A35" s="6" t="s">
        <v>256</v>
      </c>
      <c r="B35" s="6" t="s">
        <v>257</v>
      </c>
      <c r="C35" s="6" t="s">
        <v>17</v>
      </c>
      <c r="D35" s="8" t="s">
        <v>76</v>
      </c>
      <c r="E35" s="9"/>
      <c r="F35" s="8" t="s">
        <v>19</v>
      </c>
      <c r="G35" s="21">
        <v>2024</v>
      </c>
      <c r="H35" s="6" t="s">
        <v>52</v>
      </c>
      <c r="I35" s="6" t="s">
        <v>258</v>
      </c>
      <c r="J35" s="21">
        <v>82502</v>
      </c>
      <c r="K35" s="6" t="s">
        <v>44</v>
      </c>
      <c r="L35" s="6" t="s">
        <v>23</v>
      </c>
      <c r="M35" s="6" t="s">
        <v>259</v>
      </c>
      <c r="N35" s="6" t="s">
        <v>260</v>
      </c>
      <c r="O35" s="13" t="s">
        <v>261</v>
      </c>
    </row>
    <row r="36" spans="1:15" ht="15.75" customHeight="1" x14ac:dyDescent="0.15">
      <c r="A36" s="6" t="s">
        <v>262</v>
      </c>
      <c r="B36" s="6" t="s">
        <v>263</v>
      </c>
      <c r="C36" s="6" t="s">
        <v>17</v>
      </c>
      <c r="D36" s="15" t="s">
        <v>264</v>
      </c>
      <c r="E36" s="15" t="s">
        <v>265</v>
      </c>
      <c r="F36" s="15" t="s">
        <v>19</v>
      </c>
      <c r="G36" s="21">
        <v>2023</v>
      </c>
      <c r="H36" s="6" t="s">
        <v>77</v>
      </c>
      <c r="I36" s="6" t="s">
        <v>266</v>
      </c>
      <c r="J36" s="21">
        <v>49882</v>
      </c>
      <c r="K36" s="6" t="s">
        <v>44</v>
      </c>
      <c r="L36" s="6" t="s">
        <v>54</v>
      </c>
      <c r="M36" s="6" t="s">
        <v>267</v>
      </c>
      <c r="N36" s="6" t="s">
        <v>268</v>
      </c>
      <c r="O36" s="13" t="s">
        <v>269</v>
      </c>
    </row>
    <row r="37" spans="1:15" ht="15.75" customHeight="1" x14ac:dyDescent="0.15">
      <c r="A37" s="6" t="s">
        <v>270</v>
      </c>
      <c r="B37" s="6" t="s">
        <v>271</v>
      </c>
      <c r="C37" s="6" t="s">
        <v>139</v>
      </c>
      <c r="D37" s="8" t="s">
        <v>86</v>
      </c>
      <c r="E37" s="9"/>
      <c r="F37" s="8" t="s">
        <v>19</v>
      </c>
      <c r="G37" s="21">
        <v>2023</v>
      </c>
      <c r="H37" s="6" t="s">
        <v>132</v>
      </c>
      <c r="I37" s="6" t="s">
        <v>272</v>
      </c>
      <c r="J37" s="21">
        <v>56655</v>
      </c>
      <c r="K37" s="6" t="s">
        <v>141</v>
      </c>
      <c r="L37" s="6" t="s">
        <v>54</v>
      </c>
      <c r="M37" s="6" t="s">
        <v>273</v>
      </c>
      <c r="N37" s="6" t="s">
        <v>274</v>
      </c>
      <c r="O37" s="13" t="s">
        <v>275</v>
      </c>
    </row>
    <row r="38" spans="1:15" ht="15.75" customHeight="1" x14ac:dyDescent="0.15">
      <c r="A38" s="6" t="s">
        <v>276</v>
      </c>
      <c r="B38" s="6" t="s">
        <v>277</v>
      </c>
      <c r="C38" s="6" t="s">
        <v>17</v>
      </c>
      <c r="D38" s="15" t="s">
        <v>60</v>
      </c>
      <c r="E38" s="15" t="s">
        <v>278</v>
      </c>
      <c r="F38" s="15" t="s">
        <v>19</v>
      </c>
      <c r="G38" s="21">
        <v>2023</v>
      </c>
      <c r="H38" s="6" t="s">
        <v>29</v>
      </c>
      <c r="I38" s="6" t="s">
        <v>279</v>
      </c>
      <c r="J38" s="21">
        <v>986230</v>
      </c>
      <c r="K38" s="6" t="s">
        <v>280</v>
      </c>
      <c r="L38" s="6" t="s">
        <v>118</v>
      </c>
      <c r="M38" s="6" t="s">
        <v>281</v>
      </c>
      <c r="N38" s="6" t="s">
        <v>282</v>
      </c>
      <c r="O38" s="13" t="s">
        <v>283</v>
      </c>
    </row>
    <row r="39" spans="1:15" ht="15.75" customHeight="1" x14ac:dyDescent="0.15">
      <c r="A39" s="6" t="s">
        <v>284</v>
      </c>
      <c r="B39" s="6" t="s">
        <v>285</v>
      </c>
      <c r="C39" s="6" t="s">
        <v>17</v>
      </c>
      <c r="D39" s="8" t="s">
        <v>18</v>
      </c>
      <c r="E39" s="9"/>
      <c r="F39" s="8" t="s">
        <v>286</v>
      </c>
      <c r="G39" s="21">
        <v>2001</v>
      </c>
      <c r="H39" s="6" t="s">
        <v>52</v>
      </c>
      <c r="I39" s="6" t="s">
        <v>287</v>
      </c>
      <c r="J39" s="21">
        <v>10355</v>
      </c>
      <c r="K39" s="6" t="s">
        <v>141</v>
      </c>
      <c r="L39" s="6" t="s">
        <v>23</v>
      </c>
      <c r="M39" s="6" t="s">
        <v>202</v>
      </c>
      <c r="N39" s="6" t="s">
        <v>288</v>
      </c>
      <c r="O39" s="13" t="s">
        <v>289</v>
      </c>
    </row>
    <row r="40" spans="1:15" ht="15.75" customHeight="1" x14ac:dyDescent="0.15">
      <c r="A40" s="6" t="s">
        <v>290</v>
      </c>
      <c r="B40" s="6" t="s">
        <v>291</v>
      </c>
      <c r="C40" s="6" t="s">
        <v>17</v>
      </c>
      <c r="D40" s="15" t="s">
        <v>60</v>
      </c>
      <c r="E40" s="15" t="s">
        <v>278</v>
      </c>
      <c r="F40" s="15" t="s">
        <v>19</v>
      </c>
      <c r="G40" s="21">
        <v>2022</v>
      </c>
      <c r="H40" s="6" t="s">
        <v>29</v>
      </c>
      <c r="I40" s="6" t="s">
        <v>292</v>
      </c>
      <c r="J40" s="21">
        <f>1863996+985471</f>
        <v>2849467</v>
      </c>
      <c r="K40" s="6" t="s">
        <v>293</v>
      </c>
      <c r="L40" s="6" t="s">
        <v>294</v>
      </c>
      <c r="M40" s="6" t="s">
        <v>295</v>
      </c>
      <c r="N40" s="6" t="s">
        <v>296</v>
      </c>
      <c r="O40" s="13" t="s">
        <v>297</v>
      </c>
    </row>
    <row r="41" spans="1:15" ht="15.75" customHeight="1" x14ac:dyDescent="0.15">
      <c r="A41" s="6" t="s">
        <v>298</v>
      </c>
      <c r="B41" s="6" t="s">
        <v>299</v>
      </c>
      <c r="C41" s="6" t="s">
        <v>17</v>
      </c>
      <c r="D41" s="8" t="s">
        <v>101</v>
      </c>
      <c r="E41" s="8" t="s">
        <v>300</v>
      </c>
      <c r="F41" s="8" t="s">
        <v>19</v>
      </c>
      <c r="G41" s="21">
        <v>2023</v>
      </c>
      <c r="H41" s="6" t="s">
        <v>301</v>
      </c>
      <c r="I41" s="6" t="s">
        <v>302</v>
      </c>
      <c r="J41" s="21">
        <v>5241</v>
      </c>
      <c r="K41" s="6" t="s">
        <v>44</v>
      </c>
      <c r="L41" s="6" t="s">
        <v>23</v>
      </c>
      <c r="M41" s="6" t="s">
        <v>303</v>
      </c>
      <c r="N41" s="6" t="s">
        <v>304</v>
      </c>
      <c r="O41" s="13" t="s">
        <v>305</v>
      </c>
    </row>
    <row r="42" spans="1:15" ht="15.75" customHeight="1" x14ac:dyDescent="0.15">
      <c r="A42" s="6" t="s">
        <v>306</v>
      </c>
      <c r="B42" s="6" t="s">
        <v>307</v>
      </c>
      <c r="C42" s="6" t="s">
        <v>308</v>
      </c>
      <c r="D42" s="15" t="s">
        <v>51</v>
      </c>
      <c r="E42" s="16"/>
      <c r="F42" s="15" t="s">
        <v>286</v>
      </c>
      <c r="G42" s="21">
        <v>2017</v>
      </c>
      <c r="H42" s="6" t="s">
        <v>52</v>
      </c>
      <c r="I42" s="6" t="s">
        <v>309</v>
      </c>
      <c r="J42" s="21">
        <v>112</v>
      </c>
      <c r="K42" s="6" t="s">
        <v>44</v>
      </c>
      <c r="L42" s="6" t="s">
        <v>88</v>
      </c>
      <c r="M42" s="6" t="s">
        <v>310</v>
      </c>
      <c r="N42" s="6" t="s">
        <v>311</v>
      </c>
      <c r="O42" s="13" t="s">
        <v>312</v>
      </c>
    </row>
    <row r="43" spans="1:15" ht="15.75" customHeight="1" x14ac:dyDescent="0.15">
      <c r="A43" s="6" t="s">
        <v>313</v>
      </c>
      <c r="B43" s="6" t="s">
        <v>314</v>
      </c>
      <c r="C43" s="6" t="s">
        <v>85</v>
      </c>
      <c r="D43" s="8" t="s">
        <v>86</v>
      </c>
      <c r="E43" s="9"/>
      <c r="F43" s="8" t="s">
        <v>19</v>
      </c>
      <c r="G43" s="21">
        <v>2024</v>
      </c>
      <c r="H43" s="6" t="s">
        <v>132</v>
      </c>
      <c r="I43" s="6" t="s">
        <v>315</v>
      </c>
      <c r="J43" s="21">
        <v>85998</v>
      </c>
      <c r="K43" s="6" t="s">
        <v>44</v>
      </c>
      <c r="L43" s="6" t="s">
        <v>246</v>
      </c>
      <c r="M43" s="6" t="s">
        <v>202</v>
      </c>
      <c r="N43" s="6" t="s">
        <v>316</v>
      </c>
      <c r="O43" s="13" t="s">
        <v>317</v>
      </c>
    </row>
    <row r="44" spans="1:15" ht="15.75" customHeight="1" x14ac:dyDescent="0.15">
      <c r="A44" s="6" t="s">
        <v>318</v>
      </c>
      <c r="B44" s="6" t="s">
        <v>319</v>
      </c>
      <c r="C44" s="6" t="s">
        <v>17</v>
      </c>
      <c r="D44" s="15" t="s">
        <v>171</v>
      </c>
      <c r="E44" s="15" t="s">
        <v>320</v>
      </c>
      <c r="F44" s="15" t="s">
        <v>19</v>
      </c>
      <c r="G44" s="21">
        <v>2022</v>
      </c>
      <c r="H44" s="6" t="s">
        <v>20</v>
      </c>
      <c r="I44" s="6" t="s">
        <v>321</v>
      </c>
      <c r="J44" s="21">
        <v>16035</v>
      </c>
      <c r="K44" s="6" t="s">
        <v>44</v>
      </c>
      <c r="L44" s="6" t="s">
        <v>322</v>
      </c>
      <c r="M44" s="6" t="s">
        <v>202</v>
      </c>
      <c r="N44" s="6" t="s">
        <v>323</v>
      </c>
      <c r="O44" s="13" t="s">
        <v>324</v>
      </c>
    </row>
    <row r="45" spans="1:15" ht="15.75" customHeight="1" x14ac:dyDescent="0.15">
      <c r="A45" s="6" t="s">
        <v>325</v>
      </c>
      <c r="B45" s="6" t="s">
        <v>326</v>
      </c>
      <c r="C45" s="6" t="s">
        <v>17</v>
      </c>
      <c r="D45" s="8" t="s">
        <v>76</v>
      </c>
      <c r="E45" s="9"/>
      <c r="F45" s="8" t="s">
        <v>19</v>
      </c>
      <c r="G45" s="21">
        <v>2020</v>
      </c>
      <c r="H45" s="6" t="s">
        <v>20</v>
      </c>
      <c r="I45" s="6" t="s">
        <v>327</v>
      </c>
      <c r="J45" s="21">
        <v>1687088</v>
      </c>
      <c r="K45" s="6" t="s">
        <v>44</v>
      </c>
      <c r="L45" s="6" t="s">
        <v>328</v>
      </c>
      <c r="M45" s="6" t="s">
        <v>329</v>
      </c>
      <c r="N45" s="6" t="s">
        <v>330</v>
      </c>
      <c r="O45" s="13" t="s">
        <v>331</v>
      </c>
    </row>
    <row r="46" spans="1:15" ht="15.75" customHeight="1" x14ac:dyDescent="0.15">
      <c r="A46" s="6" t="s">
        <v>332</v>
      </c>
      <c r="B46" s="6" t="s">
        <v>333</v>
      </c>
      <c r="C46" s="6" t="s">
        <v>85</v>
      </c>
      <c r="D46" s="15" t="s">
        <v>86</v>
      </c>
      <c r="E46" s="16"/>
      <c r="F46" s="15" t="s">
        <v>19</v>
      </c>
      <c r="G46" s="21">
        <v>2013</v>
      </c>
      <c r="H46" s="6" t="s">
        <v>52</v>
      </c>
      <c r="I46" s="6" t="s">
        <v>334</v>
      </c>
      <c r="J46" s="21">
        <v>204</v>
      </c>
      <c r="K46" s="6" t="s">
        <v>44</v>
      </c>
      <c r="L46" s="6" t="s">
        <v>88</v>
      </c>
      <c r="M46" s="6" t="s">
        <v>202</v>
      </c>
      <c r="N46" s="6" t="s">
        <v>335</v>
      </c>
      <c r="O46" s="13" t="s">
        <v>336</v>
      </c>
    </row>
    <row r="47" spans="1:15" ht="15.75" customHeight="1" x14ac:dyDescent="0.15">
      <c r="A47" s="6" t="s">
        <v>337</v>
      </c>
      <c r="B47" s="6" t="s">
        <v>338</v>
      </c>
      <c r="C47" s="6" t="s">
        <v>85</v>
      </c>
      <c r="D47" s="8" t="s">
        <v>86</v>
      </c>
      <c r="E47" s="9"/>
      <c r="F47" s="8" t="s">
        <v>19</v>
      </c>
      <c r="G47" s="21">
        <v>2020</v>
      </c>
      <c r="H47" s="6" t="s">
        <v>132</v>
      </c>
      <c r="I47" s="6" t="s">
        <v>339</v>
      </c>
      <c r="J47" s="21">
        <v>257</v>
      </c>
      <c r="K47" s="6" t="s">
        <v>340</v>
      </c>
      <c r="L47" s="6" t="s">
        <v>341</v>
      </c>
      <c r="M47" s="6" t="s">
        <v>295</v>
      </c>
      <c r="N47" s="6" t="s">
        <v>342</v>
      </c>
      <c r="O47" s="13" t="s">
        <v>343</v>
      </c>
    </row>
    <row r="48" spans="1:15" ht="15.75" customHeight="1" x14ac:dyDescent="0.15">
      <c r="A48" s="6" t="s">
        <v>344</v>
      </c>
      <c r="B48" s="6" t="s">
        <v>345</v>
      </c>
      <c r="C48" s="6" t="s">
        <v>17</v>
      </c>
      <c r="D48" s="15" t="s">
        <v>171</v>
      </c>
      <c r="E48" s="15" t="s">
        <v>346</v>
      </c>
      <c r="F48" s="15" t="s">
        <v>19</v>
      </c>
      <c r="G48" s="21">
        <v>2022</v>
      </c>
      <c r="H48" s="6" t="s">
        <v>52</v>
      </c>
      <c r="I48" s="6" t="s">
        <v>347</v>
      </c>
      <c r="J48" s="21">
        <v>147476</v>
      </c>
      <c r="K48" s="6" t="s">
        <v>44</v>
      </c>
      <c r="L48" s="6" t="s">
        <v>88</v>
      </c>
      <c r="M48" s="6" t="s">
        <v>348</v>
      </c>
      <c r="N48" s="6" t="s">
        <v>349</v>
      </c>
      <c r="O48" s="13" t="s">
        <v>350</v>
      </c>
    </row>
    <row r="49" spans="1:15" ht="15.75" customHeight="1" x14ac:dyDescent="0.15">
      <c r="A49" s="6" t="s">
        <v>351</v>
      </c>
      <c r="B49" s="6" t="s">
        <v>352</v>
      </c>
      <c r="C49" s="6" t="s">
        <v>17</v>
      </c>
      <c r="D49" s="8" t="s">
        <v>76</v>
      </c>
      <c r="E49" s="9"/>
      <c r="F49" s="8" t="s">
        <v>19</v>
      </c>
      <c r="G49" s="21">
        <v>2016</v>
      </c>
      <c r="H49" s="6" t="s">
        <v>68</v>
      </c>
      <c r="I49" s="6" t="s">
        <v>353</v>
      </c>
      <c r="J49" s="21">
        <v>102316</v>
      </c>
      <c r="K49" s="6" t="s">
        <v>44</v>
      </c>
      <c r="L49" s="6" t="s">
        <v>354</v>
      </c>
      <c r="M49" s="6" t="s">
        <v>355</v>
      </c>
      <c r="N49" s="6" t="s">
        <v>356</v>
      </c>
      <c r="O49" s="13" t="s">
        <v>357</v>
      </c>
    </row>
    <row r="50" spans="1:15" ht="15.75" customHeight="1" x14ac:dyDescent="0.15">
      <c r="A50" s="6" t="s">
        <v>358</v>
      </c>
      <c r="B50" s="6" t="s">
        <v>359</v>
      </c>
      <c r="C50" s="6" t="s">
        <v>85</v>
      </c>
      <c r="D50" s="15" t="s">
        <v>86</v>
      </c>
      <c r="E50" s="16"/>
      <c r="F50" s="15" t="s">
        <v>19</v>
      </c>
      <c r="G50" s="21">
        <v>2006</v>
      </c>
      <c r="H50" s="6" t="s">
        <v>52</v>
      </c>
      <c r="I50" s="6" t="s">
        <v>360</v>
      </c>
      <c r="J50" s="21">
        <v>2212</v>
      </c>
      <c r="K50" s="6" t="s">
        <v>44</v>
      </c>
      <c r="L50" s="6" t="s">
        <v>88</v>
      </c>
      <c r="M50" s="6" t="s">
        <v>361</v>
      </c>
      <c r="N50" s="6" t="s">
        <v>362</v>
      </c>
      <c r="O50" s="13" t="s">
        <v>363</v>
      </c>
    </row>
    <row r="51" spans="1:15" ht="15.75" customHeight="1" x14ac:dyDescent="0.15">
      <c r="A51" s="6" t="s">
        <v>364</v>
      </c>
      <c r="B51" s="6" t="s">
        <v>365</v>
      </c>
      <c r="C51" s="6" t="s">
        <v>50</v>
      </c>
      <c r="D51" s="8" t="s">
        <v>51</v>
      </c>
      <c r="E51" s="9"/>
      <c r="F51" s="8" t="s">
        <v>19</v>
      </c>
      <c r="G51" s="21">
        <v>2011</v>
      </c>
      <c r="H51" s="6" t="s">
        <v>68</v>
      </c>
      <c r="I51" s="6" t="s">
        <v>366</v>
      </c>
      <c r="J51" s="21">
        <v>918</v>
      </c>
      <c r="K51" s="6" t="s">
        <v>44</v>
      </c>
      <c r="L51" s="6" t="s">
        <v>367</v>
      </c>
      <c r="M51" s="6" t="s">
        <v>368</v>
      </c>
      <c r="N51" s="6" t="s">
        <v>369</v>
      </c>
      <c r="O51" s="13" t="s">
        <v>370</v>
      </c>
    </row>
    <row r="52" spans="1:15" ht="15.75" customHeight="1" x14ac:dyDescent="0.15">
      <c r="A52" s="6" t="s">
        <v>371</v>
      </c>
      <c r="B52" s="6" t="s">
        <v>372</v>
      </c>
      <c r="C52" s="6" t="s">
        <v>17</v>
      </c>
      <c r="D52" s="15" t="s">
        <v>171</v>
      </c>
      <c r="E52" s="15" t="s">
        <v>373</v>
      </c>
      <c r="F52" s="15" t="s">
        <v>19</v>
      </c>
      <c r="G52" s="21">
        <v>2016</v>
      </c>
      <c r="H52" s="6" t="s">
        <v>77</v>
      </c>
      <c r="I52" s="6" t="s">
        <v>374</v>
      </c>
      <c r="J52" s="21">
        <v>27767</v>
      </c>
      <c r="K52" s="6" t="s">
        <v>44</v>
      </c>
      <c r="L52" s="6" t="s">
        <v>375</v>
      </c>
      <c r="M52" s="6" t="s">
        <v>202</v>
      </c>
      <c r="N52" s="6" t="s">
        <v>376</v>
      </c>
      <c r="O52" s="13" t="s">
        <v>377</v>
      </c>
    </row>
    <row r="53" spans="1:15" ht="13" x14ac:dyDescent="0.15">
      <c r="A53" s="6" t="s">
        <v>378</v>
      </c>
      <c r="B53" s="6" t="s">
        <v>379</v>
      </c>
      <c r="C53" s="6" t="s">
        <v>17</v>
      </c>
      <c r="D53" s="8" t="s">
        <v>380</v>
      </c>
      <c r="E53" s="8" t="s">
        <v>381</v>
      </c>
      <c r="F53" s="8" t="s">
        <v>19</v>
      </c>
      <c r="G53" s="21">
        <v>2021</v>
      </c>
      <c r="H53" s="6" t="s">
        <v>132</v>
      </c>
      <c r="I53" s="6" t="s">
        <v>382</v>
      </c>
      <c r="J53" s="21">
        <v>3432</v>
      </c>
      <c r="K53" s="6" t="s">
        <v>44</v>
      </c>
      <c r="L53" s="6" t="s">
        <v>383</v>
      </c>
      <c r="M53" s="6" t="s">
        <v>384</v>
      </c>
      <c r="N53" s="6" t="s">
        <v>385</v>
      </c>
      <c r="O53" s="13" t="s">
        <v>386</v>
      </c>
    </row>
    <row r="54" spans="1:15" ht="13" x14ac:dyDescent="0.15">
      <c r="A54" s="6" t="s">
        <v>387</v>
      </c>
      <c r="B54" s="6" t="s">
        <v>388</v>
      </c>
      <c r="C54" s="6" t="s">
        <v>85</v>
      </c>
      <c r="D54" s="15" t="s">
        <v>86</v>
      </c>
      <c r="E54" s="16"/>
      <c r="F54" s="15" t="s">
        <v>19</v>
      </c>
      <c r="G54" s="21">
        <v>2010</v>
      </c>
      <c r="H54" s="6" t="s">
        <v>52</v>
      </c>
      <c r="I54" s="6" t="s">
        <v>389</v>
      </c>
      <c r="J54" s="21">
        <v>983</v>
      </c>
      <c r="K54" s="6" t="s">
        <v>44</v>
      </c>
      <c r="L54" s="6" t="s">
        <v>88</v>
      </c>
      <c r="M54" s="6" t="s">
        <v>390</v>
      </c>
      <c r="N54" s="6" t="s">
        <v>391</v>
      </c>
      <c r="O54" s="13" t="s">
        <v>392</v>
      </c>
    </row>
    <row r="55" spans="1:15" ht="13" x14ac:dyDescent="0.15">
      <c r="A55" s="6" t="s">
        <v>393</v>
      </c>
      <c r="B55" s="6" t="s">
        <v>394</v>
      </c>
      <c r="C55" s="6" t="s">
        <v>17</v>
      </c>
      <c r="D55" s="8" t="s">
        <v>171</v>
      </c>
      <c r="E55" s="8" t="s">
        <v>395</v>
      </c>
      <c r="F55" s="8" t="s">
        <v>19</v>
      </c>
      <c r="G55" s="21">
        <v>2009</v>
      </c>
      <c r="H55" s="6" t="s">
        <v>77</v>
      </c>
      <c r="I55" s="6" t="s">
        <v>396</v>
      </c>
      <c r="J55" s="21">
        <v>7160</v>
      </c>
      <c r="K55" s="6" t="s">
        <v>141</v>
      </c>
      <c r="L55" s="6" t="s">
        <v>54</v>
      </c>
      <c r="M55" s="6" t="s">
        <v>202</v>
      </c>
      <c r="N55" s="6" t="s">
        <v>397</v>
      </c>
      <c r="O55" s="13" t="s">
        <v>398</v>
      </c>
    </row>
    <row r="56" spans="1:15" ht="13" x14ac:dyDescent="0.15">
      <c r="A56" s="7" t="s">
        <v>399</v>
      </c>
      <c r="B56" s="7" t="s">
        <v>400</v>
      </c>
      <c r="C56" s="7" t="s">
        <v>17</v>
      </c>
      <c r="D56" s="15" t="s">
        <v>67</v>
      </c>
      <c r="E56" s="15" t="s">
        <v>67</v>
      </c>
      <c r="F56" s="15" t="s">
        <v>19</v>
      </c>
      <c r="G56" s="10">
        <v>2023</v>
      </c>
      <c r="H56" s="7" t="s">
        <v>77</v>
      </c>
      <c r="I56" s="7" t="s">
        <v>401</v>
      </c>
      <c r="J56" s="10">
        <v>2532</v>
      </c>
      <c r="K56" s="7" t="s">
        <v>44</v>
      </c>
      <c r="L56" s="6" t="s">
        <v>402</v>
      </c>
      <c r="M56" s="6" t="s">
        <v>403</v>
      </c>
      <c r="N56" s="7" t="s">
        <v>404</v>
      </c>
      <c r="O56" s="7" t="s">
        <v>405</v>
      </c>
    </row>
    <row r="57" spans="1:15" ht="13" x14ac:dyDescent="0.15">
      <c r="A57" s="14" t="s">
        <v>406</v>
      </c>
      <c r="B57" s="14" t="s">
        <v>407</v>
      </c>
      <c r="C57" s="14" t="s">
        <v>17</v>
      </c>
      <c r="D57" s="8" t="s">
        <v>171</v>
      </c>
      <c r="E57" s="8" t="s">
        <v>408</v>
      </c>
      <c r="F57" s="8" t="s">
        <v>19</v>
      </c>
      <c r="G57" s="17">
        <v>2024</v>
      </c>
      <c r="H57" s="14" t="s">
        <v>77</v>
      </c>
      <c r="I57" s="14" t="s">
        <v>409</v>
      </c>
      <c r="J57" s="17">
        <v>1811</v>
      </c>
      <c r="K57" s="14" t="s">
        <v>44</v>
      </c>
      <c r="L57" s="6" t="s">
        <v>23</v>
      </c>
      <c r="M57" s="6" t="s">
        <v>202</v>
      </c>
      <c r="N57" s="14" t="s">
        <v>410</v>
      </c>
      <c r="O57" s="14" t="s">
        <v>411</v>
      </c>
    </row>
    <row r="58" spans="1:15" ht="13" x14ac:dyDescent="0.15">
      <c r="A58" s="7" t="s">
        <v>412</v>
      </c>
      <c r="B58" s="7" t="s">
        <v>413</v>
      </c>
      <c r="C58" s="7" t="s">
        <v>17</v>
      </c>
      <c r="D58" s="15" t="s">
        <v>101</v>
      </c>
      <c r="E58" s="15" t="s">
        <v>414</v>
      </c>
      <c r="F58" s="15" t="s">
        <v>19</v>
      </c>
      <c r="G58" s="10">
        <v>2022</v>
      </c>
      <c r="H58" s="7" t="s">
        <v>77</v>
      </c>
      <c r="I58" s="7" t="s">
        <v>415</v>
      </c>
      <c r="J58" s="10">
        <v>12920</v>
      </c>
      <c r="K58" s="7" t="s">
        <v>44</v>
      </c>
      <c r="L58" s="6" t="s">
        <v>158</v>
      </c>
      <c r="M58" s="6" t="s">
        <v>416</v>
      </c>
      <c r="N58" s="7" t="s">
        <v>417</v>
      </c>
      <c r="O58" s="7" t="s">
        <v>418</v>
      </c>
    </row>
    <row r="59" spans="1:15" ht="13" x14ac:dyDescent="0.15">
      <c r="A59" s="14" t="s">
        <v>419</v>
      </c>
      <c r="B59" s="14" t="s">
        <v>420</v>
      </c>
      <c r="C59" s="14" t="s">
        <v>85</v>
      </c>
      <c r="D59" s="8" t="s">
        <v>86</v>
      </c>
      <c r="E59" s="9"/>
      <c r="F59" s="8" t="s">
        <v>19</v>
      </c>
      <c r="G59" s="17">
        <v>2019</v>
      </c>
      <c r="H59" s="14" t="s">
        <v>52</v>
      </c>
      <c r="I59" s="14" t="s">
        <v>421</v>
      </c>
      <c r="J59" s="17">
        <v>783</v>
      </c>
      <c r="K59" s="14" t="s">
        <v>44</v>
      </c>
      <c r="L59" s="6" t="s">
        <v>88</v>
      </c>
      <c r="M59" s="6" t="s">
        <v>422</v>
      </c>
      <c r="N59" s="14" t="s">
        <v>423</v>
      </c>
      <c r="O59" s="14" t="s">
        <v>424</v>
      </c>
    </row>
    <row r="60" spans="1:15" ht="13" x14ac:dyDescent="0.15">
      <c r="A60" s="7" t="s">
        <v>425</v>
      </c>
      <c r="B60" s="7" t="s">
        <v>426</v>
      </c>
      <c r="C60" s="7" t="s">
        <v>85</v>
      </c>
      <c r="D60" s="15" t="s">
        <v>86</v>
      </c>
      <c r="E60" s="16"/>
      <c r="F60" s="15" t="s">
        <v>19</v>
      </c>
      <c r="G60" s="10">
        <v>2014</v>
      </c>
      <c r="H60" s="7" t="s">
        <v>52</v>
      </c>
      <c r="I60" s="7" t="s">
        <v>427</v>
      </c>
      <c r="J60" s="10">
        <v>476</v>
      </c>
      <c r="K60" s="7" t="s">
        <v>44</v>
      </c>
      <c r="L60" s="6" t="s">
        <v>88</v>
      </c>
      <c r="M60" s="6" t="s">
        <v>202</v>
      </c>
      <c r="N60" s="7" t="s">
        <v>428</v>
      </c>
      <c r="O60" s="7" t="s">
        <v>429</v>
      </c>
    </row>
    <row r="61" spans="1:15" ht="13" x14ac:dyDescent="0.15">
      <c r="A61" s="14" t="s">
        <v>430</v>
      </c>
      <c r="B61" s="14" t="s">
        <v>431</v>
      </c>
      <c r="C61" s="14" t="s">
        <v>17</v>
      </c>
      <c r="D61" s="8" t="s">
        <v>116</v>
      </c>
      <c r="E61" s="8" t="s">
        <v>116</v>
      </c>
      <c r="F61" s="8" t="s">
        <v>432</v>
      </c>
      <c r="G61" s="17">
        <v>2022</v>
      </c>
      <c r="H61" s="14" t="s">
        <v>52</v>
      </c>
      <c r="I61" s="14" t="s">
        <v>433</v>
      </c>
      <c r="J61" s="17">
        <v>103753</v>
      </c>
      <c r="K61" s="14" t="s">
        <v>44</v>
      </c>
      <c r="L61" s="6" t="s">
        <v>294</v>
      </c>
      <c r="M61" s="6" t="s">
        <v>119</v>
      </c>
      <c r="N61" s="14" t="s">
        <v>434</v>
      </c>
      <c r="O61" s="14" t="s">
        <v>435</v>
      </c>
    </row>
    <row r="62" spans="1:15" ht="13" x14ac:dyDescent="0.15">
      <c r="A62" s="7" t="s">
        <v>436</v>
      </c>
      <c r="B62" s="7" t="s">
        <v>437</v>
      </c>
      <c r="C62" s="7" t="s">
        <v>17</v>
      </c>
      <c r="D62" s="15" t="s">
        <v>60</v>
      </c>
      <c r="E62" s="15" t="s">
        <v>438</v>
      </c>
      <c r="F62" s="15" t="s">
        <v>19</v>
      </c>
      <c r="G62" s="10">
        <v>2023</v>
      </c>
      <c r="H62" s="7" t="s">
        <v>68</v>
      </c>
      <c r="I62" s="7" t="s">
        <v>439</v>
      </c>
      <c r="J62" s="10">
        <v>34442</v>
      </c>
      <c r="K62" s="7" t="s">
        <v>44</v>
      </c>
      <c r="L62" s="6" t="s">
        <v>54</v>
      </c>
      <c r="M62" s="6" t="s">
        <v>440</v>
      </c>
      <c r="N62" s="7" t="s">
        <v>441</v>
      </c>
      <c r="O62" s="7" t="s">
        <v>442</v>
      </c>
    </row>
    <row r="63" spans="1:15" ht="13" x14ac:dyDescent="0.15">
      <c r="A63" s="14" t="s">
        <v>443</v>
      </c>
      <c r="B63" s="14" t="s">
        <v>444</v>
      </c>
      <c r="C63" s="14" t="s">
        <v>85</v>
      </c>
      <c r="D63" s="8" t="s">
        <v>86</v>
      </c>
      <c r="E63" s="9"/>
      <c r="F63" s="8" t="s">
        <v>19</v>
      </c>
      <c r="G63" s="17">
        <v>2010</v>
      </c>
      <c r="H63" s="14" t="s">
        <v>52</v>
      </c>
      <c r="I63" s="14" t="s">
        <v>445</v>
      </c>
      <c r="J63" s="17">
        <v>10714</v>
      </c>
      <c r="K63" s="14" t="s">
        <v>44</v>
      </c>
      <c r="L63" s="6" t="s">
        <v>88</v>
      </c>
      <c r="M63" s="6" t="s">
        <v>446</v>
      </c>
      <c r="N63" s="14" t="s">
        <v>447</v>
      </c>
      <c r="O63" s="14" t="s">
        <v>448</v>
      </c>
    </row>
    <row r="64" spans="1:15" ht="13" x14ac:dyDescent="0.15">
      <c r="A64" s="7" t="s">
        <v>449</v>
      </c>
      <c r="B64" s="7" t="s">
        <v>450</v>
      </c>
      <c r="C64" s="7" t="s">
        <v>17</v>
      </c>
      <c r="D64" s="15" t="s">
        <v>18</v>
      </c>
      <c r="E64" s="16"/>
      <c r="F64" s="15" t="s">
        <v>19</v>
      </c>
      <c r="G64" s="10">
        <v>2023</v>
      </c>
      <c r="H64" s="7" t="s">
        <v>132</v>
      </c>
      <c r="I64" s="7" t="s">
        <v>451</v>
      </c>
      <c r="J64" s="10">
        <v>25848</v>
      </c>
      <c r="K64" s="7" t="s">
        <v>141</v>
      </c>
      <c r="L64" s="6" t="s">
        <v>23</v>
      </c>
      <c r="M64" s="6" t="s">
        <v>452</v>
      </c>
      <c r="N64" s="7" t="s">
        <v>453</v>
      </c>
      <c r="O64" s="7" t="s">
        <v>454</v>
      </c>
    </row>
    <row r="65" spans="1:15" ht="13" x14ac:dyDescent="0.15">
      <c r="A65" s="14" t="s">
        <v>455</v>
      </c>
      <c r="B65" s="14" t="s">
        <v>456</v>
      </c>
      <c r="C65" s="14" t="s">
        <v>17</v>
      </c>
      <c r="D65" s="8" t="s">
        <v>101</v>
      </c>
      <c r="E65" s="8" t="s">
        <v>457</v>
      </c>
      <c r="F65" s="8" t="s">
        <v>19</v>
      </c>
      <c r="G65" s="17">
        <v>2020</v>
      </c>
      <c r="H65" s="14" t="s">
        <v>52</v>
      </c>
      <c r="I65" s="14" t="s">
        <v>458</v>
      </c>
      <c r="J65" s="17">
        <v>304080</v>
      </c>
      <c r="K65" s="14" t="s">
        <v>44</v>
      </c>
      <c r="L65" s="6" t="s">
        <v>88</v>
      </c>
      <c r="M65" s="6" t="s">
        <v>176</v>
      </c>
      <c r="N65" s="14" t="s">
        <v>459</v>
      </c>
      <c r="O65" s="14" t="s">
        <v>460</v>
      </c>
    </row>
    <row r="66" spans="1:15" ht="13" x14ac:dyDescent="0.15">
      <c r="A66" s="7" t="s">
        <v>461</v>
      </c>
      <c r="B66" s="7" t="s">
        <v>462</v>
      </c>
      <c r="C66" s="7" t="s">
        <v>17</v>
      </c>
      <c r="D66" s="15" t="s">
        <v>171</v>
      </c>
      <c r="E66" s="15" t="s">
        <v>463</v>
      </c>
      <c r="F66" s="15" t="s">
        <v>19</v>
      </c>
      <c r="G66" s="10">
        <v>2023</v>
      </c>
      <c r="H66" s="7" t="s">
        <v>20</v>
      </c>
      <c r="I66" s="7" t="s">
        <v>464</v>
      </c>
      <c r="J66" s="10">
        <v>594837</v>
      </c>
      <c r="K66" s="7" t="s">
        <v>141</v>
      </c>
      <c r="L66" s="6" t="s">
        <v>23</v>
      </c>
      <c r="M66" s="6" t="s">
        <v>465</v>
      </c>
      <c r="N66" s="7" t="s">
        <v>466</v>
      </c>
      <c r="O66" s="7" t="s">
        <v>467</v>
      </c>
    </row>
    <row r="67" spans="1:15" ht="13" x14ac:dyDescent="0.15">
      <c r="A67" s="14" t="s">
        <v>468</v>
      </c>
      <c r="B67" s="14" t="s">
        <v>469</v>
      </c>
      <c r="C67" s="14" t="s">
        <v>17</v>
      </c>
      <c r="D67" s="8" t="s">
        <v>101</v>
      </c>
      <c r="E67" s="8" t="s">
        <v>470</v>
      </c>
      <c r="F67" s="8" t="s">
        <v>19</v>
      </c>
      <c r="G67" s="17">
        <v>2016</v>
      </c>
      <c r="H67" s="14" t="s">
        <v>20</v>
      </c>
      <c r="I67" s="14" t="s">
        <v>471</v>
      </c>
      <c r="J67" s="17">
        <v>177511</v>
      </c>
      <c r="K67" s="14" t="s">
        <v>44</v>
      </c>
      <c r="L67" s="6" t="s">
        <v>472</v>
      </c>
      <c r="M67" s="6" t="s">
        <v>253</v>
      </c>
      <c r="N67" s="14" t="s">
        <v>473</v>
      </c>
      <c r="O67" s="14" t="s">
        <v>474</v>
      </c>
    </row>
    <row r="68" spans="1:15" ht="13" x14ac:dyDescent="0.15">
      <c r="A68" s="7" t="s">
        <v>475</v>
      </c>
      <c r="B68" s="7" t="s">
        <v>476</v>
      </c>
      <c r="C68" s="7" t="s">
        <v>17</v>
      </c>
      <c r="D68" s="15" t="s">
        <v>101</v>
      </c>
      <c r="E68" s="15" t="s">
        <v>477</v>
      </c>
      <c r="F68" s="15" t="s">
        <v>19</v>
      </c>
      <c r="G68" s="10">
        <v>2019</v>
      </c>
      <c r="H68" s="7" t="s">
        <v>52</v>
      </c>
      <c r="I68" s="7" t="s">
        <v>478</v>
      </c>
      <c r="J68" s="10">
        <v>4765</v>
      </c>
      <c r="K68" s="7" t="s">
        <v>280</v>
      </c>
      <c r="L68" s="6" t="s">
        <v>246</v>
      </c>
      <c r="M68" s="6" t="s">
        <v>479</v>
      </c>
      <c r="N68" s="7" t="s">
        <v>480</v>
      </c>
      <c r="O68" s="7" t="s">
        <v>481</v>
      </c>
    </row>
    <row r="69" spans="1:15" ht="13" x14ac:dyDescent="0.15">
      <c r="A69" s="14" t="s">
        <v>482</v>
      </c>
      <c r="B69" s="14" t="s">
        <v>483</v>
      </c>
      <c r="C69" s="14" t="s">
        <v>17</v>
      </c>
      <c r="D69" s="8" t="s">
        <v>171</v>
      </c>
      <c r="E69" s="8" t="s">
        <v>484</v>
      </c>
      <c r="F69" s="8" t="s">
        <v>19</v>
      </c>
      <c r="G69" s="17">
        <v>2020</v>
      </c>
      <c r="H69" s="14" t="s">
        <v>29</v>
      </c>
      <c r="I69" s="14" t="s">
        <v>485</v>
      </c>
      <c r="J69" s="17">
        <v>129402</v>
      </c>
      <c r="K69" s="14" t="s">
        <v>141</v>
      </c>
      <c r="L69" s="6" t="s">
        <v>23</v>
      </c>
      <c r="M69" s="6" t="s">
        <v>176</v>
      </c>
      <c r="N69" s="14" t="s">
        <v>486</v>
      </c>
      <c r="O69" s="14" t="s">
        <v>487</v>
      </c>
    </row>
    <row r="70" spans="1:15" ht="13" x14ac:dyDescent="0.15">
      <c r="A70" s="7" t="s">
        <v>488</v>
      </c>
      <c r="B70" s="7" t="s">
        <v>489</v>
      </c>
      <c r="C70" s="7" t="s">
        <v>85</v>
      </c>
      <c r="D70" s="15" t="s">
        <v>86</v>
      </c>
      <c r="E70" s="16"/>
      <c r="F70" s="15" t="s">
        <v>19</v>
      </c>
      <c r="G70" s="10">
        <v>2023</v>
      </c>
      <c r="H70" s="7" t="s">
        <v>29</v>
      </c>
      <c r="I70" s="7" t="s">
        <v>490</v>
      </c>
      <c r="J70" s="10">
        <v>16779</v>
      </c>
      <c r="K70" s="7" t="s">
        <v>280</v>
      </c>
      <c r="L70" s="6" t="s">
        <v>23</v>
      </c>
      <c r="M70" s="6" t="s">
        <v>491</v>
      </c>
      <c r="N70" s="7" t="s">
        <v>492</v>
      </c>
      <c r="O70" s="7" t="s">
        <v>493</v>
      </c>
    </row>
    <row r="71" spans="1:15" ht="13" x14ac:dyDescent="0.15">
      <c r="A71" s="14" t="s">
        <v>494</v>
      </c>
      <c r="B71" s="14" t="s">
        <v>495</v>
      </c>
      <c r="C71" s="14" t="s">
        <v>17</v>
      </c>
      <c r="D71" s="8" t="s">
        <v>148</v>
      </c>
      <c r="E71" s="9"/>
      <c r="F71" s="8" t="s">
        <v>19</v>
      </c>
      <c r="G71" s="17">
        <v>2021</v>
      </c>
      <c r="H71" s="14" t="s">
        <v>77</v>
      </c>
      <c r="I71" s="14" t="s">
        <v>496</v>
      </c>
      <c r="J71" s="17">
        <v>203800</v>
      </c>
      <c r="K71" s="14" t="s">
        <v>280</v>
      </c>
      <c r="L71" s="6" t="s">
        <v>54</v>
      </c>
      <c r="M71" s="6" t="s">
        <v>497</v>
      </c>
      <c r="N71" s="14" t="s">
        <v>498</v>
      </c>
      <c r="O71" s="14" t="s">
        <v>499</v>
      </c>
    </row>
    <row r="72" spans="1:15" ht="13" x14ac:dyDescent="0.15">
      <c r="A72" s="7" t="s">
        <v>500</v>
      </c>
      <c r="B72" s="7" t="s">
        <v>501</v>
      </c>
      <c r="C72" s="7" t="s">
        <v>50</v>
      </c>
      <c r="D72" s="15" t="s">
        <v>51</v>
      </c>
      <c r="E72" s="16"/>
      <c r="F72" s="15" t="s">
        <v>19</v>
      </c>
      <c r="G72" s="10">
        <v>2014</v>
      </c>
      <c r="H72" s="7" t="s">
        <v>52</v>
      </c>
      <c r="I72" s="7" t="s">
        <v>502</v>
      </c>
      <c r="J72" s="10">
        <v>12379</v>
      </c>
      <c r="K72" s="7" t="s">
        <v>280</v>
      </c>
      <c r="L72" s="6" t="s">
        <v>88</v>
      </c>
      <c r="M72" s="6" t="s">
        <v>503</v>
      </c>
      <c r="N72" s="7" t="s">
        <v>504</v>
      </c>
      <c r="O72" s="7" t="s">
        <v>505</v>
      </c>
    </row>
    <row r="73" spans="1:15" ht="13" x14ac:dyDescent="0.15">
      <c r="A73" s="14" t="s">
        <v>506</v>
      </c>
      <c r="B73" s="14" t="s">
        <v>507</v>
      </c>
      <c r="C73" s="14" t="s">
        <v>85</v>
      </c>
      <c r="D73" s="8" t="s">
        <v>86</v>
      </c>
      <c r="E73" s="9"/>
      <c r="F73" s="8" t="s">
        <v>286</v>
      </c>
      <c r="G73" s="17">
        <v>2012</v>
      </c>
      <c r="H73" s="14" t="s">
        <v>52</v>
      </c>
      <c r="I73" s="14" t="s">
        <v>508</v>
      </c>
      <c r="J73" s="17">
        <v>2434</v>
      </c>
      <c r="K73" s="14" t="s">
        <v>280</v>
      </c>
      <c r="L73" s="6" t="s">
        <v>88</v>
      </c>
      <c r="M73" s="6" t="s">
        <v>509</v>
      </c>
      <c r="N73" s="14" t="s">
        <v>510</v>
      </c>
      <c r="O73" s="14" t="s">
        <v>511</v>
      </c>
    </row>
    <row r="74" spans="1:15" ht="13" x14ac:dyDescent="0.15">
      <c r="A74" s="7" t="s">
        <v>512</v>
      </c>
      <c r="B74" s="7" t="s">
        <v>513</v>
      </c>
      <c r="C74" s="7" t="s">
        <v>17</v>
      </c>
      <c r="D74" s="15" t="s">
        <v>60</v>
      </c>
      <c r="E74" s="15" t="s">
        <v>514</v>
      </c>
      <c r="F74" s="15" t="s">
        <v>19</v>
      </c>
      <c r="G74" s="10">
        <v>2024</v>
      </c>
      <c r="H74" s="7" t="s">
        <v>77</v>
      </c>
      <c r="I74" s="7" t="s">
        <v>515</v>
      </c>
      <c r="J74" s="10">
        <v>367887</v>
      </c>
      <c r="K74" s="7" t="s">
        <v>280</v>
      </c>
      <c r="L74" s="6" t="s">
        <v>88</v>
      </c>
      <c r="M74" s="6" t="s">
        <v>202</v>
      </c>
      <c r="N74" s="7" t="s">
        <v>516</v>
      </c>
      <c r="O74" s="7" t="s">
        <v>517</v>
      </c>
    </row>
    <row r="75" spans="1:15" ht="13" x14ac:dyDescent="0.15">
      <c r="A75" s="14" t="s">
        <v>518</v>
      </c>
      <c r="B75" s="14" t="s">
        <v>519</v>
      </c>
      <c r="C75" s="14" t="s">
        <v>85</v>
      </c>
      <c r="D75" s="8" t="s">
        <v>86</v>
      </c>
      <c r="E75" s="9"/>
      <c r="F75" s="8" t="s">
        <v>19</v>
      </c>
      <c r="G75" s="17">
        <v>2024</v>
      </c>
      <c r="H75" s="14" t="s">
        <v>29</v>
      </c>
      <c r="I75" s="14" t="s">
        <v>520</v>
      </c>
      <c r="J75" s="17">
        <v>4090</v>
      </c>
      <c r="K75" s="14" t="s">
        <v>521</v>
      </c>
      <c r="L75" s="6" t="s">
        <v>341</v>
      </c>
      <c r="M75" s="6" t="s">
        <v>295</v>
      </c>
      <c r="N75" s="14" t="s">
        <v>522</v>
      </c>
      <c r="O75" s="14" t="s">
        <v>523</v>
      </c>
    </row>
    <row r="76" spans="1:15" ht="13" x14ac:dyDescent="0.15">
      <c r="A76" s="7" t="s">
        <v>524</v>
      </c>
      <c r="B76" s="7" t="s">
        <v>525</v>
      </c>
      <c r="C76" s="7" t="s">
        <v>17</v>
      </c>
      <c r="D76" s="15" t="s">
        <v>60</v>
      </c>
      <c r="E76" s="15" t="s">
        <v>526</v>
      </c>
      <c r="F76" s="15" t="s">
        <v>19</v>
      </c>
      <c r="G76" s="10">
        <v>2022</v>
      </c>
      <c r="H76" s="7" t="s">
        <v>68</v>
      </c>
      <c r="I76" s="7" t="s">
        <v>527</v>
      </c>
      <c r="J76" s="10">
        <v>10030</v>
      </c>
      <c r="K76" s="7" t="s">
        <v>280</v>
      </c>
      <c r="L76" s="6" t="s">
        <v>528</v>
      </c>
      <c r="M76" s="6" t="s">
        <v>529</v>
      </c>
      <c r="N76" s="7" t="s">
        <v>530</v>
      </c>
      <c r="O76" s="7" t="s">
        <v>531</v>
      </c>
    </row>
    <row r="77" spans="1:15" ht="13" x14ac:dyDescent="0.15">
      <c r="A77" s="14" t="s">
        <v>532</v>
      </c>
      <c r="B77" s="14" t="s">
        <v>533</v>
      </c>
      <c r="C77" s="14" t="s">
        <v>85</v>
      </c>
      <c r="D77" s="8" t="s">
        <v>86</v>
      </c>
      <c r="E77" s="9"/>
      <c r="F77" s="8" t="s">
        <v>19</v>
      </c>
      <c r="G77" s="17">
        <v>2021</v>
      </c>
      <c r="H77" s="14" t="s">
        <v>29</v>
      </c>
      <c r="I77" s="14" t="s">
        <v>534</v>
      </c>
      <c r="J77" s="17">
        <v>4424</v>
      </c>
      <c r="K77" s="14" t="s">
        <v>44</v>
      </c>
      <c r="L77" s="6" t="s">
        <v>23</v>
      </c>
      <c r="M77" s="6" t="s">
        <v>535</v>
      </c>
      <c r="N77" s="14" t="s">
        <v>536</v>
      </c>
      <c r="O77" s="14" t="s">
        <v>537</v>
      </c>
    </row>
    <row r="78" spans="1:15" ht="13" x14ac:dyDescent="0.15">
      <c r="A78" s="7" t="s">
        <v>538</v>
      </c>
      <c r="B78" s="7" t="s">
        <v>539</v>
      </c>
      <c r="C78" s="7" t="s">
        <v>17</v>
      </c>
      <c r="D78" s="15" t="s">
        <v>18</v>
      </c>
      <c r="E78" s="16"/>
      <c r="F78" s="15" t="s">
        <v>19</v>
      </c>
      <c r="G78" s="10">
        <v>2024</v>
      </c>
      <c r="H78" s="7" t="s">
        <v>77</v>
      </c>
      <c r="I78" s="7" t="s">
        <v>540</v>
      </c>
      <c r="J78" s="10">
        <v>222947</v>
      </c>
      <c r="K78" s="7" t="s">
        <v>541</v>
      </c>
      <c r="L78" s="6" t="s">
        <v>23</v>
      </c>
      <c r="M78" s="6" t="s">
        <v>542</v>
      </c>
      <c r="N78" s="7" t="s">
        <v>543</v>
      </c>
      <c r="O78" s="7" t="s">
        <v>544</v>
      </c>
    </row>
    <row r="79" spans="1:15" ht="13" x14ac:dyDescent="0.15">
      <c r="A79" s="14" t="s">
        <v>545</v>
      </c>
      <c r="B79" s="14" t="s">
        <v>546</v>
      </c>
      <c r="C79" s="14" t="s">
        <v>17</v>
      </c>
      <c r="D79" s="8" t="s">
        <v>171</v>
      </c>
      <c r="E79" s="8" t="s">
        <v>547</v>
      </c>
      <c r="F79" s="8" t="s">
        <v>19</v>
      </c>
      <c r="G79" s="17">
        <v>2019</v>
      </c>
      <c r="H79" s="14" t="s">
        <v>132</v>
      </c>
      <c r="I79" s="14" t="s">
        <v>548</v>
      </c>
      <c r="J79" s="17">
        <v>5350</v>
      </c>
      <c r="K79" s="14" t="s">
        <v>280</v>
      </c>
      <c r="L79" s="6" t="s">
        <v>23</v>
      </c>
      <c r="M79" s="6" t="s">
        <v>202</v>
      </c>
      <c r="N79" s="14" t="s">
        <v>549</v>
      </c>
      <c r="O79" s="14" t="s">
        <v>550</v>
      </c>
    </row>
    <row r="80" spans="1:15" ht="13" x14ac:dyDescent="0.15">
      <c r="A80" s="7" t="s">
        <v>551</v>
      </c>
      <c r="B80" s="7" t="s">
        <v>552</v>
      </c>
      <c r="C80" s="7" t="s">
        <v>50</v>
      </c>
      <c r="D80" s="15" t="s">
        <v>51</v>
      </c>
      <c r="E80" s="16"/>
      <c r="F80" s="15" t="s">
        <v>286</v>
      </c>
      <c r="G80" s="10">
        <v>2003</v>
      </c>
      <c r="H80" s="7" t="s">
        <v>52</v>
      </c>
      <c r="I80" s="7" t="s">
        <v>553</v>
      </c>
      <c r="J80" s="10">
        <v>2048</v>
      </c>
      <c r="K80" s="7" t="s">
        <v>280</v>
      </c>
      <c r="L80" s="6" t="s">
        <v>88</v>
      </c>
      <c r="M80" s="6" t="s">
        <v>202</v>
      </c>
      <c r="N80" s="7" t="s">
        <v>554</v>
      </c>
      <c r="O80" s="7" t="s">
        <v>555</v>
      </c>
    </row>
    <row r="81" spans="1:15" ht="13" x14ac:dyDescent="0.15">
      <c r="A81" s="14" t="s">
        <v>556</v>
      </c>
      <c r="B81" s="14" t="s">
        <v>557</v>
      </c>
      <c r="C81" s="14" t="s">
        <v>85</v>
      </c>
      <c r="D81" s="8" t="s">
        <v>86</v>
      </c>
      <c r="E81" s="9"/>
      <c r="F81" s="8" t="s">
        <v>19</v>
      </c>
      <c r="G81" s="17">
        <v>2020</v>
      </c>
      <c r="H81" s="14" t="s">
        <v>29</v>
      </c>
      <c r="I81" s="14" t="s">
        <v>558</v>
      </c>
      <c r="J81" s="17">
        <v>622</v>
      </c>
      <c r="K81" s="14" t="s">
        <v>559</v>
      </c>
      <c r="L81" s="6" t="s">
        <v>560</v>
      </c>
      <c r="M81" s="6" t="s">
        <v>295</v>
      </c>
      <c r="N81" s="14" t="s">
        <v>561</v>
      </c>
      <c r="O81" s="14" t="s">
        <v>562</v>
      </c>
    </row>
    <row r="82" spans="1:15" ht="13" x14ac:dyDescent="0.15">
      <c r="A82" s="7" t="s">
        <v>563</v>
      </c>
      <c r="B82" s="7" t="s">
        <v>564</v>
      </c>
      <c r="C82" s="7" t="s">
        <v>17</v>
      </c>
      <c r="D82" s="15" t="s">
        <v>148</v>
      </c>
      <c r="E82" s="16"/>
      <c r="F82" s="15" t="s">
        <v>19</v>
      </c>
      <c r="G82" s="10">
        <v>2022</v>
      </c>
      <c r="H82" s="7" t="s">
        <v>77</v>
      </c>
      <c r="I82" s="7" t="s">
        <v>565</v>
      </c>
      <c r="J82" s="10">
        <v>3937</v>
      </c>
      <c r="K82" s="7" t="s">
        <v>280</v>
      </c>
      <c r="L82" s="6" t="s">
        <v>246</v>
      </c>
      <c r="M82" s="6" t="s">
        <v>566</v>
      </c>
      <c r="N82" s="7" t="s">
        <v>567</v>
      </c>
      <c r="O82" s="7" t="s">
        <v>568</v>
      </c>
    </row>
    <row r="83" spans="1:15" ht="13" x14ac:dyDescent="0.15">
      <c r="A83" s="14" t="s">
        <v>569</v>
      </c>
      <c r="B83" s="14" t="s">
        <v>570</v>
      </c>
      <c r="C83" s="14" t="s">
        <v>17</v>
      </c>
      <c r="D83" s="8" t="s">
        <v>76</v>
      </c>
      <c r="E83" s="9"/>
      <c r="F83" s="8" t="s">
        <v>19</v>
      </c>
      <c r="G83" s="17">
        <v>2012</v>
      </c>
      <c r="H83" s="14" t="s">
        <v>52</v>
      </c>
      <c r="I83" s="14" t="s">
        <v>571</v>
      </c>
      <c r="J83" s="17">
        <v>1250619</v>
      </c>
      <c r="K83" s="14" t="s">
        <v>280</v>
      </c>
      <c r="L83" s="6" t="s">
        <v>118</v>
      </c>
      <c r="M83" s="6" t="s">
        <v>572</v>
      </c>
      <c r="N83" s="14" t="s">
        <v>573</v>
      </c>
      <c r="O83" s="14" t="s">
        <v>574</v>
      </c>
    </row>
    <row r="84" spans="1:15" ht="13" x14ac:dyDescent="0.15">
      <c r="A84" s="7" t="s">
        <v>575</v>
      </c>
      <c r="B84" s="7" t="s">
        <v>576</v>
      </c>
      <c r="C84" s="7" t="s">
        <v>17</v>
      </c>
      <c r="D84" s="15" t="s">
        <v>41</v>
      </c>
      <c r="E84" s="15" t="s">
        <v>41</v>
      </c>
      <c r="F84" s="15" t="s">
        <v>19</v>
      </c>
      <c r="G84" s="10">
        <v>2022</v>
      </c>
      <c r="H84" s="7" t="s">
        <v>132</v>
      </c>
      <c r="I84" s="7" t="s">
        <v>577</v>
      </c>
      <c r="J84" s="10">
        <v>8224</v>
      </c>
      <c r="K84" s="7" t="s">
        <v>280</v>
      </c>
      <c r="L84" s="6" t="s">
        <v>23</v>
      </c>
      <c r="M84" s="6" t="s">
        <v>578</v>
      </c>
      <c r="N84" s="7" t="s">
        <v>579</v>
      </c>
      <c r="O84" s="7" t="s">
        <v>580</v>
      </c>
    </row>
    <row r="85" spans="1:15" ht="13" x14ac:dyDescent="0.15">
      <c r="A85" s="14" t="s">
        <v>581</v>
      </c>
      <c r="B85" s="14" t="s">
        <v>582</v>
      </c>
      <c r="C85" s="14" t="s">
        <v>17</v>
      </c>
      <c r="D85" s="8" t="s">
        <v>41</v>
      </c>
      <c r="E85" s="8" t="s">
        <v>41</v>
      </c>
      <c r="F85" s="8" t="s">
        <v>19</v>
      </c>
      <c r="G85" s="17">
        <v>2023</v>
      </c>
      <c r="H85" s="14" t="s">
        <v>52</v>
      </c>
      <c r="I85" s="14" t="s">
        <v>583</v>
      </c>
      <c r="J85" s="17">
        <v>54995</v>
      </c>
      <c r="K85" s="14" t="s">
        <v>280</v>
      </c>
      <c r="L85" s="6" t="s">
        <v>23</v>
      </c>
      <c r="M85" s="6" t="s">
        <v>578</v>
      </c>
      <c r="N85" s="14" t="s">
        <v>584</v>
      </c>
      <c r="O85" s="14" t="s">
        <v>585</v>
      </c>
    </row>
    <row r="86" spans="1:15" ht="13" x14ac:dyDescent="0.15">
      <c r="A86" s="7" t="s">
        <v>586</v>
      </c>
      <c r="B86" s="7" t="s">
        <v>587</v>
      </c>
      <c r="C86" s="7" t="s">
        <v>17</v>
      </c>
      <c r="D86" s="15" t="s">
        <v>67</v>
      </c>
      <c r="E86" s="15" t="s">
        <v>67</v>
      </c>
      <c r="F86" s="15" t="s">
        <v>19</v>
      </c>
      <c r="G86" s="10">
        <v>2019</v>
      </c>
      <c r="H86" s="7" t="s">
        <v>77</v>
      </c>
      <c r="I86" s="7" t="s">
        <v>588</v>
      </c>
      <c r="J86" s="10">
        <v>17632</v>
      </c>
      <c r="K86" s="7" t="s">
        <v>280</v>
      </c>
      <c r="L86" s="6" t="s">
        <v>328</v>
      </c>
      <c r="M86" s="6" t="s">
        <v>188</v>
      </c>
      <c r="N86" s="7" t="s">
        <v>589</v>
      </c>
      <c r="O86" s="7" t="s">
        <v>590</v>
      </c>
    </row>
    <row r="87" spans="1:15" ht="13" x14ac:dyDescent="0.15">
      <c r="A87" s="14" t="s">
        <v>591</v>
      </c>
      <c r="B87" s="14" t="s">
        <v>592</v>
      </c>
      <c r="C87" s="14" t="s">
        <v>85</v>
      </c>
      <c r="D87" s="8" t="s">
        <v>86</v>
      </c>
      <c r="E87" s="9"/>
      <c r="F87" s="8" t="s">
        <v>19</v>
      </c>
      <c r="G87" s="17">
        <v>2023</v>
      </c>
      <c r="H87" s="14" t="s">
        <v>132</v>
      </c>
      <c r="I87" s="14" t="s">
        <v>593</v>
      </c>
      <c r="J87" s="17">
        <v>6247</v>
      </c>
      <c r="K87" s="14" t="s">
        <v>280</v>
      </c>
      <c r="L87" s="6" t="s">
        <v>54</v>
      </c>
      <c r="M87" s="6" t="s">
        <v>594</v>
      </c>
      <c r="N87" s="14" t="s">
        <v>595</v>
      </c>
      <c r="O87" s="14" t="s">
        <v>596</v>
      </c>
    </row>
    <row r="88" spans="1:15" ht="13" x14ac:dyDescent="0.15">
      <c r="A88" s="7" t="s">
        <v>597</v>
      </c>
      <c r="B88" s="7" t="s">
        <v>598</v>
      </c>
      <c r="C88" s="7" t="s">
        <v>17</v>
      </c>
      <c r="D88" s="15" t="s">
        <v>101</v>
      </c>
      <c r="E88" s="15" t="s">
        <v>599</v>
      </c>
      <c r="F88" s="15" t="s">
        <v>19</v>
      </c>
      <c r="G88" s="10">
        <v>2020</v>
      </c>
      <c r="H88" s="7" t="s">
        <v>52</v>
      </c>
      <c r="I88" s="7" t="s">
        <v>600</v>
      </c>
      <c r="J88" s="10">
        <v>23094</v>
      </c>
      <c r="K88" s="7" t="s">
        <v>280</v>
      </c>
      <c r="L88" s="6" t="s">
        <v>23</v>
      </c>
      <c r="M88" s="6" t="s">
        <v>601</v>
      </c>
      <c r="N88" s="7" t="s">
        <v>602</v>
      </c>
      <c r="O88" s="7" t="s">
        <v>603</v>
      </c>
    </row>
    <row r="89" spans="1:15" ht="13" x14ac:dyDescent="0.15">
      <c r="A89" s="14" t="s">
        <v>604</v>
      </c>
      <c r="B89" s="14" t="s">
        <v>605</v>
      </c>
      <c r="C89" s="14" t="s">
        <v>17</v>
      </c>
      <c r="D89" s="8" t="s">
        <v>116</v>
      </c>
      <c r="E89" s="8" t="s">
        <v>116</v>
      </c>
      <c r="F89" s="8" t="s">
        <v>19</v>
      </c>
      <c r="G89" s="17">
        <v>2016</v>
      </c>
      <c r="H89" s="14" t="s">
        <v>52</v>
      </c>
      <c r="I89" s="14" t="s">
        <v>606</v>
      </c>
      <c r="J89" s="17">
        <v>148059</v>
      </c>
      <c r="K89" s="14" t="s">
        <v>280</v>
      </c>
      <c r="L89" s="6" t="s">
        <v>23</v>
      </c>
      <c r="M89" s="6" t="s">
        <v>89</v>
      </c>
      <c r="N89" s="14" t="s">
        <v>607</v>
      </c>
      <c r="O89" s="14" t="s">
        <v>608</v>
      </c>
    </row>
    <row r="90" spans="1:15" ht="13" x14ac:dyDescent="0.15">
      <c r="A90" s="7" t="s">
        <v>609</v>
      </c>
      <c r="B90" s="7" t="s">
        <v>610</v>
      </c>
      <c r="C90" s="7" t="s">
        <v>17</v>
      </c>
      <c r="D90" s="15" t="s">
        <v>76</v>
      </c>
      <c r="E90" s="16"/>
      <c r="F90" s="15" t="s">
        <v>19</v>
      </c>
      <c r="G90" s="10">
        <v>2021</v>
      </c>
      <c r="H90" s="7" t="s">
        <v>77</v>
      </c>
      <c r="I90" s="7" t="s">
        <v>611</v>
      </c>
      <c r="J90" s="10">
        <v>8158</v>
      </c>
      <c r="K90" s="7" t="s">
        <v>280</v>
      </c>
      <c r="L90" s="6" t="s">
        <v>612</v>
      </c>
      <c r="M90" s="6" t="s">
        <v>613</v>
      </c>
      <c r="N90" s="7" t="s">
        <v>614</v>
      </c>
      <c r="O90" s="7" t="s">
        <v>615</v>
      </c>
    </row>
    <row r="91" spans="1:15" ht="13" x14ac:dyDescent="0.15">
      <c r="A91" s="14" t="s">
        <v>616</v>
      </c>
      <c r="B91" s="14" t="s">
        <v>617</v>
      </c>
      <c r="C91" s="14" t="s">
        <v>17</v>
      </c>
      <c r="D91" s="8" t="s">
        <v>116</v>
      </c>
      <c r="E91" s="8" t="s">
        <v>116</v>
      </c>
      <c r="F91" s="8" t="s">
        <v>19</v>
      </c>
      <c r="G91" s="17">
        <v>2021</v>
      </c>
      <c r="H91" s="14" t="s">
        <v>77</v>
      </c>
      <c r="I91" s="14" t="s">
        <v>618</v>
      </c>
      <c r="J91" s="17">
        <v>82007</v>
      </c>
      <c r="K91" s="14" t="s">
        <v>280</v>
      </c>
      <c r="L91" s="6" t="s">
        <v>619</v>
      </c>
      <c r="M91" s="6" t="s">
        <v>620</v>
      </c>
      <c r="N91" s="14" t="s">
        <v>621</v>
      </c>
      <c r="O91" s="14" t="s">
        <v>622</v>
      </c>
    </row>
    <row r="92" spans="1:15" ht="13" x14ac:dyDescent="0.15">
      <c r="A92" s="7" t="s">
        <v>623</v>
      </c>
      <c r="B92" s="7" t="s">
        <v>624</v>
      </c>
      <c r="C92" s="7" t="s">
        <v>17</v>
      </c>
      <c r="D92" s="15" t="s">
        <v>67</v>
      </c>
      <c r="E92" s="15" t="s">
        <v>67</v>
      </c>
      <c r="F92" s="15" t="s">
        <v>19</v>
      </c>
      <c r="G92" s="10">
        <v>2015</v>
      </c>
      <c r="H92" s="7" t="s">
        <v>77</v>
      </c>
      <c r="I92" s="7" t="s">
        <v>625</v>
      </c>
      <c r="J92" s="10">
        <v>215645</v>
      </c>
      <c r="K92" s="7" t="s">
        <v>280</v>
      </c>
      <c r="L92" s="6" t="s">
        <v>612</v>
      </c>
      <c r="M92" s="6" t="s">
        <v>202</v>
      </c>
      <c r="N92" s="7" t="s">
        <v>626</v>
      </c>
      <c r="O92" s="7" t="s">
        <v>627</v>
      </c>
    </row>
    <row r="93" spans="1:15" ht="13" x14ac:dyDescent="0.15">
      <c r="A93" s="14" t="s">
        <v>628</v>
      </c>
      <c r="B93" s="14" t="s">
        <v>629</v>
      </c>
      <c r="C93" s="14" t="s">
        <v>17</v>
      </c>
      <c r="D93" s="8" t="s">
        <v>76</v>
      </c>
      <c r="E93" s="9"/>
      <c r="F93" s="8" t="s">
        <v>19</v>
      </c>
      <c r="G93" s="17">
        <v>2024</v>
      </c>
      <c r="H93" s="14" t="s">
        <v>29</v>
      </c>
      <c r="I93" s="14" t="s">
        <v>630</v>
      </c>
      <c r="J93" s="17">
        <v>367890</v>
      </c>
      <c r="K93" s="14" t="s">
        <v>280</v>
      </c>
      <c r="L93" s="6" t="s">
        <v>36</v>
      </c>
      <c r="M93" s="6" t="s">
        <v>509</v>
      </c>
      <c r="N93" s="14" t="s">
        <v>631</v>
      </c>
      <c r="O93" s="14" t="s">
        <v>632</v>
      </c>
    </row>
    <row r="94" spans="1:15" ht="13" x14ac:dyDescent="0.15">
      <c r="A94" s="7" t="s">
        <v>633</v>
      </c>
      <c r="B94" s="7" t="s">
        <v>634</v>
      </c>
      <c r="C94" s="7" t="s">
        <v>17</v>
      </c>
      <c r="D94" s="15" t="s">
        <v>76</v>
      </c>
      <c r="E94" s="16"/>
      <c r="F94" s="15" t="s">
        <v>19</v>
      </c>
      <c r="G94" s="10">
        <v>2018</v>
      </c>
      <c r="H94" s="7" t="s">
        <v>20</v>
      </c>
      <c r="I94" s="7" t="s">
        <v>635</v>
      </c>
      <c r="J94" s="10">
        <v>1345199</v>
      </c>
      <c r="K94" s="7" t="s">
        <v>280</v>
      </c>
      <c r="L94" s="6" t="s">
        <v>354</v>
      </c>
      <c r="M94" s="6" t="s">
        <v>636</v>
      </c>
      <c r="N94" s="7" t="s">
        <v>637</v>
      </c>
      <c r="O94" s="7" t="s">
        <v>638</v>
      </c>
    </row>
    <row r="95" spans="1:15" ht="13" x14ac:dyDescent="0.15">
      <c r="A95" s="14" t="s">
        <v>639</v>
      </c>
      <c r="B95" s="14" t="s">
        <v>640</v>
      </c>
      <c r="C95" s="14" t="s">
        <v>85</v>
      </c>
      <c r="D95" s="8" t="s">
        <v>86</v>
      </c>
      <c r="E95" s="9"/>
      <c r="F95" s="8" t="s">
        <v>19</v>
      </c>
      <c r="G95" s="17">
        <v>2015</v>
      </c>
      <c r="H95" s="14" t="s">
        <v>52</v>
      </c>
      <c r="I95" s="14" t="s">
        <v>641</v>
      </c>
      <c r="J95" s="17">
        <v>2194</v>
      </c>
      <c r="K95" s="14" t="s">
        <v>280</v>
      </c>
      <c r="L95" s="6" t="s">
        <v>88</v>
      </c>
      <c r="M95" s="6" t="s">
        <v>642</v>
      </c>
      <c r="N95" s="14" t="s">
        <v>643</v>
      </c>
      <c r="O95" s="14" t="s">
        <v>644</v>
      </c>
    </row>
    <row r="96" spans="1:15" ht="13" x14ac:dyDescent="0.15">
      <c r="A96" s="7" t="s">
        <v>645</v>
      </c>
      <c r="B96" s="7" t="s">
        <v>646</v>
      </c>
      <c r="C96" s="7" t="s">
        <v>17</v>
      </c>
      <c r="D96" s="15" t="s">
        <v>76</v>
      </c>
      <c r="E96" s="16"/>
      <c r="F96" s="15" t="s">
        <v>19</v>
      </c>
      <c r="G96" s="10">
        <v>2012</v>
      </c>
      <c r="H96" s="7" t="s">
        <v>68</v>
      </c>
      <c r="I96" s="7" t="s">
        <v>647</v>
      </c>
      <c r="J96" s="10">
        <v>28581</v>
      </c>
      <c r="K96" s="7" t="s">
        <v>280</v>
      </c>
      <c r="L96" s="6" t="s">
        <v>648</v>
      </c>
      <c r="M96" s="6" t="s">
        <v>202</v>
      </c>
      <c r="N96" s="7" t="s">
        <v>649</v>
      </c>
      <c r="O96" s="7" t="s">
        <v>650</v>
      </c>
    </row>
    <row r="97" spans="1:15" ht="13" x14ac:dyDescent="0.15">
      <c r="A97" s="14" t="s">
        <v>651</v>
      </c>
      <c r="B97" s="14" t="s">
        <v>652</v>
      </c>
      <c r="C97" s="14" t="s">
        <v>17</v>
      </c>
      <c r="D97" s="8" t="s">
        <v>18</v>
      </c>
      <c r="E97" s="9"/>
      <c r="F97" s="8" t="s">
        <v>19</v>
      </c>
      <c r="G97" s="17">
        <v>2024</v>
      </c>
      <c r="H97" s="14" t="s">
        <v>132</v>
      </c>
      <c r="I97" s="14" t="s">
        <v>653</v>
      </c>
      <c r="J97" s="17">
        <v>673677</v>
      </c>
      <c r="K97" s="14" t="s">
        <v>280</v>
      </c>
      <c r="L97" s="6" t="s">
        <v>375</v>
      </c>
      <c r="M97" s="6" t="s">
        <v>202</v>
      </c>
      <c r="N97" s="14" t="s">
        <v>654</v>
      </c>
      <c r="O97" s="14" t="s">
        <v>655</v>
      </c>
    </row>
    <row r="98" spans="1:15" ht="13" x14ac:dyDescent="0.15">
      <c r="A98" s="7" t="s">
        <v>656</v>
      </c>
      <c r="B98" s="7" t="s">
        <v>657</v>
      </c>
      <c r="C98" s="7" t="s">
        <v>17</v>
      </c>
      <c r="D98" s="15" t="s">
        <v>18</v>
      </c>
      <c r="E98" s="16"/>
      <c r="F98" s="15" t="s">
        <v>19</v>
      </c>
      <c r="G98" s="10">
        <v>2020</v>
      </c>
      <c r="H98" s="7" t="s">
        <v>132</v>
      </c>
      <c r="I98" s="7" t="s">
        <v>658</v>
      </c>
      <c r="J98" s="10">
        <v>172549</v>
      </c>
      <c r="K98" s="7" t="s">
        <v>141</v>
      </c>
      <c r="L98" s="6" t="s">
        <v>36</v>
      </c>
      <c r="M98" s="6" t="s">
        <v>273</v>
      </c>
      <c r="N98" s="7" t="s">
        <v>659</v>
      </c>
      <c r="O98" s="7" t="s">
        <v>660</v>
      </c>
    </row>
    <row r="99" spans="1:15" ht="13" x14ac:dyDescent="0.15">
      <c r="A99" s="14" t="s">
        <v>661</v>
      </c>
      <c r="B99" s="14" t="s">
        <v>662</v>
      </c>
      <c r="C99" s="14" t="s">
        <v>50</v>
      </c>
      <c r="D99" s="8" t="s">
        <v>51</v>
      </c>
      <c r="E99" s="9"/>
      <c r="F99" s="8" t="s">
        <v>19</v>
      </c>
      <c r="G99" s="17">
        <v>2023</v>
      </c>
      <c r="H99" s="14" t="s">
        <v>52</v>
      </c>
      <c r="I99" s="14" t="s">
        <v>663</v>
      </c>
      <c r="J99" s="17">
        <v>633</v>
      </c>
      <c r="K99" s="14" t="s">
        <v>280</v>
      </c>
      <c r="L99" s="6" t="s">
        <v>88</v>
      </c>
      <c r="M99" s="6" t="s">
        <v>89</v>
      </c>
      <c r="N99" s="14" t="s">
        <v>664</v>
      </c>
      <c r="O99" s="14" t="s">
        <v>665</v>
      </c>
    </row>
    <row r="100" spans="1:15" ht="13" x14ac:dyDescent="0.15">
      <c r="A100" s="7" t="s">
        <v>666</v>
      </c>
      <c r="B100" s="7" t="s">
        <v>667</v>
      </c>
      <c r="C100" s="7" t="s">
        <v>17</v>
      </c>
      <c r="D100" s="15" t="s">
        <v>171</v>
      </c>
      <c r="E100" s="15" t="s">
        <v>668</v>
      </c>
      <c r="F100" s="15" t="s">
        <v>19</v>
      </c>
      <c r="G100" s="10">
        <v>2019</v>
      </c>
      <c r="H100" s="7" t="s">
        <v>77</v>
      </c>
      <c r="I100" s="7" t="s">
        <v>669</v>
      </c>
      <c r="J100" s="10">
        <v>1168</v>
      </c>
      <c r="K100" s="7" t="s">
        <v>44</v>
      </c>
      <c r="L100" s="6" t="s">
        <v>670</v>
      </c>
      <c r="M100" s="6" t="s">
        <v>202</v>
      </c>
      <c r="N100" s="7" t="s">
        <v>671</v>
      </c>
      <c r="O100" s="7" t="s">
        <v>672</v>
      </c>
    </row>
    <row r="101" spans="1:15" ht="13" x14ac:dyDescent="0.15">
      <c r="A101" s="7" t="s">
        <v>673</v>
      </c>
      <c r="B101" s="7" t="s">
        <v>674</v>
      </c>
      <c r="C101" s="7" t="s">
        <v>17</v>
      </c>
      <c r="D101" s="8" t="s">
        <v>18</v>
      </c>
      <c r="E101" s="9"/>
      <c r="F101" s="8" t="s">
        <v>19</v>
      </c>
      <c r="G101" s="10">
        <v>2020</v>
      </c>
      <c r="H101" s="7" t="s">
        <v>29</v>
      </c>
      <c r="I101" s="7" t="s">
        <v>675</v>
      </c>
      <c r="J101" s="10">
        <v>58456</v>
      </c>
      <c r="K101" s="7" t="s">
        <v>676</v>
      </c>
      <c r="L101" s="6" t="s">
        <v>23</v>
      </c>
      <c r="M101" s="6" t="s">
        <v>677</v>
      </c>
      <c r="N101" s="7" t="s">
        <v>678</v>
      </c>
      <c r="O101" s="7" t="s">
        <v>679</v>
      </c>
    </row>
    <row r="102" spans="1:15" ht="13" x14ac:dyDescent="0.15">
      <c r="A102" s="14" t="s">
        <v>680</v>
      </c>
      <c r="B102" s="14" t="s">
        <v>681</v>
      </c>
      <c r="C102" s="14" t="s">
        <v>17</v>
      </c>
      <c r="D102" s="15" t="s">
        <v>18</v>
      </c>
      <c r="E102" s="16"/>
      <c r="F102" s="15" t="s">
        <v>19</v>
      </c>
      <c r="G102" s="17">
        <v>2024</v>
      </c>
      <c r="H102" s="14" t="s">
        <v>20</v>
      </c>
      <c r="I102" s="14" t="s">
        <v>682</v>
      </c>
      <c r="J102" s="17">
        <v>54132</v>
      </c>
      <c r="K102" s="14" t="s">
        <v>141</v>
      </c>
      <c r="L102" s="6" t="s">
        <v>36</v>
      </c>
      <c r="M102" s="6" t="s">
        <v>683</v>
      </c>
      <c r="N102" s="14" t="s">
        <v>684</v>
      </c>
      <c r="O102" s="14" t="s">
        <v>685</v>
      </c>
    </row>
    <row r="103" spans="1:15" ht="13" x14ac:dyDescent="0.15">
      <c r="A103" s="7" t="s">
        <v>686</v>
      </c>
      <c r="B103" s="7" t="s">
        <v>687</v>
      </c>
      <c r="C103" s="7" t="s">
        <v>17</v>
      </c>
      <c r="D103" s="8" t="s">
        <v>171</v>
      </c>
      <c r="E103" s="8" t="s">
        <v>484</v>
      </c>
      <c r="F103" s="8" t="s">
        <v>19</v>
      </c>
      <c r="G103" s="10">
        <v>2019</v>
      </c>
      <c r="H103" s="7" t="s">
        <v>29</v>
      </c>
      <c r="I103" s="7" t="s">
        <v>688</v>
      </c>
      <c r="J103" s="10">
        <v>72755</v>
      </c>
      <c r="K103" s="7" t="s">
        <v>689</v>
      </c>
      <c r="L103" s="6" t="s">
        <v>23</v>
      </c>
      <c r="M103" s="6" t="s">
        <v>690</v>
      </c>
      <c r="N103" s="7" t="s">
        <v>691</v>
      </c>
      <c r="O103" s="7" t="s">
        <v>692</v>
      </c>
    </row>
    <row r="104" spans="1:15" ht="13" x14ac:dyDescent="0.15">
      <c r="A104" s="14" t="s">
        <v>693</v>
      </c>
      <c r="B104" s="14" t="s">
        <v>694</v>
      </c>
      <c r="C104" s="14" t="s">
        <v>17</v>
      </c>
      <c r="D104" s="15" t="s">
        <v>171</v>
      </c>
      <c r="E104" s="15" t="s">
        <v>695</v>
      </c>
      <c r="F104" s="15" t="s">
        <v>19</v>
      </c>
      <c r="G104" s="17">
        <v>2013</v>
      </c>
      <c r="H104" s="14" t="s">
        <v>77</v>
      </c>
      <c r="I104" s="14" t="s">
        <v>696</v>
      </c>
      <c r="J104" s="17">
        <v>4296</v>
      </c>
      <c r="K104" s="14" t="s">
        <v>44</v>
      </c>
      <c r="L104" s="6" t="s">
        <v>54</v>
      </c>
      <c r="M104" s="6" t="s">
        <v>202</v>
      </c>
      <c r="N104" s="14" t="s">
        <v>697</v>
      </c>
      <c r="O104" s="14" t="s">
        <v>698</v>
      </c>
    </row>
    <row r="105" spans="1:15" ht="13" x14ac:dyDescent="0.15">
      <c r="A105" s="7" t="s">
        <v>699</v>
      </c>
      <c r="B105" s="7" t="s">
        <v>700</v>
      </c>
      <c r="C105" s="7" t="s">
        <v>50</v>
      </c>
      <c r="D105" s="8" t="s">
        <v>51</v>
      </c>
      <c r="E105" s="9"/>
      <c r="F105" s="8" t="s">
        <v>19</v>
      </c>
      <c r="G105" s="10">
        <v>2016</v>
      </c>
      <c r="H105" s="7" t="s">
        <v>77</v>
      </c>
      <c r="I105" s="7" t="s">
        <v>701</v>
      </c>
      <c r="J105" s="10">
        <v>9809</v>
      </c>
      <c r="K105" s="7" t="s">
        <v>141</v>
      </c>
      <c r="L105" s="6" t="s">
        <v>702</v>
      </c>
      <c r="M105" s="6" t="s">
        <v>202</v>
      </c>
      <c r="N105" s="7" t="s">
        <v>703</v>
      </c>
      <c r="O105" s="7" t="s">
        <v>704</v>
      </c>
    </row>
    <row r="106" spans="1:15" ht="13" x14ac:dyDescent="0.15">
      <c r="A106" s="14" t="s">
        <v>705</v>
      </c>
      <c r="B106" s="14" t="s">
        <v>706</v>
      </c>
      <c r="C106" s="14" t="s">
        <v>17</v>
      </c>
      <c r="D106" s="15" t="s">
        <v>171</v>
      </c>
      <c r="E106" s="15" t="s">
        <v>707</v>
      </c>
      <c r="F106" s="15" t="s">
        <v>19</v>
      </c>
      <c r="G106" s="17">
        <v>2011</v>
      </c>
      <c r="H106" s="14" t="s">
        <v>77</v>
      </c>
      <c r="I106" s="14" t="s">
        <v>708</v>
      </c>
      <c r="J106" s="17">
        <v>11287</v>
      </c>
      <c r="K106" s="14" t="s">
        <v>141</v>
      </c>
      <c r="L106" s="6" t="s">
        <v>670</v>
      </c>
      <c r="M106" s="6" t="s">
        <v>202</v>
      </c>
      <c r="N106" s="14" t="s">
        <v>709</v>
      </c>
      <c r="O106" s="14" t="s">
        <v>710</v>
      </c>
    </row>
    <row r="107" spans="1:15" ht="13" x14ac:dyDescent="0.15">
      <c r="A107" s="7" t="s">
        <v>711</v>
      </c>
      <c r="B107" s="7" t="s">
        <v>712</v>
      </c>
      <c r="C107" s="7" t="s">
        <v>85</v>
      </c>
      <c r="D107" s="8" t="s">
        <v>86</v>
      </c>
      <c r="E107" s="9"/>
      <c r="F107" s="8" t="s">
        <v>19</v>
      </c>
      <c r="G107" s="10">
        <v>2005</v>
      </c>
      <c r="H107" s="7" t="s">
        <v>52</v>
      </c>
      <c r="I107" s="7" t="s">
        <v>713</v>
      </c>
      <c r="J107" s="10">
        <v>8547</v>
      </c>
      <c r="K107" s="7" t="s">
        <v>44</v>
      </c>
      <c r="L107" s="6" t="s">
        <v>88</v>
      </c>
      <c r="M107" s="6" t="s">
        <v>714</v>
      </c>
      <c r="N107" s="7" t="s">
        <v>715</v>
      </c>
      <c r="O107" s="7" t="s">
        <v>716</v>
      </c>
    </row>
    <row r="108" spans="1:15" ht="13" x14ac:dyDescent="0.15">
      <c r="A108" s="14" t="s">
        <v>717</v>
      </c>
      <c r="B108" s="14" t="s">
        <v>718</v>
      </c>
      <c r="C108" s="14" t="s">
        <v>50</v>
      </c>
      <c r="D108" s="15" t="s">
        <v>51</v>
      </c>
      <c r="E108" s="16"/>
      <c r="F108" s="15" t="s">
        <v>19</v>
      </c>
      <c r="G108" s="17">
        <v>2023</v>
      </c>
      <c r="H108" s="14" t="s">
        <v>29</v>
      </c>
      <c r="I108" s="14" t="s">
        <v>719</v>
      </c>
      <c r="J108" s="17">
        <v>1824</v>
      </c>
      <c r="K108" s="14" t="s">
        <v>141</v>
      </c>
      <c r="L108" s="6" t="s">
        <v>720</v>
      </c>
      <c r="M108" s="6" t="s">
        <v>721</v>
      </c>
      <c r="N108" s="14" t="s">
        <v>722</v>
      </c>
      <c r="O108" s="14" t="s">
        <v>723</v>
      </c>
    </row>
    <row r="109" spans="1:15" ht="13" x14ac:dyDescent="0.15">
      <c r="A109" s="7" t="s">
        <v>724</v>
      </c>
      <c r="B109" s="7" t="s">
        <v>725</v>
      </c>
      <c r="C109" s="7" t="s">
        <v>85</v>
      </c>
      <c r="D109" s="8" t="s">
        <v>86</v>
      </c>
      <c r="E109" s="9"/>
      <c r="F109" s="8" t="s">
        <v>19</v>
      </c>
      <c r="G109" s="10">
        <v>2008</v>
      </c>
      <c r="H109" s="7" t="s">
        <v>52</v>
      </c>
      <c r="I109" s="7" t="s">
        <v>726</v>
      </c>
      <c r="J109" s="10">
        <v>5935</v>
      </c>
      <c r="K109" s="7" t="s">
        <v>44</v>
      </c>
      <c r="L109" s="6" t="s">
        <v>88</v>
      </c>
      <c r="M109" s="6" t="s">
        <v>446</v>
      </c>
      <c r="N109" s="7" t="s">
        <v>727</v>
      </c>
      <c r="O109" s="7" t="s">
        <v>728</v>
      </c>
    </row>
    <row r="110" spans="1:15" ht="13" x14ac:dyDescent="0.15">
      <c r="A110" s="14" t="s">
        <v>729</v>
      </c>
      <c r="B110" s="14" t="s">
        <v>730</v>
      </c>
      <c r="C110" s="14" t="s">
        <v>17</v>
      </c>
      <c r="D110" s="15" t="s">
        <v>18</v>
      </c>
      <c r="E110" s="16"/>
      <c r="F110" s="15" t="s">
        <v>19</v>
      </c>
      <c r="G110" s="17">
        <v>2012</v>
      </c>
      <c r="H110" s="14" t="s">
        <v>77</v>
      </c>
      <c r="I110" s="14" t="s">
        <v>731</v>
      </c>
      <c r="J110" s="17">
        <v>38926</v>
      </c>
      <c r="K110" s="14" t="s">
        <v>141</v>
      </c>
      <c r="L110" s="6" t="s">
        <v>23</v>
      </c>
      <c r="M110" s="6" t="s">
        <v>732</v>
      </c>
      <c r="N110" s="14" t="s">
        <v>733</v>
      </c>
      <c r="O110" s="14" t="s">
        <v>734</v>
      </c>
    </row>
    <row r="111" spans="1:15" ht="13" x14ac:dyDescent="0.15">
      <c r="A111" s="7" t="s">
        <v>735</v>
      </c>
      <c r="B111" s="7" t="s">
        <v>736</v>
      </c>
      <c r="C111" s="7" t="s">
        <v>17</v>
      </c>
      <c r="D111" s="8" t="s">
        <v>18</v>
      </c>
      <c r="E111" s="9"/>
      <c r="F111" s="8" t="s">
        <v>19</v>
      </c>
      <c r="G111" s="10">
        <v>2020</v>
      </c>
      <c r="H111" s="7" t="s">
        <v>29</v>
      </c>
      <c r="I111" s="7" t="s">
        <v>737</v>
      </c>
      <c r="J111" s="10">
        <v>418885</v>
      </c>
      <c r="K111" s="7" t="s">
        <v>141</v>
      </c>
      <c r="L111" s="6" t="s">
        <v>88</v>
      </c>
      <c r="M111" s="6" t="s">
        <v>738</v>
      </c>
      <c r="N111" s="7" t="s">
        <v>739</v>
      </c>
      <c r="O111" s="7" t="s">
        <v>740</v>
      </c>
    </row>
    <row r="112" spans="1:15" ht="13" x14ac:dyDescent="0.15">
      <c r="A112" s="14" t="s">
        <v>741</v>
      </c>
      <c r="B112" s="14" t="s">
        <v>742</v>
      </c>
      <c r="C112" s="14" t="s">
        <v>85</v>
      </c>
      <c r="D112" s="15" t="s">
        <v>86</v>
      </c>
      <c r="E112" s="16"/>
      <c r="F112" s="15" t="s">
        <v>19</v>
      </c>
      <c r="G112" s="17">
        <v>2023</v>
      </c>
      <c r="H112" s="14" t="s">
        <v>42</v>
      </c>
      <c r="I112" s="14" t="s">
        <v>743</v>
      </c>
      <c r="J112" s="17">
        <v>3366</v>
      </c>
      <c r="K112" s="14" t="s">
        <v>44</v>
      </c>
      <c r="L112" s="6" t="s">
        <v>744</v>
      </c>
      <c r="M112" s="6" t="s">
        <v>202</v>
      </c>
      <c r="N112" s="14" t="s">
        <v>745</v>
      </c>
      <c r="O112" s="14" t="s">
        <v>746</v>
      </c>
    </row>
    <row r="113" spans="1:15" ht="13" x14ac:dyDescent="0.15">
      <c r="A113" s="7" t="s">
        <v>747</v>
      </c>
      <c r="B113" s="7" t="s">
        <v>748</v>
      </c>
      <c r="C113" s="7" t="s">
        <v>50</v>
      </c>
      <c r="D113" s="8" t="s">
        <v>51</v>
      </c>
      <c r="E113" s="9"/>
      <c r="F113" s="8" t="s">
        <v>19</v>
      </c>
      <c r="G113" s="10">
        <v>2021</v>
      </c>
      <c r="H113" s="7" t="s">
        <v>77</v>
      </c>
      <c r="I113" s="7" t="s">
        <v>749</v>
      </c>
      <c r="J113" s="10">
        <v>287</v>
      </c>
      <c r="K113" s="7" t="s">
        <v>141</v>
      </c>
      <c r="L113" s="6" t="s">
        <v>88</v>
      </c>
      <c r="M113" s="6" t="s">
        <v>202</v>
      </c>
      <c r="N113" s="7" t="s">
        <v>750</v>
      </c>
      <c r="O113" s="7" t="s">
        <v>751</v>
      </c>
    </row>
    <row r="114" spans="1:15" ht="13" x14ac:dyDescent="0.15">
      <c r="A114" s="14" t="s">
        <v>752</v>
      </c>
      <c r="B114" s="14" t="s">
        <v>753</v>
      </c>
      <c r="C114" s="14" t="s">
        <v>85</v>
      </c>
      <c r="D114" s="15" t="s">
        <v>86</v>
      </c>
      <c r="E114" s="16"/>
      <c r="F114" s="15" t="s">
        <v>19</v>
      </c>
      <c r="G114" s="17">
        <v>2013</v>
      </c>
      <c r="H114" s="14" t="s">
        <v>52</v>
      </c>
      <c r="I114" s="14" t="s">
        <v>754</v>
      </c>
      <c r="J114" s="17">
        <v>92</v>
      </c>
      <c r="K114" s="14" t="s">
        <v>44</v>
      </c>
      <c r="L114" s="6" t="s">
        <v>88</v>
      </c>
      <c r="M114" s="6" t="s">
        <v>202</v>
      </c>
      <c r="N114" s="14" t="s">
        <v>755</v>
      </c>
      <c r="O114" s="14" t="s">
        <v>756</v>
      </c>
    </row>
    <row r="115" spans="1:15" ht="13" x14ac:dyDescent="0.15">
      <c r="A115" s="7" t="s">
        <v>757</v>
      </c>
      <c r="B115" s="7" t="s">
        <v>758</v>
      </c>
      <c r="C115" s="7" t="s">
        <v>85</v>
      </c>
      <c r="D115" s="8" t="s">
        <v>86</v>
      </c>
      <c r="E115" s="9"/>
      <c r="F115" s="8" t="s">
        <v>19</v>
      </c>
      <c r="G115" s="10">
        <v>2012</v>
      </c>
      <c r="H115" s="7" t="s">
        <v>52</v>
      </c>
      <c r="I115" s="7" t="s">
        <v>759</v>
      </c>
      <c r="J115" s="10">
        <v>5056</v>
      </c>
      <c r="K115" s="7" t="s">
        <v>44</v>
      </c>
      <c r="L115" s="6" t="s">
        <v>118</v>
      </c>
      <c r="M115" s="6" t="s">
        <v>202</v>
      </c>
      <c r="N115" s="7" t="s">
        <v>760</v>
      </c>
      <c r="O115" s="7" t="s">
        <v>761</v>
      </c>
    </row>
    <row r="116" spans="1:15" ht="13" x14ac:dyDescent="0.15">
      <c r="A116" s="14" t="s">
        <v>762</v>
      </c>
      <c r="B116" s="14" t="s">
        <v>763</v>
      </c>
      <c r="C116" s="14" t="s">
        <v>85</v>
      </c>
      <c r="D116" s="15" t="s">
        <v>86</v>
      </c>
      <c r="E116" s="16"/>
      <c r="F116" s="15" t="s">
        <v>286</v>
      </c>
      <c r="G116" s="17">
        <v>2022</v>
      </c>
      <c r="H116" s="14" t="s">
        <v>77</v>
      </c>
      <c r="I116" s="14" t="s">
        <v>764</v>
      </c>
      <c r="J116" s="17">
        <v>865</v>
      </c>
      <c r="K116" s="14" t="s">
        <v>141</v>
      </c>
      <c r="L116" s="6" t="s">
        <v>765</v>
      </c>
      <c r="M116" s="6" t="s">
        <v>416</v>
      </c>
      <c r="N116" s="14" t="s">
        <v>766</v>
      </c>
      <c r="O116" s="14" t="s">
        <v>767</v>
      </c>
    </row>
    <row r="117" spans="1:15" ht="13" x14ac:dyDescent="0.15">
      <c r="A117" s="7" t="s">
        <v>768</v>
      </c>
      <c r="B117" s="7" t="s">
        <v>769</v>
      </c>
      <c r="C117" s="7" t="s">
        <v>50</v>
      </c>
      <c r="D117" s="8" t="s">
        <v>51</v>
      </c>
      <c r="E117" s="9"/>
      <c r="F117" s="8" t="s">
        <v>19</v>
      </c>
      <c r="G117" s="10">
        <v>2022</v>
      </c>
      <c r="H117" s="7" t="s">
        <v>77</v>
      </c>
      <c r="I117" s="7" t="s">
        <v>770</v>
      </c>
      <c r="J117" s="10">
        <v>1423</v>
      </c>
      <c r="K117" s="7" t="s">
        <v>141</v>
      </c>
      <c r="L117" s="6" t="s">
        <v>88</v>
      </c>
      <c r="M117" s="6" t="s">
        <v>80</v>
      </c>
      <c r="N117" s="7" t="s">
        <v>771</v>
      </c>
      <c r="O117" s="7" t="s">
        <v>772</v>
      </c>
    </row>
    <row r="118" spans="1:15" ht="13" x14ac:dyDescent="0.15">
      <c r="A118" s="14" t="s">
        <v>773</v>
      </c>
      <c r="B118" s="14" t="s">
        <v>774</v>
      </c>
      <c r="C118" s="14" t="s">
        <v>85</v>
      </c>
      <c r="D118" s="15" t="s">
        <v>86</v>
      </c>
      <c r="E118" s="16"/>
      <c r="F118" s="15" t="s">
        <v>19</v>
      </c>
      <c r="G118" s="17">
        <v>2011</v>
      </c>
      <c r="H118" s="14" t="s">
        <v>52</v>
      </c>
      <c r="I118" s="14" t="s">
        <v>775</v>
      </c>
      <c r="J118" s="17">
        <v>27765</v>
      </c>
      <c r="K118" s="14" t="s">
        <v>44</v>
      </c>
      <c r="L118" s="6" t="s">
        <v>23</v>
      </c>
      <c r="M118" s="6" t="s">
        <v>776</v>
      </c>
      <c r="N118" s="14" t="s">
        <v>777</v>
      </c>
      <c r="O118" s="14" t="s">
        <v>778</v>
      </c>
    </row>
    <row r="119" spans="1:15" ht="13" x14ac:dyDescent="0.15">
      <c r="A119" s="7" t="s">
        <v>779</v>
      </c>
      <c r="B119" s="7" t="s">
        <v>780</v>
      </c>
      <c r="C119" s="7" t="s">
        <v>85</v>
      </c>
      <c r="D119" s="8" t="s">
        <v>86</v>
      </c>
      <c r="E119" s="9"/>
      <c r="F119" s="8" t="s">
        <v>19</v>
      </c>
      <c r="G119" s="10">
        <v>2023</v>
      </c>
      <c r="H119" s="7" t="s">
        <v>29</v>
      </c>
      <c r="I119" s="7" t="s">
        <v>781</v>
      </c>
      <c r="J119" s="10">
        <v>1267</v>
      </c>
      <c r="K119" s="7" t="s">
        <v>141</v>
      </c>
      <c r="L119" s="6" t="s">
        <v>54</v>
      </c>
      <c r="M119" s="6" t="s">
        <v>491</v>
      </c>
      <c r="N119" s="7" t="s">
        <v>782</v>
      </c>
      <c r="O119" s="7" t="s">
        <v>783</v>
      </c>
    </row>
    <row r="120" spans="1:15" ht="13" x14ac:dyDescent="0.15">
      <c r="A120" s="14" t="s">
        <v>784</v>
      </c>
      <c r="B120" s="14" t="s">
        <v>785</v>
      </c>
      <c r="C120" s="14" t="s">
        <v>17</v>
      </c>
      <c r="D120" s="15" t="s">
        <v>18</v>
      </c>
      <c r="E120" s="16"/>
      <c r="F120" s="15" t="s">
        <v>19</v>
      </c>
      <c r="G120" s="17">
        <v>2015</v>
      </c>
      <c r="H120" s="14" t="s">
        <v>786</v>
      </c>
      <c r="I120" s="14" t="s">
        <v>787</v>
      </c>
      <c r="J120" s="17">
        <v>142344</v>
      </c>
      <c r="K120" s="14" t="s">
        <v>788</v>
      </c>
      <c r="L120" s="6" t="s">
        <v>789</v>
      </c>
      <c r="M120" s="6" t="s">
        <v>790</v>
      </c>
      <c r="N120" s="14" t="s">
        <v>791</v>
      </c>
      <c r="O120" s="14" t="s">
        <v>792</v>
      </c>
    </row>
    <row r="121" spans="1:15" ht="13" x14ac:dyDescent="0.15">
      <c r="A121" s="7" t="s">
        <v>793</v>
      </c>
      <c r="B121" s="7" t="s">
        <v>794</v>
      </c>
      <c r="C121" s="7" t="s">
        <v>17</v>
      </c>
      <c r="D121" s="8" t="s">
        <v>148</v>
      </c>
      <c r="E121" s="9"/>
      <c r="F121" s="8" t="s">
        <v>19</v>
      </c>
      <c r="G121" s="10">
        <v>2014</v>
      </c>
      <c r="H121" s="7" t="s">
        <v>77</v>
      </c>
      <c r="I121" s="7" t="s">
        <v>795</v>
      </c>
      <c r="J121" s="10">
        <v>596222</v>
      </c>
      <c r="K121" s="7" t="s">
        <v>44</v>
      </c>
      <c r="L121" s="6" t="s">
        <v>54</v>
      </c>
      <c r="M121" s="6" t="s">
        <v>796</v>
      </c>
      <c r="N121" s="7" t="s">
        <v>797</v>
      </c>
      <c r="O121" s="7" t="s">
        <v>798</v>
      </c>
    </row>
    <row r="122" spans="1:15" ht="13" x14ac:dyDescent="0.15">
      <c r="A122" s="14" t="s">
        <v>799</v>
      </c>
      <c r="B122" s="14" t="s">
        <v>800</v>
      </c>
      <c r="C122" s="14" t="s">
        <v>85</v>
      </c>
      <c r="D122" s="15" t="s">
        <v>86</v>
      </c>
      <c r="E122" s="16"/>
      <c r="F122" s="15" t="s">
        <v>19</v>
      </c>
      <c r="G122" s="17">
        <v>2011</v>
      </c>
      <c r="H122" s="14" t="s">
        <v>52</v>
      </c>
      <c r="I122" s="14" t="s">
        <v>801</v>
      </c>
      <c r="J122" s="17">
        <v>598</v>
      </c>
      <c r="K122" s="14" t="s">
        <v>802</v>
      </c>
      <c r="L122" s="6" t="s">
        <v>88</v>
      </c>
      <c r="M122" s="6" t="s">
        <v>202</v>
      </c>
      <c r="N122" s="14" t="s">
        <v>803</v>
      </c>
      <c r="O122" s="14" t="s">
        <v>804</v>
      </c>
    </row>
    <row r="123" spans="1:15" ht="13" x14ac:dyDescent="0.15">
      <c r="A123" s="7" t="s">
        <v>805</v>
      </c>
      <c r="B123" s="7" t="s">
        <v>806</v>
      </c>
      <c r="C123" s="7" t="s">
        <v>85</v>
      </c>
      <c r="D123" s="8" t="s">
        <v>86</v>
      </c>
      <c r="E123" s="9"/>
      <c r="F123" s="8" t="s">
        <v>286</v>
      </c>
      <c r="G123" s="10">
        <v>2007</v>
      </c>
      <c r="H123" s="7" t="s">
        <v>52</v>
      </c>
      <c r="I123" s="7" t="s">
        <v>807</v>
      </c>
      <c r="J123" s="10">
        <v>12924</v>
      </c>
      <c r="K123" s="7" t="s">
        <v>44</v>
      </c>
      <c r="L123" s="6" t="s">
        <v>88</v>
      </c>
      <c r="M123" s="6" t="s">
        <v>808</v>
      </c>
      <c r="N123" s="7" t="s">
        <v>809</v>
      </c>
      <c r="O123" s="7" t="s">
        <v>810</v>
      </c>
    </row>
    <row r="124" spans="1:15" ht="13" x14ac:dyDescent="0.15">
      <c r="A124" s="14" t="s">
        <v>811</v>
      </c>
      <c r="B124" s="14" t="s">
        <v>812</v>
      </c>
      <c r="C124" s="14" t="s">
        <v>17</v>
      </c>
      <c r="D124" s="15" t="s">
        <v>148</v>
      </c>
      <c r="E124" s="16"/>
      <c r="F124" s="15" t="s">
        <v>19</v>
      </c>
      <c r="G124" s="17">
        <v>2023</v>
      </c>
      <c r="H124" s="14" t="s">
        <v>20</v>
      </c>
      <c r="I124" s="14" t="s">
        <v>813</v>
      </c>
      <c r="J124" s="17">
        <v>163148</v>
      </c>
      <c r="K124" s="14" t="s">
        <v>44</v>
      </c>
      <c r="L124" s="6" t="s">
        <v>23</v>
      </c>
      <c r="M124" s="6" t="s">
        <v>814</v>
      </c>
      <c r="N124" s="14" t="s">
        <v>815</v>
      </c>
      <c r="O124" s="14" t="s">
        <v>816</v>
      </c>
    </row>
    <row r="125" spans="1:15" ht="13" x14ac:dyDescent="0.15">
      <c r="A125" s="7" t="s">
        <v>817</v>
      </c>
      <c r="B125" s="7" t="s">
        <v>818</v>
      </c>
      <c r="C125" s="7" t="s">
        <v>17</v>
      </c>
      <c r="D125" s="8" t="s">
        <v>101</v>
      </c>
      <c r="E125" s="8" t="s">
        <v>819</v>
      </c>
      <c r="F125" s="8" t="s">
        <v>19</v>
      </c>
      <c r="G125" s="10">
        <v>2006</v>
      </c>
      <c r="H125" s="7" t="s">
        <v>77</v>
      </c>
      <c r="I125" s="7" t="s">
        <v>820</v>
      </c>
      <c r="J125" s="10">
        <v>30348</v>
      </c>
      <c r="K125" s="7" t="s">
        <v>44</v>
      </c>
      <c r="L125" s="6" t="s">
        <v>821</v>
      </c>
      <c r="M125" s="6" t="s">
        <v>202</v>
      </c>
      <c r="N125" s="7" t="s">
        <v>822</v>
      </c>
      <c r="O125" s="7" t="s">
        <v>823</v>
      </c>
    </row>
    <row r="126" spans="1:15" ht="13" x14ac:dyDescent="0.15">
      <c r="A126" s="14" t="s">
        <v>824</v>
      </c>
      <c r="B126" s="14" t="s">
        <v>825</v>
      </c>
      <c r="C126" s="14" t="s">
        <v>17</v>
      </c>
      <c r="D126" s="15" t="s">
        <v>155</v>
      </c>
      <c r="E126" s="15" t="s">
        <v>155</v>
      </c>
      <c r="F126" s="15" t="s">
        <v>19</v>
      </c>
      <c r="G126" s="17">
        <v>2020</v>
      </c>
      <c r="H126" s="14" t="s">
        <v>77</v>
      </c>
      <c r="I126" s="14" t="s">
        <v>826</v>
      </c>
      <c r="J126" s="17">
        <v>141231</v>
      </c>
      <c r="K126" s="14" t="s">
        <v>44</v>
      </c>
      <c r="L126" s="6" t="s">
        <v>827</v>
      </c>
      <c r="M126" s="6" t="s">
        <v>253</v>
      </c>
      <c r="N126" s="14" t="s">
        <v>828</v>
      </c>
      <c r="O126" s="14" t="s">
        <v>829</v>
      </c>
    </row>
    <row r="127" spans="1:15" ht="13" x14ac:dyDescent="0.15">
      <c r="A127" s="7" t="s">
        <v>830</v>
      </c>
      <c r="B127" s="7" t="s">
        <v>831</v>
      </c>
      <c r="C127" s="7" t="s">
        <v>50</v>
      </c>
      <c r="D127" s="8" t="s">
        <v>51</v>
      </c>
      <c r="E127" s="9"/>
      <c r="F127" s="8" t="s">
        <v>19</v>
      </c>
      <c r="G127" s="10">
        <v>2009</v>
      </c>
      <c r="H127" s="7" t="s">
        <v>77</v>
      </c>
      <c r="I127" s="7" t="s">
        <v>832</v>
      </c>
      <c r="J127" s="10">
        <v>273</v>
      </c>
      <c r="K127" s="7" t="s">
        <v>833</v>
      </c>
      <c r="L127" s="6" t="s">
        <v>246</v>
      </c>
      <c r="M127" s="6" t="s">
        <v>834</v>
      </c>
      <c r="N127" s="7" t="s">
        <v>835</v>
      </c>
      <c r="O127" s="7" t="s">
        <v>836</v>
      </c>
    </row>
    <row r="128" spans="1:15" ht="13" x14ac:dyDescent="0.15">
      <c r="A128" s="14" t="s">
        <v>837</v>
      </c>
      <c r="B128" s="14" t="s">
        <v>838</v>
      </c>
      <c r="C128" s="14" t="s">
        <v>17</v>
      </c>
      <c r="D128" s="15" t="s">
        <v>41</v>
      </c>
      <c r="E128" s="15" t="s">
        <v>41</v>
      </c>
      <c r="F128" s="15" t="s">
        <v>19</v>
      </c>
      <c r="G128" s="17">
        <v>2024</v>
      </c>
      <c r="H128" s="14" t="s">
        <v>52</v>
      </c>
      <c r="I128" s="14" t="s">
        <v>839</v>
      </c>
      <c r="J128" s="17">
        <v>1848755</v>
      </c>
      <c r="K128" s="14" t="s">
        <v>44</v>
      </c>
      <c r="L128" s="6" t="s">
        <v>54</v>
      </c>
      <c r="M128" s="6" t="s">
        <v>840</v>
      </c>
      <c r="N128" s="14" t="s">
        <v>841</v>
      </c>
      <c r="O128" s="14" t="s">
        <v>842</v>
      </c>
    </row>
    <row r="129" spans="1:15" ht="13" x14ac:dyDescent="0.15">
      <c r="A129" s="7" t="s">
        <v>843</v>
      </c>
      <c r="B129" s="7" t="s">
        <v>844</v>
      </c>
      <c r="C129" s="7" t="s">
        <v>17</v>
      </c>
      <c r="D129" s="8" t="s">
        <v>101</v>
      </c>
      <c r="E129" s="8" t="s">
        <v>845</v>
      </c>
      <c r="F129" s="8" t="s">
        <v>432</v>
      </c>
      <c r="G129" s="10">
        <v>2022</v>
      </c>
      <c r="H129" s="7" t="s">
        <v>29</v>
      </c>
      <c r="I129" s="7" t="s">
        <v>846</v>
      </c>
      <c r="J129" s="10">
        <v>49567</v>
      </c>
      <c r="K129" s="7" t="s">
        <v>44</v>
      </c>
      <c r="L129" s="6" t="s">
        <v>847</v>
      </c>
      <c r="M129" s="6" t="s">
        <v>176</v>
      </c>
      <c r="N129" s="7" t="s">
        <v>848</v>
      </c>
      <c r="O129" s="7" t="s">
        <v>849</v>
      </c>
    </row>
    <row r="130" spans="1:15" ht="13" x14ac:dyDescent="0.15">
      <c r="A130" s="14" t="s">
        <v>850</v>
      </c>
      <c r="B130" s="14" t="s">
        <v>851</v>
      </c>
      <c r="C130" s="14" t="s">
        <v>85</v>
      </c>
      <c r="D130" s="15" t="s">
        <v>86</v>
      </c>
      <c r="E130" s="16"/>
      <c r="F130" s="15" t="s">
        <v>286</v>
      </c>
      <c r="G130" s="17">
        <v>2015</v>
      </c>
      <c r="H130" s="14" t="s">
        <v>132</v>
      </c>
      <c r="I130" s="14" t="s">
        <v>852</v>
      </c>
      <c r="J130" s="17">
        <v>520</v>
      </c>
      <c r="K130" s="14" t="s">
        <v>853</v>
      </c>
      <c r="L130" s="6" t="s">
        <v>88</v>
      </c>
      <c r="M130" s="6" t="s">
        <v>854</v>
      </c>
      <c r="N130" s="14" t="s">
        <v>855</v>
      </c>
      <c r="O130" s="14" t="s">
        <v>856</v>
      </c>
    </row>
    <row r="131" spans="1:15" ht="13" x14ac:dyDescent="0.15">
      <c r="A131" s="7" t="s">
        <v>857</v>
      </c>
      <c r="B131" s="7" t="s">
        <v>858</v>
      </c>
      <c r="C131" s="7" t="s">
        <v>17</v>
      </c>
      <c r="D131" s="8" t="s">
        <v>76</v>
      </c>
      <c r="E131" s="9"/>
      <c r="F131" s="8" t="s">
        <v>19</v>
      </c>
      <c r="G131" s="10">
        <v>2008</v>
      </c>
      <c r="H131" s="7" t="s">
        <v>77</v>
      </c>
      <c r="I131" s="7" t="s">
        <v>859</v>
      </c>
      <c r="J131" s="10">
        <v>16067</v>
      </c>
      <c r="K131" s="7" t="s">
        <v>44</v>
      </c>
      <c r="L131" s="6" t="s">
        <v>860</v>
      </c>
      <c r="M131" s="6" t="s">
        <v>202</v>
      </c>
      <c r="N131" s="7" t="s">
        <v>861</v>
      </c>
      <c r="O131" s="7" t="s">
        <v>862</v>
      </c>
    </row>
    <row r="132" spans="1:15" ht="13" x14ac:dyDescent="0.15">
      <c r="A132" s="14" t="s">
        <v>863</v>
      </c>
      <c r="B132" s="14" t="s">
        <v>864</v>
      </c>
      <c r="C132" s="14" t="s">
        <v>17</v>
      </c>
      <c r="D132" s="15" t="s">
        <v>155</v>
      </c>
      <c r="E132" s="15" t="s">
        <v>155</v>
      </c>
      <c r="F132" s="15" t="s">
        <v>19</v>
      </c>
      <c r="G132" s="17">
        <v>2024</v>
      </c>
      <c r="H132" s="14" t="s">
        <v>29</v>
      </c>
      <c r="I132" s="14" t="s">
        <v>865</v>
      </c>
      <c r="J132" s="17">
        <v>231399</v>
      </c>
      <c r="K132" s="14" t="s">
        <v>44</v>
      </c>
      <c r="L132" s="6" t="s">
        <v>866</v>
      </c>
      <c r="M132" s="6" t="s">
        <v>867</v>
      </c>
      <c r="N132" s="14" t="s">
        <v>868</v>
      </c>
      <c r="O132" s="14" t="s">
        <v>869</v>
      </c>
    </row>
    <row r="133" spans="1:15" ht="13" x14ac:dyDescent="0.15">
      <c r="A133" s="7" t="s">
        <v>870</v>
      </c>
      <c r="B133" s="7" t="s">
        <v>871</v>
      </c>
      <c r="C133" s="7" t="s">
        <v>17</v>
      </c>
      <c r="D133" s="8" t="s">
        <v>76</v>
      </c>
      <c r="E133" s="9"/>
      <c r="F133" s="8" t="s">
        <v>432</v>
      </c>
      <c r="G133" s="10">
        <v>2020</v>
      </c>
      <c r="H133" s="7" t="s">
        <v>77</v>
      </c>
      <c r="I133" s="7" t="s">
        <v>872</v>
      </c>
      <c r="J133" s="10">
        <v>141641</v>
      </c>
      <c r="K133" s="7" t="s">
        <v>44</v>
      </c>
      <c r="L133" s="6" t="s">
        <v>866</v>
      </c>
      <c r="M133" s="6" t="s">
        <v>873</v>
      </c>
      <c r="N133" s="7" t="s">
        <v>874</v>
      </c>
      <c r="O133" s="7" t="s">
        <v>875</v>
      </c>
    </row>
    <row r="134" spans="1:15" ht="13" x14ac:dyDescent="0.15">
      <c r="A134" s="14" t="s">
        <v>876</v>
      </c>
      <c r="B134" s="14" t="s">
        <v>877</v>
      </c>
      <c r="C134" s="14" t="s">
        <v>17</v>
      </c>
      <c r="D134" s="15" t="s">
        <v>76</v>
      </c>
      <c r="E134" s="16"/>
      <c r="F134" s="15" t="s">
        <v>19</v>
      </c>
      <c r="G134" s="17">
        <v>2014</v>
      </c>
      <c r="H134" s="14" t="s">
        <v>77</v>
      </c>
      <c r="I134" s="14" t="s">
        <v>878</v>
      </c>
      <c r="J134" s="17">
        <v>3502</v>
      </c>
      <c r="K134" s="14" t="s">
        <v>879</v>
      </c>
      <c r="L134" s="6" t="s">
        <v>880</v>
      </c>
      <c r="M134" s="6" t="s">
        <v>881</v>
      </c>
      <c r="N134" s="14" t="s">
        <v>882</v>
      </c>
      <c r="O134" s="14" t="s">
        <v>883</v>
      </c>
    </row>
    <row r="135" spans="1:15" ht="13" x14ac:dyDescent="0.15">
      <c r="A135" s="7" t="s">
        <v>884</v>
      </c>
      <c r="B135" s="7" t="s">
        <v>885</v>
      </c>
      <c r="C135" s="7" t="s">
        <v>17</v>
      </c>
      <c r="D135" s="8" t="s">
        <v>264</v>
      </c>
      <c r="E135" s="8" t="s">
        <v>265</v>
      </c>
      <c r="F135" s="8" t="s">
        <v>19</v>
      </c>
      <c r="G135" s="10">
        <v>2000</v>
      </c>
      <c r="H135" s="7" t="s">
        <v>77</v>
      </c>
      <c r="I135" s="7" t="s">
        <v>886</v>
      </c>
      <c r="J135" s="10">
        <v>27986</v>
      </c>
      <c r="K135" s="7" t="s">
        <v>44</v>
      </c>
      <c r="L135" s="6" t="s">
        <v>821</v>
      </c>
      <c r="M135" s="6" t="s">
        <v>202</v>
      </c>
      <c r="N135" s="7" t="s">
        <v>887</v>
      </c>
      <c r="O135" s="7" t="s">
        <v>888</v>
      </c>
    </row>
    <row r="136" spans="1:15" ht="13" x14ac:dyDescent="0.15">
      <c r="A136" s="14" t="s">
        <v>889</v>
      </c>
      <c r="B136" s="14" t="s">
        <v>890</v>
      </c>
      <c r="C136" s="14" t="s">
        <v>17</v>
      </c>
      <c r="D136" s="15" t="s">
        <v>264</v>
      </c>
      <c r="E136" s="15" t="s">
        <v>265</v>
      </c>
      <c r="F136" s="15" t="s">
        <v>19</v>
      </c>
      <c r="G136" s="17">
        <v>2002</v>
      </c>
      <c r="H136" s="14" t="s">
        <v>77</v>
      </c>
      <c r="I136" s="14" t="s">
        <v>891</v>
      </c>
      <c r="J136" s="17">
        <v>2815</v>
      </c>
      <c r="K136" s="14" t="s">
        <v>44</v>
      </c>
      <c r="L136" s="6" t="s">
        <v>246</v>
      </c>
      <c r="M136" s="6" t="s">
        <v>202</v>
      </c>
      <c r="N136" s="14" t="s">
        <v>892</v>
      </c>
      <c r="O136" s="14" t="s">
        <v>893</v>
      </c>
    </row>
    <row r="137" spans="1:15" ht="13" x14ac:dyDescent="0.15">
      <c r="A137" s="7" t="s">
        <v>894</v>
      </c>
      <c r="B137" s="7" t="s">
        <v>895</v>
      </c>
      <c r="C137" s="7" t="s">
        <v>17</v>
      </c>
      <c r="D137" s="8" t="s">
        <v>264</v>
      </c>
      <c r="E137" s="8" t="s">
        <v>265</v>
      </c>
      <c r="F137" s="8" t="s">
        <v>19</v>
      </c>
      <c r="G137" s="10">
        <v>2003</v>
      </c>
      <c r="H137" s="7" t="s">
        <v>77</v>
      </c>
      <c r="I137" s="7" t="s">
        <v>896</v>
      </c>
      <c r="J137" s="10">
        <v>24166</v>
      </c>
      <c r="K137" s="7" t="s">
        <v>44</v>
      </c>
      <c r="L137" s="6" t="s">
        <v>246</v>
      </c>
      <c r="M137" s="6" t="s">
        <v>202</v>
      </c>
      <c r="N137" s="7" t="s">
        <v>897</v>
      </c>
      <c r="O137" s="7" t="s">
        <v>898</v>
      </c>
    </row>
    <row r="138" spans="1:15" ht="13" x14ac:dyDescent="0.15">
      <c r="A138" s="14" t="s">
        <v>899</v>
      </c>
      <c r="B138" s="14" t="s">
        <v>900</v>
      </c>
      <c r="C138" s="14" t="s">
        <v>85</v>
      </c>
      <c r="D138" s="15" t="s">
        <v>86</v>
      </c>
      <c r="E138" s="16"/>
      <c r="F138" s="15" t="s">
        <v>19</v>
      </c>
      <c r="G138" s="17">
        <v>2024</v>
      </c>
      <c r="H138" s="14" t="s">
        <v>77</v>
      </c>
      <c r="I138" s="14" t="s">
        <v>901</v>
      </c>
      <c r="J138" s="17">
        <v>1545</v>
      </c>
      <c r="K138" s="14" t="s">
        <v>44</v>
      </c>
      <c r="L138" s="6" t="s">
        <v>702</v>
      </c>
      <c r="M138" s="6" t="s">
        <v>902</v>
      </c>
      <c r="N138" s="14" t="s">
        <v>903</v>
      </c>
      <c r="O138" s="14" t="s">
        <v>904</v>
      </c>
    </row>
    <row r="139" spans="1:15" ht="13" x14ac:dyDescent="0.15">
      <c r="A139" s="7" t="s">
        <v>905</v>
      </c>
      <c r="B139" s="7" t="s">
        <v>906</v>
      </c>
      <c r="C139" s="7" t="s">
        <v>85</v>
      </c>
      <c r="D139" s="8" t="s">
        <v>86</v>
      </c>
      <c r="E139" s="9"/>
      <c r="F139" s="8" t="s">
        <v>19</v>
      </c>
      <c r="G139" s="10">
        <v>2022</v>
      </c>
      <c r="H139" s="7" t="s">
        <v>132</v>
      </c>
      <c r="I139" s="7" t="s">
        <v>907</v>
      </c>
      <c r="J139" s="10">
        <v>6133</v>
      </c>
      <c r="K139" s="7" t="s">
        <v>44</v>
      </c>
      <c r="L139" s="6" t="s">
        <v>54</v>
      </c>
      <c r="M139" s="6" t="s">
        <v>416</v>
      </c>
      <c r="N139" s="7" t="s">
        <v>908</v>
      </c>
      <c r="O139" s="7" t="s">
        <v>909</v>
      </c>
    </row>
    <row r="140" spans="1:15" ht="13" x14ac:dyDescent="0.15">
      <c r="A140" s="14" t="s">
        <v>910</v>
      </c>
      <c r="B140" s="14" t="s">
        <v>911</v>
      </c>
      <c r="C140" s="14" t="s">
        <v>17</v>
      </c>
      <c r="D140" s="15" t="s">
        <v>171</v>
      </c>
      <c r="E140" s="15" t="s">
        <v>912</v>
      </c>
      <c r="F140" s="15" t="s">
        <v>19</v>
      </c>
      <c r="G140" s="17">
        <v>2024</v>
      </c>
      <c r="H140" s="14" t="s">
        <v>132</v>
      </c>
      <c r="I140" s="14" t="s">
        <v>913</v>
      </c>
      <c r="J140" s="17">
        <v>59856</v>
      </c>
      <c r="K140" s="14" t="s">
        <v>44</v>
      </c>
      <c r="L140" s="6" t="s">
        <v>23</v>
      </c>
      <c r="M140" s="6" t="s">
        <v>914</v>
      </c>
      <c r="N140" s="14" t="s">
        <v>915</v>
      </c>
      <c r="O140" s="14" t="s">
        <v>916</v>
      </c>
    </row>
    <row r="141" spans="1:15" ht="13" x14ac:dyDescent="0.15">
      <c r="A141" s="7" t="s">
        <v>917</v>
      </c>
      <c r="B141" s="7" t="s">
        <v>918</v>
      </c>
      <c r="C141" s="7" t="s">
        <v>17</v>
      </c>
      <c r="D141" s="8" t="s">
        <v>171</v>
      </c>
      <c r="E141" s="8" t="s">
        <v>919</v>
      </c>
      <c r="F141" s="8" t="s">
        <v>19</v>
      </c>
      <c r="G141" s="10">
        <v>2024</v>
      </c>
      <c r="H141" s="7" t="s">
        <v>786</v>
      </c>
      <c r="I141" s="7" t="s">
        <v>920</v>
      </c>
      <c r="J141" s="10">
        <v>426695</v>
      </c>
      <c r="K141" s="7" t="s">
        <v>921</v>
      </c>
      <c r="L141" s="6" t="s">
        <v>23</v>
      </c>
      <c r="M141" s="6" t="s">
        <v>202</v>
      </c>
      <c r="N141" s="7" t="s">
        <v>922</v>
      </c>
      <c r="O141" s="7" t="s">
        <v>923</v>
      </c>
    </row>
    <row r="142" spans="1:15" ht="13" x14ac:dyDescent="0.15">
      <c r="A142" s="14" t="s">
        <v>924</v>
      </c>
      <c r="B142" s="14" t="s">
        <v>925</v>
      </c>
      <c r="C142" s="14" t="s">
        <v>85</v>
      </c>
      <c r="D142" s="15" t="s">
        <v>86</v>
      </c>
      <c r="E142" s="16"/>
      <c r="F142" s="15" t="s">
        <v>19</v>
      </c>
      <c r="G142" s="17">
        <v>2023</v>
      </c>
      <c r="H142" s="14" t="s">
        <v>68</v>
      </c>
      <c r="I142" s="14" t="s">
        <v>926</v>
      </c>
      <c r="J142" s="17">
        <v>4472</v>
      </c>
      <c r="K142" s="14" t="s">
        <v>44</v>
      </c>
      <c r="L142" s="6" t="s">
        <v>927</v>
      </c>
      <c r="M142" s="6" t="s">
        <v>928</v>
      </c>
      <c r="N142" s="14" t="s">
        <v>929</v>
      </c>
      <c r="O142" s="14" t="s">
        <v>930</v>
      </c>
    </row>
    <row r="143" spans="1:15" ht="13" x14ac:dyDescent="0.15">
      <c r="A143" s="7" t="s">
        <v>931</v>
      </c>
      <c r="B143" s="7" t="s">
        <v>932</v>
      </c>
      <c r="C143" s="7" t="s">
        <v>17</v>
      </c>
      <c r="D143" s="8" t="s">
        <v>76</v>
      </c>
      <c r="E143" s="9"/>
      <c r="F143" s="8" t="s">
        <v>19</v>
      </c>
      <c r="G143" s="10">
        <v>2014</v>
      </c>
      <c r="H143" s="7" t="s">
        <v>68</v>
      </c>
      <c r="I143" s="7" t="s">
        <v>933</v>
      </c>
      <c r="J143" s="10">
        <v>202421</v>
      </c>
      <c r="K143" s="7" t="s">
        <v>44</v>
      </c>
      <c r="L143" s="6" t="s">
        <v>23</v>
      </c>
      <c r="M143" s="6" t="s">
        <v>202</v>
      </c>
      <c r="N143" s="7" t="s">
        <v>934</v>
      </c>
      <c r="O143" s="7" t="s">
        <v>935</v>
      </c>
    </row>
    <row r="144" spans="1:15" ht="13" x14ac:dyDescent="0.15">
      <c r="A144" s="14" t="s">
        <v>936</v>
      </c>
      <c r="B144" s="14" t="s">
        <v>937</v>
      </c>
      <c r="C144" s="14" t="s">
        <v>85</v>
      </c>
      <c r="D144" s="15" t="s">
        <v>86</v>
      </c>
      <c r="E144" s="16"/>
      <c r="F144" s="15" t="s">
        <v>19</v>
      </c>
      <c r="G144" s="17">
        <v>2007</v>
      </c>
      <c r="H144" s="14" t="s">
        <v>52</v>
      </c>
      <c r="I144" s="14" t="s">
        <v>938</v>
      </c>
      <c r="J144" s="17">
        <v>62</v>
      </c>
      <c r="K144" s="14" t="s">
        <v>44</v>
      </c>
      <c r="L144" s="6" t="s">
        <v>88</v>
      </c>
      <c r="M144" s="6" t="s">
        <v>134</v>
      </c>
      <c r="N144" s="14" t="s">
        <v>939</v>
      </c>
      <c r="O144" s="14" t="s">
        <v>940</v>
      </c>
    </row>
    <row r="145" spans="1:15" ht="13" x14ac:dyDescent="0.15">
      <c r="A145" s="7" t="s">
        <v>941</v>
      </c>
      <c r="B145" s="7" t="s">
        <v>942</v>
      </c>
      <c r="C145" s="7" t="s">
        <v>17</v>
      </c>
      <c r="D145" s="8" t="s">
        <v>380</v>
      </c>
      <c r="E145" s="8" t="s">
        <v>381</v>
      </c>
      <c r="F145" s="8" t="s">
        <v>19</v>
      </c>
      <c r="G145" s="10">
        <v>2017</v>
      </c>
      <c r="H145" s="7" t="s">
        <v>132</v>
      </c>
      <c r="I145" s="7" t="s">
        <v>943</v>
      </c>
      <c r="J145" s="10">
        <v>3846</v>
      </c>
      <c r="K145" s="7" t="s">
        <v>44</v>
      </c>
      <c r="L145" s="6" t="s">
        <v>944</v>
      </c>
      <c r="M145" s="6" t="s">
        <v>572</v>
      </c>
      <c r="N145" s="7" t="s">
        <v>945</v>
      </c>
      <c r="O145" s="7" t="s">
        <v>946</v>
      </c>
    </row>
    <row r="146" spans="1:15" ht="13" x14ac:dyDescent="0.15">
      <c r="A146" s="14" t="s">
        <v>947</v>
      </c>
      <c r="B146" s="14" t="s">
        <v>948</v>
      </c>
      <c r="C146" s="14" t="s">
        <v>17</v>
      </c>
      <c r="D146" s="15" t="s">
        <v>171</v>
      </c>
      <c r="E146" s="15" t="s">
        <v>949</v>
      </c>
      <c r="F146" s="15" t="s">
        <v>19</v>
      </c>
      <c r="G146" s="17">
        <v>2013</v>
      </c>
      <c r="H146" s="14" t="s">
        <v>52</v>
      </c>
      <c r="I146" s="14" t="s">
        <v>950</v>
      </c>
      <c r="J146" s="17">
        <v>12170</v>
      </c>
      <c r="K146" s="14" t="s">
        <v>44</v>
      </c>
      <c r="L146" s="6" t="s">
        <v>23</v>
      </c>
      <c r="M146" s="6" t="s">
        <v>714</v>
      </c>
      <c r="N146" s="14" t="s">
        <v>951</v>
      </c>
      <c r="O146" s="14" t="s">
        <v>952</v>
      </c>
    </row>
    <row r="147" spans="1:15" ht="13" x14ac:dyDescent="0.15">
      <c r="A147" s="7" t="s">
        <v>953</v>
      </c>
      <c r="B147" s="7" t="s">
        <v>954</v>
      </c>
      <c r="C147" s="7" t="s">
        <v>17</v>
      </c>
      <c r="D147" s="8" t="s">
        <v>171</v>
      </c>
      <c r="E147" s="8" t="s">
        <v>955</v>
      </c>
      <c r="F147" s="8" t="s">
        <v>19</v>
      </c>
      <c r="G147" s="10">
        <v>2019</v>
      </c>
      <c r="H147" s="7" t="s">
        <v>52</v>
      </c>
      <c r="I147" s="7" t="s">
        <v>956</v>
      </c>
      <c r="J147" s="10">
        <v>50871</v>
      </c>
      <c r="K147" s="7" t="s">
        <v>44</v>
      </c>
      <c r="L147" s="6" t="s">
        <v>246</v>
      </c>
      <c r="M147" s="6" t="s">
        <v>714</v>
      </c>
      <c r="N147" s="7" t="s">
        <v>957</v>
      </c>
      <c r="O147" s="7" t="s">
        <v>958</v>
      </c>
    </row>
    <row r="148" spans="1:15" ht="13" x14ac:dyDescent="0.15">
      <c r="A148" s="14" t="s">
        <v>959</v>
      </c>
      <c r="B148" s="14" t="s">
        <v>960</v>
      </c>
      <c r="C148" s="14" t="s">
        <v>17</v>
      </c>
      <c r="D148" s="15" t="s">
        <v>76</v>
      </c>
      <c r="E148" s="16"/>
      <c r="F148" s="15" t="s">
        <v>19</v>
      </c>
      <c r="G148" s="17">
        <v>2021</v>
      </c>
      <c r="H148" s="14" t="s">
        <v>52</v>
      </c>
      <c r="I148" s="14" t="s">
        <v>961</v>
      </c>
      <c r="J148" s="17">
        <v>3795</v>
      </c>
      <c r="K148" s="14" t="s">
        <v>962</v>
      </c>
      <c r="L148" s="6" t="s">
        <v>79</v>
      </c>
      <c r="M148" s="6" t="s">
        <v>963</v>
      </c>
      <c r="N148" s="14" t="s">
        <v>964</v>
      </c>
      <c r="O148" s="14" t="s">
        <v>965</v>
      </c>
    </row>
    <row r="149" spans="1:15" ht="13" x14ac:dyDescent="0.15">
      <c r="A149" s="7" t="s">
        <v>966</v>
      </c>
      <c r="B149" s="7" t="s">
        <v>967</v>
      </c>
      <c r="C149" s="7" t="s">
        <v>85</v>
      </c>
      <c r="D149" s="8" t="s">
        <v>86</v>
      </c>
      <c r="E149" s="9"/>
      <c r="F149" s="8" t="s">
        <v>968</v>
      </c>
      <c r="G149" s="10">
        <v>2020</v>
      </c>
      <c r="H149" s="7" t="s">
        <v>20</v>
      </c>
      <c r="I149" s="7" t="s">
        <v>969</v>
      </c>
      <c r="J149" s="10">
        <v>128</v>
      </c>
      <c r="K149" s="7" t="s">
        <v>44</v>
      </c>
      <c r="L149" s="6" t="s">
        <v>54</v>
      </c>
      <c r="M149" s="6" t="s">
        <v>295</v>
      </c>
      <c r="N149" s="7" t="s">
        <v>970</v>
      </c>
      <c r="O149" s="7" t="s">
        <v>971</v>
      </c>
    </row>
    <row r="150" spans="1:15" ht="13" x14ac:dyDescent="0.15">
      <c r="A150" s="14" t="s">
        <v>972</v>
      </c>
      <c r="B150" s="14" t="s">
        <v>973</v>
      </c>
      <c r="C150" s="14" t="s">
        <v>17</v>
      </c>
      <c r="D150" s="15" t="s">
        <v>101</v>
      </c>
      <c r="E150" s="15" t="s">
        <v>974</v>
      </c>
      <c r="F150" s="15" t="s">
        <v>19</v>
      </c>
      <c r="G150" s="17">
        <v>2012</v>
      </c>
      <c r="H150" s="14" t="s">
        <v>52</v>
      </c>
      <c r="I150" s="14" t="s">
        <v>975</v>
      </c>
      <c r="J150" s="17">
        <v>6809</v>
      </c>
      <c r="K150" s="14" t="s">
        <v>44</v>
      </c>
      <c r="L150" s="6" t="s">
        <v>36</v>
      </c>
      <c r="M150" s="6" t="s">
        <v>233</v>
      </c>
      <c r="N150" s="14" t="s">
        <v>976</v>
      </c>
      <c r="O150" s="14" t="s">
        <v>977</v>
      </c>
    </row>
    <row r="151" spans="1:15" ht="13" x14ac:dyDescent="0.15">
      <c r="A151" s="7" t="s">
        <v>978</v>
      </c>
      <c r="B151" s="7" t="s">
        <v>979</v>
      </c>
      <c r="C151" s="7" t="s">
        <v>85</v>
      </c>
      <c r="D151" s="8" t="s">
        <v>86</v>
      </c>
      <c r="E151" s="9"/>
      <c r="F151" s="8" t="s">
        <v>19</v>
      </c>
      <c r="G151" s="10">
        <v>2019</v>
      </c>
      <c r="H151" s="7" t="s">
        <v>29</v>
      </c>
      <c r="I151" s="7" t="s">
        <v>980</v>
      </c>
      <c r="J151" s="10">
        <v>7208</v>
      </c>
      <c r="K151" s="7" t="s">
        <v>981</v>
      </c>
      <c r="L151" s="6" t="s">
        <v>36</v>
      </c>
      <c r="M151" s="6" t="s">
        <v>982</v>
      </c>
      <c r="N151" s="7" t="s">
        <v>983</v>
      </c>
      <c r="O151" s="7" t="s">
        <v>984</v>
      </c>
    </row>
    <row r="152" spans="1:15" ht="13" x14ac:dyDescent="0.15">
      <c r="A152" s="14" t="s">
        <v>985</v>
      </c>
      <c r="B152" s="14" t="s">
        <v>986</v>
      </c>
      <c r="C152" s="14" t="s">
        <v>17</v>
      </c>
      <c r="D152" s="15" t="s">
        <v>101</v>
      </c>
      <c r="E152" s="15" t="s">
        <v>477</v>
      </c>
      <c r="F152" s="15" t="s">
        <v>19</v>
      </c>
      <c r="G152" s="17">
        <v>2024</v>
      </c>
      <c r="H152" s="14" t="s">
        <v>52</v>
      </c>
      <c r="I152" s="14" t="s">
        <v>987</v>
      </c>
      <c r="J152" s="17">
        <v>4004</v>
      </c>
      <c r="K152" s="14" t="s">
        <v>44</v>
      </c>
      <c r="L152" s="6" t="s">
        <v>927</v>
      </c>
      <c r="M152" s="6" t="s">
        <v>988</v>
      </c>
      <c r="N152" s="14" t="s">
        <v>989</v>
      </c>
      <c r="O152" s="14" t="s">
        <v>990</v>
      </c>
    </row>
    <row r="153" spans="1:15" ht="13" x14ac:dyDescent="0.15">
      <c r="A153" s="7" t="s">
        <v>991</v>
      </c>
      <c r="B153" s="7" t="s">
        <v>992</v>
      </c>
      <c r="C153" s="7" t="s">
        <v>17</v>
      </c>
      <c r="D153" s="8" t="s">
        <v>76</v>
      </c>
      <c r="E153" s="9"/>
      <c r="F153" s="8" t="s">
        <v>19</v>
      </c>
      <c r="G153" s="10">
        <v>2015</v>
      </c>
      <c r="H153" s="7" t="s">
        <v>77</v>
      </c>
      <c r="I153" s="7" t="s">
        <v>993</v>
      </c>
      <c r="J153" s="10">
        <v>3024927</v>
      </c>
      <c r="K153" s="7" t="s">
        <v>44</v>
      </c>
      <c r="L153" s="6" t="s">
        <v>79</v>
      </c>
      <c r="M153" s="6" t="s">
        <v>188</v>
      </c>
      <c r="N153" s="7" t="s">
        <v>994</v>
      </c>
      <c r="O153" s="7" t="s">
        <v>995</v>
      </c>
    </row>
    <row r="154" spans="1:15" ht="13" x14ac:dyDescent="0.15">
      <c r="A154" s="14" t="s">
        <v>996</v>
      </c>
      <c r="B154" s="14" t="s">
        <v>997</v>
      </c>
      <c r="C154" s="14" t="s">
        <v>17</v>
      </c>
      <c r="D154" s="15" t="s">
        <v>18</v>
      </c>
      <c r="E154" s="16"/>
      <c r="F154" s="15" t="s">
        <v>19</v>
      </c>
      <c r="G154" s="17">
        <v>2022</v>
      </c>
      <c r="H154" s="14" t="s">
        <v>29</v>
      </c>
      <c r="I154" s="14" t="s">
        <v>998</v>
      </c>
      <c r="J154" s="17">
        <v>56496</v>
      </c>
      <c r="K154" s="14" t="s">
        <v>141</v>
      </c>
      <c r="L154" s="6" t="s">
        <v>23</v>
      </c>
      <c r="M154" s="6" t="s">
        <v>999</v>
      </c>
      <c r="N154" s="14" t="s">
        <v>1000</v>
      </c>
      <c r="O154" s="14" t="s">
        <v>1001</v>
      </c>
    </row>
    <row r="155" spans="1:15" ht="13" x14ac:dyDescent="0.15">
      <c r="A155" s="7" t="s">
        <v>1002</v>
      </c>
      <c r="B155" s="7" t="s">
        <v>1003</v>
      </c>
      <c r="C155" s="7" t="s">
        <v>85</v>
      </c>
      <c r="D155" s="8" t="s">
        <v>86</v>
      </c>
      <c r="E155" s="9"/>
      <c r="F155" s="8" t="s">
        <v>19</v>
      </c>
      <c r="G155" s="10">
        <v>2024</v>
      </c>
      <c r="H155" s="7" t="s">
        <v>29</v>
      </c>
      <c r="I155" s="7" t="s">
        <v>1004</v>
      </c>
      <c r="J155" s="10">
        <v>7691</v>
      </c>
      <c r="K155" s="7" t="s">
        <v>44</v>
      </c>
      <c r="L155" s="6" t="s">
        <v>23</v>
      </c>
      <c r="M155" s="6" t="s">
        <v>1005</v>
      </c>
      <c r="N155" s="7" t="s">
        <v>1006</v>
      </c>
      <c r="O155" s="7" t="s">
        <v>1007</v>
      </c>
    </row>
    <row r="156" spans="1:15" ht="13" x14ac:dyDescent="0.15">
      <c r="A156" s="14" t="s">
        <v>1008</v>
      </c>
      <c r="B156" s="14" t="s">
        <v>1009</v>
      </c>
      <c r="C156" s="14" t="s">
        <v>17</v>
      </c>
      <c r="D156" s="15" t="s">
        <v>148</v>
      </c>
      <c r="E156" s="16"/>
      <c r="F156" s="15" t="s">
        <v>19</v>
      </c>
      <c r="G156" s="17">
        <v>2022</v>
      </c>
      <c r="H156" s="14" t="s">
        <v>77</v>
      </c>
      <c r="I156" s="14" t="s">
        <v>1010</v>
      </c>
      <c r="J156" s="17">
        <v>119757</v>
      </c>
      <c r="K156" s="14" t="s">
        <v>280</v>
      </c>
      <c r="L156" s="6" t="s">
        <v>118</v>
      </c>
      <c r="M156" s="6" t="s">
        <v>1011</v>
      </c>
      <c r="N156" s="14" t="s">
        <v>1012</v>
      </c>
      <c r="O156" s="14" t="s">
        <v>1013</v>
      </c>
    </row>
    <row r="157" spans="1:15" ht="13" x14ac:dyDescent="0.15">
      <c r="A157" s="7" t="s">
        <v>1014</v>
      </c>
      <c r="B157" s="7" t="s">
        <v>1015</v>
      </c>
      <c r="C157" s="7" t="s">
        <v>17</v>
      </c>
      <c r="D157" s="8" t="s">
        <v>171</v>
      </c>
      <c r="E157" s="8" t="s">
        <v>1016</v>
      </c>
      <c r="F157" s="8" t="s">
        <v>19</v>
      </c>
      <c r="G157" s="10">
        <v>2020</v>
      </c>
      <c r="H157" s="7" t="s">
        <v>132</v>
      </c>
      <c r="I157" s="7" t="s">
        <v>1017</v>
      </c>
      <c r="J157" s="10">
        <v>40545</v>
      </c>
      <c r="K157" s="7" t="s">
        <v>280</v>
      </c>
      <c r="L157" s="6" t="s">
        <v>23</v>
      </c>
      <c r="M157" s="6" t="s">
        <v>202</v>
      </c>
      <c r="N157" s="7" t="s">
        <v>1018</v>
      </c>
      <c r="O157" s="7" t="s">
        <v>1019</v>
      </c>
    </row>
    <row r="158" spans="1:15" ht="13" x14ac:dyDescent="0.15">
      <c r="A158" s="14" t="s">
        <v>1020</v>
      </c>
      <c r="B158" s="14" t="s">
        <v>1021</v>
      </c>
      <c r="C158" s="14" t="s">
        <v>85</v>
      </c>
      <c r="D158" s="15" t="s">
        <v>86</v>
      </c>
      <c r="E158" s="16"/>
      <c r="F158" s="15" t="s">
        <v>19</v>
      </c>
      <c r="G158" s="17">
        <v>2015</v>
      </c>
      <c r="H158" s="14" t="s">
        <v>52</v>
      </c>
      <c r="I158" s="14" t="s">
        <v>1022</v>
      </c>
      <c r="J158" s="17">
        <v>4030</v>
      </c>
      <c r="K158" s="14" t="s">
        <v>280</v>
      </c>
      <c r="L158" s="6" t="s">
        <v>88</v>
      </c>
      <c r="M158" s="6" t="s">
        <v>89</v>
      </c>
      <c r="N158" s="14" t="s">
        <v>1023</v>
      </c>
      <c r="O158" s="14" t="s">
        <v>1024</v>
      </c>
    </row>
    <row r="159" spans="1:15" ht="13" x14ac:dyDescent="0.15">
      <c r="A159" s="7" t="s">
        <v>1025</v>
      </c>
      <c r="B159" s="7" t="s">
        <v>1026</v>
      </c>
      <c r="C159" s="7" t="s">
        <v>17</v>
      </c>
      <c r="D159" s="8" t="s">
        <v>171</v>
      </c>
      <c r="E159" s="8" t="s">
        <v>1027</v>
      </c>
      <c r="F159" s="8" t="s">
        <v>19</v>
      </c>
      <c r="G159" s="10">
        <v>2022</v>
      </c>
      <c r="H159" s="7" t="s">
        <v>77</v>
      </c>
      <c r="I159" s="7" t="s">
        <v>1028</v>
      </c>
      <c r="J159" s="10">
        <v>17192</v>
      </c>
      <c r="K159" s="7" t="s">
        <v>280</v>
      </c>
      <c r="L159" s="6" t="s">
        <v>88</v>
      </c>
      <c r="M159" s="6" t="s">
        <v>1029</v>
      </c>
      <c r="N159" s="7" t="s">
        <v>1030</v>
      </c>
      <c r="O159" s="7" t="s">
        <v>1031</v>
      </c>
    </row>
    <row r="160" spans="1:15" ht="13" x14ac:dyDescent="0.15">
      <c r="A160" s="14" t="s">
        <v>1032</v>
      </c>
      <c r="B160" s="14" t="s">
        <v>1033</v>
      </c>
      <c r="C160" s="14" t="s">
        <v>85</v>
      </c>
      <c r="D160" s="15" t="s">
        <v>86</v>
      </c>
      <c r="E160" s="16"/>
      <c r="F160" s="15" t="s">
        <v>19</v>
      </c>
      <c r="G160" s="17">
        <v>2024</v>
      </c>
      <c r="H160" s="14" t="s">
        <v>52</v>
      </c>
      <c r="I160" s="14" t="s">
        <v>1034</v>
      </c>
      <c r="J160" s="17">
        <v>963</v>
      </c>
      <c r="K160" s="14" t="s">
        <v>280</v>
      </c>
      <c r="L160" s="6" t="s">
        <v>88</v>
      </c>
      <c r="M160" s="6" t="s">
        <v>348</v>
      </c>
      <c r="N160" s="14" t="s">
        <v>1035</v>
      </c>
      <c r="O160" s="14" t="s">
        <v>1036</v>
      </c>
    </row>
    <row r="161" spans="1:15" ht="13" x14ac:dyDescent="0.15">
      <c r="A161" s="7" t="s">
        <v>1037</v>
      </c>
      <c r="B161" s="7" t="s">
        <v>1038</v>
      </c>
      <c r="C161" s="7" t="s">
        <v>17</v>
      </c>
      <c r="D161" s="8" t="s">
        <v>76</v>
      </c>
      <c r="E161" s="9"/>
      <c r="F161" s="8" t="s">
        <v>968</v>
      </c>
      <c r="G161" s="10">
        <v>2012</v>
      </c>
      <c r="H161" s="7" t="s">
        <v>52</v>
      </c>
      <c r="I161" s="7" t="s">
        <v>1039</v>
      </c>
      <c r="J161" s="10">
        <v>9206</v>
      </c>
      <c r="K161" s="7" t="s">
        <v>280</v>
      </c>
      <c r="L161" s="6" t="s">
        <v>1040</v>
      </c>
      <c r="M161" s="6" t="s">
        <v>1041</v>
      </c>
      <c r="N161" s="7" t="s">
        <v>1042</v>
      </c>
      <c r="O161" s="7" t="s">
        <v>1043</v>
      </c>
    </row>
    <row r="162" spans="1:15" ht="13" x14ac:dyDescent="0.15">
      <c r="A162" s="14" t="s">
        <v>1044</v>
      </c>
      <c r="B162" s="14" t="s">
        <v>1045</v>
      </c>
      <c r="C162" s="14" t="s">
        <v>85</v>
      </c>
      <c r="D162" s="15" t="s">
        <v>86</v>
      </c>
      <c r="E162" s="16"/>
      <c r="F162" s="15" t="s">
        <v>19</v>
      </c>
      <c r="G162" s="17">
        <v>2023</v>
      </c>
      <c r="H162" s="14" t="s">
        <v>52</v>
      </c>
      <c r="I162" s="14" t="s">
        <v>1046</v>
      </c>
      <c r="J162" s="17">
        <v>1594</v>
      </c>
      <c r="K162" s="14" t="s">
        <v>280</v>
      </c>
      <c r="L162" s="6" t="s">
        <v>23</v>
      </c>
      <c r="M162" s="6" t="s">
        <v>202</v>
      </c>
      <c r="N162" s="14" t="s">
        <v>1047</v>
      </c>
      <c r="O162" s="14" t="s">
        <v>1048</v>
      </c>
    </row>
    <row r="163" spans="1:15" ht="13" x14ac:dyDescent="0.15">
      <c r="A163" s="7" t="s">
        <v>1049</v>
      </c>
      <c r="B163" s="7" t="s">
        <v>1050</v>
      </c>
      <c r="C163" s="7" t="s">
        <v>17</v>
      </c>
      <c r="D163" s="8" t="s">
        <v>101</v>
      </c>
      <c r="E163" s="8" t="s">
        <v>1051</v>
      </c>
      <c r="F163" s="8" t="s">
        <v>19</v>
      </c>
      <c r="G163" s="10">
        <v>2021</v>
      </c>
      <c r="H163" s="7" t="s">
        <v>77</v>
      </c>
      <c r="I163" s="7" t="s">
        <v>1052</v>
      </c>
      <c r="J163" s="10">
        <v>7950</v>
      </c>
      <c r="K163" s="7" t="s">
        <v>280</v>
      </c>
      <c r="L163" s="6" t="s">
        <v>1053</v>
      </c>
      <c r="M163" s="6" t="s">
        <v>71</v>
      </c>
      <c r="N163" s="7" t="s">
        <v>1054</v>
      </c>
      <c r="O163" s="7" t="s">
        <v>1055</v>
      </c>
    </row>
    <row r="164" spans="1:15" ht="13" x14ac:dyDescent="0.15">
      <c r="A164" s="14" t="s">
        <v>1056</v>
      </c>
      <c r="B164" s="14" t="s">
        <v>1057</v>
      </c>
      <c r="C164" s="14" t="s">
        <v>17</v>
      </c>
      <c r="D164" s="15" t="s">
        <v>76</v>
      </c>
      <c r="E164" s="16"/>
      <c r="F164" s="15" t="s">
        <v>19</v>
      </c>
      <c r="G164" s="17">
        <v>2022</v>
      </c>
      <c r="H164" s="14" t="s">
        <v>68</v>
      </c>
      <c r="I164" s="14" t="s">
        <v>1058</v>
      </c>
      <c r="J164" s="17">
        <v>28921</v>
      </c>
      <c r="K164" s="14" t="s">
        <v>280</v>
      </c>
      <c r="L164" s="6" t="s">
        <v>1059</v>
      </c>
      <c r="M164" s="6" t="s">
        <v>1060</v>
      </c>
      <c r="N164" s="14" t="s">
        <v>1061</v>
      </c>
      <c r="O164" s="14" t="s">
        <v>1062</v>
      </c>
    </row>
    <row r="165" spans="1:15" ht="13" x14ac:dyDescent="0.15">
      <c r="A165" s="7" t="s">
        <v>1063</v>
      </c>
      <c r="B165" s="7" t="s">
        <v>1064</v>
      </c>
      <c r="C165" s="7" t="s">
        <v>17</v>
      </c>
      <c r="D165" s="8" t="s">
        <v>101</v>
      </c>
      <c r="E165" s="8" t="s">
        <v>1065</v>
      </c>
      <c r="F165" s="8" t="s">
        <v>19</v>
      </c>
      <c r="G165" s="10">
        <v>2018</v>
      </c>
      <c r="H165" s="7" t="s">
        <v>29</v>
      </c>
      <c r="I165" s="7" t="s">
        <v>1066</v>
      </c>
      <c r="J165" s="10">
        <v>274851</v>
      </c>
      <c r="K165" s="7" t="s">
        <v>1067</v>
      </c>
      <c r="L165" s="6" t="s">
        <v>1068</v>
      </c>
      <c r="M165" s="6" t="s">
        <v>253</v>
      </c>
      <c r="N165" s="7" t="s">
        <v>1069</v>
      </c>
      <c r="O165" s="7" t="s">
        <v>1070</v>
      </c>
    </row>
    <row r="166" spans="1:15" ht="13" x14ac:dyDescent="0.15">
      <c r="A166" s="14" t="s">
        <v>1044</v>
      </c>
      <c r="B166" s="14" t="s">
        <v>1071</v>
      </c>
      <c r="C166" s="14" t="s">
        <v>17</v>
      </c>
      <c r="D166" s="15" t="s">
        <v>101</v>
      </c>
      <c r="E166" s="15" t="s">
        <v>1051</v>
      </c>
      <c r="F166" s="15" t="s">
        <v>19</v>
      </c>
      <c r="G166" s="17">
        <v>2021</v>
      </c>
      <c r="H166" s="14" t="s">
        <v>29</v>
      </c>
      <c r="I166" s="14" t="s">
        <v>1072</v>
      </c>
      <c r="J166" s="17">
        <v>910</v>
      </c>
      <c r="K166" s="14" t="s">
        <v>280</v>
      </c>
      <c r="L166" s="6" t="s">
        <v>1073</v>
      </c>
      <c r="M166" s="6" t="s">
        <v>253</v>
      </c>
      <c r="N166" s="14" t="s">
        <v>1074</v>
      </c>
      <c r="O166" s="14" t="s">
        <v>1075</v>
      </c>
    </row>
    <row r="167" spans="1:15" ht="13" x14ac:dyDescent="0.15">
      <c r="A167" s="7" t="s">
        <v>1049</v>
      </c>
      <c r="B167" s="7" t="s">
        <v>1076</v>
      </c>
      <c r="C167" s="7" t="s">
        <v>17</v>
      </c>
      <c r="D167" s="8" t="s">
        <v>101</v>
      </c>
      <c r="E167" s="8" t="s">
        <v>819</v>
      </c>
      <c r="F167" s="8" t="s">
        <v>19</v>
      </c>
      <c r="G167" s="10">
        <v>2007</v>
      </c>
      <c r="H167" s="7" t="s">
        <v>77</v>
      </c>
      <c r="I167" s="7" t="s">
        <v>1077</v>
      </c>
      <c r="J167" s="10">
        <v>38237</v>
      </c>
      <c r="K167" s="7" t="s">
        <v>280</v>
      </c>
      <c r="L167" s="6" t="s">
        <v>1078</v>
      </c>
      <c r="M167" s="6" t="s">
        <v>202</v>
      </c>
      <c r="N167" s="7" t="s">
        <v>1079</v>
      </c>
      <c r="O167" s="7" t="s">
        <v>1080</v>
      </c>
    </row>
    <row r="168" spans="1:15" ht="13" x14ac:dyDescent="0.15">
      <c r="A168" s="14" t="s">
        <v>1056</v>
      </c>
      <c r="B168" s="14" t="s">
        <v>1081</v>
      </c>
      <c r="C168" s="14" t="s">
        <v>17</v>
      </c>
      <c r="D168" s="15" t="s">
        <v>148</v>
      </c>
      <c r="E168" s="16"/>
      <c r="F168" s="15" t="s">
        <v>19</v>
      </c>
      <c r="G168" s="17">
        <v>2023</v>
      </c>
      <c r="H168" s="14" t="s">
        <v>20</v>
      </c>
      <c r="I168" s="14" t="s">
        <v>1082</v>
      </c>
      <c r="J168" s="17">
        <v>887193</v>
      </c>
      <c r="K168" s="14" t="s">
        <v>280</v>
      </c>
      <c r="L168" s="6" t="s">
        <v>201</v>
      </c>
      <c r="M168" s="6" t="s">
        <v>176</v>
      </c>
      <c r="N168" s="14" t="s">
        <v>1083</v>
      </c>
      <c r="O168" s="14" t="s">
        <v>1084</v>
      </c>
    </row>
    <row r="169" spans="1:15" ht="13" x14ac:dyDescent="0.15">
      <c r="A169" s="7" t="s">
        <v>1063</v>
      </c>
      <c r="B169" s="7" t="s">
        <v>1085</v>
      </c>
      <c r="C169" s="7" t="s">
        <v>17</v>
      </c>
      <c r="D169" s="22" t="s">
        <v>148</v>
      </c>
      <c r="E169" s="23"/>
      <c r="F169" s="22" t="s">
        <v>19</v>
      </c>
      <c r="G169" s="10">
        <v>2018</v>
      </c>
      <c r="H169" s="7" t="s">
        <v>20</v>
      </c>
      <c r="I169" s="7" t="s">
        <v>1086</v>
      </c>
      <c r="J169" s="10">
        <v>6779649</v>
      </c>
      <c r="K169" s="7" t="s">
        <v>280</v>
      </c>
      <c r="L169" s="6" t="s">
        <v>23</v>
      </c>
      <c r="M169" s="6" t="s">
        <v>1087</v>
      </c>
      <c r="N169" s="7" t="s">
        <v>1088</v>
      </c>
      <c r="O169" s="7" t="s">
        <v>1089</v>
      </c>
    </row>
  </sheetData>
  <dataValidations count="2">
    <dataValidation type="list" allowBlank="1" showErrorMessage="1" sqref="L3:L169" xr:uid="{00000000-0002-0000-0000-000000000000}">
      <formula1>"Race,Socioeconomic Status (including income or education),Health literacy,Language (including non-english speacking, limited english proficiency, english as second language),Access to care,Insurance or Insurance type,Sex, Gender or Gender Identity,None of"&amp;" the above"</formula1>
    </dataValidation>
    <dataValidation type="list" allowBlank="1" sqref="M3:M169" xr:uid="{00000000-0002-0000-0000-000001000000}">
      <formula1>"Mortality,Reintubation,Length of Hospital Stay,Healthcare expenditure/Healthcare cost,Non-home discharge,Cardiac Arrest,Pulmonary Embolism,Acute renal failure/AKI,Pain management,Myocardial infarction,Unanticipated ICU admission,Hospital readmission,Failu"&amp;"re to rescue,Stroke/Cerebrovascular Accident,None of the above"</formula1>
    </dataValidation>
  </dataValidations>
  <pageMargins left="0.7" right="0.7" top="0.75" bottom="0.75" header="0.3" footer="0.3"/>
  <tableParts count="7">
    <tablePart r:id="rId1"/>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Bridget Eileen Lally</cp:lastModifiedBy>
  <dcterms:modified xsi:type="dcterms:W3CDTF">2025-10-24T15:16:13Z</dcterms:modified>
</cp:coreProperties>
</file>