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/>
  <mc:AlternateContent xmlns:mc="http://schemas.openxmlformats.org/markup-compatibility/2006">
    <mc:Choice Requires="x15">
      <x15ac:absPath xmlns:x15ac="http://schemas.microsoft.com/office/spreadsheetml/2010/11/ac" url="https://stellenbosch-my.sharepoint.com/personal/emilyncosta_sun_ac_za/Documents/SA/Manuscripts/1_Ongoing/1_Priorities/CPC_Kits/cpc_kits_submission_v4/cpc_kits_suppl_material/cpc_kits_suppl_tables/"/>
    </mc:Choice>
  </mc:AlternateContent>
  <xr:revisionPtr revIDLastSave="25" documentId="13_ncr:1_{F90141AD-F69B-9744-A38B-654AE88C822C}" xr6:coauthVersionLast="47" xr6:coauthVersionMax="47" xr10:uidLastSave="{2FC73EB0-73C6-474D-BE44-A73B677F16D2}"/>
  <bookViews>
    <workbookView xWindow="0" yWindow="700" windowWidth="25600" windowHeight="14400" xr2:uid="{00000000-000D-0000-FFFF-FFFF00000000}"/>
  </bookViews>
  <sheets>
    <sheet name="Supplementary Table 3" sheetId="1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7" i="12" l="1"/>
  <c r="U4" i="12"/>
  <c r="U5" i="12"/>
  <c r="U6" i="12"/>
  <c r="U7" i="12"/>
  <c r="U8" i="12"/>
  <c r="U9" i="12"/>
  <c r="U10" i="12"/>
  <c r="U11" i="12"/>
  <c r="U12" i="12"/>
  <c r="U13" i="12"/>
  <c r="U14" i="12"/>
  <c r="U15" i="12"/>
  <c r="U3" i="12"/>
</calcChain>
</file>

<file path=xl/sharedStrings.xml><?xml version="1.0" encoding="utf-8"?>
<sst xmlns="http://schemas.openxmlformats.org/spreadsheetml/2006/main" count="106" uniqueCount="66">
  <si>
    <t>2. DNA Quality (Nanodrop 260/280)</t>
  </si>
  <si>
    <t>3. DNA Quality (Nanodrop 260/230)</t>
  </si>
  <si>
    <t>Not performed</t>
  </si>
  <si>
    <t>Undetected</t>
  </si>
  <si>
    <t>DNA extraction method</t>
  </si>
  <si>
    <t>Samples ID</t>
  </si>
  <si>
    <t>1. Total dsDNA Quantity</t>
  </si>
  <si>
    <t>5A – 5J</t>
  </si>
  <si>
    <t>6A – 6J</t>
  </si>
  <si>
    <t>2A – 2J</t>
  </si>
  <si>
    <t xml:space="preserve"> &gt; 480</t>
  </si>
  <si>
    <t>14A – 14J</t>
  </si>
  <si>
    <t>10A – 10J</t>
  </si>
  <si>
    <t>13A – 13J</t>
  </si>
  <si>
    <t>1A – 1J</t>
  </si>
  <si>
    <t>3A – 3J</t>
  </si>
  <si>
    <t>7A – 7J</t>
  </si>
  <si>
    <t>8A – 8J</t>
  </si>
  <si>
    <t>12A – 12J</t>
  </si>
  <si>
    <t>11A – 11J</t>
  </si>
  <si>
    <t>9A – 9J</t>
  </si>
  <si>
    <t>4A – 4J</t>
  </si>
  <si>
    <t>4. DNA fragment size (pncA PCR) score</t>
  </si>
  <si>
    <t>1. Total dsDNA Quantity Score</t>
  </si>
  <si>
    <t>2. DNA Quality (Nanodrop 260/280) Score</t>
  </si>
  <si>
    <t>3. DNA Quality (Nanodrop 260/230) Score</t>
  </si>
  <si>
    <t>9. DNA Extraction Turnaround time (minutes)</t>
  </si>
  <si>
    <t>9. DNA Extraction Turnaround time (minutes) score</t>
  </si>
  <si>
    <t>10. DNA Extraction Cost per sample (ZAR)</t>
  </si>
  <si>
    <t>10. DNA Extraction Cost per sample (EUR)</t>
  </si>
  <si>
    <t>10. DNA Extraction Cost per sample score</t>
  </si>
  <si>
    <t>7. WGS QC (Mapped %)</t>
  </si>
  <si>
    <t>7. WGS QC (Mapped %)  score</t>
  </si>
  <si>
    <t>8. WGS QC (Coverage 5M reads)</t>
  </si>
  <si>
    <t>8. WGS QC (Coverage 5M reads)  score</t>
  </si>
  <si>
    <t>Not available</t>
  </si>
  <si>
    <t>CTAB/RNase</t>
  </si>
  <si>
    <t>CTAB</t>
  </si>
  <si>
    <t>Not sequenced</t>
  </si>
  <si>
    <t>InstaGene Matrix</t>
  </si>
  <si>
    <t>Fluorolyse/Precipitation</t>
  </si>
  <si>
    <t>Genolyse/Precipitation</t>
  </si>
  <si>
    <t>PrepGem kit/Precipitation</t>
  </si>
  <si>
    <t>PrepGem Kit</t>
  </si>
  <si>
    <t>FluoroLyse</t>
  </si>
  <si>
    <t>GenoLyse</t>
  </si>
  <si>
    <t>Xpert buffer/Precipitation</t>
  </si>
  <si>
    <t>Xpert buffer/CTAB purification</t>
  </si>
  <si>
    <t>* Calculations for criteria 5, 6, 7, and 8 were conducted using duplicate data points when the third sample was either not detected, resulting in its exclusion from sequencing, or when the library concentration was approximately 0.2 ng/uL, also leading to exclusion from sequencing.</t>
  </si>
  <si>
    <t>Zymo Clean and Concentrate kit*</t>
  </si>
  <si>
    <t>Zymo Quick-DNA Fungal/Bacterial Miniprep kit*</t>
  </si>
  <si>
    <t>NucleoSpin® Tissue kit*</t>
  </si>
  <si>
    <t>NucleoMag® Pathogen kit</t>
  </si>
  <si>
    <t>InstaGene Matrix/Rybolyzer Homogeneizer (RH)</t>
  </si>
  <si>
    <t>6. Library fragment size (pb) Score</t>
  </si>
  <si>
    <t>6. Library fragment size (pb)</t>
  </si>
  <si>
    <t>5. Library concentration (ng/ul) Score</t>
  </si>
  <si>
    <t>5. Library concentration (ng/ul)</t>
  </si>
  <si>
    <t>550 (atypical peak)</t>
  </si>
  <si>
    <t>680 (atypical peak)</t>
  </si>
  <si>
    <t>501 (atypical peak)</t>
  </si>
  <si>
    <t>610 (atypical peak)</t>
  </si>
  <si>
    <t>583 (one sample not detected)</t>
  </si>
  <si>
    <t>628 (one sample not detected)</t>
  </si>
  <si>
    <t>Total Score</t>
  </si>
  <si>
    <r>
      <t xml:space="preserve">Supplementary Table 3. </t>
    </r>
    <r>
      <rPr>
        <sz val="11"/>
        <color theme="1"/>
        <rFont val="Calibri"/>
        <family val="2"/>
        <scheme val="minor"/>
      </rPr>
      <t>DNA Extraction methods scored according to the 10 criteria.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</si>
</sst>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 (Body)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27"/>
      </patternFill>
    </fill>
    <fill>
      <patternFill patternType="solid">
        <fgColor theme="9" tint="0.59999389629810485"/>
        <bgColor indexed="27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8" tint="0.79998168889431442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8" borderId="0" xfId="0" applyFill="1" applyAlignment="1">
      <alignment horizontal="center" wrapText="1"/>
    </xf>
    <xf numFmtId="0" fontId="0" fillId="8" borderId="0" xfId="0" applyFill="1" applyAlignment="1">
      <alignment horizontal="center"/>
    </xf>
    <xf numFmtId="0" fontId="0" fillId="6" borderId="0" xfId="0" applyFill="1" applyAlignment="1">
      <alignment horizontal="center" wrapText="1"/>
    </xf>
    <xf numFmtId="0" fontId="0" fillId="6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 wrapText="1"/>
    </xf>
    <xf numFmtId="0" fontId="0" fillId="10" borderId="0" xfId="0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4" borderId="0" xfId="0" applyFill="1"/>
    <xf numFmtId="0" fontId="0" fillId="5" borderId="0" xfId="0" applyFill="1" applyAlignment="1">
      <alignment horizontal="center"/>
    </xf>
    <xf numFmtId="0" fontId="2" fillId="15" borderId="0" xfId="0" applyFont="1" applyFill="1" applyAlignment="1">
      <alignment horizontal="center" wrapText="1"/>
    </xf>
    <xf numFmtId="0" fontId="2" fillId="15" borderId="0" xfId="0" applyFont="1" applyFill="1" applyAlignment="1">
      <alignment horizontal="center"/>
    </xf>
    <xf numFmtId="0" fontId="2" fillId="16" borderId="0" xfId="0" applyFont="1" applyFill="1" applyAlignment="1">
      <alignment horizontal="center" wrapText="1"/>
    </xf>
    <xf numFmtId="0" fontId="2" fillId="16" borderId="0" xfId="0" applyFont="1" applyFill="1" applyAlignment="1">
      <alignment horizontal="center"/>
    </xf>
    <xf numFmtId="0" fontId="2" fillId="17" borderId="0" xfId="0" applyFont="1" applyFill="1" applyAlignment="1">
      <alignment horizontal="center" wrapText="1"/>
    </xf>
    <xf numFmtId="0" fontId="2" fillId="17" borderId="0" xfId="0" applyFont="1" applyFill="1" applyAlignment="1">
      <alignment horizontal="center"/>
    </xf>
    <xf numFmtId="0" fontId="2" fillId="18" borderId="0" xfId="0" applyFont="1" applyFill="1" applyAlignment="1">
      <alignment horizontal="center"/>
    </xf>
    <xf numFmtId="0" fontId="1" fillId="0" borderId="0" xfId="0" applyFont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4" borderId="2" xfId="0" applyFill="1" applyBorder="1"/>
    <xf numFmtId="0" fontId="0" fillId="2" borderId="2" xfId="0" applyFill="1" applyBorder="1" applyAlignment="1">
      <alignment horizontal="center" wrapText="1"/>
    </xf>
    <xf numFmtId="0" fontId="2" fillId="15" borderId="2" xfId="0" applyFont="1" applyFill="1" applyBorder="1" applyAlignment="1">
      <alignment horizontal="center" wrapText="1"/>
    </xf>
    <xf numFmtId="0" fontId="0" fillId="8" borderId="2" xfId="0" applyFill="1" applyBorder="1" applyAlignment="1">
      <alignment horizontal="center" wrapText="1"/>
    </xf>
    <xf numFmtId="0" fontId="2" fillId="16" borderId="2" xfId="0" applyFont="1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2" fillId="17" borderId="2" xfId="0" applyFont="1" applyFill="1" applyBorder="1" applyAlignment="1">
      <alignment horizontal="center" wrapText="1"/>
    </xf>
    <xf numFmtId="0" fontId="0" fillId="9" borderId="2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2" fillId="18" borderId="2" xfId="0" applyFont="1" applyFill="1" applyBorder="1" applyAlignment="1">
      <alignment horizontal="center"/>
    </xf>
    <xf numFmtId="2" fontId="4" fillId="13" borderId="0" xfId="0" applyNumberFormat="1" applyFont="1" applyFill="1" applyAlignment="1">
      <alignment horizontal="center"/>
    </xf>
    <xf numFmtId="1" fontId="4" fillId="14" borderId="0" xfId="0" applyNumberFormat="1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7" borderId="0" xfId="0" applyFill="1" applyAlignment="1">
      <alignment horizontal="center"/>
    </xf>
    <xf numFmtId="2" fontId="0" fillId="11" borderId="0" xfId="0" applyNumberFormat="1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1" fontId="0" fillId="7" borderId="0" xfId="0" applyNumberFormat="1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1" fontId="0" fillId="1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3A1A1"/>
      <color rgb="FFDBF768"/>
      <color rgb="FFF5C1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D2840-4347-154B-9589-ADB9A5F4D975}">
  <dimension ref="A1:W19"/>
  <sheetViews>
    <sheetView tabSelected="1" zoomScale="119" zoomScaleNormal="119" workbookViewId="0">
      <pane xSplit="1" topLeftCell="B1" activePane="topRight" state="frozen"/>
      <selection pane="topRight" activeCell="C21" sqref="C21"/>
    </sheetView>
  </sheetViews>
  <sheetFormatPr baseColWidth="10" defaultColWidth="11.5" defaultRowHeight="15" x14ac:dyDescent="0.2"/>
  <cols>
    <col min="1" max="1" width="36.33203125" customWidth="1"/>
    <col min="2" max="2" width="9.5" bestFit="1" customWidth="1"/>
    <col min="3" max="3" width="10.6640625" style="1" customWidth="1"/>
    <col min="4" max="5" width="12.5" style="1" customWidth="1"/>
    <col min="6" max="6" width="14.1640625" style="1" customWidth="1"/>
    <col min="7" max="8" width="12.5" style="1" customWidth="1"/>
    <col min="9" max="9" width="13.83203125" style="9" customWidth="1"/>
    <col min="10" max="10" width="13.33203125" style="1" customWidth="1"/>
    <col min="11" max="11" width="14.1640625" style="1" customWidth="1"/>
    <col min="12" max="12" width="24.33203125" style="1" bestFit="1" customWidth="1"/>
    <col min="13" max="13" width="15.1640625" style="1" customWidth="1"/>
    <col min="14" max="14" width="12.6640625" style="1" bestFit="1" customWidth="1"/>
    <col min="15" max="17" width="12.33203125" style="1" bestFit="1" customWidth="1"/>
    <col min="18" max="18" width="14" style="1" customWidth="1"/>
    <col min="19" max="19" width="14.5" style="1" customWidth="1"/>
    <col min="20" max="21" width="18.83203125" style="1" customWidth="1"/>
    <col min="22" max="23" width="14.5" style="1" customWidth="1"/>
  </cols>
  <sheetData>
    <row r="1" spans="1:23" x14ac:dyDescent="0.2">
      <c r="A1" s="2" t="s">
        <v>65</v>
      </c>
    </row>
    <row r="2" spans="1:23" s="23" customFormat="1" ht="64" x14ac:dyDescent="0.2">
      <c r="A2" s="24" t="s">
        <v>4</v>
      </c>
      <c r="B2" s="24" t="s">
        <v>5</v>
      </c>
      <c r="C2" s="25" t="s">
        <v>6</v>
      </c>
      <c r="D2" s="25" t="s">
        <v>23</v>
      </c>
      <c r="E2" s="26" t="s">
        <v>0</v>
      </c>
      <c r="F2" s="26" t="s">
        <v>24</v>
      </c>
      <c r="G2" s="27" t="s">
        <v>1</v>
      </c>
      <c r="H2" s="27" t="s">
        <v>25</v>
      </c>
      <c r="I2" s="28" t="s">
        <v>22</v>
      </c>
      <c r="J2" s="44" t="s">
        <v>57</v>
      </c>
      <c r="K2" s="44" t="s">
        <v>56</v>
      </c>
      <c r="L2" s="45" t="s">
        <v>55</v>
      </c>
      <c r="M2" s="45" t="s">
        <v>54</v>
      </c>
      <c r="N2" s="46" t="s">
        <v>31</v>
      </c>
      <c r="O2" s="46" t="s">
        <v>32</v>
      </c>
      <c r="P2" s="47" t="s">
        <v>33</v>
      </c>
      <c r="Q2" s="47" t="s">
        <v>34</v>
      </c>
      <c r="R2" s="29" t="s">
        <v>26</v>
      </c>
      <c r="S2" s="29" t="s">
        <v>27</v>
      </c>
      <c r="T2" s="30" t="s">
        <v>28</v>
      </c>
      <c r="U2" s="30" t="s">
        <v>29</v>
      </c>
      <c r="V2" s="30" t="s">
        <v>30</v>
      </c>
      <c r="W2" s="30" t="s">
        <v>64</v>
      </c>
    </row>
    <row r="3" spans="1:23" x14ac:dyDescent="0.2">
      <c r="A3" s="14" t="s">
        <v>53</v>
      </c>
      <c r="B3" s="14" t="s">
        <v>8</v>
      </c>
      <c r="C3" s="3">
        <v>669.75</v>
      </c>
      <c r="D3" s="16">
        <v>5</v>
      </c>
      <c r="E3" s="5">
        <v>1.44</v>
      </c>
      <c r="F3" s="18">
        <v>3</v>
      </c>
      <c r="G3" s="7">
        <v>1.32</v>
      </c>
      <c r="H3" s="20">
        <v>4</v>
      </c>
      <c r="I3" s="10">
        <v>5</v>
      </c>
      <c r="J3" s="42">
        <v>11.670000000000002</v>
      </c>
      <c r="K3" s="48">
        <v>5</v>
      </c>
      <c r="L3" s="43">
        <v>578</v>
      </c>
      <c r="M3" s="49">
        <v>5</v>
      </c>
      <c r="N3" s="50">
        <v>79.743333333333325</v>
      </c>
      <c r="O3" s="51">
        <v>4</v>
      </c>
      <c r="P3" s="59">
        <v>106.68794557032419</v>
      </c>
      <c r="Q3" s="52">
        <v>4</v>
      </c>
      <c r="R3" s="11">
        <v>100</v>
      </c>
      <c r="S3" s="11">
        <v>5</v>
      </c>
      <c r="T3" s="13">
        <v>15.09584615384615</v>
      </c>
      <c r="U3" s="13">
        <f>(T3/20.28)</f>
        <v>0.74437111212259122</v>
      </c>
      <c r="V3" s="22">
        <v>5</v>
      </c>
      <c r="W3" s="22">
        <v>45</v>
      </c>
    </row>
    <row r="4" spans="1:23" x14ac:dyDescent="0.2">
      <c r="A4" s="14" t="s">
        <v>39</v>
      </c>
      <c r="B4" s="14" t="s">
        <v>7</v>
      </c>
      <c r="C4" s="3">
        <v>10.95</v>
      </c>
      <c r="D4" s="16">
        <v>3</v>
      </c>
      <c r="E4" s="5">
        <v>1.52</v>
      </c>
      <c r="F4" s="18">
        <v>4</v>
      </c>
      <c r="G4" s="7">
        <v>0.56999999999999995</v>
      </c>
      <c r="H4" s="20">
        <v>3</v>
      </c>
      <c r="I4" s="10">
        <v>5</v>
      </c>
      <c r="J4" s="42">
        <v>10.163333333333334</v>
      </c>
      <c r="K4" s="48">
        <v>5</v>
      </c>
      <c r="L4" s="43">
        <v>483</v>
      </c>
      <c r="M4" s="49">
        <v>4</v>
      </c>
      <c r="N4" s="50">
        <v>73.713333333333324</v>
      </c>
      <c r="O4" s="51">
        <v>4</v>
      </c>
      <c r="P4" s="59">
        <v>90.325692290777269</v>
      </c>
      <c r="Q4" s="52">
        <v>4</v>
      </c>
      <c r="R4" s="11">
        <v>80</v>
      </c>
      <c r="S4" s="11">
        <v>5</v>
      </c>
      <c r="T4" s="13">
        <v>14.975846153846152</v>
      </c>
      <c r="U4" s="13">
        <f t="shared" ref="U4:U15" si="0">(T4/20.28)</f>
        <v>0.73845395235927769</v>
      </c>
      <c r="V4" s="22">
        <v>5</v>
      </c>
      <c r="W4" s="22">
        <v>42</v>
      </c>
    </row>
    <row r="5" spans="1:23" x14ac:dyDescent="0.2">
      <c r="A5" s="14" t="s">
        <v>36</v>
      </c>
      <c r="B5" s="14" t="s">
        <v>9</v>
      </c>
      <c r="C5" s="3">
        <v>387.5</v>
      </c>
      <c r="D5" s="16">
        <v>5</v>
      </c>
      <c r="E5" s="5">
        <v>2</v>
      </c>
      <c r="F5" s="18">
        <v>5</v>
      </c>
      <c r="G5" s="7">
        <v>1.44</v>
      </c>
      <c r="H5" s="20">
        <v>4</v>
      </c>
      <c r="I5" s="10">
        <v>5</v>
      </c>
      <c r="J5" s="42">
        <v>13.45</v>
      </c>
      <c r="K5" s="48">
        <v>5</v>
      </c>
      <c r="L5" s="43" t="s">
        <v>58</v>
      </c>
      <c r="M5" s="49">
        <v>4</v>
      </c>
      <c r="N5" s="50">
        <v>80.17</v>
      </c>
      <c r="O5" s="51">
        <v>5</v>
      </c>
      <c r="P5" s="59">
        <v>106.02138334754392</v>
      </c>
      <c r="Q5" s="52">
        <v>4</v>
      </c>
      <c r="R5" s="12" t="s">
        <v>10</v>
      </c>
      <c r="S5" s="12">
        <v>1</v>
      </c>
      <c r="T5" s="13">
        <v>83.436999999999998</v>
      </c>
      <c r="U5" s="13">
        <f t="shared" si="0"/>
        <v>4.1142504930966464</v>
      </c>
      <c r="V5" s="22">
        <v>2</v>
      </c>
      <c r="W5" s="22">
        <v>40</v>
      </c>
    </row>
    <row r="6" spans="1:23" x14ac:dyDescent="0.2">
      <c r="A6" s="14" t="s">
        <v>40</v>
      </c>
      <c r="B6" s="14" t="s">
        <v>16</v>
      </c>
      <c r="C6" s="3">
        <v>29</v>
      </c>
      <c r="D6" s="16">
        <v>3</v>
      </c>
      <c r="E6" s="5">
        <v>1.81</v>
      </c>
      <c r="F6" s="18">
        <v>5</v>
      </c>
      <c r="G6" s="7">
        <v>1.57</v>
      </c>
      <c r="H6" s="20">
        <v>5</v>
      </c>
      <c r="I6" s="10">
        <v>5</v>
      </c>
      <c r="J6" s="53">
        <v>4.7266666666666666</v>
      </c>
      <c r="K6" s="48">
        <v>3</v>
      </c>
      <c r="L6" s="54" t="s">
        <v>59</v>
      </c>
      <c r="M6" s="49">
        <v>4</v>
      </c>
      <c r="N6" s="50">
        <v>68.3</v>
      </c>
      <c r="O6" s="51">
        <v>3</v>
      </c>
      <c r="P6" s="59">
        <v>83.530659558022137</v>
      </c>
      <c r="Q6" s="52">
        <v>3</v>
      </c>
      <c r="R6" s="12">
        <v>195</v>
      </c>
      <c r="S6" s="12">
        <v>4</v>
      </c>
      <c r="T6" s="13">
        <v>35.055</v>
      </c>
      <c r="U6" s="13">
        <f t="shared" si="0"/>
        <v>1.7285502958579881</v>
      </c>
      <c r="V6" s="22">
        <v>4</v>
      </c>
      <c r="W6" s="22">
        <v>39</v>
      </c>
    </row>
    <row r="7" spans="1:23" x14ac:dyDescent="0.2">
      <c r="A7" s="14" t="s">
        <v>41</v>
      </c>
      <c r="B7" s="14" t="s">
        <v>17</v>
      </c>
      <c r="C7" s="3">
        <v>56.12</v>
      </c>
      <c r="D7" s="16">
        <v>4</v>
      </c>
      <c r="E7" s="5">
        <v>1.17</v>
      </c>
      <c r="F7" s="18">
        <v>3</v>
      </c>
      <c r="G7" s="7">
        <v>0.56000000000000005</v>
      </c>
      <c r="H7" s="20">
        <v>3</v>
      </c>
      <c r="I7" s="10">
        <v>4</v>
      </c>
      <c r="J7" s="53">
        <v>4.83</v>
      </c>
      <c r="K7" s="48">
        <v>3</v>
      </c>
      <c r="L7" s="54">
        <v>577.66666666666663</v>
      </c>
      <c r="M7" s="49">
        <v>5</v>
      </c>
      <c r="N7" s="50">
        <v>81.209999999999994</v>
      </c>
      <c r="O7" s="51">
        <v>5</v>
      </c>
      <c r="P7" s="59">
        <v>110.23856379610105</v>
      </c>
      <c r="Q7" s="52">
        <v>5</v>
      </c>
      <c r="R7" s="12">
        <v>195</v>
      </c>
      <c r="S7" s="12">
        <v>4</v>
      </c>
      <c r="T7" s="13">
        <v>31.716145833333336</v>
      </c>
      <c r="U7" s="13">
        <f t="shared" si="0"/>
        <v>1.5639125164365548</v>
      </c>
      <c r="V7" s="22">
        <v>4</v>
      </c>
      <c r="W7" s="22">
        <v>40</v>
      </c>
    </row>
    <row r="8" spans="1:23" x14ac:dyDescent="0.2">
      <c r="A8" s="14" t="s">
        <v>52</v>
      </c>
      <c r="B8" s="14" t="s">
        <v>11</v>
      </c>
      <c r="C8" s="3">
        <v>399</v>
      </c>
      <c r="D8" s="16">
        <v>5</v>
      </c>
      <c r="E8" s="5">
        <v>2.87</v>
      </c>
      <c r="F8" s="18">
        <v>2</v>
      </c>
      <c r="G8" s="7">
        <v>1.47</v>
      </c>
      <c r="H8" s="20">
        <v>4</v>
      </c>
      <c r="I8" s="10">
        <v>5</v>
      </c>
      <c r="J8" s="42">
        <v>13.733333333333334</v>
      </c>
      <c r="K8" s="48">
        <v>5</v>
      </c>
      <c r="L8" s="43">
        <v>521</v>
      </c>
      <c r="M8" s="49">
        <v>5</v>
      </c>
      <c r="N8" s="50">
        <v>9.1466666666666683</v>
      </c>
      <c r="O8" s="51">
        <v>1</v>
      </c>
      <c r="P8" s="59">
        <v>12.050992749874206</v>
      </c>
      <c r="Q8" s="52">
        <v>1</v>
      </c>
      <c r="R8" s="12">
        <v>160</v>
      </c>
      <c r="S8" s="12">
        <v>3</v>
      </c>
      <c r="T8" s="13">
        <v>82.777083333333337</v>
      </c>
      <c r="U8" s="13">
        <f t="shared" si="0"/>
        <v>4.0817102235371463</v>
      </c>
      <c r="V8" s="22">
        <v>2</v>
      </c>
      <c r="W8" s="22">
        <v>33</v>
      </c>
    </row>
    <row r="9" spans="1:23" x14ac:dyDescent="0.2">
      <c r="A9" s="14" t="s">
        <v>42</v>
      </c>
      <c r="B9" s="14" t="s">
        <v>12</v>
      </c>
      <c r="C9" s="3">
        <v>14.48</v>
      </c>
      <c r="D9" s="16">
        <v>3</v>
      </c>
      <c r="E9" s="5">
        <v>2.96</v>
      </c>
      <c r="F9" s="18">
        <v>2</v>
      </c>
      <c r="G9" s="7">
        <v>1.87</v>
      </c>
      <c r="H9" s="20">
        <v>5</v>
      </c>
      <c r="I9" s="10">
        <v>5</v>
      </c>
      <c r="J9" s="42">
        <v>3.8366666666666664</v>
      </c>
      <c r="K9" s="48">
        <v>3</v>
      </c>
      <c r="L9" s="43">
        <v>507.66666666666669</v>
      </c>
      <c r="M9" s="49">
        <v>5</v>
      </c>
      <c r="N9" s="50">
        <v>71.92</v>
      </c>
      <c r="O9" s="51">
        <v>4</v>
      </c>
      <c r="P9" s="59">
        <v>89.891367171615158</v>
      </c>
      <c r="Q9" s="52">
        <v>3</v>
      </c>
      <c r="R9" s="12">
        <v>175</v>
      </c>
      <c r="S9" s="12">
        <v>3</v>
      </c>
      <c r="T9" s="13">
        <v>132.334</v>
      </c>
      <c r="U9" s="13">
        <f t="shared" si="0"/>
        <v>6.5253451676528593</v>
      </c>
      <c r="V9" s="22">
        <v>1</v>
      </c>
      <c r="W9" s="22">
        <v>34</v>
      </c>
    </row>
    <row r="10" spans="1:23" x14ac:dyDescent="0.2">
      <c r="A10" s="14" t="s">
        <v>51</v>
      </c>
      <c r="B10" s="14" t="s">
        <v>13</v>
      </c>
      <c r="C10" s="3">
        <v>62.75</v>
      </c>
      <c r="D10" s="16">
        <v>4</v>
      </c>
      <c r="E10" s="5">
        <v>2.2400000000000002</v>
      </c>
      <c r="F10" s="18">
        <v>3</v>
      </c>
      <c r="G10" s="7">
        <v>4.46</v>
      </c>
      <c r="H10" s="20">
        <v>1</v>
      </c>
      <c r="I10" s="10">
        <v>5</v>
      </c>
      <c r="J10" s="42">
        <v>16.25</v>
      </c>
      <c r="K10" s="48">
        <v>5</v>
      </c>
      <c r="L10" s="43">
        <v>465</v>
      </c>
      <c r="M10" s="49">
        <v>4</v>
      </c>
      <c r="N10" s="50">
        <v>48.37</v>
      </c>
      <c r="O10" s="51">
        <v>2</v>
      </c>
      <c r="P10" s="59">
        <v>65.533642106812394</v>
      </c>
      <c r="Q10" s="52">
        <v>2</v>
      </c>
      <c r="R10" s="12">
        <v>180</v>
      </c>
      <c r="S10" s="12">
        <v>3</v>
      </c>
      <c r="T10" s="13">
        <v>71.616</v>
      </c>
      <c r="U10" s="13">
        <f t="shared" si="0"/>
        <v>3.5313609467455618</v>
      </c>
      <c r="V10" s="22">
        <v>2</v>
      </c>
      <c r="W10" s="22">
        <v>31</v>
      </c>
    </row>
    <row r="11" spans="1:23" x14ac:dyDescent="0.2">
      <c r="A11" s="14" t="s">
        <v>43</v>
      </c>
      <c r="B11" s="14" t="s">
        <v>18</v>
      </c>
      <c r="C11" s="3">
        <v>41.25</v>
      </c>
      <c r="D11" s="16">
        <v>3</v>
      </c>
      <c r="E11" s="5">
        <v>1.38</v>
      </c>
      <c r="F11" s="18">
        <v>3</v>
      </c>
      <c r="G11" s="7">
        <v>0.08</v>
      </c>
      <c r="H11" s="20">
        <v>1</v>
      </c>
      <c r="I11" s="10">
        <v>5</v>
      </c>
      <c r="J11" s="42">
        <v>2.3199999999999998</v>
      </c>
      <c r="K11" s="48">
        <v>3</v>
      </c>
      <c r="L11" s="43" t="s">
        <v>60</v>
      </c>
      <c r="M11" s="49">
        <v>4</v>
      </c>
      <c r="N11" s="50">
        <v>62.830000000000005</v>
      </c>
      <c r="O11" s="51">
        <v>3</v>
      </c>
      <c r="P11" s="59">
        <v>76.913361255225965</v>
      </c>
      <c r="Q11" s="52">
        <v>3</v>
      </c>
      <c r="R11" s="12">
        <v>105</v>
      </c>
      <c r="S11" s="12">
        <v>4</v>
      </c>
      <c r="T11" s="13">
        <v>119.154</v>
      </c>
      <c r="U11" s="13">
        <f t="shared" si="0"/>
        <v>5.875443786982248</v>
      </c>
      <c r="V11" s="22">
        <v>1</v>
      </c>
      <c r="W11" s="22">
        <v>30</v>
      </c>
    </row>
    <row r="12" spans="1:23" x14ac:dyDescent="0.2">
      <c r="A12" s="14" t="s">
        <v>37</v>
      </c>
      <c r="B12" s="14" t="s">
        <v>14</v>
      </c>
      <c r="C12" s="3">
        <v>297.5</v>
      </c>
      <c r="D12" s="16">
        <v>5</v>
      </c>
      <c r="E12" s="5">
        <v>1.98</v>
      </c>
      <c r="F12" s="18">
        <v>5</v>
      </c>
      <c r="G12" s="7">
        <v>1.26</v>
      </c>
      <c r="H12" s="20">
        <v>4</v>
      </c>
      <c r="I12" s="10">
        <v>5</v>
      </c>
      <c r="J12" s="42">
        <v>14.54</v>
      </c>
      <c r="K12" s="48">
        <v>5</v>
      </c>
      <c r="L12" s="43" t="s">
        <v>61</v>
      </c>
      <c r="M12" s="49">
        <v>4</v>
      </c>
      <c r="N12" s="50">
        <v>75.14</v>
      </c>
      <c r="O12" s="51">
        <v>4</v>
      </c>
      <c r="P12" s="59">
        <v>94.132886393569891</v>
      </c>
      <c r="Q12" s="52">
        <v>4</v>
      </c>
      <c r="R12" s="12" t="s">
        <v>10</v>
      </c>
      <c r="S12" s="12">
        <v>1</v>
      </c>
      <c r="T12" s="13">
        <v>77.167000000000002</v>
      </c>
      <c r="U12" s="13">
        <f t="shared" si="0"/>
        <v>3.8050788954635109</v>
      </c>
      <c r="V12" s="22">
        <v>2</v>
      </c>
      <c r="W12" s="22">
        <v>39</v>
      </c>
    </row>
    <row r="13" spans="1:23" x14ac:dyDescent="0.2">
      <c r="A13" s="14" t="s">
        <v>50</v>
      </c>
      <c r="B13" s="14" t="s">
        <v>21</v>
      </c>
      <c r="C13" s="4" t="s">
        <v>3</v>
      </c>
      <c r="D13" s="17">
        <v>1</v>
      </c>
      <c r="E13" s="6" t="s">
        <v>3</v>
      </c>
      <c r="F13" s="19">
        <v>1</v>
      </c>
      <c r="G13" s="8" t="s">
        <v>3</v>
      </c>
      <c r="H13" s="21">
        <v>1</v>
      </c>
      <c r="I13" s="10">
        <v>5</v>
      </c>
      <c r="J13" s="42">
        <v>6.83</v>
      </c>
      <c r="K13" s="48">
        <v>4</v>
      </c>
      <c r="L13" s="43" t="s">
        <v>62</v>
      </c>
      <c r="M13" s="49">
        <v>4</v>
      </c>
      <c r="N13" s="50">
        <v>77.694999999999993</v>
      </c>
      <c r="O13" s="51">
        <v>4</v>
      </c>
      <c r="P13" s="59">
        <v>108.67407177388071</v>
      </c>
      <c r="Q13" s="52">
        <v>4</v>
      </c>
      <c r="R13" s="12" t="s">
        <v>10</v>
      </c>
      <c r="S13" s="12">
        <v>1</v>
      </c>
      <c r="T13" s="13">
        <v>104.0134</v>
      </c>
      <c r="U13" s="13">
        <f t="shared" si="0"/>
        <v>5.1288658777120313</v>
      </c>
      <c r="V13" s="22">
        <v>1</v>
      </c>
      <c r="W13" s="22">
        <v>26</v>
      </c>
    </row>
    <row r="14" spans="1:23" x14ac:dyDescent="0.2">
      <c r="A14" s="14" t="s">
        <v>44</v>
      </c>
      <c r="B14" s="14" t="s">
        <v>16</v>
      </c>
      <c r="C14" s="3">
        <v>70.3</v>
      </c>
      <c r="D14" s="16">
        <v>4</v>
      </c>
      <c r="E14" s="5">
        <v>1.58</v>
      </c>
      <c r="F14" s="18">
        <v>4</v>
      </c>
      <c r="G14" s="7">
        <v>2.42</v>
      </c>
      <c r="H14" s="20">
        <v>4</v>
      </c>
      <c r="I14" s="10">
        <v>0</v>
      </c>
      <c r="J14" s="48" t="s">
        <v>2</v>
      </c>
      <c r="K14" s="48" t="s">
        <v>2</v>
      </c>
      <c r="L14" s="49" t="s">
        <v>2</v>
      </c>
      <c r="M14" s="49" t="s">
        <v>2</v>
      </c>
      <c r="N14" s="51" t="s">
        <v>2</v>
      </c>
      <c r="O14" s="51" t="s">
        <v>2</v>
      </c>
      <c r="P14" s="52" t="s">
        <v>2</v>
      </c>
      <c r="Q14" s="52" t="s">
        <v>2</v>
      </c>
      <c r="R14" s="12">
        <v>60</v>
      </c>
      <c r="S14" s="12">
        <v>5</v>
      </c>
      <c r="T14" s="13">
        <v>21.875</v>
      </c>
      <c r="U14" s="13">
        <f t="shared" si="0"/>
        <v>1.0786489151873766</v>
      </c>
      <c r="V14" s="22">
        <v>4</v>
      </c>
      <c r="W14" s="22">
        <v>21</v>
      </c>
    </row>
    <row r="15" spans="1:23" x14ac:dyDescent="0.2">
      <c r="A15" s="14" t="s">
        <v>45</v>
      </c>
      <c r="B15" s="14" t="s">
        <v>17</v>
      </c>
      <c r="C15" s="3">
        <v>140.5</v>
      </c>
      <c r="D15" s="16">
        <v>5</v>
      </c>
      <c r="E15" s="5">
        <v>1.1599999999999999</v>
      </c>
      <c r="F15" s="18">
        <v>3</v>
      </c>
      <c r="G15" s="7">
        <v>0.5</v>
      </c>
      <c r="H15" s="20">
        <v>3</v>
      </c>
      <c r="I15" s="10">
        <v>0</v>
      </c>
      <c r="J15" s="48" t="s">
        <v>2</v>
      </c>
      <c r="K15" s="48" t="s">
        <v>2</v>
      </c>
      <c r="L15" s="49" t="s">
        <v>2</v>
      </c>
      <c r="M15" s="49" t="s">
        <v>2</v>
      </c>
      <c r="N15" s="51" t="s">
        <v>2</v>
      </c>
      <c r="O15" s="51" t="s">
        <v>2</v>
      </c>
      <c r="P15" s="52" t="s">
        <v>2</v>
      </c>
      <c r="Q15" s="52" t="s">
        <v>2</v>
      </c>
      <c r="R15" s="12">
        <v>60</v>
      </c>
      <c r="S15" s="12">
        <v>5</v>
      </c>
      <c r="T15" s="13">
        <v>18.536145833333332</v>
      </c>
      <c r="U15" s="13">
        <f t="shared" si="0"/>
        <v>0.91401113576594339</v>
      </c>
      <c r="V15" s="22">
        <v>5</v>
      </c>
      <c r="W15" s="22">
        <v>21</v>
      </c>
    </row>
    <row r="16" spans="1:23" x14ac:dyDescent="0.2">
      <c r="A16" s="14" t="s">
        <v>46</v>
      </c>
      <c r="B16" s="14" t="s">
        <v>19</v>
      </c>
      <c r="C16" s="3">
        <v>222.5</v>
      </c>
      <c r="D16" s="16">
        <v>5</v>
      </c>
      <c r="E16" s="5">
        <v>1.6</v>
      </c>
      <c r="F16" s="18">
        <v>4</v>
      </c>
      <c r="G16" s="7">
        <v>0.76</v>
      </c>
      <c r="H16" s="20">
        <v>3</v>
      </c>
      <c r="I16" s="10">
        <v>1</v>
      </c>
      <c r="J16" s="48" t="s">
        <v>3</v>
      </c>
      <c r="K16" s="48" t="s">
        <v>3</v>
      </c>
      <c r="L16" s="49" t="s">
        <v>3</v>
      </c>
      <c r="M16" s="49" t="s">
        <v>3</v>
      </c>
      <c r="N16" s="51" t="s">
        <v>38</v>
      </c>
      <c r="O16" s="51" t="s">
        <v>38</v>
      </c>
      <c r="P16" s="52" t="s">
        <v>38</v>
      </c>
      <c r="Q16" s="52" t="s">
        <v>38</v>
      </c>
      <c r="R16" s="12">
        <v>150</v>
      </c>
      <c r="S16" s="12">
        <v>5</v>
      </c>
      <c r="T16" s="15" t="s">
        <v>35</v>
      </c>
      <c r="U16" s="15" t="s">
        <v>35</v>
      </c>
      <c r="V16" s="22">
        <v>4</v>
      </c>
      <c r="W16" s="22">
        <v>22</v>
      </c>
    </row>
    <row r="17" spans="1:23" x14ac:dyDescent="0.2">
      <c r="A17" s="14" t="s">
        <v>49</v>
      </c>
      <c r="B17" s="14" t="s">
        <v>15</v>
      </c>
      <c r="C17" s="3">
        <v>47.75</v>
      </c>
      <c r="D17" s="16">
        <v>3</v>
      </c>
      <c r="E17" s="5">
        <v>3</v>
      </c>
      <c r="F17" s="18">
        <v>2</v>
      </c>
      <c r="G17" s="7">
        <v>0.63</v>
      </c>
      <c r="H17" s="20">
        <v>3</v>
      </c>
      <c r="I17" s="10">
        <v>5</v>
      </c>
      <c r="J17" s="48">
        <v>2.11</v>
      </c>
      <c r="K17" s="48">
        <v>3</v>
      </c>
      <c r="L17" s="54" t="s">
        <v>63</v>
      </c>
      <c r="M17" s="49">
        <v>4</v>
      </c>
      <c r="N17" s="50">
        <v>80.099999999999994</v>
      </c>
      <c r="O17" s="51">
        <v>5</v>
      </c>
      <c r="P17" s="59">
        <v>113.79338784086775</v>
      </c>
      <c r="Q17" s="52">
        <v>5</v>
      </c>
      <c r="R17" s="12" t="s">
        <v>10</v>
      </c>
      <c r="S17" s="12">
        <v>1</v>
      </c>
      <c r="T17" s="13">
        <v>101.922</v>
      </c>
      <c r="U17" s="13">
        <f>(T17/20.28)</f>
        <v>5.0257396449704137</v>
      </c>
      <c r="V17" s="22">
        <v>1</v>
      </c>
      <c r="W17" s="22">
        <v>32</v>
      </c>
    </row>
    <row r="18" spans="1:23" x14ac:dyDescent="0.2">
      <c r="A18" s="31" t="s">
        <v>47</v>
      </c>
      <c r="B18" s="31" t="s">
        <v>20</v>
      </c>
      <c r="C18" s="32">
        <v>7.15</v>
      </c>
      <c r="D18" s="33">
        <v>2</v>
      </c>
      <c r="E18" s="34">
        <v>2.1800000000000002</v>
      </c>
      <c r="F18" s="35">
        <v>3</v>
      </c>
      <c r="G18" s="36">
        <v>0.81</v>
      </c>
      <c r="H18" s="37">
        <v>3</v>
      </c>
      <c r="I18" s="38">
        <v>1</v>
      </c>
      <c r="J18" s="55" t="s">
        <v>3</v>
      </c>
      <c r="K18" s="55" t="s">
        <v>3</v>
      </c>
      <c r="L18" s="56" t="s">
        <v>3</v>
      </c>
      <c r="M18" s="56" t="s">
        <v>3</v>
      </c>
      <c r="N18" s="57" t="s">
        <v>38</v>
      </c>
      <c r="O18" s="57" t="s">
        <v>38</v>
      </c>
      <c r="P18" s="58" t="s">
        <v>38</v>
      </c>
      <c r="Q18" s="58" t="s">
        <v>38</v>
      </c>
      <c r="R18" s="39">
        <v>90</v>
      </c>
      <c r="S18" s="39">
        <v>1</v>
      </c>
      <c r="T18" s="40" t="s">
        <v>35</v>
      </c>
      <c r="U18" s="40" t="s">
        <v>35</v>
      </c>
      <c r="V18" s="41">
        <v>0</v>
      </c>
      <c r="W18" s="41">
        <v>10</v>
      </c>
    </row>
    <row r="19" spans="1:23" x14ac:dyDescent="0.2">
      <c r="A19" s="14" t="s">
        <v>48</v>
      </c>
    </row>
  </sheetData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2B4E3E870ABD4AA0E553C89F7BC047" ma:contentTypeVersion="15" ma:contentTypeDescription="Create a new document." ma:contentTypeScope="" ma:versionID="be23b34de9d4864733fb8de50c422299">
  <xsd:schema xmlns:xsd="http://www.w3.org/2001/XMLSchema" xmlns:xs="http://www.w3.org/2001/XMLSchema" xmlns:p="http://schemas.microsoft.com/office/2006/metadata/properties" xmlns:ns3="46d31b7e-b1ae-4fb2-b2ef-fca84795ae0b" xmlns:ns4="4118c06a-b433-47a5-b8b8-1a2df1686003" targetNamespace="http://schemas.microsoft.com/office/2006/metadata/properties" ma:root="true" ma:fieldsID="eed26344de986ae015b1b6bd1aea8d36" ns3:_="" ns4:_="">
    <xsd:import namespace="46d31b7e-b1ae-4fb2-b2ef-fca84795ae0b"/>
    <xsd:import namespace="4118c06a-b433-47a5-b8b8-1a2df168600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d31b7e-b1ae-4fb2-b2ef-fca84795ae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18c06a-b433-47a5-b8b8-1a2df168600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4D4A43-A2BF-4BA3-A12A-E7A5891A0F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d31b7e-b1ae-4fb2-b2ef-fca84795ae0b"/>
    <ds:schemaRef ds:uri="4118c06a-b433-47a5-b8b8-1a2df16860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BA925F-1683-44DA-AFBB-10E08A226A12}">
  <ds:schemaRefs>
    <ds:schemaRef ds:uri="http://purl.org/dc/terms/"/>
    <ds:schemaRef ds:uri="46d31b7e-b1ae-4fb2-b2ef-fca84795ae0b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118c06a-b433-47a5-b8b8-1a2df1686003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DAA891C-1824-428F-8B22-7975C2959B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Mishka Ismail</dc:creator>
  <cp:keywords/>
  <dc:description/>
  <cp:lastModifiedBy>Costa Conceicao, E, Dr [emilyncosta@sun.ac.za]</cp:lastModifiedBy>
  <cp:revision/>
  <cp:lastPrinted>2023-05-08T06:02:57Z</cp:lastPrinted>
  <dcterms:created xsi:type="dcterms:W3CDTF">2015-06-05T18:17:20Z</dcterms:created>
  <dcterms:modified xsi:type="dcterms:W3CDTF">2025-09-30T12:56:52Z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0x0101009E2B4E3E870ABD4AA0E553C89F7BC047</vt:lpwstr>
  </property>
</Properties>
</file>