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<sst xmlns="http://schemas.openxmlformats.org/spreadsheetml/2006/main" count="34" uniqueCount="19">
  <si>
    <t>GOODE: PRE</t>
  </si>
  <si>
    <t>Rotation</t>
  </si>
  <si>
    <t>Naso - Frontal Angle</t>
  </si>
  <si>
    <t>Naso - Labial Angle</t>
  </si>
  <si>
    <t>Proyection</t>
  </si>
  <si>
    <t>Goode (0,55-0,62)</t>
  </si>
  <si>
    <t>dX</t>
  </si>
  <si>
    <t>dY</t>
  </si>
  <si>
    <t>D=Distancia SURCO-punta</t>
  </si>
  <si>
    <t>cX</t>
  </si>
  <si>
    <t>cY</t>
  </si>
  <si>
    <t>C=Distancia NASION-punta</t>
  </si>
  <si>
    <t>%</t>
  </si>
  <si>
    <t>Medida</t>
  </si>
  <si>
    <t>ángulo nasolabial</t>
  </si>
  <si>
    <t>ángulo nasofrontal</t>
  </si>
  <si>
    <t>92.4°</t>
  </si>
  <si>
    <t>GOODE: POST</t>
  </si>
  <si>
    <t>GOODE: LONG TERM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</si>
</sst>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2.0"/>
      <color rgb="FFFFFFFF"/>
      <name val="Arial"/>
    </font>
    <font>
      <b/>
      <color rgb="FFFFFFFF"/>
      <name val="Arial"/>
    </font>
    <font>
      <color theme="1"/>
      <name val="Arial"/>
    </font>
    <font>
      <color rgb="FFFFFFFF"/>
      <name val="Arial"/>
    </font>
    <font>
      <sz val="11.0"/>
      <color theme="1"/>
      <name val="Arial"/>
    </font>
    <font>
      <sz val="9.0"/>
      <color theme="1"/>
      <name val="Arial"/>
    </font>
    <font>
      <sz val="9.0"/>
      <color rgb="FF1F1F1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A64D79"/>
        <bgColor rgb="FFA64D79"/>
      </patternFill>
    </fill>
    <fill>
      <patternFill patternType="solid">
        <fgColor rgb="FFD5A6BD"/>
        <bgColor rgb="FFD5A6BD"/>
      </patternFill>
    </fill>
    <fill>
      <patternFill patternType="solid">
        <fgColor rgb="FFA4C2F4"/>
        <bgColor rgb="FFA4C2F4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3" fontId="2" numFmtId="0" xfId="0" applyAlignment="1" applyFill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3" fontId="3" numFmtId="0" xfId="0" applyAlignment="1" applyFont="1">
      <alignment vertical="bottom"/>
    </xf>
    <xf borderId="0" fillId="4" fontId="4" numFmtId="0" xfId="0" applyAlignment="1" applyFill="1" applyFont="1">
      <alignment horizontal="center" readingOrder="0" vertical="bottom"/>
    </xf>
    <xf borderId="0" fillId="4" fontId="4" numFmtId="0" xfId="0" applyAlignment="1" applyFont="1">
      <alignment horizontal="center" vertical="bottom"/>
    </xf>
    <xf borderId="0" fillId="3" fontId="4" numFmtId="0" xfId="0" applyAlignment="1" applyFont="1">
      <alignment horizontal="right" vertical="bottom"/>
    </xf>
    <xf borderId="0" fillId="3" fontId="4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0" fillId="5" fontId="5" numFmtId="0" xfId="0" applyAlignment="1" applyFill="1" applyFont="1">
      <alignment horizontal="center" vertical="bottom"/>
    </xf>
    <xf borderId="1" fillId="6" fontId="3" numFmtId="0" xfId="0" applyAlignment="1" applyBorder="1" applyFill="1" applyFont="1">
      <alignment horizontal="right" vertical="bottom"/>
    </xf>
    <xf borderId="0" fillId="0" fontId="3" numFmtId="0" xfId="0" applyAlignment="1" applyFont="1">
      <alignment horizontal="right" vertical="bottom"/>
    </xf>
    <xf borderId="0" fillId="7" fontId="6" numFmtId="0" xfId="0" applyAlignment="1" applyFill="1" applyFont="1">
      <alignment horizontal="right" vertical="bottom"/>
    </xf>
    <xf borderId="2" fillId="0" fontId="3" numFmtId="0" xfId="0" applyAlignment="1" applyBorder="1" applyFont="1">
      <alignment horizontal="center" vertical="bottom"/>
    </xf>
    <xf borderId="0" fillId="5" fontId="3" numFmtId="0" xfId="0" applyAlignment="1" applyFont="1">
      <alignment horizontal="center" vertical="bottom"/>
    </xf>
    <xf borderId="3" fillId="0" fontId="3" numFmtId="0" xfId="0" applyAlignment="1" applyBorder="1" applyFont="1">
      <alignment horizontal="right" vertical="bottom"/>
    </xf>
    <xf borderId="0" fillId="2" fontId="1" numFmtId="0" xfId="0" applyAlignment="1" applyFont="1">
      <alignment horizontal="center" vertical="bottom"/>
    </xf>
    <xf borderId="0" fillId="7" fontId="7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4" fillId="6" fontId="3" numFmtId="0" xfId="0" applyAlignment="1" applyBorder="1" applyFont="1">
      <alignment horizontal="right" vertical="bottom"/>
    </xf>
    <xf borderId="0" fillId="2" fontId="1" numFmtId="0" xfId="0" applyAlignment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7.25"/>
    <col customWidth="1" min="3" max="3" width="16.5"/>
    <col customWidth="1" min="4" max="4" width="9.25"/>
    <col customWidth="1" min="5" max="5" width="14.63"/>
    <col customWidth="1" min="8" max="8" width="21.25"/>
    <col customWidth="1" min="11" max="11" width="21.63"/>
  </cols>
  <sheetData>
    <row r="1">
      <c r="A1" s="1" t="s">
        <v>0</v>
      </c>
      <c r="B1" s="2" t="s">
        <v>1</v>
      </c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>
      <c r="A2" s="5"/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3"/>
      <c r="M2" s="3"/>
      <c r="N2" s="3"/>
      <c r="O2" s="10" t="s">
        <v>12</v>
      </c>
      <c r="P2" s="10" t="s">
        <v>13</v>
      </c>
      <c r="Q2" s="10" t="s">
        <v>12</v>
      </c>
      <c r="R2" s="10" t="s">
        <v>13</v>
      </c>
      <c r="S2" s="10" t="s">
        <v>12</v>
      </c>
      <c r="T2" s="10" t="s">
        <v>13</v>
      </c>
      <c r="U2" s="10" t="s">
        <v>12</v>
      </c>
      <c r="V2" s="10" t="s">
        <v>13</v>
      </c>
      <c r="W2" s="10" t="s">
        <v>12</v>
      </c>
      <c r="X2" s="10" t="s">
        <v>13</v>
      </c>
      <c r="Y2" s="10" t="s">
        <v>12</v>
      </c>
      <c r="Z2" s="10" t="s">
        <v>13</v>
      </c>
      <c r="AA2" s="10" t="s">
        <v>12</v>
      </c>
      <c r="AB2" s="10" t="s">
        <v>13</v>
      </c>
      <c r="AC2" s="10" t="s">
        <v>12</v>
      </c>
      <c r="AD2" s="10" t="s">
        <v>13</v>
      </c>
      <c r="AE2" s="10" t="s">
        <v>12</v>
      </c>
      <c r="AF2" s="10" t="s">
        <v>14</v>
      </c>
      <c r="AG2" s="10" t="s">
        <v>15</v>
      </c>
    </row>
    <row r="3">
      <c r="A3" s="11">
        <v>1.0</v>
      </c>
      <c r="B3" s="4">
        <v>137.7</v>
      </c>
      <c r="C3" s="4">
        <v>103.0</v>
      </c>
      <c r="D3" s="4">
        <v>52.9</v>
      </c>
      <c r="E3" s="12">
        <f t="shared" ref="E3:E19" si="1">H3/K3</f>
        <v>0.6467705085</v>
      </c>
      <c r="F3" s="13">
        <v>1.33</v>
      </c>
      <c r="G3" s="13">
        <v>0.01</v>
      </c>
      <c r="H3" s="14">
        <f t="shared" ref="H3:H19" si="2">SQRT(POWER(F3,2)+POWER(G3,2))</f>
        <v>1.330037593</v>
      </c>
      <c r="I3" s="13">
        <v>1.2</v>
      </c>
      <c r="J3" s="13">
        <v>1.67</v>
      </c>
      <c r="K3" s="13">
        <f t="shared" ref="K3:K19" si="3">SQRT(POWER(I3,2)+POWER(J3,2))</f>
        <v>2.056428944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>
      <c r="A4" s="11">
        <v>2.0</v>
      </c>
      <c r="B4" s="4">
        <v>152.9</v>
      </c>
      <c r="C4" s="4">
        <v>84.7</v>
      </c>
      <c r="D4" s="15">
        <v>76.2</v>
      </c>
      <c r="E4" s="12">
        <f t="shared" si="1"/>
        <v>0.5619747636</v>
      </c>
      <c r="F4" s="13">
        <v>1.17</v>
      </c>
      <c r="G4" s="13">
        <v>0.17</v>
      </c>
      <c r="H4" s="14">
        <f t="shared" si="2"/>
        <v>1.182285921</v>
      </c>
      <c r="I4" s="13">
        <v>0.86</v>
      </c>
      <c r="J4" s="13">
        <v>1.92</v>
      </c>
      <c r="K4" s="13">
        <f t="shared" si="3"/>
        <v>2.103806075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>
      <c r="A5" s="16">
        <v>3.0</v>
      </c>
      <c r="B5" s="4">
        <v>142.9</v>
      </c>
      <c r="C5" s="4">
        <v>107.9</v>
      </c>
      <c r="D5" s="15">
        <v>46.2</v>
      </c>
      <c r="E5" s="12">
        <f t="shared" si="1"/>
        <v>0.5655002322</v>
      </c>
      <c r="F5" s="13">
        <v>1.26</v>
      </c>
      <c r="G5" s="13">
        <v>0.0</v>
      </c>
      <c r="H5" s="14">
        <f t="shared" si="2"/>
        <v>1.26</v>
      </c>
      <c r="I5" s="13">
        <v>1.18</v>
      </c>
      <c r="J5" s="13">
        <v>1.89</v>
      </c>
      <c r="K5" s="13">
        <f t="shared" si="3"/>
        <v>2.228115796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>
      <c r="A6" s="11">
        <v>4.0</v>
      </c>
      <c r="B6" s="4">
        <v>135.3</v>
      </c>
      <c r="C6" s="4" t="s">
        <v>16</v>
      </c>
      <c r="D6" s="4">
        <v>41.9</v>
      </c>
      <c r="E6" s="12">
        <f t="shared" si="1"/>
        <v>0.666878565</v>
      </c>
      <c r="F6" s="13">
        <v>1.16</v>
      </c>
      <c r="G6" s="13">
        <v>0.03</v>
      </c>
      <c r="H6" s="14">
        <f t="shared" si="2"/>
        <v>1.160387866</v>
      </c>
      <c r="I6" s="13">
        <v>1.11</v>
      </c>
      <c r="J6" s="13">
        <v>1.34</v>
      </c>
      <c r="K6" s="13">
        <f t="shared" si="3"/>
        <v>1.740028735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>
      <c r="A7" s="11">
        <v>5.0</v>
      </c>
      <c r="B7" s="4">
        <v>150.8</v>
      </c>
      <c r="C7" s="4">
        <v>99.9</v>
      </c>
      <c r="D7" s="4">
        <v>58.5</v>
      </c>
      <c r="E7" s="12">
        <f t="shared" si="1"/>
        <v>0.4996825363</v>
      </c>
      <c r="F7" s="13">
        <v>1.32</v>
      </c>
      <c r="G7" s="13">
        <v>0.09</v>
      </c>
      <c r="H7" s="14">
        <f t="shared" si="2"/>
        <v>1.323064624</v>
      </c>
      <c r="I7" s="13">
        <v>1.22</v>
      </c>
      <c r="J7" s="13">
        <v>2.35</v>
      </c>
      <c r="K7" s="13">
        <f t="shared" si="3"/>
        <v>2.647810416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>
      <c r="A8" s="11">
        <v>6.0</v>
      </c>
      <c r="B8" s="4">
        <v>140.4</v>
      </c>
      <c r="C8" s="4">
        <v>102.9</v>
      </c>
      <c r="D8" s="4">
        <v>48.3</v>
      </c>
      <c r="E8" s="12">
        <f t="shared" si="1"/>
        <v>0.5068605815</v>
      </c>
      <c r="F8" s="13">
        <v>1.2</v>
      </c>
      <c r="G8" s="13">
        <v>0.07</v>
      </c>
      <c r="H8" s="14">
        <f t="shared" si="2"/>
        <v>1.202039933</v>
      </c>
      <c r="I8" s="13">
        <v>1.29</v>
      </c>
      <c r="J8" s="13">
        <v>1.99</v>
      </c>
      <c r="K8" s="13">
        <f t="shared" si="3"/>
        <v>2.371539584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>
      <c r="A9" s="11">
        <v>7.0</v>
      </c>
      <c r="B9" s="4">
        <v>143.3</v>
      </c>
      <c r="C9" s="4">
        <v>91.8</v>
      </c>
      <c r="D9" s="4">
        <v>50.0</v>
      </c>
      <c r="E9" s="12">
        <f t="shared" si="1"/>
        <v>0.5814930367</v>
      </c>
      <c r="F9" s="13">
        <v>1.35</v>
      </c>
      <c r="G9" s="13">
        <v>0.08</v>
      </c>
      <c r="H9" s="14">
        <f t="shared" si="2"/>
        <v>1.352368293</v>
      </c>
      <c r="I9" s="13">
        <v>1.22</v>
      </c>
      <c r="J9" s="13">
        <v>1.98</v>
      </c>
      <c r="K9" s="13">
        <f t="shared" si="3"/>
        <v>2.325682695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>
      <c r="A10" s="11">
        <v>8.0</v>
      </c>
      <c r="B10" s="4">
        <v>137.2</v>
      </c>
      <c r="C10" s="4">
        <v>101.2</v>
      </c>
      <c r="D10" s="4">
        <v>57.9</v>
      </c>
      <c r="E10" s="12">
        <f t="shared" si="1"/>
        <v>0.6100181893</v>
      </c>
      <c r="F10" s="13">
        <v>1.32</v>
      </c>
      <c r="G10" s="13">
        <v>0.09</v>
      </c>
      <c r="H10" s="14">
        <f t="shared" si="2"/>
        <v>1.323064624</v>
      </c>
      <c r="I10" s="13">
        <v>1.21</v>
      </c>
      <c r="J10" s="13">
        <v>1.8</v>
      </c>
      <c r="K10" s="13">
        <f t="shared" si="3"/>
        <v>2.168893727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>
      <c r="A11" s="11">
        <v>9.0</v>
      </c>
      <c r="B11" s="4">
        <v>144.7</v>
      </c>
      <c r="C11" s="4">
        <v>100.0</v>
      </c>
      <c r="D11" s="4">
        <v>44.4</v>
      </c>
      <c r="E11" s="12">
        <f t="shared" si="1"/>
        <v>0.5691421035</v>
      </c>
      <c r="F11" s="17">
        <v>1.59</v>
      </c>
      <c r="G11" s="13">
        <v>0.15</v>
      </c>
      <c r="H11" s="14">
        <f t="shared" si="2"/>
        <v>1.597059799</v>
      </c>
      <c r="I11" s="13">
        <v>1.35</v>
      </c>
      <c r="J11" s="13">
        <v>2.46</v>
      </c>
      <c r="K11" s="13">
        <f t="shared" si="3"/>
        <v>2.806082679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>
      <c r="A12" s="11">
        <v>10.0</v>
      </c>
      <c r="B12" s="4">
        <v>147.6</v>
      </c>
      <c r="C12" s="4">
        <v>99.3</v>
      </c>
      <c r="D12" s="4">
        <v>63.8</v>
      </c>
      <c r="E12" s="12">
        <f t="shared" si="1"/>
        <v>0.4475662516</v>
      </c>
      <c r="F12" s="13">
        <v>1.16</v>
      </c>
      <c r="G12" s="13">
        <v>0.16</v>
      </c>
      <c r="H12" s="14">
        <f t="shared" si="2"/>
        <v>1.170982493</v>
      </c>
      <c r="I12" s="13">
        <v>1.84</v>
      </c>
      <c r="J12" s="13">
        <v>1.86</v>
      </c>
      <c r="K12" s="13">
        <f t="shared" si="3"/>
        <v>2.616333312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>
      <c r="A13" s="16">
        <v>11.0</v>
      </c>
      <c r="B13" s="4">
        <v>143.5</v>
      </c>
      <c r="C13" s="4">
        <v>90.0</v>
      </c>
      <c r="D13" s="4">
        <v>49.7</v>
      </c>
      <c r="E13" s="12">
        <f t="shared" si="1"/>
        <v>0.5673694131</v>
      </c>
      <c r="F13" s="13">
        <v>1.93</v>
      </c>
      <c r="G13" s="13">
        <v>0.06</v>
      </c>
      <c r="H13" s="14">
        <f t="shared" si="2"/>
        <v>1.930932417</v>
      </c>
      <c r="I13" s="13">
        <v>1.92</v>
      </c>
      <c r="J13" s="13">
        <v>2.81</v>
      </c>
      <c r="K13" s="13">
        <f t="shared" si="3"/>
        <v>3.403307215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>
      <c r="A14" s="16">
        <v>12.0</v>
      </c>
      <c r="B14" s="4">
        <v>139.9</v>
      </c>
      <c r="C14" s="4">
        <v>90.3</v>
      </c>
      <c r="D14" s="4">
        <v>53.6</v>
      </c>
      <c r="E14" s="12">
        <f t="shared" si="1"/>
        <v>0.6287483973</v>
      </c>
      <c r="F14" s="13">
        <v>1.44</v>
      </c>
      <c r="G14" s="13">
        <v>0.09</v>
      </c>
      <c r="H14" s="14">
        <f t="shared" si="2"/>
        <v>1.442809759</v>
      </c>
      <c r="I14" s="13">
        <v>1.33</v>
      </c>
      <c r="J14" s="13">
        <v>1.87</v>
      </c>
      <c r="K14" s="13">
        <f t="shared" si="3"/>
        <v>2.2947331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>
      <c r="A15" s="16">
        <v>13.0</v>
      </c>
      <c r="B15" s="4">
        <v>138.9</v>
      </c>
      <c r="C15" s="4">
        <v>96.7</v>
      </c>
      <c r="D15" s="4">
        <v>57.6</v>
      </c>
      <c r="E15" s="12">
        <f t="shared" si="1"/>
        <v>0.5632688214</v>
      </c>
      <c r="F15" s="13">
        <v>1.21</v>
      </c>
      <c r="G15" s="13">
        <v>0.07</v>
      </c>
      <c r="H15" s="14">
        <f t="shared" si="2"/>
        <v>1.212023102</v>
      </c>
      <c r="I15" s="13">
        <v>1.01</v>
      </c>
      <c r="J15" s="13">
        <v>1.9</v>
      </c>
      <c r="K15" s="13">
        <f t="shared" si="3"/>
        <v>2.151766716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>
      <c r="A16" s="16">
        <v>14.0</v>
      </c>
      <c r="B16" s="4">
        <v>142.9</v>
      </c>
      <c r="C16" s="4">
        <v>110.5</v>
      </c>
      <c r="D16" s="4">
        <v>38.3</v>
      </c>
      <c r="E16" s="12">
        <f t="shared" si="1"/>
        <v>0.5792548636</v>
      </c>
      <c r="F16" s="13">
        <v>1.2</v>
      </c>
      <c r="G16" s="13">
        <v>0.11</v>
      </c>
      <c r="H16" s="14">
        <f t="shared" si="2"/>
        <v>1.20503112</v>
      </c>
      <c r="I16" s="13">
        <v>1.06</v>
      </c>
      <c r="J16" s="13">
        <v>1.79</v>
      </c>
      <c r="K16" s="13">
        <f t="shared" si="3"/>
        <v>2.080312477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>
      <c r="A17" s="16">
        <v>15.0</v>
      </c>
      <c r="B17" s="4">
        <v>144.0</v>
      </c>
      <c r="C17" s="4">
        <v>96.5</v>
      </c>
      <c r="D17" s="4">
        <v>41.0</v>
      </c>
      <c r="E17" s="12">
        <f t="shared" si="1"/>
        <v>0.5800896911</v>
      </c>
      <c r="F17" s="13">
        <v>1.32</v>
      </c>
      <c r="G17" s="13">
        <v>0.21</v>
      </c>
      <c r="H17" s="14">
        <f t="shared" si="2"/>
        <v>1.336600165</v>
      </c>
      <c r="I17" s="13">
        <v>0.97</v>
      </c>
      <c r="J17" s="13">
        <v>2.09</v>
      </c>
      <c r="K17" s="13">
        <f t="shared" si="3"/>
        <v>2.304126733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>
      <c r="A18" s="16">
        <v>16.0</v>
      </c>
      <c r="B18" s="4">
        <v>148.8</v>
      </c>
      <c r="C18" s="4">
        <v>101.1</v>
      </c>
      <c r="D18" s="4">
        <v>61.0</v>
      </c>
      <c r="E18" s="12">
        <f t="shared" si="1"/>
        <v>0.5517482444</v>
      </c>
      <c r="F18" s="13">
        <v>1.4</v>
      </c>
      <c r="G18" s="13">
        <v>0.03</v>
      </c>
      <c r="H18" s="14">
        <f t="shared" si="2"/>
        <v>1.400321392</v>
      </c>
      <c r="I18" s="13">
        <v>1.38</v>
      </c>
      <c r="J18" s="13">
        <v>2.13</v>
      </c>
      <c r="K18" s="13">
        <f t="shared" si="3"/>
        <v>2.537971631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>
      <c r="A19" s="16">
        <v>17.0</v>
      </c>
      <c r="B19" s="4">
        <v>140.1</v>
      </c>
      <c r="C19" s="4">
        <v>93.2</v>
      </c>
      <c r="D19" s="4">
        <v>54.0</v>
      </c>
      <c r="E19" s="12">
        <f t="shared" si="1"/>
        <v>0.6978219702</v>
      </c>
      <c r="F19" s="13">
        <v>0.91</v>
      </c>
      <c r="G19" s="13">
        <v>0.05</v>
      </c>
      <c r="H19" s="14">
        <f t="shared" si="2"/>
        <v>0.9113725912</v>
      </c>
      <c r="I19" s="13">
        <v>0.79</v>
      </c>
      <c r="J19" s="13">
        <v>1.04</v>
      </c>
      <c r="K19" s="13">
        <f t="shared" si="3"/>
        <v>1.306024502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>
      <c r="A23" s="18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>
      <c r="A24" s="11">
        <v>1.0</v>
      </c>
      <c r="B24" s="4">
        <v>139.0</v>
      </c>
      <c r="C24" s="4">
        <v>103.3</v>
      </c>
      <c r="D24" s="4">
        <v>49.5</v>
      </c>
      <c r="E24" s="12">
        <f t="shared" ref="E24:E40" si="4">H24/K24</f>
        <v>0.5905089376</v>
      </c>
      <c r="F24" s="13">
        <v>1.07</v>
      </c>
      <c r="G24" s="13">
        <v>0.05</v>
      </c>
      <c r="H24" s="14">
        <f t="shared" ref="H24:H40" si="5">SQRT(POWER(F24,2)+POWER(G24,2))</f>
        <v>1.071167587</v>
      </c>
      <c r="I24" s="17">
        <v>0.99</v>
      </c>
      <c r="J24" s="13">
        <v>1.52</v>
      </c>
      <c r="K24" s="13">
        <f t="shared" ref="K24:K40" si="6">SQRT(POWER(I24,2)+POWER(J24,2))</f>
        <v>1.813973539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>
      <c r="A25" s="11">
        <v>2.0</v>
      </c>
      <c r="B25" s="4">
        <v>154.3</v>
      </c>
      <c r="C25" s="4">
        <v>98.5</v>
      </c>
      <c r="D25" s="4">
        <v>68.7</v>
      </c>
      <c r="E25" s="12">
        <f t="shared" si="4"/>
        <v>0.4915040956</v>
      </c>
      <c r="F25" s="13">
        <v>1.27</v>
      </c>
      <c r="G25" s="13">
        <v>0.14</v>
      </c>
      <c r="H25" s="14">
        <f t="shared" si="5"/>
        <v>1.277693234</v>
      </c>
      <c r="I25" s="13">
        <v>1.09</v>
      </c>
      <c r="J25" s="13">
        <v>2.36</v>
      </c>
      <c r="K25" s="13">
        <f t="shared" si="6"/>
        <v>2.599557655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>
      <c r="A26" s="16">
        <v>3.0</v>
      </c>
      <c r="B26" s="4">
        <v>140.0</v>
      </c>
      <c r="C26" s="4">
        <v>111.1</v>
      </c>
      <c r="D26" s="4">
        <v>46.7</v>
      </c>
      <c r="E26" s="12">
        <f t="shared" si="4"/>
        <v>0.596891784</v>
      </c>
      <c r="F26" s="13">
        <v>1.24</v>
      </c>
      <c r="G26" s="19">
        <v>0.04</v>
      </c>
      <c r="H26" s="14">
        <f t="shared" si="5"/>
        <v>1.240644994</v>
      </c>
      <c r="I26" s="13">
        <v>1.21</v>
      </c>
      <c r="J26" s="13">
        <v>1.69</v>
      </c>
      <c r="K26" s="13">
        <f t="shared" si="6"/>
        <v>2.078509081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>
      <c r="A27" s="11">
        <v>4.0</v>
      </c>
      <c r="B27" s="4">
        <v>140.0</v>
      </c>
      <c r="C27" s="4">
        <v>100.4</v>
      </c>
      <c r="D27" s="4">
        <v>60.3</v>
      </c>
      <c r="E27" s="12">
        <f t="shared" si="4"/>
        <v>0.6070389168</v>
      </c>
      <c r="F27" s="13">
        <v>1.19</v>
      </c>
      <c r="G27" s="13">
        <v>0.05</v>
      </c>
      <c r="H27" s="14">
        <f t="shared" si="5"/>
        <v>1.191049957</v>
      </c>
      <c r="I27" s="13">
        <v>1.19</v>
      </c>
      <c r="J27" s="13">
        <v>1.56</v>
      </c>
      <c r="K27" s="13">
        <f t="shared" si="6"/>
        <v>1.962065238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>
      <c r="A28" s="11">
        <v>5.0</v>
      </c>
      <c r="B28" s="4">
        <v>149.0</v>
      </c>
      <c r="C28" s="4">
        <v>103.2</v>
      </c>
      <c r="D28" s="4">
        <v>55.1</v>
      </c>
      <c r="E28" s="12">
        <f t="shared" si="4"/>
        <v>0.5383892771</v>
      </c>
      <c r="F28" s="13">
        <v>1.15</v>
      </c>
      <c r="G28" s="13">
        <v>0.0</v>
      </c>
      <c r="H28" s="14">
        <f t="shared" si="5"/>
        <v>1.15</v>
      </c>
      <c r="I28" s="13">
        <v>1.15</v>
      </c>
      <c r="J28" s="13">
        <v>1.8</v>
      </c>
      <c r="K28" s="13">
        <f t="shared" si="6"/>
        <v>2.136000936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>
      <c r="A29" s="11">
        <v>6.0</v>
      </c>
      <c r="B29" s="4">
        <v>137.5</v>
      </c>
      <c r="C29" s="4">
        <v>106.8</v>
      </c>
      <c r="D29" s="4">
        <v>51.3</v>
      </c>
      <c r="E29" s="12">
        <f t="shared" si="4"/>
        <v>0.5566250294</v>
      </c>
      <c r="F29" s="13">
        <v>1.18</v>
      </c>
      <c r="G29" s="13">
        <v>0.09</v>
      </c>
      <c r="H29" s="14">
        <f t="shared" si="5"/>
        <v>1.183427226</v>
      </c>
      <c r="I29" s="13">
        <v>1.29</v>
      </c>
      <c r="J29" s="13">
        <v>1.69</v>
      </c>
      <c r="K29" s="13">
        <f t="shared" si="6"/>
        <v>2.126076198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>
      <c r="A30" s="11">
        <v>7.0</v>
      </c>
      <c r="B30" s="4">
        <v>142.4</v>
      </c>
      <c r="C30" s="4">
        <v>98.3</v>
      </c>
      <c r="D30" s="4">
        <v>64.7</v>
      </c>
      <c r="E30" s="12">
        <f t="shared" si="4"/>
        <v>0.5837815727</v>
      </c>
      <c r="F30" s="13">
        <v>1.0</v>
      </c>
      <c r="G30" s="13">
        <v>0.05</v>
      </c>
      <c r="H30" s="14">
        <f t="shared" si="5"/>
        <v>1.00124922</v>
      </c>
      <c r="I30" s="13">
        <v>0.9</v>
      </c>
      <c r="J30" s="13">
        <v>1.46</v>
      </c>
      <c r="K30" s="13">
        <f t="shared" si="6"/>
        <v>1.715109326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>
      <c r="A31" s="11">
        <v>8.0</v>
      </c>
      <c r="B31" s="4">
        <v>137.6</v>
      </c>
      <c r="C31" s="4">
        <v>102.8</v>
      </c>
      <c r="D31" s="4">
        <v>54.2</v>
      </c>
      <c r="E31" s="12">
        <f t="shared" si="4"/>
        <v>0.614042081</v>
      </c>
      <c r="F31" s="13">
        <v>1.11</v>
      </c>
      <c r="G31" s="13">
        <v>0.04</v>
      </c>
      <c r="H31" s="20">
        <f t="shared" si="5"/>
        <v>1.110720487</v>
      </c>
      <c r="I31" s="13">
        <v>1.04</v>
      </c>
      <c r="J31" s="13">
        <v>1.48</v>
      </c>
      <c r="K31" s="13">
        <f t="shared" si="6"/>
        <v>1.808867049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>
      <c r="A32" s="11">
        <v>9.0</v>
      </c>
      <c r="B32" s="4">
        <v>140.2</v>
      </c>
      <c r="C32" s="4">
        <v>102.8</v>
      </c>
      <c r="D32" s="4">
        <v>53.9</v>
      </c>
      <c r="E32" s="12">
        <f t="shared" si="4"/>
        <v>0.5785486722</v>
      </c>
      <c r="F32" s="13">
        <v>1.48</v>
      </c>
      <c r="G32" s="13">
        <v>0.27</v>
      </c>
      <c r="H32" s="14">
        <f t="shared" si="5"/>
        <v>1.504426801</v>
      </c>
      <c r="I32" s="13">
        <v>1.07</v>
      </c>
      <c r="J32" s="13">
        <v>2.37</v>
      </c>
      <c r="K32" s="13">
        <f t="shared" si="6"/>
        <v>2.600346131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>
      <c r="A33" s="11">
        <v>10.0</v>
      </c>
      <c r="B33" s="4">
        <v>143.2</v>
      </c>
      <c r="C33" s="4">
        <v>108.5</v>
      </c>
      <c r="D33" s="4">
        <v>57.6</v>
      </c>
      <c r="E33" s="12">
        <f t="shared" si="4"/>
        <v>0.4976889014</v>
      </c>
      <c r="F33" s="13">
        <v>1.18</v>
      </c>
      <c r="G33" s="13">
        <v>0.16</v>
      </c>
      <c r="H33" s="14">
        <f t="shared" si="5"/>
        <v>1.190798052</v>
      </c>
      <c r="I33" s="13">
        <v>1.88</v>
      </c>
      <c r="J33" s="13">
        <v>1.48</v>
      </c>
      <c r="K33" s="13">
        <f t="shared" si="6"/>
        <v>2.392655429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>
      <c r="A34" s="16">
        <v>11.0</v>
      </c>
      <c r="B34" s="4">
        <v>145.8</v>
      </c>
      <c r="C34" s="4">
        <v>92.3</v>
      </c>
      <c r="D34" s="4">
        <v>51.8</v>
      </c>
      <c r="E34" s="12">
        <f t="shared" si="4"/>
        <v>0.5936059795</v>
      </c>
      <c r="F34" s="13">
        <v>1.26</v>
      </c>
      <c r="G34" s="13">
        <v>0.01</v>
      </c>
      <c r="H34" s="14">
        <f t="shared" si="5"/>
        <v>1.260039682</v>
      </c>
      <c r="I34" s="13">
        <v>1.23</v>
      </c>
      <c r="J34" s="13">
        <v>1.73</v>
      </c>
      <c r="K34" s="13">
        <f t="shared" si="6"/>
        <v>2.122686976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>
      <c r="A35" s="16">
        <v>12.0</v>
      </c>
      <c r="B35" s="4">
        <v>141.2</v>
      </c>
      <c r="C35" s="4">
        <v>101.4</v>
      </c>
      <c r="D35" s="4">
        <v>66.2</v>
      </c>
      <c r="E35" s="12">
        <f t="shared" si="4"/>
        <v>0.6113393838</v>
      </c>
      <c r="F35" s="13">
        <v>1.57</v>
      </c>
      <c r="G35" s="13">
        <v>0.0</v>
      </c>
      <c r="H35" s="14">
        <f t="shared" si="5"/>
        <v>1.57</v>
      </c>
      <c r="I35" s="13">
        <v>1.52</v>
      </c>
      <c r="J35" s="13">
        <v>2.07</v>
      </c>
      <c r="K35" s="13">
        <f t="shared" si="6"/>
        <v>2.568131617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>
      <c r="A36" s="16">
        <v>13.0</v>
      </c>
      <c r="B36" s="4">
        <v>137.7</v>
      </c>
      <c r="C36" s="4">
        <v>106.9</v>
      </c>
      <c r="D36" s="4">
        <v>47.2</v>
      </c>
      <c r="E36" s="12">
        <f t="shared" si="4"/>
        <v>0.6630257838</v>
      </c>
      <c r="F36" s="13">
        <v>1.06</v>
      </c>
      <c r="G36" s="13">
        <v>0.08</v>
      </c>
      <c r="H36" s="14">
        <f t="shared" si="5"/>
        <v>1.063014581</v>
      </c>
      <c r="I36" s="13">
        <v>0.91</v>
      </c>
      <c r="J36" s="13">
        <v>1.32</v>
      </c>
      <c r="K36" s="13">
        <f t="shared" si="6"/>
        <v>1.603277892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>
      <c r="A37" s="16">
        <v>14.0</v>
      </c>
      <c r="B37" s="4">
        <v>142.8</v>
      </c>
      <c r="C37" s="4">
        <v>113.2</v>
      </c>
      <c r="D37" s="4">
        <v>42.5</v>
      </c>
      <c r="E37" s="12">
        <f t="shared" si="4"/>
        <v>0.6253775086</v>
      </c>
      <c r="F37" s="13">
        <v>1.12</v>
      </c>
      <c r="G37" s="13">
        <v>0.13</v>
      </c>
      <c r="H37" s="14">
        <f t="shared" si="5"/>
        <v>1.127519401</v>
      </c>
      <c r="I37" s="13">
        <v>0.85</v>
      </c>
      <c r="J37" s="13">
        <v>1.59</v>
      </c>
      <c r="K37" s="13">
        <f t="shared" si="6"/>
        <v>1.80294204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>
      <c r="A38" s="16">
        <v>15.0</v>
      </c>
      <c r="B38" s="4">
        <v>144.7</v>
      </c>
      <c r="C38" s="4">
        <v>99.4</v>
      </c>
      <c r="D38" s="4">
        <v>36.0</v>
      </c>
      <c r="E38" s="21">
        <f t="shared" si="4"/>
        <v>0.5965162231</v>
      </c>
      <c r="F38" s="13">
        <v>1.63</v>
      </c>
      <c r="G38" s="13">
        <v>0.23</v>
      </c>
      <c r="H38" s="14">
        <f t="shared" si="5"/>
        <v>1.646147017</v>
      </c>
      <c r="I38" s="13">
        <v>1.27</v>
      </c>
      <c r="J38" s="13">
        <v>2.45</v>
      </c>
      <c r="K38" s="13">
        <f t="shared" si="6"/>
        <v>2.75960142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>
      <c r="A39" s="16">
        <v>16.0</v>
      </c>
      <c r="B39" s="4">
        <v>142.0</v>
      </c>
      <c r="C39" s="4">
        <v>104.8</v>
      </c>
      <c r="D39" s="4">
        <v>49.0</v>
      </c>
      <c r="E39" s="12">
        <f t="shared" si="4"/>
        <v>0.6099959765</v>
      </c>
      <c r="F39" s="13">
        <v>1.12</v>
      </c>
      <c r="G39" s="13">
        <v>0.03</v>
      </c>
      <c r="H39" s="14">
        <f t="shared" si="5"/>
        <v>1.120401714</v>
      </c>
      <c r="I39" s="13">
        <v>1.06</v>
      </c>
      <c r="J39" s="13">
        <v>1.5</v>
      </c>
      <c r="K39" s="13">
        <f t="shared" si="6"/>
        <v>1.836736236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>
      <c r="A40" s="16">
        <v>17.0</v>
      </c>
      <c r="B40" s="4">
        <v>140.2</v>
      </c>
      <c r="C40" s="4">
        <v>101.3</v>
      </c>
      <c r="D40" s="4">
        <v>47.3</v>
      </c>
      <c r="E40" s="12">
        <f t="shared" si="4"/>
        <v>0.6832459023</v>
      </c>
      <c r="F40" s="13">
        <v>1.02</v>
      </c>
      <c r="G40" s="13">
        <v>0.04</v>
      </c>
      <c r="H40" s="14">
        <f t="shared" si="5"/>
        <v>1.020784012</v>
      </c>
      <c r="I40" s="13">
        <v>0.89</v>
      </c>
      <c r="J40" s="13">
        <v>1.2</v>
      </c>
      <c r="K40" s="13">
        <f t="shared" si="6"/>
        <v>1.494021419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>
      <c r="A43" s="22" t="s">
        <v>18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>
      <c r="A44" s="16">
        <v>1.0</v>
      </c>
      <c r="B44" s="4">
        <v>138.1</v>
      </c>
      <c r="C44" s="4">
        <v>103.3</v>
      </c>
      <c r="D44" s="4">
        <v>48.5</v>
      </c>
      <c r="E44" s="12">
        <f t="shared" ref="E44:E60" si="7">H44/K44</f>
        <v>0.6348091516</v>
      </c>
      <c r="F44" s="13">
        <v>1.3</v>
      </c>
      <c r="G44" s="13">
        <v>0.23</v>
      </c>
      <c r="H44" s="14">
        <f t="shared" ref="H44:H60" si="8">SQRT(POWER(F44,2)+POWER(G44,2))</f>
        <v>1.32018938</v>
      </c>
      <c r="I44" s="13">
        <v>0.95</v>
      </c>
      <c r="J44" s="13">
        <v>1.85</v>
      </c>
      <c r="K44" s="13">
        <f t="shared" ref="K44:K60" si="9">SQRT(POWER(I44,2)+POWER(J44,2))</f>
        <v>2.079663434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>
      <c r="A45" s="11">
        <v>2.0</v>
      </c>
      <c r="B45" s="4">
        <v>149.9</v>
      </c>
      <c r="C45" s="4">
        <v>98.5</v>
      </c>
      <c r="D45" s="4">
        <v>63.9</v>
      </c>
      <c r="E45" s="12">
        <f t="shared" si="7"/>
        <v>0.4967124725</v>
      </c>
      <c r="F45" s="13">
        <v>1.14</v>
      </c>
      <c r="G45" s="13">
        <v>0.07</v>
      </c>
      <c r="H45" s="14">
        <f t="shared" si="8"/>
        <v>1.142147101</v>
      </c>
      <c r="I45" s="13">
        <v>1.08</v>
      </c>
      <c r="J45" s="13">
        <v>2.03</v>
      </c>
      <c r="K45" s="13">
        <f t="shared" si="9"/>
        <v>2.299412969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>
      <c r="A46" s="16">
        <v>3.0</v>
      </c>
      <c r="B46" s="4">
        <v>143.2</v>
      </c>
      <c r="C46" s="4">
        <v>112.5</v>
      </c>
      <c r="D46" s="4">
        <v>51.0</v>
      </c>
      <c r="E46" s="12">
        <f t="shared" si="7"/>
        <v>0.6360274274</v>
      </c>
      <c r="F46" s="13">
        <v>0.95</v>
      </c>
      <c r="G46" s="13">
        <v>0.08</v>
      </c>
      <c r="H46" s="14">
        <f t="shared" si="8"/>
        <v>0.9533624704</v>
      </c>
      <c r="I46" s="13">
        <v>0.78</v>
      </c>
      <c r="J46" s="13">
        <v>1.28</v>
      </c>
      <c r="K46" s="13">
        <f t="shared" si="9"/>
        <v>1.498932954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>
      <c r="A47" s="11">
        <v>4.0</v>
      </c>
      <c r="B47" s="4">
        <v>141.7</v>
      </c>
      <c r="C47" s="4">
        <v>100.4</v>
      </c>
      <c r="D47" s="4">
        <v>57.7</v>
      </c>
      <c r="E47" s="12">
        <f t="shared" si="7"/>
        <v>0.5958097357</v>
      </c>
      <c r="F47" s="13">
        <v>1.17</v>
      </c>
      <c r="G47" s="13">
        <v>0.02</v>
      </c>
      <c r="H47" s="14">
        <f t="shared" si="8"/>
        <v>1.170170928</v>
      </c>
      <c r="I47" s="13">
        <v>1.18</v>
      </c>
      <c r="J47" s="13">
        <v>1.57</v>
      </c>
      <c r="K47" s="13">
        <f t="shared" si="9"/>
        <v>1.964001018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>
      <c r="A48" s="11">
        <v>5.0</v>
      </c>
      <c r="B48" s="4">
        <v>153.1</v>
      </c>
      <c r="C48" s="4">
        <v>102.8</v>
      </c>
      <c r="D48" s="4">
        <v>55.1</v>
      </c>
      <c r="E48" s="12">
        <f t="shared" si="7"/>
        <v>0.5375289991</v>
      </c>
      <c r="F48" s="13">
        <v>1.15</v>
      </c>
      <c r="G48" s="13">
        <v>0.02</v>
      </c>
      <c r="H48" s="14">
        <f t="shared" si="8"/>
        <v>1.1501739</v>
      </c>
      <c r="I48" s="13">
        <v>1.04</v>
      </c>
      <c r="J48" s="13">
        <v>1.87</v>
      </c>
      <c r="K48" s="13">
        <f t="shared" si="9"/>
        <v>2.139742975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>
      <c r="A49" s="11">
        <v>6.0</v>
      </c>
      <c r="B49" s="4">
        <v>137.6</v>
      </c>
      <c r="C49" s="4">
        <v>106.1</v>
      </c>
      <c r="D49" s="4">
        <v>59.8</v>
      </c>
      <c r="E49" s="12">
        <f t="shared" si="7"/>
        <v>0.5896043352</v>
      </c>
      <c r="F49" s="13">
        <v>1.23</v>
      </c>
      <c r="G49" s="13">
        <v>0.0</v>
      </c>
      <c r="H49" s="14">
        <f t="shared" si="8"/>
        <v>1.23</v>
      </c>
      <c r="I49" s="13">
        <v>1.12</v>
      </c>
      <c r="J49" s="13">
        <v>1.76</v>
      </c>
      <c r="K49" s="13">
        <f t="shared" si="9"/>
        <v>2.08614477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>
      <c r="A50" s="11">
        <v>7.0</v>
      </c>
      <c r="B50" s="4">
        <v>135.7</v>
      </c>
      <c r="C50" s="4">
        <v>100.6</v>
      </c>
      <c r="D50" s="4">
        <v>55.6</v>
      </c>
      <c r="E50" s="12">
        <f t="shared" si="7"/>
        <v>0.5954378088</v>
      </c>
      <c r="F50" s="13">
        <v>0.94</v>
      </c>
      <c r="G50" s="13">
        <v>0.0</v>
      </c>
      <c r="H50" s="14">
        <f t="shared" si="8"/>
        <v>0.94</v>
      </c>
      <c r="I50" s="13">
        <v>0.91</v>
      </c>
      <c r="J50" s="13">
        <v>1.29</v>
      </c>
      <c r="K50" s="13">
        <f t="shared" si="9"/>
        <v>1.578670327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>
      <c r="A51" s="11">
        <v>8.0</v>
      </c>
      <c r="B51" s="4">
        <v>135.2</v>
      </c>
      <c r="C51" s="4">
        <v>109.2</v>
      </c>
      <c r="D51" s="4">
        <v>42.6</v>
      </c>
      <c r="E51" s="12">
        <f t="shared" si="7"/>
        <v>0.6261713795</v>
      </c>
      <c r="F51" s="13">
        <v>1.15</v>
      </c>
      <c r="G51" s="13">
        <v>0.01</v>
      </c>
      <c r="H51" s="14">
        <f t="shared" si="8"/>
        <v>1.150043477</v>
      </c>
      <c r="I51" s="13">
        <v>1.14</v>
      </c>
      <c r="J51" s="13">
        <v>1.44</v>
      </c>
      <c r="K51" s="13">
        <f t="shared" si="9"/>
        <v>1.836627344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>
      <c r="A52" s="11">
        <v>9.0</v>
      </c>
      <c r="B52" s="4">
        <v>143.2</v>
      </c>
      <c r="C52" s="4">
        <v>102.2</v>
      </c>
      <c r="D52" s="4">
        <v>57.6</v>
      </c>
      <c r="E52" s="12">
        <f t="shared" si="7"/>
        <v>0.5841301802</v>
      </c>
      <c r="F52" s="13">
        <v>1.39</v>
      </c>
      <c r="G52" s="13">
        <v>0.25</v>
      </c>
      <c r="H52" s="14">
        <f t="shared" si="8"/>
        <v>1.412303084</v>
      </c>
      <c r="I52" s="13">
        <v>0.91</v>
      </c>
      <c r="J52" s="13">
        <v>2.24</v>
      </c>
      <c r="K52" s="13">
        <f t="shared" si="9"/>
        <v>2.417788245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>
      <c r="A53" s="11">
        <v>10.0</v>
      </c>
      <c r="B53" s="4">
        <v>147.2</v>
      </c>
      <c r="C53" s="4">
        <v>107.3</v>
      </c>
      <c r="D53" s="4">
        <v>58.6</v>
      </c>
      <c r="E53" s="12">
        <f t="shared" si="7"/>
        <v>0.4791434144</v>
      </c>
      <c r="F53" s="13">
        <v>1.08</v>
      </c>
      <c r="G53" s="13">
        <v>0.17</v>
      </c>
      <c r="H53" s="14">
        <f t="shared" si="8"/>
        <v>1.093297764</v>
      </c>
      <c r="I53" s="13">
        <v>1.77</v>
      </c>
      <c r="J53" s="13">
        <v>1.44</v>
      </c>
      <c r="K53" s="13">
        <f t="shared" si="9"/>
        <v>2.281775624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>
      <c r="A54" s="16">
        <v>11.0</v>
      </c>
      <c r="B54" s="4">
        <v>145.4</v>
      </c>
      <c r="C54" s="4">
        <v>92.6</v>
      </c>
      <c r="D54" s="4">
        <v>63.3</v>
      </c>
      <c r="E54" s="12">
        <f t="shared" si="7"/>
        <v>0.5844131072</v>
      </c>
      <c r="F54" s="13">
        <v>0.98</v>
      </c>
      <c r="G54" s="13">
        <v>0.05</v>
      </c>
      <c r="H54" s="14">
        <f t="shared" si="8"/>
        <v>0.9812746812</v>
      </c>
      <c r="I54" s="13">
        <v>0.88</v>
      </c>
      <c r="J54" s="13">
        <v>1.43</v>
      </c>
      <c r="K54" s="13">
        <f t="shared" si="9"/>
        <v>1.679077127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>
      <c r="A55" s="16">
        <v>12.0</v>
      </c>
      <c r="B55" s="4">
        <v>140.6</v>
      </c>
      <c r="C55" s="4">
        <v>101.3</v>
      </c>
      <c r="D55" s="4">
        <v>53.0</v>
      </c>
      <c r="E55" s="12">
        <f t="shared" si="7"/>
        <v>0.637203706</v>
      </c>
      <c r="F55" s="13">
        <v>1.61</v>
      </c>
      <c r="G55" s="13">
        <v>0.06</v>
      </c>
      <c r="H55" s="14">
        <f t="shared" si="8"/>
        <v>1.611117625</v>
      </c>
      <c r="I55" s="13">
        <v>1.48</v>
      </c>
      <c r="J55" s="13">
        <v>2.05</v>
      </c>
      <c r="K55" s="13">
        <f t="shared" si="9"/>
        <v>2.528418478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>
      <c r="A56" s="16">
        <v>13.0</v>
      </c>
      <c r="B56" s="4">
        <v>137.1</v>
      </c>
      <c r="C56" s="4">
        <v>107.3</v>
      </c>
      <c r="D56" s="4">
        <v>45.0</v>
      </c>
      <c r="E56" s="12">
        <f t="shared" si="7"/>
        <v>0.6331539033</v>
      </c>
      <c r="F56" s="13">
        <v>0.97</v>
      </c>
      <c r="G56" s="13">
        <v>0.05</v>
      </c>
      <c r="H56" s="14">
        <f t="shared" si="8"/>
        <v>0.9712878049</v>
      </c>
      <c r="I56" s="13">
        <v>0.93</v>
      </c>
      <c r="J56" s="13">
        <v>1.22</v>
      </c>
      <c r="K56" s="13">
        <f t="shared" si="9"/>
        <v>1.534046935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>
      <c r="A57" s="16">
        <v>14.0</v>
      </c>
      <c r="B57" s="4">
        <v>139.1</v>
      </c>
      <c r="C57" s="4">
        <v>113.2</v>
      </c>
      <c r="D57" s="4">
        <v>35.8</v>
      </c>
      <c r="E57" s="12">
        <f t="shared" si="7"/>
        <v>0.6327753922</v>
      </c>
      <c r="F57" s="13">
        <v>1.14</v>
      </c>
      <c r="G57" s="13">
        <v>0.08</v>
      </c>
      <c r="H57" s="14">
        <f t="shared" si="8"/>
        <v>1.14280357</v>
      </c>
      <c r="I57" s="13">
        <v>1.09</v>
      </c>
      <c r="J57" s="13">
        <v>1.44</v>
      </c>
      <c r="K57" s="13">
        <f t="shared" si="9"/>
        <v>1.806017719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>
      <c r="A58" s="16">
        <v>15.0</v>
      </c>
      <c r="B58" s="4">
        <v>139.5</v>
      </c>
      <c r="C58" s="4">
        <v>103.1</v>
      </c>
      <c r="D58" s="4">
        <v>36.1</v>
      </c>
      <c r="E58" s="21">
        <f t="shared" si="7"/>
        <v>0.5704495097</v>
      </c>
      <c r="F58" s="13">
        <v>1.52</v>
      </c>
      <c r="G58" s="13">
        <v>0.09</v>
      </c>
      <c r="H58" s="14">
        <f t="shared" si="8"/>
        <v>1.522662142</v>
      </c>
      <c r="I58" s="13">
        <v>1.32</v>
      </c>
      <c r="J58" s="13">
        <v>2.32</v>
      </c>
      <c r="K58" s="13">
        <f t="shared" si="9"/>
        <v>2.669232099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>
      <c r="A59" s="16">
        <v>16.0</v>
      </c>
      <c r="B59" s="4">
        <v>142.5</v>
      </c>
      <c r="C59" s="4">
        <v>106.8</v>
      </c>
      <c r="D59" s="4">
        <v>53.0</v>
      </c>
      <c r="E59" s="12">
        <f t="shared" si="7"/>
        <v>0.6140033476</v>
      </c>
      <c r="F59" s="13">
        <v>1.01</v>
      </c>
      <c r="G59" s="13">
        <v>0.01</v>
      </c>
      <c r="H59" s="14">
        <f t="shared" si="8"/>
        <v>1.010049504</v>
      </c>
      <c r="I59" s="13">
        <v>0.94</v>
      </c>
      <c r="J59" s="13">
        <v>1.35</v>
      </c>
      <c r="K59" s="13">
        <f t="shared" si="9"/>
        <v>1.645022796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>
      <c r="A60" s="16">
        <v>17.0</v>
      </c>
      <c r="B60" s="4">
        <v>142.4</v>
      </c>
      <c r="C60" s="4">
        <v>103.7</v>
      </c>
      <c r="D60" s="4">
        <v>50.0</v>
      </c>
      <c r="E60" s="12">
        <f t="shared" si="7"/>
        <v>0.6978219702</v>
      </c>
      <c r="F60" s="13">
        <v>0.91</v>
      </c>
      <c r="G60" s="13">
        <v>0.05</v>
      </c>
      <c r="H60" s="14">
        <f t="shared" si="8"/>
        <v>0.9113725912</v>
      </c>
      <c r="I60" s="13">
        <v>0.79</v>
      </c>
      <c r="J60" s="13">
        <v>1.04</v>
      </c>
      <c r="K60" s="13">
        <f t="shared" si="9"/>
        <v>1.306024502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</row>
  </sheetData>
  <mergeCells count="1">
    <mergeCell ref="B1:C1"/>
  </mergeCells>
  <drawing r:id="rId1"/>
</worksheet>
</file>