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activeTab="1"/>
  </bookViews>
  <sheets>
    <sheet name="Training set" sheetId="1" r:id="rId1"/>
    <sheet name="Validation s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<sst xmlns="http://schemas.openxmlformats.org/spreadsheetml/2006/main" count="34" uniqueCount="17">
  <si>
    <t>Group</t>
  </si>
  <si>
    <t>Gender</t>
  </si>
  <si>
    <t>Age</t>
  </si>
  <si>
    <t>height</t>
  </si>
  <si>
    <t>Body weight</t>
  </si>
  <si>
    <t>bmi</t>
  </si>
  <si>
    <t>hypertension</t>
  </si>
  <si>
    <t>diabetes</t>
  </si>
  <si>
    <t>Cerebrovascular diseases</t>
  </si>
  <si>
    <t>Cardiovascular diseases</t>
  </si>
  <si>
    <t>Triglycerides</t>
  </si>
  <si>
    <t>Fasting blood glucose</t>
  </si>
  <si>
    <t>cst4</t>
  </si>
  <si>
    <t>Total cholesterol</t>
  </si>
  <si>
    <t>High density lipoprotein</t>
  </si>
  <si>
    <t>tyg</t>
  </si>
  <si>
    <t>tyg-bmi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</si>
</sst>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6"/>
  <sheetViews>
    <sheetView zoomScale="175" zoomScaleNormal="175" workbookViewId="0">
      <pane ySplit="1" topLeftCell="A113" activePane="bottomLeft" state="frozen"/>
      <selection/>
      <selection pane="bottomLeft" activeCell="B128" sqref="B128"/>
    </sheetView>
  </sheetViews>
  <sheetFormatPr defaultColWidth="9.90909090909091" defaultRowHeight="14"/>
  <cols>
    <col min="6" max="6" width="12.8181818181818"/>
    <col min="16" max="16" width="15.2727272727273"/>
    <col min="17" max="17" width="14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s="3">
        <v>0</v>
      </c>
      <c r="B2" s="3">
        <v>0</v>
      </c>
      <c r="C2" s="3">
        <v>70</v>
      </c>
      <c r="D2" s="3">
        <v>1.6</v>
      </c>
      <c r="E2" s="3">
        <v>39</v>
      </c>
      <c r="F2" s="3">
        <f t="shared" ref="F2:F65" si="0">E2/(D2*D2)</f>
        <v>15.234375</v>
      </c>
      <c r="G2" s="3">
        <v>0</v>
      </c>
      <c r="H2" s="3">
        <v>0</v>
      </c>
      <c r="I2" s="3">
        <v>0</v>
      </c>
      <c r="J2" s="3">
        <v>0</v>
      </c>
      <c r="K2" s="3">
        <v>0.74</v>
      </c>
      <c r="L2" s="3">
        <v>5.8</v>
      </c>
      <c r="M2" s="3">
        <v>151.96</v>
      </c>
      <c r="N2" s="3">
        <v>4.05</v>
      </c>
      <c r="O2" s="3">
        <v>1.81</v>
      </c>
      <c r="P2" s="3">
        <f t="shared" ref="P2:P65" si="1">LN(K2*L2*797.13)</f>
        <v>8.13777060192616</v>
      </c>
      <c r="Q2" s="3">
        <f t="shared" ref="Q2:Q65" si="2">LN(K2*88.57*L2*18/2)*F2</f>
        <v>123.973849013719</v>
      </c>
    </row>
    <row r="3" spans="1:17">
      <c r="A3" s="3">
        <v>0</v>
      </c>
      <c r="B3" s="3">
        <v>1</v>
      </c>
      <c r="C3" s="3">
        <v>71</v>
      </c>
      <c r="D3" s="3">
        <v>1.7</v>
      </c>
      <c r="E3" s="3">
        <v>61</v>
      </c>
      <c r="F3" s="3">
        <f t="shared" si="0"/>
        <v>21.1072664359862</v>
      </c>
      <c r="G3" s="3">
        <v>0</v>
      </c>
      <c r="H3" s="3">
        <v>0</v>
      </c>
      <c r="I3" s="3">
        <v>0</v>
      </c>
      <c r="J3" s="3">
        <v>0</v>
      </c>
      <c r="K3" s="3">
        <v>0.77</v>
      </c>
      <c r="L3" s="3">
        <v>5</v>
      </c>
      <c r="M3" s="3">
        <v>44.99</v>
      </c>
      <c r="N3" s="3">
        <v>4.61</v>
      </c>
      <c r="O3" s="3">
        <v>1.46</v>
      </c>
      <c r="P3" s="3">
        <f t="shared" si="1"/>
        <v>8.0290909254574</v>
      </c>
      <c r="Q3" s="3">
        <f t="shared" si="2"/>
        <v>169.472161402388</v>
      </c>
    </row>
    <row r="4" spans="1:17">
      <c r="A4">
        <v>0</v>
      </c>
      <c r="B4">
        <v>0</v>
      </c>
      <c r="C4">
        <v>59</v>
      </c>
      <c r="D4">
        <v>1.58</v>
      </c>
      <c r="E4">
        <v>53</v>
      </c>
      <c r="F4">
        <f t="shared" si="0"/>
        <v>21.2305720237141</v>
      </c>
      <c r="G4">
        <v>0</v>
      </c>
      <c r="H4">
        <v>0</v>
      </c>
      <c r="I4">
        <v>0</v>
      </c>
      <c r="J4">
        <v>0</v>
      </c>
      <c r="K4">
        <v>1.54</v>
      </c>
      <c r="L4">
        <v>5.1</v>
      </c>
      <c r="M4">
        <v>30.97</v>
      </c>
      <c r="N4">
        <v>6.46</v>
      </c>
      <c r="O4">
        <v>1.92</v>
      </c>
      <c r="P4">
        <f t="shared" si="1"/>
        <v>8.74204073331353</v>
      </c>
      <c r="Q4">
        <f t="shared" si="2"/>
        <v>185.598525422856</v>
      </c>
    </row>
    <row r="5" spans="1:17">
      <c r="A5">
        <v>0</v>
      </c>
      <c r="B5">
        <v>1</v>
      </c>
      <c r="C5">
        <v>60</v>
      </c>
      <c r="D5">
        <v>1.6</v>
      </c>
      <c r="E5">
        <v>48</v>
      </c>
      <c r="F5">
        <f t="shared" si="0"/>
        <v>18.75</v>
      </c>
      <c r="G5">
        <v>0</v>
      </c>
      <c r="H5">
        <v>0</v>
      </c>
      <c r="I5">
        <v>0</v>
      </c>
      <c r="J5">
        <v>0</v>
      </c>
      <c r="K5">
        <v>1.18</v>
      </c>
      <c r="L5">
        <v>5.7</v>
      </c>
      <c r="M5">
        <v>48.25</v>
      </c>
      <c r="N5">
        <v>4.48</v>
      </c>
      <c r="O5">
        <v>1.12</v>
      </c>
      <c r="P5">
        <f t="shared" si="1"/>
        <v>8.58699839047579</v>
      </c>
      <c r="Q5">
        <f t="shared" si="2"/>
        <v>161.006219821421</v>
      </c>
    </row>
    <row r="6" spans="1:17">
      <c r="A6">
        <v>0</v>
      </c>
      <c r="B6">
        <v>1</v>
      </c>
      <c r="C6">
        <v>76</v>
      </c>
      <c r="D6">
        <v>1.75</v>
      </c>
      <c r="E6">
        <v>68</v>
      </c>
      <c r="F6">
        <f t="shared" si="0"/>
        <v>22.2040816326531</v>
      </c>
      <c r="G6">
        <v>1</v>
      </c>
      <c r="H6">
        <v>0</v>
      </c>
      <c r="I6">
        <v>0</v>
      </c>
      <c r="J6">
        <v>0</v>
      </c>
      <c r="K6">
        <v>0.61</v>
      </c>
      <c r="L6">
        <v>4.7</v>
      </c>
      <c r="M6">
        <v>100.5</v>
      </c>
      <c r="N6">
        <v>4.14</v>
      </c>
      <c r="O6">
        <v>1.24</v>
      </c>
      <c r="P6">
        <f t="shared" si="1"/>
        <v>7.73428396405894</v>
      </c>
      <c r="Q6">
        <f t="shared" si="2"/>
        <v>171.732672508084</v>
      </c>
    </row>
    <row r="7" spans="1:17">
      <c r="A7">
        <v>0</v>
      </c>
      <c r="B7">
        <v>1</v>
      </c>
      <c r="C7">
        <v>74</v>
      </c>
      <c r="D7">
        <v>1.68</v>
      </c>
      <c r="E7">
        <v>64</v>
      </c>
      <c r="F7">
        <f t="shared" si="0"/>
        <v>22.6757369614512</v>
      </c>
      <c r="G7">
        <v>0</v>
      </c>
      <c r="H7">
        <v>0</v>
      </c>
      <c r="I7">
        <v>0</v>
      </c>
      <c r="J7">
        <v>0</v>
      </c>
      <c r="K7">
        <v>1.26</v>
      </c>
      <c r="L7">
        <v>4.4</v>
      </c>
      <c r="M7">
        <v>49.71</v>
      </c>
      <c r="N7">
        <v>5.28</v>
      </c>
      <c r="O7">
        <v>1.16</v>
      </c>
      <c r="P7">
        <f t="shared" si="1"/>
        <v>8.39373403904531</v>
      </c>
      <c r="Q7">
        <f t="shared" si="2"/>
        <v>190.334105193771</v>
      </c>
    </row>
    <row r="8" spans="1:17">
      <c r="A8">
        <v>0</v>
      </c>
      <c r="B8">
        <v>1</v>
      </c>
      <c r="C8">
        <v>67</v>
      </c>
      <c r="D8">
        <v>1.66</v>
      </c>
      <c r="E8">
        <v>62.5</v>
      </c>
      <c r="F8">
        <f t="shared" si="0"/>
        <v>22.6810857889389</v>
      </c>
      <c r="G8">
        <v>1</v>
      </c>
      <c r="H8">
        <v>0</v>
      </c>
      <c r="I8">
        <v>0</v>
      </c>
      <c r="J8">
        <v>0</v>
      </c>
      <c r="K8">
        <v>1.1</v>
      </c>
      <c r="L8">
        <v>5.3</v>
      </c>
      <c r="M8">
        <v>21.81</v>
      </c>
      <c r="N8">
        <v>3.44</v>
      </c>
      <c r="O8">
        <v>0.83</v>
      </c>
      <c r="P8">
        <f t="shared" si="1"/>
        <v>8.44403477752011</v>
      </c>
      <c r="Q8">
        <f t="shared" si="2"/>
        <v>191.519877193717</v>
      </c>
    </row>
    <row r="9" spans="1:17">
      <c r="A9">
        <v>0</v>
      </c>
      <c r="B9">
        <v>0</v>
      </c>
      <c r="C9">
        <v>66</v>
      </c>
      <c r="D9">
        <v>1.55</v>
      </c>
      <c r="E9">
        <v>52</v>
      </c>
      <c r="F9">
        <f t="shared" si="0"/>
        <v>21.6441207075963</v>
      </c>
      <c r="G9">
        <v>0</v>
      </c>
      <c r="H9">
        <v>0</v>
      </c>
      <c r="I9">
        <v>0</v>
      </c>
      <c r="J9">
        <v>1</v>
      </c>
      <c r="K9">
        <v>0.65</v>
      </c>
      <c r="L9">
        <v>2.5</v>
      </c>
      <c r="M9">
        <v>36.32</v>
      </c>
      <c r="N9">
        <v>4.46</v>
      </c>
      <c r="O9">
        <v>1.15</v>
      </c>
      <c r="P9">
        <f t="shared" si="1"/>
        <v>7.16652559293941</v>
      </c>
      <c r="Q9">
        <f t="shared" si="2"/>
        <v>155.113144987658</v>
      </c>
    </row>
    <row r="10" spans="1:17">
      <c r="A10">
        <v>0</v>
      </c>
      <c r="B10">
        <v>0</v>
      </c>
      <c r="C10">
        <v>41</v>
      </c>
      <c r="D10">
        <v>1.6</v>
      </c>
      <c r="E10">
        <v>62.5</v>
      </c>
      <c r="F10">
        <f t="shared" si="0"/>
        <v>24.4140625</v>
      </c>
      <c r="G10">
        <v>0</v>
      </c>
      <c r="H10">
        <v>0</v>
      </c>
      <c r="I10">
        <v>0</v>
      </c>
      <c r="J10">
        <v>0</v>
      </c>
      <c r="K10">
        <v>0.35</v>
      </c>
      <c r="L10">
        <v>5.1</v>
      </c>
      <c r="M10">
        <v>69.84</v>
      </c>
      <c r="N10">
        <v>3.46</v>
      </c>
      <c r="O10">
        <v>1.56</v>
      </c>
      <c r="P10">
        <f t="shared" si="1"/>
        <v>7.26043619238931</v>
      </c>
      <c r="Q10">
        <f t="shared" si="2"/>
        <v>177.256742978255</v>
      </c>
    </row>
    <row r="11" spans="1:17">
      <c r="A11" s="3">
        <v>0</v>
      </c>
      <c r="B11" s="3">
        <v>1</v>
      </c>
      <c r="C11" s="3">
        <v>48</v>
      </c>
      <c r="D11" s="3">
        <v>1.65</v>
      </c>
      <c r="E11" s="3">
        <v>60</v>
      </c>
      <c r="F11" s="3">
        <f t="shared" si="0"/>
        <v>22.038567493113</v>
      </c>
      <c r="G11" s="3">
        <v>0</v>
      </c>
      <c r="H11" s="3">
        <v>0</v>
      </c>
      <c r="I11" s="3">
        <v>0</v>
      </c>
      <c r="J11" s="3">
        <v>0</v>
      </c>
      <c r="K11" s="3">
        <v>1.21</v>
      </c>
      <c r="L11" s="3">
        <v>4.6</v>
      </c>
      <c r="M11" s="3">
        <v>37.63</v>
      </c>
      <c r="N11" s="3">
        <v>4.04</v>
      </c>
      <c r="O11" s="3">
        <v>0.85</v>
      </c>
      <c r="P11" s="3">
        <f t="shared" si="1"/>
        <v>8.39769444026141</v>
      </c>
      <c r="Q11" s="3">
        <f t="shared" si="2"/>
        <v>185.07315570824</v>
      </c>
    </row>
    <row r="12" spans="1:17">
      <c r="A12" s="3">
        <v>0</v>
      </c>
      <c r="B12" s="3">
        <v>1</v>
      </c>
      <c r="C12" s="3">
        <v>67</v>
      </c>
      <c r="D12" s="3">
        <v>1.66</v>
      </c>
      <c r="E12" s="3">
        <v>62.5</v>
      </c>
      <c r="F12" s="3">
        <f t="shared" si="0"/>
        <v>22.6810857889389</v>
      </c>
      <c r="G12" s="3">
        <v>1</v>
      </c>
      <c r="H12" s="3">
        <v>0</v>
      </c>
      <c r="I12" s="3">
        <v>0</v>
      </c>
      <c r="J12" s="3">
        <v>0</v>
      </c>
      <c r="K12" s="3">
        <v>1.1</v>
      </c>
      <c r="L12" s="3">
        <v>5.3</v>
      </c>
      <c r="M12" s="3">
        <v>21.81</v>
      </c>
      <c r="N12" s="3">
        <v>3.44</v>
      </c>
      <c r="O12" s="3">
        <v>0.83</v>
      </c>
      <c r="P12" s="3">
        <f t="shared" si="1"/>
        <v>8.44403477752011</v>
      </c>
      <c r="Q12" s="3">
        <f t="shared" si="2"/>
        <v>191.519877193717</v>
      </c>
    </row>
    <row r="13" spans="1:17">
      <c r="A13">
        <v>0</v>
      </c>
      <c r="B13">
        <v>0</v>
      </c>
      <c r="C13">
        <v>76</v>
      </c>
      <c r="D13">
        <v>1.66</v>
      </c>
      <c r="E13">
        <v>53</v>
      </c>
      <c r="F13">
        <f t="shared" si="0"/>
        <v>19.2335607490202</v>
      </c>
      <c r="G13">
        <v>0</v>
      </c>
      <c r="H13">
        <v>0</v>
      </c>
      <c r="I13">
        <v>1</v>
      </c>
      <c r="J13">
        <v>0</v>
      </c>
      <c r="K13">
        <v>1.26</v>
      </c>
      <c r="L13">
        <v>5.8</v>
      </c>
      <c r="M13">
        <v>57.45</v>
      </c>
      <c r="N13">
        <v>4.33</v>
      </c>
      <c r="O13">
        <v>1.66</v>
      </c>
      <c r="P13">
        <f t="shared" si="1"/>
        <v>8.66998741567347</v>
      </c>
      <c r="Q13">
        <f t="shared" si="2"/>
        <v>166.754729652596</v>
      </c>
    </row>
    <row r="14" spans="1:17">
      <c r="A14">
        <v>0</v>
      </c>
      <c r="B14">
        <v>0</v>
      </c>
      <c r="C14">
        <v>61</v>
      </c>
      <c r="D14">
        <v>1.6</v>
      </c>
      <c r="E14">
        <v>48</v>
      </c>
      <c r="F14">
        <f t="shared" si="0"/>
        <v>18.75</v>
      </c>
      <c r="G14">
        <v>0</v>
      </c>
      <c r="H14">
        <v>0</v>
      </c>
      <c r="I14">
        <v>0</v>
      </c>
      <c r="J14">
        <v>0</v>
      </c>
      <c r="K14">
        <v>0.55</v>
      </c>
      <c r="L14">
        <v>5.6</v>
      </c>
      <c r="M14">
        <v>48.16</v>
      </c>
      <c r="N14">
        <v>4.69</v>
      </c>
      <c r="O14">
        <v>2</v>
      </c>
      <c r="P14">
        <f t="shared" si="1"/>
        <v>7.80594737414319</v>
      </c>
      <c r="Q14">
        <f t="shared" si="2"/>
        <v>146.361513265185</v>
      </c>
    </row>
    <row r="15" spans="1:17">
      <c r="A15">
        <v>0</v>
      </c>
      <c r="B15">
        <v>1</v>
      </c>
      <c r="C15">
        <v>65</v>
      </c>
      <c r="D15">
        <v>1.65</v>
      </c>
      <c r="E15">
        <v>50</v>
      </c>
      <c r="F15">
        <f t="shared" si="0"/>
        <v>18.3654729109275</v>
      </c>
      <c r="G15">
        <v>1</v>
      </c>
      <c r="H15">
        <v>0</v>
      </c>
      <c r="I15">
        <v>0</v>
      </c>
      <c r="J15">
        <v>0</v>
      </c>
      <c r="K15">
        <v>1.82</v>
      </c>
      <c r="L15">
        <v>5.1</v>
      </c>
      <c r="M15">
        <v>45.47</v>
      </c>
      <c r="N15">
        <v>4.14</v>
      </c>
      <c r="O15">
        <v>0.77</v>
      </c>
      <c r="P15">
        <f t="shared" si="1"/>
        <v>8.9090948179767</v>
      </c>
      <c r="Q15">
        <f t="shared" si="2"/>
        <v>163.619739540435</v>
      </c>
    </row>
    <row r="16" spans="1:17">
      <c r="A16" s="3">
        <v>0</v>
      </c>
      <c r="B16" s="3">
        <v>1</v>
      </c>
      <c r="C16" s="3">
        <v>75</v>
      </c>
      <c r="D16" s="3">
        <v>1.7</v>
      </c>
      <c r="E16" s="3">
        <v>60</v>
      </c>
      <c r="F16" s="3">
        <f t="shared" si="0"/>
        <v>20.7612456747405</v>
      </c>
      <c r="G16" s="3">
        <v>1</v>
      </c>
      <c r="H16" s="3">
        <v>0</v>
      </c>
      <c r="I16" s="3">
        <v>1</v>
      </c>
      <c r="J16" s="3">
        <v>0</v>
      </c>
      <c r="K16" s="3">
        <v>0.42</v>
      </c>
      <c r="L16" s="3">
        <v>5.5</v>
      </c>
      <c r="M16" s="3">
        <v>45.71</v>
      </c>
      <c r="N16" s="3">
        <v>3.94</v>
      </c>
      <c r="O16" s="3">
        <v>1.27</v>
      </c>
      <c r="P16" s="3">
        <f t="shared" si="1"/>
        <v>7.51826530169141</v>
      </c>
      <c r="Q16" s="3">
        <f t="shared" si="2"/>
        <v>156.088552976292</v>
      </c>
    </row>
    <row r="17" spans="1:17">
      <c r="A17">
        <v>0</v>
      </c>
      <c r="B17">
        <v>1</v>
      </c>
      <c r="C17">
        <v>78</v>
      </c>
      <c r="D17">
        <v>1.8</v>
      </c>
      <c r="E17">
        <v>67</v>
      </c>
      <c r="F17">
        <f t="shared" si="0"/>
        <v>20.679012345679</v>
      </c>
      <c r="G17">
        <v>1</v>
      </c>
      <c r="H17">
        <v>0</v>
      </c>
      <c r="I17">
        <v>0</v>
      </c>
      <c r="J17">
        <v>0</v>
      </c>
      <c r="K17">
        <v>0.72</v>
      </c>
      <c r="L17">
        <v>10.5</v>
      </c>
      <c r="M17">
        <v>30.65</v>
      </c>
      <c r="N17">
        <v>5.61</v>
      </c>
      <c r="O17">
        <v>1.89</v>
      </c>
      <c r="P17">
        <f t="shared" si="1"/>
        <v>8.70388896734915</v>
      </c>
      <c r="Q17">
        <f t="shared" si="2"/>
        <v>179.987827411232</v>
      </c>
    </row>
    <row r="18" spans="1:17">
      <c r="A18">
        <v>0</v>
      </c>
      <c r="B18">
        <v>0</v>
      </c>
      <c r="C18">
        <v>71</v>
      </c>
      <c r="D18">
        <v>1.62</v>
      </c>
      <c r="E18">
        <v>54</v>
      </c>
      <c r="F18">
        <f t="shared" si="0"/>
        <v>20.5761316872428</v>
      </c>
      <c r="G18">
        <v>0</v>
      </c>
      <c r="H18">
        <v>0</v>
      </c>
      <c r="I18">
        <v>0</v>
      </c>
      <c r="J18">
        <v>0</v>
      </c>
      <c r="K18">
        <v>1.58</v>
      </c>
      <c r="L18">
        <v>5.1</v>
      </c>
      <c r="M18">
        <v>17.81</v>
      </c>
      <c r="N18">
        <v>4.57</v>
      </c>
      <c r="O18">
        <v>1.14</v>
      </c>
      <c r="P18">
        <f t="shared" si="1"/>
        <v>8.76768316392687</v>
      </c>
      <c r="Q18">
        <f t="shared" si="2"/>
        <v>180.405003372981</v>
      </c>
    </row>
    <row r="19" spans="1:17">
      <c r="A19">
        <v>0</v>
      </c>
      <c r="B19">
        <v>1</v>
      </c>
      <c r="C19">
        <v>58</v>
      </c>
      <c r="D19">
        <v>1.75</v>
      </c>
      <c r="E19">
        <v>70.5</v>
      </c>
      <c r="F19">
        <f t="shared" si="0"/>
        <v>23.0204081632653</v>
      </c>
      <c r="G19">
        <v>0</v>
      </c>
      <c r="H19">
        <v>0</v>
      </c>
      <c r="I19">
        <v>0</v>
      </c>
      <c r="J19">
        <v>0</v>
      </c>
      <c r="K19">
        <v>1.71</v>
      </c>
      <c r="L19">
        <v>5.5</v>
      </c>
      <c r="M19">
        <v>29.9</v>
      </c>
      <c r="N19">
        <v>4.98</v>
      </c>
      <c r="O19">
        <v>1.1</v>
      </c>
      <c r="P19">
        <f t="shared" si="1"/>
        <v>8.9222592399107</v>
      </c>
      <c r="Q19">
        <f t="shared" si="2"/>
        <v>205.39404944121</v>
      </c>
    </row>
    <row r="20" spans="1:17">
      <c r="A20">
        <v>0</v>
      </c>
      <c r="B20">
        <v>1</v>
      </c>
      <c r="C20">
        <v>62</v>
      </c>
      <c r="D20">
        <v>1.7</v>
      </c>
      <c r="E20">
        <v>67</v>
      </c>
      <c r="F20">
        <f t="shared" si="0"/>
        <v>23.1833910034602</v>
      </c>
      <c r="G20">
        <v>0</v>
      </c>
      <c r="H20">
        <v>0</v>
      </c>
      <c r="I20">
        <v>0</v>
      </c>
      <c r="J20">
        <v>0</v>
      </c>
      <c r="K20">
        <v>1.51</v>
      </c>
      <c r="L20">
        <v>4.3</v>
      </c>
      <c r="M20">
        <v>26.71</v>
      </c>
      <c r="N20">
        <v>5.59</v>
      </c>
      <c r="O20">
        <v>1.58</v>
      </c>
      <c r="P20">
        <f t="shared" si="1"/>
        <v>8.55174245068406</v>
      </c>
      <c r="Q20">
        <f t="shared" si="2"/>
        <v>198.258388995098</v>
      </c>
    </row>
    <row r="21" spans="1:17">
      <c r="A21">
        <v>0</v>
      </c>
      <c r="B21">
        <v>1</v>
      </c>
      <c r="C21">
        <v>61</v>
      </c>
      <c r="D21">
        <v>1.73</v>
      </c>
      <c r="E21">
        <v>67</v>
      </c>
      <c r="F21">
        <f t="shared" si="0"/>
        <v>22.3863142771225</v>
      </c>
      <c r="G21">
        <v>0</v>
      </c>
      <c r="H21">
        <v>0</v>
      </c>
      <c r="I21">
        <v>0</v>
      </c>
      <c r="J21">
        <v>0</v>
      </c>
      <c r="K21">
        <v>1.8</v>
      </c>
      <c r="L21">
        <v>5.8</v>
      </c>
      <c r="M21">
        <v>29.05</v>
      </c>
      <c r="N21">
        <v>4.13</v>
      </c>
      <c r="O21">
        <v>1.14</v>
      </c>
      <c r="P21">
        <f t="shared" si="1"/>
        <v>9.0266623596122</v>
      </c>
      <c r="Q21">
        <f t="shared" si="2"/>
        <v>202.073700455751</v>
      </c>
    </row>
    <row r="22" spans="1:17">
      <c r="A22">
        <v>0</v>
      </c>
      <c r="B22">
        <v>0</v>
      </c>
      <c r="C22">
        <v>58</v>
      </c>
      <c r="D22">
        <v>1.67</v>
      </c>
      <c r="E22">
        <v>56</v>
      </c>
      <c r="F22">
        <f t="shared" si="0"/>
        <v>20.0796012764889</v>
      </c>
      <c r="G22">
        <v>0</v>
      </c>
      <c r="H22">
        <v>0</v>
      </c>
      <c r="I22">
        <v>0</v>
      </c>
      <c r="J22">
        <v>0</v>
      </c>
      <c r="K22">
        <v>0.84</v>
      </c>
      <c r="L22">
        <v>4.6</v>
      </c>
      <c r="M22">
        <v>36.64</v>
      </c>
      <c r="N22">
        <v>4.78</v>
      </c>
      <c r="O22">
        <v>1.57</v>
      </c>
      <c r="P22">
        <f t="shared" si="1"/>
        <v>8.03272069350798</v>
      </c>
      <c r="Q22">
        <f t="shared" si="2"/>
        <v>161.293828691042</v>
      </c>
    </row>
    <row r="23" spans="1:17">
      <c r="A23">
        <v>0</v>
      </c>
      <c r="B23">
        <v>0</v>
      </c>
      <c r="C23">
        <v>71</v>
      </c>
      <c r="D23">
        <v>1.54</v>
      </c>
      <c r="E23">
        <v>50</v>
      </c>
      <c r="F23">
        <f t="shared" si="0"/>
        <v>21.0828132906055</v>
      </c>
      <c r="G23">
        <v>1</v>
      </c>
      <c r="H23">
        <v>0</v>
      </c>
      <c r="I23">
        <v>0</v>
      </c>
      <c r="J23">
        <v>0</v>
      </c>
      <c r="K23">
        <v>0.79</v>
      </c>
      <c r="L23">
        <v>5.4</v>
      </c>
      <c r="M23">
        <v>14.78</v>
      </c>
      <c r="N23">
        <v>3.98</v>
      </c>
      <c r="O23">
        <v>1.12</v>
      </c>
      <c r="P23">
        <f t="shared" si="1"/>
        <v>8.13169439720687</v>
      </c>
      <c r="Q23">
        <f t="shared" si="2"/>
        <v>171.438994712575</v>
      </c>
    </row>
    <row r="24" spans="1:17">
      <c r="A24">
        <v>0</v>
      </c>
      <c r="B24">
        <v>0</v>
      </c>
      <c r="C24">
        <v>57</v>
      </c>
      <c r="D24">
        <v>1.63</v>
      </c>
      <c r="E24">
        <v>62</v>
      </c>
      <c r="F24">
        <f t="shared" si="0"/>
        <v>23.3354661447552</v>
      </c>
      <c r="G24">
        <v>1</v>
      </c>
      <c r="H24">
        <v>0</v>
      </c>
      <c r="I24">
        <v>0</v>
      </c>
      <c r="J24">
        <v>0</v>
      </c>
      <c r="K24">
        <v>1.47</v>
      </c>
      <c r="L24">
        <v>5.5</v>
      </c>
      <c r="M24">
        <v>31.83</v>
      </c>
      <c r="N24">
        <v>4.58</v>
      </c>
      <c r="O24">
        <v>1.52</v>
      </c>
      <c r="P24">
        <f t="shared" si="1"/>
        <v>8.77102827018678</v>
      </c>
      <c r="Q24">
        <f t="shared" si="2"/>
        <v>204.676033253634</v>
      </c>
    </row>
    <row r="25" spans="1:17">
      <c r="A25">
        <v>0</v>
      </c>
      <c r="B25">
        <v>0</v>
      </c>
      <c r="C25">
        <v>58</v>
      </c>
      <c r="D25">
        <v>1.6</v>
      </c>
      <c r="E25">
        <v>56</v>
      </c>
      <c r="F25">
        <f t="shared" si="0"/>
        <v>21.875</v>
      </c>
      <c r="G25">
        <v>0</v>
      </c>
      <c r="H25">
        <v>0</v>
      </c>
      <c r="I25">
        <v>0</v>
      </c>
      <c r="J25">
        <v>0</v>
      </c>
      <c r="K25">
        <v>0.51</v>
      </c>
      <c r="L25">
        <v>5.5</v>
      </c>
      <c r="M25" s="4">
        <v>40.2</v>
      </c>
      <c r="N25">
        <v>4.41</v>
      </c>
      <c r="O25">
        <v>1.86</v>
      </c>
      <c r="P25">
        <f t="shared" si="1"/>
        <v>7.71242131613237</v>
      </c>
      <c r="Q25">
        <f t="shared" si="2"/>
        <v>168.709216290396</v>
      </c>
    </row>
    <row r="26" spans="1:17">
      <c r="A26">
        <v>0</v>
      </c>
      <c r="B26">
        <v>1</v>
      </c>
      <c r="C26">
        <v>56</v>
      </c>
      <c r="D26">
        <v>1.78</v>
      </c>
      <c r="E26">
        <v>55</v>
      </c>
      <c r="F26">
        <f t="shared" si="0"/>
        <v>17.3589193283676</v>
      </c>
      <c r="G26">
        <v>1</v>
      </c>
      <c r="H26">
        <v>0</v>
      </c>
      <c r="I26">
        <v>0</v>
      </c>
      <c r="J26">
        <v>0</v>
      </c>
      <c r="K26">
        <v>0.83</v>
      </c>
      <c r="L26">
        <v>5.1</v>
      </c>
      <c r="M26">
        <v>55.73</v>
      </c>
      <c r="N26">
        <v>4.67</v>
      </c>
      <c r="O26">
        <v>1.62</v>
      </c>
      <c r="P26">
        <f t="shared" si="1"/>
        <v>8.1239287386965</v>
      </c>
      <c r="Q26">
        <f t="shared" si="2"/>
        <v>141.02262360444</v>
      </c>
    </row>
    <row r="27" spans="1:17">
      <c r="A27">
        <v>0</v>
      </c>
      <c r="B27">
        <v>0</v>
      </c>
      <c r="C27">
        <v>51</v>
      </c>
      <c r="D27">
        <v>1.56</v>
      </c>
      <c r="E27">
        <v>54</v>
      </c>
      <c r="F27">
        <f t="shared" si="0"/>
        <v>22.189349112426</v>
      </c>
      <c r="G27">
        <v>0</v>
      </c>
      <c r="H27">
        <v>0</v>
      </c>
      <c r="I27">
        <v>0</v>
      </c>
      <c r="J27">
        <v>0</v>
      </c>
      <c r="K27">
        <v>0.89</v>
      </c>
      <c r="L27">
        <v>5.6</v>
      </c>
      <c r="M27">
        <v>12.9</v>
      </c>
      <c r="N27">
        <v>4.51</v>
      </c>
      <c r="O27">
        <v>1.57</v>
      </c>
      <c r="P27">
        <f t="shared" si="1"/>
        <v>8.28725055864286</v>
      </c>
      <c r="Q27">
        <f t="shared" si="2"/>
        <v>183.888695827874</v>
      </c>
    </row>
    <row r="28" spans="1:17">
      <c r="A28">
        <v>0</v>
      </c>
      <c r="B28">
        <v>0</v>
      </c>
      <c r="C28">
        <v>79</v>
      </c>
      <c r="D28">
        <v>1.59</v>
      </c>
      <c r="E28">
        <v>46</v>
      </c>
      <c r="F28">
        <f t="shared" si="0"/>
        <v>18.1954827736245</v>
      </c>
      <c r="G28">
        <v>1</v>
      </c>
      <c r="H28">
        <v>0</v>
      </c>
      <c r="I28">
        <v>0</v>
      </c>
      <c r="J28">
        <v>0</v>
      </c>
      <c r="K28">
        <v>1.2</v>
      </c>
      <c r="L28">
        <v>4.5</v>
      </c>
      <c r="N28">
        <v>5.43</v>
      </c>
      <c r="O28">
        <v>1.5</v>
      </c>
      <c r="P28">
        <f t="shared" si="1"/>
        <v>8.36741673072794</v>
      </c>
      <c r="Q28">
        <f t="shared" si="2"/>
        <v>152.249186983697</v>
      </c>
    </row>
    <row r="29" spans="1:17">
      <c r="A29">
        <v>0</v>
      </c>
      <c r="B29">
        <v>1</v>
      </c>
      <c r="C29">
        <v>57</v>
      </c>
      <c r="D29">
        <v>1.75</v>
      </c>
      <c r="E29">
        <v>72</v>
      </c>
      <c r="F29">
        <f t="shared" si="0"/>
        <v>23.5102040816327</v>
      </c>
      <c r="G29">
        <v>0</v>
      </c>
      <c r="H29">
        <v>0</v>
      </c>
      <c r="I29">
        <v>0</v>
      </c>
      <c r="J29">
        <v>0</v>
      </c>
      <c r="K29">
        <v>0.91</v>
      </c>
      <c r="L29">
        <v>5.2</v>
      </c>
      <c r="M29">
        <v>31.19</v>
      </c>
      <c r="N29">
        <v>4.16</v>
      </c>
      <c r="O29">
        <v>1.14</v>
      </c>
      <c r="P29">
        <f t="shared" si="1"/>
        <v>8.23536572327385</v>
      </c>
      <c r="Q29">
        <f t="shared" si="2"/>
        <v>193.615128841051</v>
      </c>
    </row>
    <row r="30" spans="1:17">
      <c r="A30">
        <v>0</v>
      </c>
      <c r="B30">
        <v>1</v>
      </c>
      <c r="C30">
        <v>73</v>
      </c>
      <c r="D30">
        <v>1.63</v>
      </c>
      <c r="E30">
        <v>63</v>
      </c>
      <c r="F30">
        <f t="shared" si="0"/>
        <v>23.7118446309609</v>
      </c>
      <c r="G30">
        <v>1</v>
      </c>
      <c r="H30">
        <v>0</v>
      </c>
      <c r="I30">
        <v>0</v>
      </c>
      <c r="J30">
        <v>0</v>
      </c>
      <c r="K30">
        <v>1.54</v>
      </c>
      <c r="L30">
        <v>5.9</v>
      </c>
      <c r="M30" s="4">
        <v>24.4</v>
      </c>
      <c r="N30">
        <v>4.51</v>
      </c>
      <c r="O30">
        <v>1.06</v>
      </c>
      <c r="P30">
        <f t="shared" si="1"/>
        <v>8.88775254449492</v>
      </c>
      <c r="Q30">
        <f t="shared" si="2"/>
        <v>210.745007453491</v>
      </c>
    </row>
    <row r="31" spans="1:17">
      <c r="A31">
        <v>0</v>
      </c>
      <c r="B31">
        <v>0</v>
      </c>
      <c r="C31">
        <v>22</v>
      </c>
      <c r="D31">
        <v>1.6</v>
      </c>
      <c r="E31">
        <v>56</v>
      </c>
      <c r="F31">
        <f t="shared" si="0"/>
        <v>21.875</v>
      </c>
      <c r="G31">
        <v>0</v>
      </c>
      <c r="H31">
        <v>0</v>
      </c>
      <c r="I31">
        <v>0</v>
      </c>
      <c r="J31">
        <v>0</v>
      </c>
      <c r="K31">
        <v>1.06</v>
      </c>
      <c r="L31">
        <v>5.5</v>
      </c>
      <c r="M31">
        <v>34.04</v>
      </c>
      <c r="N31">
        <v>4.35</v>
      </c>
      <c r="O31">
        <v>0.95</v>
      </c>
      <c r="P31">
        <f t="shared" si="1"/>
        <v>8.44403477752011</v>
      </c>
      <c r="Q31">
        <f t="shared" si="2"/>
        <v>184.713260758252</v>
      </c>
    </row>
    <row r="32" spans="1:17">
      <c r="A32">
        <v>0</v>
      </c>
      <c r="B32">
        <v>1</v>
      </c>
      <c r="C32">
        <v>70</v>
      </c>
      <c r="D32">
        <v>1.7</v>
      </c>
      <c r="E32">
        <v>55</v>
      </c>
      <c r="F32">
        <f t="shared" si="0"/>
        <v>19.0311418685121</v>
      </c>
      <c r="G32">
        <v>0</v>
      </c>
      <c r="H32">
        <v>0</v>
      </c>
      <c r="I32">
        <v>0</v>
      </c>
      <c r="J32">
        <v>0</v>
      </c>
      <c r="K32">
        <v>0.9</v>
      </c>
      <c r="L32">
        <v>4.6</v>
      </c>
      <c r="M32">
        <v>85.4</v>
      </c>
      <c r="N32">
        <v>5.29</v>
      </c>
      <c r="O32">
        <v>1.34</v>
      </c>
      <c r="P32">
        <f t="shared" si="1"/>
        <v>8.10171356499493</v>
      </c>
      <c r="Q32">
        <f t="shared" si="2"/>
        <v>154.184860233468</v>
      </c>
    </row>
    <row r="33" spans="1:17">
      <c r="A33">
        <v>0</v>
      </c>
      <c r="B33">
        <v>1</v>
      </c>
      <c r="C33">
        <v>60</v>
      </c>
      <c r="D33">
        <v>1.76</v>
      </c>
      <c r="E33">
        <v>70</v>
      </c>
      <c r="F33">
        <f t="shared" si="0"/>
        <v>22.5981404958678</v>
      </c>
      <c r="G33">
        <v>0</v>
      </c>
      <c r="H33">
        <v>0</v>
      </c>
      <c r="I33">
        <v>0</v>
      </c>
      <c r="J33">
        <v>0</v>
      </c>
      <c r="K33">
        <v>1.49</v>
      </c>
      <c r="L33">
        <v>6.7</v>
      </c>
      <c r="M33">
        <v>35.88</v>
      </c>
      <c r="N33">
        <v>5.23</v>
      </c>
      <c r="O33">
        <v>1.09</v>
      </c>
      <c r="P33">
        <f t="shared" si="1"/>
        <v>8.981901423512</v>
      </c>
      <c r="Q33">
        <f t="shared" si="2"/>
        <v>202.974270288559</v>
      </c>
    </row>
    <row r="34" spans="1:17">
      <c r="A34">
        <v>0</v>
      </c>
      <c r="B34">
        <v>1</v>
      </c>
      <c r="C34">
        <v>70</v>
      </c>
      <c r="D34">
        <v>1.55</v>
      </c>
      <c r="E34">
        <v>46</v>
      </c>
      <c r="F34">
        <f t="shared" si="0"/>
        <v>19.1467221644121</v>
      </c>
      <c r="G34">
        <v>0</v>
      </c>
      <c r="H34">
        <v>0</v>
      </c>
      <c r="I34">
        <v>1</v>
      </c>
      <c r="J34">
        <v>0</v>
      </c>
      <c r="K34">
        <v>1.14</v>
      </c>
      <c r="L34">
        <v>5.2</v>
      </c>
      <c r="M34">
        <v>10.41</v>
      </c>
      <c r="N34">
        <v>5.95</v>
      </c>
      <c r="O34">
        <v>1.32</v>
      </c>
      <c r="P34">
        <f t="shared" si="1"/>
        <v>8.4607046651515</v>
      </c>
      <c r="Q34">
        <f t="shared" si="2"/>
        <v>161.994761538801</v>
      </c>
    </row>
    <row r="35" spans="1:17">
      <c r="A35">
        <v>0</v>
      </c>
      <c r="B35">
        <v>0</v>
      </c>
      <c r="C35">
        <v>51</v>
      </c>
      <c r="D35">
        <v>1.55</v>
      </c>
      <c r="E35">
        <v>53</v>
      </c>
      <c r="F35">
        <f t="shared" si="0"/>
        <v>22.0603537981269</v>
      </c>
      <c r="G35">
        <v>0</v>
      </c>
      <c r="H35">
        <v>0</v>
      </c>
      <c r="I35">
        <v>0</v>
      </c>
      <c r="J35">
        <v>0</v>
      </c>
      <c r="K35">
        <v>0.97</v>
      </c>
      <c r="L35">
        <v>4.7</v>
      </c>
      <c r="M35">
        <v>34.41</v>
      </c>
      <c r="N35">
        <v>4.83</v>
      </c>
      <c r="O35">
        <v>1.06</v>
      </c>
      <c r="P35">
        <f t="shared" si="1"/>
        <v>8.19812107838902</v>
      </c>
      <c r="Q35">
        <f t="shared" si="2"/>
        <v>180.853451469144</v>
      </c>
    </row>
    <row r="36" spans="1:17">
      <c r="A36">
        <v>0</v>
      </c>
      <c r="B36">
        <v>1</v>
      </c>
      <c r="C36">
        <v>47</v>
      </c>
      <c r="D36">
        <v>1.7</v>
      </c>
      <c r="E36">
        <v>62.5</v>
      </c>
      <c r="F36">
        <f t="shared" si="0"/>
        <v>21.6262975778547</v>
      </c>
      <c r="G36">
        <v>0</v>
      </c>
      <c r="H36">
        <v>0</v>
      </c>
      <c r="I36">
        <v>0</v>
      </c>
      <c r="J36">
        <v>0</v>
      </c>
      <c r="K36">
        <v>1.16</v>
      </c>
      <c r="L36">
        <v>5.2</v>
      </c>
      <c r="M36">
        <v>13.51</v>
      </c>
      <c r="N36">
        <v>4.93</v>
      </c>
      <c r="O36">
        <v>0.84</v>
      </c>
      <c r="P36">
        <f t="shared" si="1"/>
        <v>8.47809640786337</v>
      </c>
      <c r="Q36">
        <f t="shared" si="2"/>
        <v>183.349835810194</v>
      </c>
    </row>
    <row r="37" spans="1:17">
      <c r="A37">
        <v>0</v>
      </c>
      <c r="B37">
        <v>1</v>
      </c>
      <c r="C37">
        <v>70</v>
      </c>
      <c r="D37">
        <v>1.7</v>
      </c>
      <c r="E37">
        <v>60</v>
      </c>
      <c r="F37">
        <f t="shared" si="0"/>
        <v>20.7612456747405</v>
      </c>
      <c r="G37">
        <v>1</v>
      </c>
      <c r="H37">
        <v>0</v>
      </c>
      <c r="I37">
        <v>0</v>
      </c>
      <c r="J37">
        <v>0</v>
      </c>
      <c r="K37">
        <v>1.35</v>
      </c>
      <c r="L37">
        <v>5.3</v>
      </c>
      <c r="M37">
        <v>23.84</v>
      </c>
      <c r="N37">
        <v>3.81</v>
      </c>
      <c r="O37">
        <v>1.33</v>
      </c>
      <c r="P37">
        <f t="shared" si="1"/>
        <v>8.64882919016613</v>
      </c>
      <c r="Q37">
        <f t="shared" si="2"/>
        <v>179.560467615906</v>
      </c>
    </row>
    <row r="38" spans="1:17">
      <c r="A38">
        <v>0</v>
      </c>
      <c r="B38">
        <v>1</v>
      </c>
      <c r="C38">
        <v>71</v>
      </c>
      <c r="D38">
        <v>1.7</v>
      </c>
      <c r="E38">
        <v>64</v>
      </c>
      <c r="F38">
        <f t="shared" si="0"/>
        <v>22.1453287197232</v>
      </c>
      <c r="G38">
        <v>0</v>
      </c>
      <c r="H38">
        <v>0</v>
      </c>
      <c r="I38">
        <v>0</v>
      </c>
      <c r="J38">
        <v>0</v>
      </c>
      <c r="K38">
        <v>1.57</v>
      </c>
      <c r="L38">
        <v>5.1</v>
      </c>
      <c r="M38">
        <v>30.92</v>
      </c>
      <c r="N38">
        <v>3.57</v>
      </c>
      <c r="O38">
        <v>0.77</v>
      </c>
      <c r="P38">
        <f t="shared" si="1"/>
        <v>8.76133393624821</v>
      </c>
      <c r="Q38">
        <f t="shared" si="2"/>
        <v>194.022620041483</v>
      </c>
    </row>
    <row r="39" spans="1:17">
      <c r="A39" s="3">
        <v>0</v>
      </c>
      <c r="B39" s="3">
        <v>0</v>
      </c>
      <c r="C39" s="3">
        <v>60</v>
      </c>
      <c r="D39" s="3">
        <v>1.5</v>
      </c>
      <c r="E39" s="3">
        <v>44.5</v>
      </c>
      <c r="F39" s="3">
        <f t="shared" si="0"/>
        <v>19.7777777777778</v>
      </c>
      <c r="G39" s="3">
        <v>0</v>
      </c>
      <c r="H39" s="3">
        <v>0</v>
      </c>
      <c r="I39" s="3">
        <v>0</v>
      </c>
      <c r="J39" s="3">
        <v>0</v>
      </c>
      <c r="K39" s="3">
        <v>0.74</v>
      </c>
      <c r="L39" s="3">
        <v>4.9</v>
      </c>
      <c r="M39" s="3">
        <v>30.51</v>
      </c>
      <c r="N39" s="3">
        <v>4.77</v>
      </c>
      <c r="O39" s="3">
        <v>1.49</v>
      </c>
      <c r="P39" s="3">
        <f t="shared" si="1"/>
        <v>7.96914788949037</v>
      </c>
      <c r="Q39" s="3">
        <f t="shared" si="2"/>
        <v>157.612036036587</v>
      </c>
    </row>
    <row r="40" spans="1:17">
      <c r="A40">
        <v>0</v>
      </c>
      <c r="B40">
        <v>0</v>
      </c>
      <c r="C40">
        <v>54</v>
      </c>
      <c r="D40">
        <v>1.53</v>
      </c>
      <c r="E40">
        <v>50</v>
      </c>
      <c r="F40">
        <f t="shared" si="0"/>
        <v>21.359306249733</v>
      </c>
      <c r="G40">
        <v>0</v>
      </c>
      <c r="H40">
        <v>0</v>
      </c>
      <c r="I40">
        <v>0</v>
      </c>
      <c r="J40">
        <v>0</v>
      </c>
      <c r="K40">
        <v>0.76</v>
      </c>
      <c r="L40">
        <v>5.1</v>
      </c>
      <c r="M40">
        <v>33.21</v>
      </c>
      <c r="N40">
        <v>4.79</v>
      </c>
      <c r="O40">
        <v>1.49</v>
      </c>
      <c r="P40">
        <f t="shared" si="1"/>
        <v>8.03582147118623</v>
      </c>
      <c r="Q40">
        <f t="shared" si="2"/>
        <v>171.639571771247</v>
      </c>
    </row>
    <row r="41" spans="1:17">
      <c r="A41">
        <v>0</v>
      </c>
      <c r="B41">
        <v>0</v>
      </c>
      <c r="C41">
        <v>61</v>
      </c>
      <c r="D41">
        <v>1.57</v>
      </c>
      <c r="E41">
        <v>55</v>
      </c>
      <c r="F41">
        <f t="shared" si="0"/>
        <v>22.3132784291452</v>
      </c>
      <c r="G41">
        <v>0</v>
      </c>
      <c r="H41">
        <v>0</v>
      </c>
      <c r="I41">
        <v>0</v>
      </c>
      <c r="J41">
        <v>0</v>
      </c>
      <c r="K41">
        <v>1.16</v>
      </c>
      <c r="L41">
        <v>5.1</v>
      </c>
      <c r="M41">
        <v>42.36</v>
      </c>
      <c r="N41">
        <v>4.91</v>
      </c>
      <c r="O41">
        <v>1.45</v>
      </c>
      <c r="P41">
        <f t="shared" si="1"/>
        <v>8.45867832200626</v>
      </c>
      <c r="Q41">
        <f t="shared" si="2"/>
        <v>188.7408445415</v>
      </c>
    </row>
    <row r="42" spans="1:17">
      <c r="A42">
        <v>0</v>
      </c>
      <c r="B42">
        <v>1</v>
      </c>
      <c r="C42">
        <v>60</v>
      </c>
      <c r="D42">
        <v>1.74</v>
      </c>
      <c r="E42">
        <v>63</v>
      </c>
      <c r="F42">
        <f t="shared" si="0"/>
        <v>20.8085612366231</v>
      </c>
      <c r="G42">
        <v>0</v>
      </c>
      <c r="H42">
        <v>0</v>
      </c>
      <c r="I42">
        <v>0</v>
      </c>
      <c r="J42">
        <v>0</v>
      </c>
      <c r="K42">
        <v>1.16</v>
      </c>
      <c r="L42">
        <v>4.6</v>
      </c>
      <c r="M42">
        <v>49.28</v>
      </c>
      <c r="N42">
        <v>5.16</v>
      </c>
      <c r="O42">
        <v>1.33</v>
      </c>
      <c r="P42">
        <f t="shared" si="1"/>
        <v>8.35549408577103</v>
      </c>
      <c r="Q42">
        <f t="shared" si="2"/>
        <v>173.865810346008</v>
      </c>
    </row>
    <row r="43" spans="1:17">
      <c r="A43">
        <v>0</v>
      </c>
      <c r="B43">
        <v>1</v>
      </c>
      <c r="C43">
        <v>53</v>
      </c>
      <c r="D43">
        <v>1.58</v>
      </c>
      <c r="E43">
        <v>50</v>
      </c>
      <c r="F43">
        <f t="shared" si="0"/>
        <v>20.0288415318058</v>
      </c>
      <c r="G43">
        <v>0</v>
      </c>
      <c r="H43">
        <v>0</v>
      </c>
      <c r="I43">
        <v>0</v>
      </c>
      <c r="J43">
        <v>0</v>
      </c>
      <c r="K43">
        <v>1.52</v>
      </c>
      <c r="L43">
        <v>5</v>
      </c>
      <c r="M43">
        <v>40.47</v>
      </c>
      <c r="N43">
        <v>4.81</v>
      </c>
      <c r="O43">
        <v>1.17</v>
      </c>
      <c r="P43">
        <f t="shared" si="1"/>
        <v>8.70916602445</v>
      </c>
      <c r="Q43">
        <f t="shared" si="2"/>
        <v>174.434506177896</v>
      </c>
    </row>
    <row r="44" spans="1:17">
      <c r="A44">
        <v>0</v>
      </c>
      <c r="B44">
        <v>1</v>
      </c>
      <c r="C44">
        <v>60</v>
      </c>
      <c r="D44">
        <v>1.65</v>
      </c>
      <c r="E44">
        <v>60</v>
      </c>
      <c r="F44">
        <f t="shared" si="0"/>
        <v>22.038567493113</v>
      </c>
      <c r="G44">
        <v>1</v>
      </c>
      <c r="H44">
        <v>0</v>
      </c>
      <c r="I44">
        <v>0</v>
      </c>
      <c r="J44">
        <v>0</v>
      </c>
      <c r="K44">
        <v>1.04</v>
      </c>
      <c r="L44">
        <v>4.9</v>
      </c>
      <c r="M44">
        <v>74.8</v>
      </c>
      <c r="N44">
        <v>3.53</v>
      </c>
      <c r="O44">
        <v>0.88</v>
      </c>
      <c r="P44">
        <f t="shared" si="1"/>
        <v>8.30947369542757</v>
      </c>
      <c r="Q44">
        <f t="shared" si="2"/>
        <v>183.128896868927</v>
      </c>
    </row>
    <row r="45" spans="1:17">
      <c r="A45">
        <v>0</v>
      </c>
      <c r="B45">
        <v>0</v>
      </c>
      <c r="C45">
        <v>53</v>
      </c>
      <c r="D45">
        <v>1.59</v>
      </c>
      <c r="E45">
        <v>49</v>
      </c>
      <c r="F45">
        <f t="shared" si="0"/>
        <v>19.3821446936434</v>
      </c>
      <c r="G45">
        <v>0</v>
      </c>
      <c r="H45">
        <v>0</v>
      </c>
      <c r="I45">
        <v>0</v>
      </c>
      <c r="J45">
        <v>0</v>
      </c>
      <c r="K45">
        <v>0.74</v>
      </c>
      <c r="L45">
        <v>4.6</v>
      </c>
      <c r="M45">
        <v>89.34</v>
      </c>
      <c r="N45">
        <v>5.84</v>
      </c>
      <c r="O45">
        <v>1.77</v>
      </c>
      <c r="P45">
        <f t="shared" si="1"/>
        <v>7.90596898786884</v>
      </c>
      <c r="Q45">
        <f t="shared" si="2"/>
        <v>153.234634866332</v>
      </c>
    </row>
    <row r="46" spans="1:17">
      <c r="A46">
        <v>0</v>
      </c>
      <c r="B46">
        <v>1</v>
      </c>
      <c r="C46">
        <v>60</v>
      </c>
      <c r="D46">
        <v>1.62</v>
      </c>
      <c r="E46">
        <v>62</v>
      </c>
      <c r="F46">
        <f t="shared" si="0"/>
        <v>23.6244474927602</v>
      </c>
      <c r="G46">
        <v>0</v>
      </c>
      <c r="H46">
        <v>0</v>
      </c>
      <c r="I46">
        <v>0</v>
      </c>
      <c r="J46">
        <v>0</v>
      </c>
      <c r="K46">
        <v>1.75</v>
      </c>
      <c r="L46">
        <v>5.5</v>
      </c>
      <c r="M46">
        <v>14.92</v>
      </c>
      <c r="N46">
        <v>5.58</v>
      </c>
      <c r="O46">
        <v>1.05</v>
      </c>
      <c r="P46">
        <f t="shared" si="1"/>
        <v>8.94538165733156</v>
      </c>
      <c r="Q46">
        <f t="shared" si="2"/>
        <v>211.32969926633</v>
      </c>
    </row>
    <row r="47" spans="1:17">
      <c r="A47">
        <v>0</v>
      </c>
      <c r="B47">
        <v>0</v>
      </c>
      <c r="C47">
        <v>70</v>
      </c>
      <c r="D47">
        <v>1.55</v>
      </c>
      <c r="E47">
        <v>56</v>
      </c>
      <c r="F47">
        <f t="shared" si="0"/>
        <v>23.309053069719</v>
      </c>
      <c r="G47">
        <v>0</v>
      </c>
      <c r="H47">
        <v>0</v>
      </c>
      <c r="I47">
        <v>0</v>
      </c>
      <c r="J47">
        <v>0</v>
      </c>
      <c r="K47">
        <v>1.58</v>
      </c>
      <c r="L47">
        <v>6.9</v>
      </c>
      <c r="M47">
        <v>23.98</v>
      </c>
      <c r="N47">
        <v>3.04</v>
      </c>
      <c r="O47">
        <v>0.68</v>
      </c>
      <c r="P47">
        <f t="shared" si="1"/>
        <v>9.0699640357998</v>
      </c>
      <c r="Q47">
        <f t="shared" si="2"/>
        <v>211.412273050901</v>
      </c>
    </row>
    <row r="48" spans="1:17">
      <c r="A48">
        <v>0</v>
      </c>
      <c r="B48">
        <v>0</v>
      </c>
      <c r="C48">
        <v>39</v>
      </c>
      <c r="D48">
        <v>1.6</v>
      </c>
      <c r="E48">
        <v>48</v>
      </c>
      <c r="F48">
        <f t="shared" si="0"/>
        <v>18.75</v>
      </c>
      <c r="G48">
        <v>0</v>
      </c>
      <c r="H48">
        <v>0</v>
      </c>
      <c r="I48">
        <v>0</v>
      </c>
      <c r="J48">
        <v>0</v>
      </c>
      <c r="K48">
        <v>1.44</v>
      </c>
      <c r="L48">
        <v>6</v>
      </c>
      <c r="M48">
        <v>26.48</v>
      </c>
      <c r="N48">
        <v>7.53</v>
      </c>
      <c r="O48">
        <v>1.55</v>
      </c>
      <c r="P48">
        <f t="shared" si="1"/>
        <v>8.83742035997368</v>
      </c>
      <c r="Q48">
        <f t="shared" si="2"/>
        <v>165.701631749506</v>
      </c>
    </row>
    <row r="49" spans="1:17">
      <c r="A49">
        <v>0</v>
      </c>
      <c r="B49">
        <v>1</v>
      </c>
      <c r="C49">
        <v>61</v>
      </c>
      <c r="D49">
        <v>1.7</v>
      </c>
      <c r="E49">
        <v>66</v>
      </c>
      <c r="F49">
        <f t="shared" si="0"/>
        <v>22.8373702422145</v>
      </c>
      <c r="G49">
        <v>0</v>
      </c>
      <c r="H49">
        <v>0</v>
      </c>
      <c r="I49">
        <v>0</v>
      </c>
      <c r="J49">
        <v>0</v>
      </c>
      <c r="K49">
        <v>1.38</v>
      </c>
      <c r="L49">
        <v>5.2</v>
      </c>
      <c r="M49">
        <v>150.98</v>
      </c>
      <c r="N49">
        <v>4.67</v>
      </c>
      <c r="O49">
        <v>1.39</v>
      </c>
      <c r="P49">
        <f t="shared" si="1"/>
        <v>8.65175990191421</v>
      </c>
      <c r="Q49">
        <f t="shared" si="2"/>
        <v>197.58344412676</v>
      </c>
    </row>
    <row r="50" spans="1:17">
      <c r="A50">
        <v>0</v>
      </c>
      <c r="B50">
        <v>1</v>
      </c>
      <c r="C50">
        <v>72</v>
      </c>
      <c r="D50">
        <v>1.66</v>
      </c>
      <c r="E50">
        <v>65</v>
      </c>
      <c r="F50">
        <f t="shared" si="0"/>
        <v>23.5883292204964</v>
      </c>
      <c r="G50">
        <v>0</v>
      </c>
      <c r="H50">
        <v>0</v>
      </c>
      <c r="I50">
        <v>0</v>
      </c>
      <c r="J50">
        <v>0</v>
      </c>
      <c r="K50">
        <v>1.49</v>
      </c>
      <c r="L50">
        <v>5.3</v>
      </c>
      <c r="M50">
        <v>47.26</v>
      </c>
      <c r="N50">
        <v>4.43</v>
      </c>
      <c r="O50">
        <v>1</v>
      </c>
      <c r="P50">
        <f t="shared" si="1"/>
        <v>8.74750071767316</v>
      </c>
      <c r="Q50">
        <f t="shared" si="2"/>
        <v>206.338926785003</v>
      </c>
    </row>
    <row r="51" spans="1:17">
      <c r="A51">
        <v>0</v>
      </c>
      <c r="B51">
        <v>1</v>
      </c>
      <c r="C51">
        <v>61</v>
      </c>
      <c r="D51">
        <v>1.73</v>
      </c>
      <c r="E51">
        <v>68</v>
      </c>
      <c r="F51">
        <f t="shared" si="0"/>
        <v>22.7204383708109</v>
      </c>
      <c r="G51">
        <v>0</v>
      </c>
      <c r="H51">
        <v>0</v>
      </c>
      <c r="I51">
        <v>0</v>
      </c>
      <c r="J51">
        <v>0</v>
      </c>
      <c r="K51">
        <v>1.26</v>
      </c>
      <c r="L51">
        <v>5.2</v>
      </c>
      <c r="M51">
        <v>11.6</v>
      </c>
      <c r="N51">
        <v>5.36</v>
      </c>
      <c r="O51">
        <v>1.16</v>
      </c>
      <c r="P51">
        <f t="shared" si="1"/>
        <v>8.56078812370848</v>
      </c>
      <c r="Q51">
        <f t="shared" si="2"/>
        <v>194.504858970289</v>
      </c>
    </row>
    <row r="52" spans="1:17">
      <c r="A52">
        <v>0</v>
      </c>
      <c r="B52">
        <v>1</v>
      </c>
      <c r="C52">
        <v>62</v>
      </c>
      <c r="D52">
        <v>1.7</v>
      </c>
      <c r="E52">
        <v>70</v>
      </c>
      <c r="F52">
        <f t="shared" si="0"/>
        <v>24.2214532871972</v>
      </c>
      <c r="G52">
        <v>0</v>
      </c>
      <c r="H52">
        <v>0</v>
      </c>
      <c r="I52">
        <v>0</v>
      </c>
      <c r="J52">
        <v>0</v>
      </c>
      <c r="K52">
        <v>1.34</v>
      </c>
      <c r="L52">
        <v>5.6</v>
      </c>
      <c r="M52">
        <v>40.79</v>
      </c>
      <c r="N52">
        <v>5.16</v>
      </c>
      <c r="O52">
        <v>1.3</v>
      </c>
      <c r="P52">
        <f t="shared" si="1"/>
        <v>8.69645398886163</v>
      </c>
      <c r="Q52">
        <f t="shared" si="2"/>
        <v>210.640754055472</v>
      </c>
    </row>
    <row r="53" spans="1:17">
      <c r="A53">
        <v>0</v>
      </c>
      <c r="B53">
        <v>0</v>
      </c>
      <c r="C53">
        <v>44</v>
      </c>
      <c r="D53">
        <v>1.55</v>
      </c>
      <c r="E53">
        <v>56</v>
      </c>
      <c r="F53">
        <f t="shared" si="0"/>
        <v>23.309053069719</v>
      </c>
      <c r="G53">
        <v>0</v>
      </c>
      <c r="H53">
        <v>0</v>
      </c>
      <c r="I53">
        <v>0</v>
      </c>
      <c r="J53">
        <v>0</v>
      </c>
      <c r="K53">
        <v>0.59</v>
      </c>
      <c r="L53">
        <v>5.1</v>
      </c>
      <c r="M53">
        <v>36.03</v>
      </c>
      <c r="N53">
        <v>3.87</v>
      </c>
      <c r="O53">
        <v>1.12</v>
      </c>
      <c r="P53">
        <f t="shared" si="1"/>
        <v>7.78262557480562</v>
      </c>
      <c r="Q53">
        <f t="shared" si="2"/>
        <v>181.405632544897</v>
      </c>
    </row>
    <row r="54" spans="1:17">
      <c r="A54">
        <v>0</v>
      </c>
      <c r="B54">
        <v>1</v>
      </c>
      <c r="C54">
        <v>64</v>
      </c>
      <c r="D54">
        <v>1.58</v>
      </c>
      <c r="E54">
        <v>48</v>
      </c>
      <c r="F54">
        <f t="shared" si="0"/>
        <v>19.2276878705336</v>
      </c>
      <c r="G54">
        <v>0</v>
      </c>
      <c r="H54">
        <v>0</v>
      </c>
      <c r="I54">
        <v>0</v>
      </c>
      <c r="J54">
        <v>0</v>
      </c>
      <c r="K54">
        <v>0.54</v>
      </c>
      <c r="L54">
        <v>4.8</v>
      </c>
      <c r="N54">
        <v>3.9</v>
      </c>
      <c r="O54">
        <v>1.49</v>
      </c>
      <c r="P54">
        <f t="shared" si="1"/>
        <v>7.63344755564774</v>
      </c>
      <c r="Q54">
        <f t="shared" si="2"/>
        <v>146.773546976082</v>
      </c>
    </row>
    <row r="55" spans="1:17">
      <c r="A55">
        <v>0</v>
      </c>
      <c r="B55">
        <v>0</v>
      </c>
      <c r="C55">
        <v>73</v>
      </c>
      <c r="D55">
        <v>1.64</v>
      </c>
      <c r="E55">
        <v>60</v>
      </c>
      <c r="F55">
        <f t="shared" si="0"/>
        <v>22.3081499107674</v>
      </c>
      <c r="G55">
        <v>0</v>
      </c>
      <c r="H55">
        <v>0</v>
      </c>
      <c r="I55">
        <v>0</v>
      </c>
      <c r="J55">
        <v>0</v>
      </c>
      <c r="K55">
        <v>1.09</v>
      </c>
      <c r="L55">
        <v>5.3</v>
      </c>
      <c r="N55">
        <v>6.41</v>
      </c>
      <c r="O55">
        <v>1.96</v>
      </c>
      <c r="P55">
        <f t="shared" si="1"/>
        <v>8.43490229395684</v>
      </c>
      <c r="Q55">
        <f t="shared" si="2"/>
        <v>188.167064856265</v>
      </c>
    </row>
    <row r="56" spans="1:17">
      <c r="A56">
        <v>0</v>
      </c>
      <c r="B56">
        <v>1</v>
      </c>
      <c r="C56">
        <v>68</v>
      </c>
      <c r="D56">
        <v>1.7</v>
      </c>
      <c r="E56">
        <v>60</v>
      </c>
      <c r="F56">
        <f t="shared" si="0"/>
        <v>20.7612456747405</v>
      </c>
      <c r="G56">
        <v>0</v>
      </c>
      <c r="H56">
        <v>0</v>
      </c>
      <c r="I56">
        <v>0</v>
      </c>
      <c r="J56">
        <v>0</v>
      </c>
      <c r="K56">
        <v>0.43</v>
      </c>
      <c r="L56">
        <v>4.7</v>
      </c>
      <c r="N56">
        <v>3.04</v>
      </c>
      <c r="O56">
        <v>1.37</v>
      </c>
      <c r="P56">
        <f t="shared" si="1"/>
        <v>7.38461021557919</v>
      </c>
      <c r="Q56">
        <f t="shared" si="2"/>
        <v>153.313706897838</v>
      </c>
    </row>
    <row r="57" spans="1:17">
      <c r="A57">
        <v>0</v>
      </c>
      <c r="B57">
        <v>1</v>
      </c>
      <c r="C57">
        <v>60</v>
      </c>
      <c r="D57">
        <v>1.72</v>
      </c>
      <c r="E57">
        <v>60</v>
      </c>
      <c r="F57">
        <f t="shared" si="0"/>
        <v>20.2812330989724</v>
      </c>
      <c r="G57">
        <v>0</v>
      </c>
      <c r="H57">
        <v>0</v>
      </c>
      <c r="I57">
        <v>0</v>
      </c>
      <c r="J57">
        <v>0</v>
      </c>
      <c r="K57">
        <v>0.92</v>
      </c>
      <c r="L57">
        <v>4.6</v>
      </c>
      <c r="M57">
        <v>8.6</v>
      </c>
      <c r="N57">
        <v>5.03</v>
      </c>
      <c r="O57">
        <v>1.24</v>
      </c>
      <c r="P57">
        <f t="shared" si="1"/>
        <v>8.12369247171371</v>
      </c>
      <c r="Q57">
        <f t="shared" si="2"/>
        <v>164.758500643193</v>
      </c>
    </row>
    <row r="58" spans="1:17">
      <c r="A58">
        <v>0</v>
      </c>
      <c r="B58">
        <v>1</v>
      </c>
      <c r="C58">
        <v>49</v>
      </c>
      <c r="D58">
        <v>1.6</v>
      </c>
      <c r="E58">
        <v>70</v>
      </c>
      <c r="F58">
        <f t="shared" si="0"/>
        <v>27.34375</v>
      </c>
      <c r="G58">
        <v>0</v>
      </c>
      <c r="H58">
        <v>0</v>
      </c>
      <c r="I58">
        <v>0</v>
      </c>
      <c r="J58">
        <v>0</v>
      </c>
      <c r="K58">
        <v>1.5</v>
      </c>
      <c r="L58">
        <v>4.6</v>
      </c>
      <c r="N58">
        <v>5.21</v>
      </c>
      <c r="O58">
        <v>1.07</v>
      </c>
      <c r="P58">
        <f t="shared" si="1"/>
        <v>8.61253918876093</v>
      </c>
      <c r="Q58">
        <f t="shared" si="2"/>
        <v>235.499118442682</v>
      </c>
    </row>
    <row r="59" spans="1:17">
      <c r="A59">
        <v>0</v>
      </c>
      <c r="B59">
        <v>1</v>
      </c>
      <c r="C59">
        <v>35</v>
      </c>
      <c r="D59">
        <v>1.7</v>
      </c>
      <c r="E59">
        <v>63</v>
      </c>
      <c r="F59">
        <f t="shared" si="0"/>
        <v>21.7993079584775</v>
      </c>
      <c r="G59">
        <v>0</v>
      </c>
      <c r="H59">
        <v>0</v>
      </c>
      <c r="I59">
        <v>0</v>
      </c>
      <c r="J59">
        <v>0</v>
      </c>
      <c r="K59">
        <v>0.72</v>
      </c>
      <c r="L59">
        <v>4.2</v>
      </c>
      <c r="N59">
        <v>5.01</v>
      </c>
      <c r="O59">
        <v>1.17</v>
      </c>
      <c r="P59">
        <f t="shared" si="1"/>
        <v>7.787598235475</v>
      </c>
      <c r="Q59">
        <f t="shared" si="2"/>
        <v>169.764252192016</v>
      </c>
    </row>
    <row r="60" spans="1:17">
      <c r="A60">
        <v>0</v>
      </c>
      <c r="B60">
        <v>1</v>
      </c>
      <c r="C60">
        <v>62</v>
      </c>
      <c r="D60">
        <v>1.78</v>
      </c>
      <c r="E60">
        <v>70</v>
      </c>
      <c r="F60">
        <f t="shared" si="0"/>
        <v>22.0931700542861</v>
      </c>
      <c r="G60">
        <v>0</v>
      </c>
      <c r="H60">
        <v>0</v>
      </c>
      <c r="I60">
        <v>0</v>
      </c>
      <c r="J60">
        <v>0</v>
      </c>
      <c r="K60">
        <v>0.86</v>
      </c>
      <c r="L60">
        <v>5.1</v>
      </c>
      <c r="M60">
        <v>83.37</v>
      </c>
      <c r="N60">
        <v>4.07</v>
      </c>
      <c r="O60">
        <v>1.13</v>
      </c>
      <c r="P60">
        <f t="shared" si="1"/>
        <v>8.15943542715341</v>
      </c>
      <c r="Q60">
        <f t="shared" si="2"/>
        <v>180.267794439067</v>
      </c>
    </row>
    <row r="61" spans="1:17">
      <c r="A61">
        <v>0</v>
      </c>
      <c r="B61">
        <v>1</v>
      </c>
      <c r="C61">
        <v>58</v>
      </c>
      <c r="D61">
        <v>1.6</v>
      </c>
      <c r="E61">
        <v>50</v>
      </c>
      <c r="F61">
        <f t="shared" si="0"/>
        <v>19.53125</v>
      </c>
      <c r="G61">
        <v>0</v>
      </c>
      <c r="H61">
        <v>0</v>
      </c>
      <c r="I61">
        <v>0</v>
      </c>
      <c r="J61">
        <v>0</v>
      </c>
      <c r="K61">
        <v>0.88</v>
      </c>
      <c r="L61">
        <v>5</v>
      </c>
      <c r="M61">
        <v>42.94</v>
      </c>
      <c r="N61">
        <v>4.53</v>
      </c>
      <c r="O61">
        <v>1.44</v>
      </c>
      <c r="P61">
        <f t="shared" si="1"/>
        <v>8.16262231808193</v>
      </c>
      <c r="Q61">
        <f t="shared" si="2"/>
        <v>159.426217150038</v>
      </c>
    </row>
    <row r="62" spans="1:17">
      <c r="A62">
        <v>0</v>
      </c>
      <c r="B62">
        <v>1</v>
      </c>
      <c r="C62">
        <v>46</v>
      </c>
      <c r="D62">
        <v>1.63</v>
      </c>
      <c r="E62">
        <v>50</v>
      </c>
      <c r="F62">
        <f t="shared" si="0"/>
        <v>18.8189243102864</v>
      </c>
      <c r="G62">
        <v>0</v>
      </c>
      <c r="H62">
        <v>0</v>
      </c>
      <c r="I62">
        <v>0</v>
      </c>
      <c r="J62">
        <v>0</v>
      </c>
      <c r="K62">
        <v>1.07</v>
      </c>
      <c r="L62">
        <v>4.8</v>
      </c>
      <c r="M62">
        <v>75.35</v>
      </c>
      <c r="N62">
        <v>4.91</v>
      </c>
      <c r="O62">
        <v>1.88</v>
      </c>
      <c r="P62">
        <f t="shared" si="1"/>
        <v>8.31729234354537</v>
      </c>
      <c r="Q62">
        <f t="shared" si="2"/>
        <v>156.522495079705</v>
      </c>
    </row>
    <row r="63" spans="1:17">
      <c r="A63">
        <v>0</v>
      </c>
      <c r="B63">
        <v>1</v>
      </c>
      <c r="C63">
        <v>73</v>
      </c>
      <c r="D63">
        <v>1.7</v>
      </c>
      <c r="E63">
        <v>63</v>
      </c>
      <c r="F63">
        <f t="shared" si="0"/>
        <v>21.7993079584775</v>
      </c>
      <c r="G63">
        <v>0</v>
      </c>
      <c r="H63">
        <v>0</v>
      </c>
      <c r="I63">
        <v>0</v>
      </c>
      <c r="J63">
        <v>0</v>
      </c>
      <c r="K63">
        <v>0.66</v>
      </c>
      <c r="L63">
        <v>5.5</v>
      </c>
      <c r="M63">
        <v>131.6</v>
      </c>
      <c r="N63">
        <v>5.46</v>
      </c>
      <c r="O63">
        <v>1.25</v>
      </c>
      <c r="P63">
        <f t="shared" si="1"/>
        <v>7.97025042543447</v>
      </c>
      <c r="Q63">
        <f t="shared" si="2"/>
        <v>173.745943530232</v>
      </c>
    </row>
    <row r="64" spans="1:17">
      <c r="A64">
        <v>0</v>
      </c>
      <c r="B64">
        <v>1</v>
      </c>
      <c r="C64">
        <v>73</v>
      </c>
      <c r="D64">
        <v>1.7</v>
      </c>
      <c r="E64">
        <v>64</v>
      </c>
      <c r="F64">
        <f t="shared" si="0"/>
        <v>22.1453287197232</v>
      </c>
      <c r="G64">
        <v>0</v>
      </c>
      <c r="H64">
        <v>0</v>
      </c>
      <c r="I64">
        <v>0</v>
      </c>
      <c r="J64">
        <v>0</v>
      </c>
      <c r="K64">
        <v>1.01</v>
      </c>
      <c r="L64">
        <v>5.4</v>
      </c>
      <c r="M64">
        <v>80.72</v>
      </c>
      <c r="N64">
        <v>5.49</v>
      </c>
      <c r="O64">
        <v>1.32</v>
      </c>
      <c r="P64">
        <f t="shared" si="1"/>
        <v>8.37736706158111</v>
      </c>
      <c r="Q64">
        <f t="shared" si="2"/>
        <v>185.519547384495</v>
      </c>
    </row>
    <row r="65" spans="1:17">
      <c r="A65">
        <v>0</v>
      </c>
      <c r="B65">
        <v>1</v>
      </c>
      <c r="C65">
        <v>76</v>
      </c>
      <c r="D65">
        <v>1.75</v>
      </c>
      <c r="E65">
        <v>56</v>
      </c>
      <c r="F65">
        <f t="shared" si="0"/>
        <v>18.2857142857143</v>
      </c>
      <c r="G65">
        <v>0</v>
      </c>
      <c r="H65">
        <v>0</v>
      </c>
      <c r="I65">
        <v>0</v>
      </c>
      <c r="J65">
        <v>0</v>
      </c>
      <c r="K65">
        <v>1.03</v>
      </c>
      <c r="L65">
        <v>5</v>
      </c>
      <c r="N65">
        <v>4.1</v>
      </c>
      <c r="O65">
        <v>1.07</v>
      </c>
      <c r="P65">
        <f t="shared" si="1"/>
        <v>8.32001449183336</v>
      </c>
      <c r="Q65">
        <f t="shared" si="2"/>
        <v>152.137407850667</v>
      </c>
    </row>
    <row r="66" spans="1:17">
      <c r="A66">
        <v>0</v>
      </c>
      <c r="B66">
        <v>0</v>
      </c>
      <c r="C66">
        <v>50</v>
      </c>
      <c r="D66">
        <v>1.63</v>
      </c>
      <c r="E66">
        <v>60</v>
      </c>
      <c r="F66">
        <f t="shared" ref="F66:F129" si="3">E66/(D66*D66)</f>
        <v>22.5827091723437</v>
      </c>
      <c r="G66">
        <v>0</v>
      </c>
      <c r="H66">
        <v>0</v>
      </c>
      <c r="I66">
        <v>0</v>
      </c>
      <c r="J66">
        <v>0</v>
      </c>
      <c r="K66">
        <v>1.06</v>
      </c>
      <c r="L66">
        <v>5.1</v>
      </c>
      <c r="M66">
        <v>90.05</v>
      </c>
      <c r="N66">
        <v>4.22</v>
      </c>
      <c r="O66">
        <v>1.59</v>
      </c>
      <c r="P66">
        <f t="shared" ref="P66:P129" si="4">LN(K66*L66*797.13)</f>
        <v>8.36852722501197</v>
      </c>
      <c r="Q66">
        <f t="shared" ref="Q66:Q129" si="5">LN(K66*88.57*L66*18/2)*F66</f>
        <v>188.984016523286</v>
      </c>
    </row>
    <row r="67" spans="1:17">
      <c r="A67">
        <v>0</v>
      </c>
      <c r="B67">
        <v>0</v>
      </c>
      <c r="C67">
        <v>51</v>
      </c>
      <c r="D67">
        <v>1.57</v>
      </c>
      <c r="E67">
        <v>55</v>
      </c>
      <c r="F67">
        <f t="shared" si="3"/>
        <v>22.3132784291452</v>
      </c>
      <c r="G67">
        <v>0</v>
      </c>
      <c r="H67">
        <v>0</v>
      </c>
      <c r="I67">
        <v>0</v>
      </c>
      <c r="J67">
        <v>0</v>
      </c>
      <c r="K67">
        <v>0.96</v>
      </c>
      <c r="L67">
        <v>5.2</v>
      </c>
      <c r="M67">
        <v>45.42</v>
      </c>
      <c r="N67">
        <v>3.9</v>
      </c>
      <c r="O67">
        <v>1.3</v>
      </c>
      <c r="P67">
        <f t="shared" si="4"/>
        <v>8.28885440822484</v>
      </c>
      <c r="Q67">
        <f t="shared" si="5"/>
        <v>184.951516269368</v>
      </c>
    </row>
    <row r="68" spans="1:17">
      <c r="A68">
        <v>0</v>
      </c>
      <c r="B68">
        <v>1</v>
      </c>
      <c r="C68">
        <v>58</v>
      </c>
      <c r="D68">
        <v>1.75</v>
      </c>
      <c r="E68">
        <v>78</v>
      </c>
      <c r="F68">
        <f t="shared" si="3"/>
        <v>25.469387755102</v>
      </c>
      <c r="G68">
        <v>0</v>
      </c>
      <c r="H68">
        <v>0</v>
      </c>
      <c r="I68">
        <v>0</v>
      </c>
      <c r="J68">
        <v>0</v>
      </c>
      <c r="K68">
        <v>0.79</v>
      </c>
      <c r="L68">
        <v>5</v>
      </c>
      <c r="M68">
        <v>66.82</v>
      </c>
      <c r="N68">
        <v>6.29</v>
      </c>
      <c r="O68">
        <v>1.36</v>
      </c>
      <c r="P68">
        <f t="shared" si="4"/>
        <v>8.05473335607074</v>
      </c>
      <c r="Q68">
        <f t="shared" si="5"/>
        <v>205.14912710972</v>
      </c>
    </row>
    <row r="69" spans="1:17">
      <c r="A69">
        <v>0</v>
      </c>
      <c r="B69">
        <v>1</v>
      </c>
      <c r="C69">
        <v>74</v>
      </c>
      <c r="D69">
        <v>1.68</v>
      </c>
      <c r="E69">
        <v>64</v>
      </c>
      <c r="F69">
        <f t="shared" si="3"/>
        <v>22.6757369614512</v>
      </c>
      <c r="G69">
        <v>0</v>
      </c>
      <c r="H69">
        <v>0</v>
      </c>
      <c r="I69">
        <v>0</v>
      </c>
      <c r="J69">
        <v>0</v>
      </c>
      <c r="K69">
        <v>1.26</v>
      </c>
      <c r="L69">
        <v>4.4</v>
      </c>
      <c r="M69">
        <v>49.71</v>
      </c>
      <c r="N69">
        <v>5.28</v>
      </c>
      <c r="O69">
        <v>1.16</v>
      </c>
      <c r="P69">
        <f t="shared" si="4"/>
        <v>8.39373403904531</v>
      </c>
      <c r="Q69">
        <f t="shared" si="5"/>
        <v>190.334105193771</v>
      </c>
    </row>
    <row r="70" spans="1:17">
      <c r="A70">
        <v>0</v>
      </c>
      <c r="B70">
        <v>1</v>
      </c>
      <c r="C70">
        <v>67</v>
      </c>
      <c r="D70">
        <v>1.66</v>
      </c>
      <c r="E70">
        <v>62.5</v>
      </c>
      <c r="F70">
        <f t="shared" si="3"/>
        <v>22.6810857889389</v>
      </c>
      <c r="G70">
        <v>1</v>
      </c>
      <c r="H70">
        <v>0</v>
      </c>
      <c r="I70">
        <v>0</v>
      </c>
      <c r="J70">
        <v>0</v>
      </c>
      <c r="K70">
        <v>1.1</v>
      </c>
      <c r="L70">
        <v>5.3</v>
      </c>
      <c r="M70">
        <v>21.81</v>
      </c>
      <c r="N70">
        <v>3.44</v>
      </c>
      <c r="O70">
        <v>0.83</v>
      </c>
      <c r="P70">
        <f t="shared" si="4"/>
        <v>8.44403477752011</v>
      </c>
      <c r="Q70">
        <f t="shared" si="5"/>
        <v>191.519877193717</v>
      </c>
    </row>
    <row r="71" spans="1:17">
      <c r="A71">
        <v>0</v>
      </c>
      <c r="B71">
        <v>1</v>
      </c>
      <c r="C71">
        <v>51</v>
      </c>
      <c r="D71">
        <v>1.75</v>
      </c>
      <c r="E71">
        <v>72.5</v>
      </c>
      <c r="F71">
        <f t="shared" si="3"/>
        <v>23.6734693877551</v>
      </c>
      <c r="G71">
        <v>0</v>
      </c>
      <c r="H71">
        <v>0</v>
      </c>
      <c r="I71">
        <v>0</v>
      </c>
      <c r="J71">
        <v>0</v>
      </c>
      <c r="K71">
        <v>1.58</v>
      </c>
      <c r="L71">
        <v>4.8</v>
      </c>
      <c r="N71">
        <v>5.2</v>
      </c>
      <c r="O71">
        <v>1.21</v>
      </c>
      <c r="P71">
        <f t="shared" si="4"/>
        <v>8.70705854211043</v>
      </c>
      <c r="Q71">
        <f t="shared" si="5"/>
        <v>206.126283854043</v>
      </c>
    </row>
    <row r="72" spans="1:17">
      <c r="A72">
        <v>0</v>
      </c>
      <c r="B72">
        <v>0</v>
      </c>
      <c r="C72">
        <v>89</v>
      </c>
      <c r="D72">
        <v>1.4</v>
      </c>
      <c r="E72">
        <v>45.5</v>
      </c>
      <c r="F72">
        <f t="shared" si="3"/>
        <v>23.2142857142857</v>
      </c>
      <c r="G72">
        <v>0</v>
      </c>
      <c r="H72">
        <v>0</v>
      </c>
      <c r="I72">
        <v>0</v>
      </c>
      <c r="J72">
        <v>0</v>
      </c>
      <c r="K72">
        <v>1.72</v>
      </c>
      <c r="L72">
        <v>5.1</v>
      </c>
      <c r="M72">
        <v>29.4</v>
      </c>
      <c r="N72">
        <v>5.57</v>
      </c>
      <c r="O72">
        <v>1.07</v>
      </c>
      <c r="P72">
        <f t="shared" si="4"/>
        <v>8.85258260771335</v>
      </c>
      <c r="Q72">
        <f t="shared" si="5"/>
        <v>205.506381964774</v>
      </c>
    </row>
    <row r="73" spans="1:17">
      <c r="A73">
        <v>0</v>
      </c>
      <c r="B73">
        <v>0</v>
      </c>
      <c r="C73">
        <v>48</v>
      </c>
      <c r="D73">
        <v>1.5</v>
      </c>
      <c r="E73">
        <v>62</v>
      </c>
      <c r="F73">
        <f t="shared" si="3"/>
        <v>27.5555555555556</v>
      </c>
      <c r="G73">
        <v>0</v>
      </c>
      <c r="H73">
        <v>0</v>
      </c>
      <c r="I73">
        <v>0</v>
      </c>
      <c r="J73">
        <v>0</v>
      </c>
      <c r="K73">
        <v>0.63</v>
      </c>
      <c r="L73">
        <v>5.3</v>
      </c>
      <c r="M73">
        <v>50.22</v>
      </c>
      <c r="N73">
        <v>5.31</v>
      </c>
      <c r="O73">
        <v>1.71</v>
      </c>
      <c r="P73">
        <f t="shared" si="4"/>
        <v>7.88668913811923</v>
      </c>
      <c r="Q73">
        <f t="shared" si="5"/>
        <v>217.322100694841</v>
      </c>
    </row>
    <row r="74" spans="1:17">
      <c r="A74">
        <v>0</v>
      </c>
      <c r="B74">
        <v>1</v>
      </c>
      <c r="C74">
        <v>84</v>
      </c>
      <c r="D74">
        <v>1.65</v>
      </c>
      <c r="E74">
        <v>74</v>
      </c>
      <c r="F74">
        <f t="shared" si="3"/>
        <v>27.1808999081726</v>
      </c>
      <c r="G74">
        <v>0</v>
      </c>
      <c r="H74">
        <v>0</v>
      </c>
      <c r="I74">
        <v>1</v>
      </c>
      <c r="J74">
        <v>0</v>
      </c>
      <c r="K74">
        <v>1.52</v>
      </c>
      <c r="L74">
        <v>4.9</v>
      </c>
      <c r="M74">
        <v>256.01</v>
      </c>
      <c r="N74">
        <v>3.4</v>
      </c>
      <c r="O74">
        <v>0.85</v>
      </c>
      <c r="P74">
        <f t="shared" si="4"/>
        <v>8.68896331713248</v>
      </c>
      <c r="Q74">
        <f t="shared" si="5"/>
        <v>236.173842228762</v>
      </c>
    </row>
    <row r="75" spans="1:17">
      <c r="A75">
        <v>0</v>
      </c>
      <c r="B75">
        <v>1</v>
      </c>
      <c r="C75">
        <v>53</v>
      </c>
      <c r="D75">
        <v>1.7</v>
      </c>
      <c r="E75">
        <v>68</v>
      </c>
      <c r="F75">
        <f t="shared" si="3"/>
        <v>23.5294117647059</v>
      </c>
      <c r="G75">
        <v>1</v>
      </c>
      <c r="H75">
        <v>0</v>
      </c>
      <c r="I75">
        <v>0</v>
      </c>
      <c r="J75">
        <v>0</v>
      </c>
      <c r="K75">
        <v>0.93</v>
      </c>
      <c r="L75">
        <v>5.2</v>
      </c>
      <c r="M75">
        <v>17.73</v>
      </c>
      <c r="N75">
        <v>4.05</v>
      </c>
      <c r="O75">
        <v>1.04</v>
      </c>
      <c r="P75">
        <f t="shared" si="4"/>
        <v>8.25710570991026</v>
      </c>
      <c r="Q75">
        <f t="shared" si="5"/>
        <v>194.284840233183</v>
      </c>
    </row>
    <row r="76" spans="1:17">
      <c r="A76">
        <v>0</v>
      </c>
      <c r="B76">
        <v>1</v>
      </c>
      <c r="C76">
        <v>55</v>
      </c>
      <c r="D76">
        <v>1.6</v>
      </c>
      <c r="E76">
        <v>60</v>
      </c>
      <c r="F76">
        <f t="shared" si="3"/>
        <v>23.4375</v>
      </c>
      <c r="G76">
        <v>0</v>
      </c>
      <c r="H76">
        <v>0</v>
      </c>
      <c r="I76">
        <v>0</v>
      </c>
      <c r="J76">
        <v>0</v>
      </c>
      <c r="K76">
        <v>0.89</v>
      </c>
      <c r="L76">
        <v>9</v>
      </c>
      <c r="N76">
        <v>4.04</v>
      </c>
      <c r="O76">
        <v>1.38</v>
      </c>
      <c r="P76">
        <f t="shared" si="4"/>
        <v>8.76170853823798</v>
      </c>
      <c r="Q76">
        <f t="shared" si="5"/>
        <v>205.352543864953</v>
      </c>
    </row>
    <row r="77" spans="1:17">
      <c r="A77">
        <v>0</v>
      </c>
      <c r="B77">
        <v>1</v>
      </c>
      <c r="C77">
        <v>53</v>
      </c>
      <c r="D77">
        <v>1.73</v>
      </c>
      <c r="E77">
        <v>71</v>
      </c>
      <c r="F77">
        <f t="shared" si="3"/>
        <v>23.7228106518761</v>
      </c>
      <c r="G77">
        <v>0</v>
      </c>
      <c r="H77">
        <v>0</v>
      </c>
      <c r="I77">
        <v>0</v>
      </c>
      <c r="J77">
        <v>0</v>
      </c>
      <c r="K77">
        <v>0.76</v>
      </c>
      <c r="L77">
        <v>4.7</v>
      </c>
      <c r="N77">
        <v>4.58</v>
      </c>
      <c r="O77">
        <v>1.16</v>
      </c>
      <c r="P77">
        <f t="shared" si="4"/>
        <v>7.95414344017196</v>
      </c>
      <c r="Q77">
        <f t="shared" si="5"/>
        <v>188.694638729062</v>
      </c>
    </row>
    <row r="78" spans="1:17">
      <c r="A78">
        <v>0</v>
      </c>
      <c r="B78">
        <v>1</v>
      </c>
      <c r="C78">
        <v>58</v>
      </c>
      <c r="D78">
        <v>1.78</v>
      </c>
      <c r="E78">
        <v>57</v>
      </c>
      <c r="F78">
        <f t="shared" si="3"/>
        <v>17.9901527584901</v>
      </c>
      <c r="G78">
        <v>0</v>
      </c>
      <c r="H78">
        <v>0</v>
      </c>
      <c r="I78">
        <v>0</v>
      </c>
      <c r="J78">
        <v>0</v>
      </c>
      <c r="K78">
        <v>1.22</v>
      </c>
      <c r="L78">
        <v>5</v>
      </c>
      <c r="N78">
        <v>5.15</v>
      </c>
      <c r="O78">
        <v>1.68</v>
      </c>
      <c r="P78">
        <f t="shared" si="4"/>
        <v>8.48930654833698</v>
      </c>
      <c r="Q78">
        <f t="shared" si="5"/>
        <v>152.723921618232</v>
      </c>
    </row>
    <row r="79" spans="1:17">
      <c r="A79">
        <v>0</v>
      </c>
      <c r="B79">
        <v>0</v>
      </c>
      <c r="C79">
        <v>50</v>
      </c>
      <c r="D79">
        <v>1.58</v>
      </c>
      <c r="E79">
        <v>48</v>
      </c>
      <c r="F79">
        <f t="shared" si="3"/>
        <v>19.2276878705336</v>
      </c>
      <c r="G79">
        <v>0</v>
      </c>
      <c r="H79">
        <v>0</v>
      </c>
      <c r="I79">
        <v>0</v>
      </c>
      <c r="J79">
        <v>0</v>
      </c>
      <c r="K79">
        <v>1.8</v>
      </c>
      <c r="L79">
        <v>5.9</v>
      </c>
      <c r="M79">
        <v>49.17</v>
      </c>
      <c r="N79">
        <v>5.72</v>
      </c>
      <c r="O79">
        <v>1.11</v>
      </c>
      <c r="P79">
        <f t="shared" si="4"/>
        <v>9.0437567929715</v>
      </c>
      <c r="Q79">
        <f t="shared" si="5"/>
        <v>173.890532792274</v>
      </c>
    </row>
    <row r="80" spans="1:17">
      <c r="A80">
        <v>0</v>
      </c>
      <c r="B80">
        <v>1</v>
      </c>
      <c r="C80">
        <v>62</v>
      </c>
      <c r="D80">
        <v>1.7</v>
      </c>
      <c r="E80">
        <v>67</v>
      </c>
      <c r="F80">
        <f t="shared" si="3"/>
        <v>23.1833910034602</v>
      </c>
      <c r="G80">
        <v>0</v>
      </c>
      <c r="H80">
        <v>0</v>
      </c>
      <c r="I80">
        <v>0</v>
      </c>
      <c r="J80">
        <v>0</v>
      </c>
      <c r="K80">
        <v>1.51</v>
      </c>
      <c r="L80">
        <v>4.3</v>
      </c>
      <c r="M80">
        <v>26.71</v>
      </c>
      <c r="N80">
        <v>5.59</v>
      </c>
      <c r="O80">
        <v>1.58</v>
      </c>
      <c r="P80">
        <f t="shared" si="4"/>
        <v>8.55174245068406</v>
      </c>
      <c r="Q80">
        <f t="shared" si="5"/>
        <v>198.258388995098</v>
      </c>
    </row>
    <row r="81" spans="1:17">
      <c r="A81">
        <v>0</v>
      </c>
      <c r="B81">
        <v>1</v>
      </c>
      <c r="C81">
        <v>36</v>
      </c>
      <c r="D81">
        <v>1.71</v>
      </c>
      <c r="E81">
        <v>55</v>
      </c>
      <c r="F81">
        <f t="shared" si="3"/>
        <v>18.8092062514962</v>
      </c>
      <c r="G81">
        <v>0</v>
      </c>
      <c r="H81">
        <v>0</v>
      </c>
      <c r="I81">
        <v>0</v>
      </c>
      <c r="J81">
        <v>0</v>
      </c>
      <c r="K81">
        <v>0.76</v>
      </c>
      <c r="L81">
        <v>5.5</v>
      </c>
      <c r="M81">
        <v>36.41</v>
      </c>
      <c r="N81">
        <v>3.81</v>
      </c>
      <c r="O81">
        <v>1.62</v>
      </c>
      <c r="P81">
        <f t="shared" si="4"/>
        <v>8.11132902369438</v>
      </c>
      <c r="Q81">
        <f t="shared" si="5"/>
        <v>152.567660580415</v>
      </c>
    </row>
    <row r="82" spans="1:17">
      <c r="A82">
        <v>0</v>
      </c>
      <c r="B82">
        <v>1</v>
      </c>
      <c r="C82">
        <v>60</v>
      </c>
      <c r="D82">
        <v>1.7</v>
      </c>
      <c r="E82">
        <v>72.5</v>
      </c>
      <c r="F82">
        <f t="shared" si="3"/>
        <v>25.0865051903114</v>
      </c>
      <c r="G82">
        <v>1</v>
      </c>
      <c r="H82">
        <v>0</v>
      </c>
      <c r="I82">
        <v>0</v>
      </c>
      <c r="J82">
        <v>0</v>
      </c>
      <c r="K82">
        <v>1.52</v>
      </c>
      <c r="L82">
        <v>5.3</v>
      </c>
      <c r="M82">
        <v>34.66</v>
      </c>
      <c r="N82">
        <v>4.04</v>
      </c>
      <c r="O82">
        <v>0.78</v>
      </c>
      <c r="P82">
        <f t="shared" si="4"/>
        <v>8.76743493257397</v>
      </c>
      <c r="Q82">
        <f t="shared" si="5"/>
        <v>219.944301941735</v>
      </c>
    </row>
    <row r="83" spans="1:17">
      <c r="A83" s="3">
        <v>0</v>
      </c>
      <c r="B83" s="3">
        <v>1</v>
      </c>
      <c r="C83" s="3">
        <v>58</v>
      </c>
      <c r="D83" s="3">
        <v>1.64</v>
      </c>
      <c r="E83" s="3">
        <v>56</v>
      </c>
      <c r="F83" s="3">
        <f t="shared" si="3"/>
        <v>20.8209399167162</v>
      </c>
      <c r="G83" s="3">
        <v>1</v>
      </c>
      <c r="H83" s="3">
        <v>0</v>
      </c>
      <c r="I83" s="3">
        <v>0</v>
      </c>
      <c r="J83" s="3">
        <v>0</v>
      </c>
      <c r="K83" s="3">
        <v>0.59</v>
      </c>
      <c r="L83" s="3">
        <v>5.2</v>
      </c>
      <c r="M83" s="3"/>
      <c r="N83" s="3">
        <v>6.28</v>
      </c>
      <c r="O83" s="3">
        <v>1.29</v>
      </c>
      <c r="P83" s="3">
        <f t="shared" si="4"/>
        <v>7.80204366066272</v>
      </c>
      <c r="Q83" s="3">
        <f t="shared" si="5"/>
        <v>162.445882286255</v>
      </c>
    </row>
    <row r="84" spans="1:17">
      <c r="A84">
        <v>0</v>
      </c>
      <c r="B84">
        <v>0</v>
      </c>
      <c r="C84">
        <v>61</v>
      </c>
      <c r="D84">
        <v>1.55</v>
      </c>
      <c r="E84">
        <v>46</v>
      </c>
      <c r="F84">
        <f t="shared" si="3"/>
        <v>19.1467221644121</v>
      </c>
      <c r="G84">
        <v>1</v>
      </c>
      <c r="H84">
        <v>0</v>
      </c>
      <c r="I84">
        <v>0</v>
      </c>
      <c r="J84">
        <v>1</v>
      </c>
      <c r="K84">
        <v>1.18</v>
      </c>
      <c r="L84">
        <v>4.5</v>
      </c>
      <c r="M84">
        <v>10.34</v>
      </c>
      <c r="N84">
        <v>4.03</v>
      </c>
      <c r="O84">
        <v>0.93</v>
      </c>
      <c r="P84">
        <f t="shared" si="4"/>
        <v>8.35060961241156</v>
      </c>
      <c r="Q84">
        <f t="shared" si="5"/>
        <v>159.886802152313</v>
      </c>
    </row>
    <row r="85" spans="1:17">
      <c r="A85">
        <v>0</v>
      </c>
      <c r="B85">
        <v>0</v>
      </c>
      <c r="C85">
        <v>61</v>
      </c>
      <c r="D85">
        <v>1.7</v>
      </c>
      <c r="E85">
        <v>65</v>
      </c>
      <c r="F85">
        <f t="shared" si="3"/>
        <v>22.4913494809689</v>
      </c>
      <c r="G85">
        <v>0</v>
      </c>
      <c r="H85">
        <v>0</v>
      </c>
      <c r="I85">
        <v>0</v>
      </c>
      <c r="J85">
        <v>0</v>
      </c>
      <c r="K85">
        <v>0.78</v>
      </c>
      <c r="L85">
        <v>6.1</v>
      </c>
      <c r="M85">
        <v>39.04</v>
      </c>
      <c r="N85">
        <v>5.71</v>
      </c>
      <c r="O85">
        <v>1.33</v>
      </c>
      <c r="P85">
        <f t="shared" si="4"/>
        <v>8.24084518903848</v>
      </c>
      <c r="Q85">
        <f t="shared" si="5"/>
        <v>185.347729165225</v>
      </c>
    </row>
    <row r="86" spans="1:17">
      <c r="A86">
        <v>0</v>
      </c>
      <c r="B86">
        <v>1</v>
      </c>
      <c r="C86">
        <v>47</v>
      </c>
      <c r="D86">
        <v>1.68</v>
      </c>
      <c r="E86">
        <v>65</v>
      </c>
      <c r="F86">
        <f t="shared" si="3"/>
        <v>23.0300453514739</v>
      </c>
      <c r="G86">
        <v>0</v>
      </c>
      <c r="H86">
        <v>0</v>
      </c>
      <c r="I86">
        <v>0</v>
      </c>
      <c r="J86">
        <v>0</v>
      </c>
      <c r="K86">
        <v>1.06</v>
      </c>
      <c r="L86">
        <v>5.9</v>
      </c>
      <c r="M86">
        <v>65.44</v>
      </c>
      <c r="N86">
        <v>5.86</v>
      </c>
      <c r="O86">
        <v>0.97</v>
      </c>
      <c r="P86">
        <f t="shared" si="4"/>
        <v>8.51423903619336</v>
      </c>
      <c r="Q86">
        <f t="shared" si="5"/>
        <v>196.083311136823</v>
      </c>
    </row>
    <row r="87" spans="1:17">
      <c r="A87">
        <v>0</v>
      </c>
      <c r="B87">
        <v>1</v>
      </c>
      <c r="C87">
        <v>40</v>
      </c>
      <c r="D87">
        <v>1.65</v>
      </c>
      <c r="E87">
        <v>54</v>
      </c>
      <c r="F87">
        <f t="shared" si="3"/>
        <v>19.8347107438017</v>
      </c>
      <c r="G87">
        <v>0</v>
      </c>
      <c r="H87">
        <v>0</v>
      </c>
      <c r="I87">
        <v>0</v>
      </c>
      <c r="J87">
        <v>0</v>
      </c>
      <c r="K87">
        <v>0.69</v>
      </c>
      <c r="L87">
        <v>5.9</v>
      </c>
      <c r="M87">
        <v>77.96</v>
      </c>
      <c r="N87">
        <v>4.14</v>
      </c>
      <c r="O87">
        <v>1.24</v>
      </c>
      <c r="P87">
        <f t="shared" si="4"/>
        <v>8.08490644667855</v>
      </c>
      <c r="Q87">
        <f t="shared" si="5"/>
        <v>160.361780760566</v>
      </c>
    </row>
    <row r="88" spans="1:17">
      <c r="A88">
        <v>1</v>
      </c>
      <c r="B88">
        <v>1</v>
      </c>
      <c r="C88">
        <v>56</v>
      </c>
      <c r="D88">
        <v>1.68</v>
      </c>
      <c r="E88">
        <v>62</v>
      </c>
      <c r="F88">
        <f t="shared" si="3"/>
        <v>21.9671201814059</v>
      </c>
      <c r="G88">
        <v>1</v>
      </c>
      <c r="H88">
        <v>0</v>
      </c>
      <c r="I88">
        <v>0</v>
      </c>
      <c r="J88">
        <v>0</v>
      </c>
      <c r="K88">
        <v>1.88</v>
      </c>
      <c r="L88">
        <v>5.3</v>
      </c>
      <c r="M88"/>
      <c r="N88">
        <v>3.43</v>
      </c>
      <c r="O88">
        <v>0.84</v>
      </c>
      <c r="P88">
        <f t="shared" si="4"/>
        <v>8.97999637455765</v>
      </c>
      <c r="Q88">
        <f t="shared" si="5"/>
        <v>197.264659588497</v>
      </c>
    </row>
    <row r="89" spans="1:17">
      <c r="A89">
        <v>1</v>
      </c>
      <c r="B89">
        <v>1</v>
      </c>
      <c r="C89">
        <v>79</v>
      </c>
      <c r="D89">
        <v>1.68</v>
      </c>
      <c r="E89">
        <v>65</v>
      </c>
      <c r="F89">
        <f t="shared" si="3"/>
        <v>23.0300453514739</v>
      </c>
      <c r="G89">
        <v>1</v>
      </c>
      <c r="H89">
        <v>0</v>
      </c>
      <c r="I89">
        <v>1</v>
      </c>
      <c r="J89">
        <v>0</v>
      </c>
      <c r="K89">
        <v>2</v>
      </c>
      <c r="L89">
        <v>7</v>
      </c>
      <c r="M89"/>
      <c r="N89">
        <v>2.17</v>
      </c>
      <c r="O89">
        <v>0.49</v>
      </c>
      <c r="P89">
        <f t="shared" si="4"/>
        <v>9.32007510677297</v>
      </c>
      <c r="Q89">
        <f t="shared" si="5"/>
        <v>214.641752388125</v>
      </c>
    </row>
    <row r="90" spans="1:17">
      <c r="A90">
        <v>1</v>
      </c>
      <c r="B90">
        <v>1</v>
      </c>
      <c r="C90">
        <v>48</v>
      </c>
      <c r="D90">
        <v>1.68</v>
      </c>
      <c r="E90">
        <v>65</v>
      </c>
      <c r="F90">
        <f t="shared" si="3"/>
        <v>23.0300453514739</v>
      </c>
      <c r="G90">
        <v>1</v>
      </c>
      <c r="H90">
        <v>0</v>
      </c>
      <c r="I90">
        <v>0</v>
      </c>
      <c r="J90">
        <v>0</v>
      </c>
      <c r="K90">
        <v>1.54</v>
      </c>
      <c r="L90">
        <v>4.8</v>
      </c>
      <c r="M90"/>
      <c r="N90">
        <v>3.51</v>
      </c>
      <c r="O90">
        <v>0.67</v>
      </c>
      <c r="P90">
        <f t="shared" si="4"/>
        <v>8.68141611149709</v>
      </c>
      <c r="Q90">
        <f t="shared" si="5"/>
        <v>199.933406762794</v>
      </c>
    </row>
    <row r="91" spans="1:17">
      <c r="A91">
        <v>1</v>
      </c>
      <c r="B91">
        <v>1</v>
      </c>
      <c r="C91">
        <v>61</v>
      </c>
      <c r="D91" s="5">
        <v>1.7</v>
      </c>
      <c r="E91">
        <v>63</v>
      </c>
      <c r="F91">
        <f t="shared" si="3"/>
        <v>21.7993079584775</v>
      </c>
      <c r="G91">
        <v>1</v>
      </c>
      <c r="H91">
        <v>0</v>
      </c>
      <c r="I91">
        <v>1</v>
      </c>
      <c r="J91">
        <v>0</v>
      </c>
      <c r="K91">
        <v>1.48</v>
      </c>
      <c r="L91">
        <v>5.4</v>
      </c>
      <c r="M91"/>
      <c r="N91">
        <v>4.54</v>
      </c>
      <c r="O91">
        <v>1.37</v>
      </c>
      <c r="P91">
        <f t="shared" si="4"/>
        <v>8.75945881850396</v>
      </c>
      <c r="Q91">
        <f t="shared" si="5"/>
        <v>190.950140334169</v>
      </c>
    </row>
    <row r="92" spans="1:17">
      <c r="A92">
        <v>1</v>
      </c>
      <c r="B92">
        <v>1</v>
      </c>
      <c r="C92">
        <v>60</v>
      </c>
      <c r="D92" s="5">
        <v>1.7</v>
      </c>
      <c r="E92">
        <v>64</v>
      </c>
      <c r="F92">
        <f t="shared" si="3"/>
        <v>22.1453287197232</v>
      </c>
      <c r="G92">
        <v>1</v>
      </c>
      <c r="H92">
        <v>0</v>
      </c>
      <c r="I92">
        <v>1</v>
      </c>
      <c r="J92">
        <v>0</v>
      </c>
      <c r="K92">
        <v>1.56</v>
      </c>
      <c r="L92">
        <v>5.8</v>
      </c>
      <c r="M92"/>
      <c r="N92">
        <v>4.1</v>
      </c>
      <c r="O92">
        <v>1.51</v>
      </c>
      <c r="P92">
        <f t="shared" si="4"/>
        <v>8.88356151597153</v>
      </c>
      <c r="Q92">
        <f t="shared" si="5"/>
        <v>196.729389973072</v>
      </c>
    </row>
    <row r="93" spans="1:17">
      <c r="A93">
        <v>1</v>
      </c>
      <c r="B93">
        <v>0</v>
      </c>
      <c r="C93">
        <v>38</v>
      </c>
      <c r="D93">
        <v>1.56</v>
      </c>
      <c r="E93">
        <v>58</v>
      </c>
      <c r="F93">
        <f t="shared" si="3"/>
        <v>23.8330046022354</v>
      </c>
      <c r="G93">
        <v>0</v>
      </c>
      <c r="H93">
        <v>0</v>
      </c>
      <c r="I93">
        <v>0</v>
      </c>
      <c r="J93">
        <v>0</v>
      </c>
      <c r="K93">
        <v>1.04</v>
      </c>
      <c r="L93">
        <v>6.4</v>
      </c>
      <c r="M93"/>
      <c r="N93">
        <v>3.26</v>
      </c>
      <c r="O93">
        <v>0.85</v>
      </c>
      <c r="P93">
        <f t="shared" si="4"/>
        <v>8.57653648067662</v>
      </c>
      <c r="Q93">
        <f t="shared" si="5"/>
        <v>204.404633415205</v>
      </c>
    </row>
    <row r="94" spans="1:17">
      <c r="A94" s="3">
        <v>1</v>
      </c>
      <c r="B94" s="3">
        <v>1</v>
      </c>
      <c r="C94" s="3">
        <v>79</v>
      </c>
      <c r="D94" s="6">
        <v>1.7</v>
      </c>
      <c r="E94" s="3">
        <v>65</v>
      </c>
      <c r="F94" s="3">
        <f t="shared" si="3"/>
        <v>22.4913494809689</v>
      </c>
      <c r="G94" s="3">
        <v>1</v>
      </c>
      <c r="H94" s="3">
        <v>0</v>
      </c>
      <c r="I94" s="3">
        <v>0</v>
      </c>
      <c r="J94" s="3">
        <v>0</v>
      </c>
      <c r="K94" s="3">
        <v>1.36</v>
      </c>
      <c r="L94" s="3">
        <v>5.3</v>
      </c>
      <c r="M94" s="3"/>
      <c r="N94" s="3"/>
      <c r="O94" s="3">
        <v>1.11</v>
      </c>
      <c r="P94" s="3">
        <f t="shared" si="4"/>
        <v>8.65620929746375</v>
      </c>
      <c r="Q94" s="3">
        <f t="shared" si="5"/>
        <v>194.689828489669</v>
      </c>
    </row>
    <row r="95" spans="1:17">
      <c r="A95">
        <v>1</v>
      </c>
      <c r="B95">
        <v>1</v>
      </c>
      <c r="C95">
        <v>79</v>
      </c>
      <c r="D95">
        <v>1.72</v>
      </c>
      <c r="E95">
        <v>65</v>
      </c>
      <c r="F95">
        <f t="shared" si="3"/>
        <v>21.9713358572201</v>
      </c>
      <c r="G95">
        <v>1</v>
      </c>
      <c r="H95">
        <v>0</v>
      </c>
      <c r="I95">
        <v>0</v>
      </c>
      <c r="J95">
        <v>0</v>
      </c>
      <c r="K95">
        <v>1.04</v>
      </c>
      <c r="L95">
        <v>5.3</v>
      </c>
      <c r="M95">
        <v>967.54</v>
      </c>
      <c r="N95">
        <v>3.31</v>
      </c>
      <c r="O95">
        <v>0.77</v>
      </c>
      <c r="P95">
        <f t="shared" si="4"/>
        <v>8.38794531086907</v>
      </c>
      <c r="Q95">
        <f t="shared" si="5"/>
        <v>184.294363577099</v>
      </c>
    </row>
    <row r="96" spans="1:17">
      <c r="A96">
        <v>1</v>
      </c>
      <c r="B96">
        <v>0</v>
      </c>
      <c r="C96">
        <v>59</v>
      </c>
      <c r="D96" s="5">
        <v>1.6</v>
      </c>
      <c r="E96">
        <v>50</v>
      </c>
      <c r="F96">
        <f t="shared" si="3"/>
        <v>19.53125</v>
      </c>
      <c r="G96">
        <v>0</v>
      </c>
      <c r="H96">
        <v>0</v>
      </c>
      <c r="I96">
        <v>0</v>
      </c>
      <c r="J96">
        <v>0</v>
      </c>
      <c r="K96">
        <v>2.37</v>
      </c>
      <c r="L96">
        <v>3.7</v>
      </c>
      <c r="N96">
        <v>6.3</v>
      </c>
      <c r="O96">
        <v>0.56</v>
      </c>
      <c r="P96">
        <f t="shared" si="4"/>
        <v>8.85224055195493</v>
      </c>
      <c r="Q96">
        <f t="shared" si="5"/>
        <v>172.89532328037</v>
      </c>
    </row>
    <row r="97" spans="1:17">
      <c r="A97">
        <v>1</v>
      </c>
      <c r="B97">
        <v>1</v>
      </c>
      <c r="C97">
        <v>57</v>
      </c>
      <c r="D97">
        <v>1.72</v>
      </c>
      <c r="E97">
        <v>70</v>
      </c>
      <c r="F97">
        <f t="shared" si="3"/>
        <v>23.6614386154678</v>
      </c>
      <c r="G97">
        <v>0</v>
      </c>
      <c r="H97">
        <v>0</v>
      </c>
      <c r="I97">
        <v>0</v>
      </c>
      <c r="J97">
        <v>1</v>
      </c>
      <c r="K97">
        <v>1.4</v>
      </c>
      <c r="L97">
        <v>5.8</v>
      </c>
      <c r="M97"/>
      <c r="N97">
        <v>3.6</v>
      </c>
      <c r="O97">
        <v>1.23</v>
      </c>
      <c r="P97">
        <f t="shared" si="4"/>
        <v>8.7753479313313</v>
      </c>
      <c r="Q97">
        <f t="shared" si="5"/>
        <v>207.637356406568</v>
      </c>
    </row>
    <row r="98" spans="1:17">
      <c r="A98">
        <v>1</v>
      </c>
      <c r="B98">
        <v>1</v>
      </c>
      <c r="C98">
        <v>57</v>
      </c>
      <c r="D98">
        <v>1.72</v>
      </c>
      <c r="E98">
        <v>70</v>
      </c>
      <c r="F98">
        <f t="shared" si="3"/>
        <v>23.6614386154678</v>
      </c>
      <c r="G98">
        <v>0</v>
      </c>
      <c r="H98">
        <v>0</v>
      </c>
      <c r="I98">
        <v>0</v>
      </c>
      <c r="J98">
        <v>1</v>
      </c>
      <c r="K98">
        <v>1.12</v>
      </c>
      <c r="L98">
        <v>5.3</v>
      </c>
      <c r="M98"/>
      <c r="N98">
        <v>3.73</v>
      </c>
      <c r="O98">
        <v>1.28</v>
      </c>
      <c r="P98">
        <f t="shared" si="4"/>
        <v>8.46205328302279</v>
      </c>
      <c r="Q98">
        <f t="shared" si="5"/>
        <v>200.224354317062</v>
      </c>
    </row>
    <row r="99" spans="1:17">
      <c r="A99">
        <v>1</v>
      </c>
      <c r="B99">
        <v>0</v>
      </c>
      <c r="C99">
        <v>79</v>
      </c>
      <c r="D99">
        <v>1.55</v>
      </c>
      <c r="E99">
        <v>55</v>
      </c>
      <c r="F99">
        <f t="shared" si="3"/>
        <v>22.8928199791883</v>
      </c>
      <c r="G99">
        <v>1</v>
      </c>
      <c r="H99">
        <v>0</v>
      </c>
      <c r="I99">
        <v>0</v>
      </c>
      <c r="J99">
        <v>0</v>
      </c>
      <c r="K99">
        <v>0.8</v>
      </c>
      <c r="L99">
        <v>6.2</v>
      </c>
      <c r="M99">
        <v>376.27</v>
      </c>
      <c r="N99">
        <v>2.69</v>
      </c>
      <c r="O99">
        <v>0.95</v>
      </c>
      <c r="P99">
        <f t="shared" si="4"/>
        <v>8.28242351789455</v>
      </c>
      <c r="Q99">
        <f t="shared" si="5"/>
        <v>189.608030586556</v>
      </c>
    </row>
    <row r="100" spans="1:17">
      <c r="A100">
        <v>1</v>
      </c>
      <c r="B100">
        <v>1</v>
      </c>
      <c r="C100">
        <v>57</v>
      </c>
      <c r="D100">
        <v>1.72</v>
      </c>
      <c r="E100">
        <v>70</v>
      </c>
      <c r="F100">
        <f t="shared" si="3"/>
        <v>23.6614386154678</v>
      </c>
      <c r="G100">
        <v>0</v>
      </c>
      <c r="H100">
        <v>0</v>
      </c>
      <c r="I100">
        <v>0</v>
      </c>
      <c r="J100">
        <v>1</v>
      </c>
      <c r="K100">
        <v>1.21</v>
      </c>
      <c r="L100">
        <v>5.9</v>
      </c>
      <c r="N100">
        <v>3.51</v>
      </c>
      <c r="O100">
        <v>1.28</v>
      </c>
      <c r="P100">
        <f t="shared" si="4"/>
        <v>8.64659048767803</v>
      </c>
      <c r="Q100">
        <f t="shared" si="5"/>
        <v>204.590770057282</v>
      </c>
    </row>
    <row r="101" spans="1:17">
      <c r="A101">
        <v>1</v>
      </c>
      <c r="B101">
        <v>0</v>
      </c>
      <c r="C101">
        <v>67</v>
      </c>
      <c r="D101">
        <v>1.55</v>
      </c>
      <c r="E101">
        <v>42.5</v>
      </c>
      <c r="F101">
        <f t="shared" si="3"/>
        <v>17.6899063475546</v>
      </c>
      <c r="G101">
        <v>0</v>
      </c>
      <c r="H101">
        <v>0</v>
      </c>
      <c r="I101">
        <v>0</v>
      </c>
      <c r="J101">
        <v>0</v>
      </c>
      <c r="K101">
        <v>2</v>
      </c>
      <c r="L101">
        <v>5.8</v>
      </c>
      <c r="M101"/>
      <c r="N101">
        <v>4.53</v>
      </c>
      <c r="O101">
        <v>1.39</v>
      </c>
      <c r="P101">
        <f t="shared" si="4"/>
        <v>9.13202287527003</v>
      </c>
      <c r="Q101">
        <f t="shared" si="5"/>
        <v>161.544629427253</v>
      </c>
    </row>
    <row r="102" spans="1:17">
      <c r="A102">
        <v>1</v>
      </c>
      <c r="B102">
        <v>0</v>
      </c>
      <c r="C102">
        <v>66</v>
      </c>
      <c r="D102" s="5">
        <v>1.6</v>
      </c>
      <c r="E102">
        <v>55</v>
      </c>
      <c r="F102">
        <f t="shared" si="3"/>
        <v>21.484375</v>
      </c>
      <c r="G102">
        <v>0</v>
      </c>
      <c r="H102">
        <v>0</v>
      </c>
      <c r="I102">
        <v>0</v>
      </c>
      <c r="J102">
        <v>0</v>
      </c>
      <c r="K102">
        <v>1.02</v>
      </c>
      <c r="L102">
        <v>5.3</v>
      </c>
      <c r="M102"/>
      <c r="N102">
        <v>4.3</v>
      </c>
      <c r="O102">
        <v>1.3</v>
      </c>
      <c r="P102">
        <f t="shared" si="4"/>
        <v>8.36852722501197</v>
      </c>
      <c r="Q102">
        <f t="shared" si="5"/>
        <v>179.792577099866</v>
      </c>
    </row>
    <row r="103" spans="1:17">
      <c r="A103">
        <v>1</v>
      </c>
      <c r="B103">
        <v>0</v>
      </c>
      <c r="C103">
        <v>67</v>
      </c>
      <c r="D103">
        <v>1.55</v>
      </c>
      <c r="E103">
        <v>45</v>
      </c>
      <c r="F103">
        <f t="shared" si="3"/>
        <v>18.7304890738814</v>
      </c>
      <c r="G103">
        <v>0</v>
      </c>
      <c r="H103">
        <v>0</v>
      </c>
      <c r="I103">
        <v>0</v>
      </c>
      <c r="J103">
        <v>0</v>
      </c>
      <c r="K103">
        <v>1.45</v>
      </c>
      <c r="L103">
        <v>6</v>
      </c>
      <c r="M103"/>
      <c r="N103">
        <v>5.48</v>
      </c>
      <c r="O103">
        <v>2.1</v>
      </c>
      <c r="P103">
        <f t="shared" si="4"/>
        <v>8.84434080281825</v>
      </c>
      <c r="Q103">
        <f t="shared" si="5"/>
        <v>165.65882877287</v>
      </c>
    </row>
    <row r="104" spans="1:17">
      <c r="A104">
        <v>1</v>
      </c>
      <c r="B104">
        <v>0</v>
      </c>
      <c r="C104">
        <v>67</v>
      </c>
      <c r="D104">
        <v>1.58</v>
      </c>
      <c r="E104">
        <v>41.5</v>
      </c>
      <c r="F104">
        <f t="shared" si="3"/>
        <v>16.6239384713988</v>
      </c>
      <c r="G104">
        <v>0</v>
      </c>
      <c r="H104">
        <v>0</v>
      </c>
      <c r="I104">
        <v>0</v>
      </c>
      <c r="J104">
        <v>0</v>
      </c>
      <c r="K104">
        <v>0.88</v>
      </c>
      <c r="L104">
        <v>5.9</v>
      </c>
      <c r="M104"/>
      <c r="N104">
        <v>4.47</v>
      </c>
      <c r="O104">
        <v>1.58</v>
      </c>
      <c r="P104">
        <f t="shared" si="4"/>
        <v>8.3281367565595</v>
      </c>
      <c r="Q104">
        <f t="shared" si="5"/>
        <v>138.44643302244</v>
      </c>
    </row>
    <row r="105" spans="1:17">
      <c r="A105">
        <v>1</v>
      </c>
      <c r="B105">
        <v>0</v>
      </c>
      <c r="C105">
        <v>61</v>
      </c>
      <c r="D105">
        <v>1.65</v>
      </c>
      <c r="E105">
        <v>55</v>
      </c>
      <c r="F105">
        <f t="shared" si="3"/>
        <v>20.2020202020202</v>
      </c>
      <c r="G105">
        <v>0</v>
      </c>
      <c r="H105">
        <v>0</v>
      </c>
      <c r="I105">
        <v>0</v>
      </c>
      <c r="J105">
        <v>0</v>
      </c>
      <c r="K105">
        <v>1.52</v>
      </c>
      <c r="L105">
        <v>5.1</v>
      </c>
      <c r="M105"/>
      <c r="N105">
        <v>4.86</v>
      </c>
      <c r="O105">
        <v>1.67</v>
      </c>
      <c r="P105">
        <f t="shared" si="4"/>
        <v>8.72896865174618</v>
      </c>
      <c r="Q105">
        <f t="shared" si="5"/>
        <v>176.342801045377</v>
      </c>
    </row>
    <row r="106" spans="1:17">
      <c r="A106">
        <v>1</v>
      </c>
      <c r="B106">
        <v>0</v>
      </c>
      <c r="C106">
        <v>69</v>
      </c>
      <c r="D106">
        <v>1.64</v>
      </c>
      <c r="E106">
        <v>70</v>
      </c>
      <c r="F106">
        <f t="shared" si="3"/>
        <v>26.0261748958953</v>
      </c>
      <c r="G106">
        <v>0</v>
      </c>
      <c r="H106">
        <v>0</v>
      </c>
      <c r="I106">
        <v>0</v>
      </c>
      <c r="J106">
        <v>1</v>
      </c>
      <c r="K106">
        <v>3.38</v>
      </c>
      <c r="L106">
        <v>5.3</v>
      </c>
      <c r="M106">
        <v>36.46</v>
      </c>
      <c r="N106">
        <v>5.67</v>
      </c>
      <c r="O106">
        <v>1.39</v>
      </c>
      <c r="P106">
        <f t="shared" si="4"/>
        <v>9.56660030721071</v>
      </c>
      <c r="Q106">
        <f t="shared" si="5"/>
        <v>248.982012754592</v>
      </c>
    </row>
    <row r="107" spans="1:17">
      <c r="A107">
        <v>1</v>
      </c>
      <c r="B107">
        <v>0</v>
      </c>
      <c r="C107">
        <v>67</v>
      </c>
      <c r="D107" s="5">
        <v>1.6</v>
      </c>
      <c r="E107">
        <v>51.5</v>
      </c>
      <c r="F107">
        <f t="shared" si="3"/>
        <v>20.1171875</v>
      </c>
      <c r="G107">
        <v>0</v>
      </c>
      <c r="H107">
        <v>0</v>
      </c>
      <c r="I107">
        <v>0</v>
      </c>
      <c r="J107">
        <v>0</v>
      </c>
      <c r="K107">
        <v>1.01</v>
      </c>
      <c r="L107">
        <v>5.7</v>
      </c>
      <c r="M107"/>
      <c r="N107">
        <v>4.47</v>
      </c>
      <c r="O107">
        <v>1.68</v>
      </c>
      <c r="P107">
        <f t="shared" si="4"/>
        <v>8.43143428285138</v>
      </c>
      <c r="Q107">
        <f t="shared" si="5"/>
        <v>169.616744362049</v>
      </c>
    </row>
    <row r="108" spans="1:17">
      <c r="A108">
        <v>1</v>
      </c>
      <c r="B108">
        <v>1</v>
      </c>
      <c r="C108">
        <v>76</v>
      </c>
      <c r="D108">
        <v>1.66</v>
      </c>
      <c r="E108">
        <v>60</v>
      </c>
      <c r="F108">
        <f t="shared" si="3"/>
        <v>21.7738423573813</v>
      </c>
      <c r="G108">
        <v>1</v>
      </c>
      <c r="H108">
        <v>0</v>
      </c>
      <c r="I108">
        <v>0</v>
      </c>
      <c r="J108">
        <v>0</v>
      </c>
      <c r="K108">
        <v>0.94</v>
      </c>
      <c r="L108">
        <v>5.5</v>
      </c>
      <c r="M108"/>
      <c r="N108"/>
      <c r="O108">
        <v>1.25</v>
      </c>
      <c r="P108">
        <f t="shared" si="4"/>
        <v>8.32389046567805</v>
      </c>
      <c r="Q108">
        <f t="shared" si="5"/>
        <v>181.243078799783</v>
      </c>
    </row>
    <row r="109" spans="1:17">
      <c r="A109">
        <v>1</v>
      </c>
      <c r="B109">
        <v>1</v>
      </c>
      <c r="C109">
        <v>58</v>
      </c>
      <c r="D109">
        <v>1.73</v>
      </c>
      <c r="E109">
        <v>60</v>
      </c>
      <c r="F109">
        <f t="shared" si="3"/>
        <v>20.0474456213038</v>
      </c>
      <c r="G109">
        <v>0</v>
      </c>
      <c r="H109">
        <v>0</v>
      </c>
      <c r="I109">
        <v>0</v>
      </c>
      <c r="J109">
        <v>0</v>
      </c>
      <c r="K109">
        <v>1.2</v>
      </c>
      <c r="L109">
        <v>6.1</v>
      </c>
      <c r="N109">
        <v>4.68</v>
      </c>
      <c r="O109">
        <v>0.95</v>
      </c>
      <c r="P109">
        <f t="shared" si="4"/>
        <v>8.67162810513093</v>
      </c>
      <c r="Q109">
        <f t="shared" si="5"/>
        <v>173.843992885782</v>
      </c>
    </row>
    <row r="110" spans="1:17">
      <c r="A110">
        <v>1</v>
      </c>
      <c r="B110">
        <v>1</v>
      </c>
      <c r="C110">
        <v>67</v>
      </c>
      <c r="D110">
        <v>1.58</v>
      </c>
      <c r="E110">
        <v>55</v>
      </c>
      <c r="F110">
        <f t="shared" si="3"/>
        <v>22.0317256849864</v>
      </c>
      <c r="G110">
        <v>0</v>
      </c>
      <c r="H110">
        <v>0</v>
      </c>
      <c r="I110">
        <v>0</v>
      </c>
      <c r="J110">
        <v>0</v>
      </c>
      <c r="K110">
        <v>2.71</v>
      </c>
      <c r="L110">
        <v>4.5</v>
      </c>
      <c r="N110">
        <v>5.87</v>
      </c>
      <c r="O110">
        <v>0.86</v>
      </c>
      <c r="P110">
        <f t="shared" si="4"/>
        <v>9.1820438088256</v>
      </c>
      <c r="Q110">
        <f t="shared" si="5"/>
        <v>202.296270423573</v>
      </c>
    </row>
    <row r="111" spans="1:17">
      <c r="A111">
        <v>1</v>
      </c>
      <c r="B111">
        <v>0</v>
      </c>
      <c r="C111">
        <v>71</v>
      </c>
      <c r="D111">
        <v>1.58</v>
      </c>
      <c r="E111">
        <v>55</v>
      </c>
      <c r="F111">
        <f t="shared" si="3"/>
        <v>22.0317256849864</v>
      </c>
      <c r="G111">
        <v>0</v>
      </c>
      <c r="H111">
        <v>0</v>
      </c>
      <c r="I111">
        <v>0</v>
      </c>
      <c r="J111">
        <v>0</v>
      </c>
      <c r="K111">
        <v>2.32</v>
      </c>
      <c r="L111">
        <v>4.9</v>
      </c>
      <c r="M111"/>
      <c r="N111">
        <v>5.26</v>
      </c>
      <c r="O111">
        <v>1.21</v>
      </c>
      <c r="P111">
        <f t="shared" si="4"/>
        <v>9.11182016795251</v>
      </c>
      <c r="Q111">
        <f t="shared" si="5"/>
        <v>200.749122431256</v>
      </c>
    </row>
    <row r="112" spans="1:17">
      <c r="A112">
        <v>1</v>
      </c>
      <c r="B112">
        <v>0</v>
      </c>
      <c r="C112">
        <v>57</v>
      </c>
      <c r="D112">
        <v>1.56</v>
      </c>
      <c r="E112">
        <v>44</v>
      </c>
      <c r="F112">
        <f t="shared" si="3"/>
        <v>18.0802103879027</v>
      </c>
      <c r="G112">
        <v>0</v>
      </c>
      <c r="H112">
        <v>0</v>
      </c>
      <c r="I112">
        <v>0</v>
      </c>
      <c r="J112">
        <v>0</v>
      </c>
      <c r="K112">
        <v>1.23</v>
      </c>
      <c r="L112">
        <v>5.5</v>
      </c>
      <c r="M112"/>
      <c r="N112">
        <v>3.02</v>
      </c>
      <c r="O112">
        <v>0.66</v>
      </c>
      <c r="P112">
        <f t="shared" si="4"/>
        <v>8.59278003878046</v>
      </c>
      <c r="Q112">
        <f t="shared" si="5"/>
        <v>155.359270918121</v>
      </c>
    </row>
    <row r="113" spans="1:17">
      <c r="A113">
        <v>1</v>
      </c>
      <c r="B113">
        <v>0</v>
      </c>
      <c r="C113">
        <v>88</v>
      </c>
      <c r="D113">
        <v>1.6</v>
      </c>
      <c r="E113">
        <v>60</v>
      </c>
      <c r="F113">
        <f t="shared" si="3"/>
        <v>23.4375</v>
      </c>
      <c r="G113">
        <v>1</v>
      </c>
      <c r="H113">
        <v>0</v>
      </c>
      <c r="I113">
        <v>0</v>
      </c>
      <c r="J113">
        <v>1</v>
      </c>
      <c r="K113">
        <v>1.1</v>
      </c>
      <c r="L113">
        <v>8.3</v>
      </c>
      <c r="N113">
        <v>2.09</v>
      </c>
      <c r="O113">
        <v>0.57</v>
      </c>
      <c r="P113">
        <f t="shared" si="4"/>
        <v>8.89258347176459</v>
      </c>
      <c r="Q113">
        <f t="shared" si="5"/>
        <v>208.419925119483</v>
      </c>
    </row>
    <row r="114" spans="1:17">
      <c r="A114">
        <v>1</v>
      </c>
      <c r="B114">
        <v>1</v>
      </c>
      <c r="C114">
        <v>67</v>
      </c>
      <c r="D114">
        <v>1.64</v>
      </c>
      <c r="E114">
        <v>60</v>
      </c>
      <c r="F114">
        <f t="shared" si="3"/>
        <v>22.3081499107674</v>
      </c>
      <c r="G114">
        <v>0</v>
      </c>
      <c r="H114">
        <v>0</v>
      </c>
      <c r="I114">
        <v>0</v>
      </c>
      <c r="J114">
        <v>0</v>
      </c>
      <c r="K114">
        <v>1.91</v>
      </c>
      <c r="L114">
        <v>5.4</v>
      </c>
      <c r="M114"/>
      <c r="N114">
        <v>5.69</v>
      </c>
      <c r="O114">
        <v>0.9</v>
      </c>
      <c r="P114">
        <f t="shared" si="4"/>
        <v>9.01451997278648</v>
      </c>
      <c r="Q114">
        <f t="shared" si="5"/>
        <v>201.097262926528</v>
      </c>
    </row>
    <row r="115" spans="1:17">
      <c r="A115">
        <v>1</v>
      </c>
      <c r="B115">
        <v>1</v>
      </c>
      <c r="C115">
        <v>76</v>
      </c>
      <c r="D115">
        <v>1.66</v>
      </c>
      <c r="E115">
        <v>60</v>
      </c>
      <c r="F115">
        <f t="shared" si="3"/>
        <v>21.7738423573813</v>
      </c>
      <c r="G115">
        <v>1</v>
      </c>
      <c r="H115">
        <v>0</v>
      </c>
      <c r="I115">
        <v>0</v>
      </c>
      <c r="J115">
        <v>0</v>
      </c>
      <c r="K115">
        <v>0.85</v>
      </c>
      <c r="L115">
        <v>5.6</v>
      </c>
      <c r="M115"/>
      <c r="N115"/>
      <c r="O115">
        <v>1.2</v>
      </c>
      <c r="P115">
        <f t="shared" si="4"/>
        <v>8.24126544540104</v>
      </c>
      <c r="Q115">
        <f t="shared" si="5"/>
        <v>179.444014633496</v>
      </c>
    </row>
    <row r="116" spans="1:17">
      <c r="A116">
        <v>1</v>
      </c>
      <c r="B116">
        <v>1</v>
      </c>
      <c r="C116">
        <v>76</v>
      </c>
      <c r="D116">
        <v>1.66</v>
      </c>
      <c r="E116">
        <v>60</v>
      </c>
      <c r="F116">
        <f t="shared" si="3"/>
        <v>21.7738423573813</v>
      </c>
      <c r="G116">
        <v>1</v>
      </c>
      <c r="H116">
        <v>0</v>
      </c>
      <c r="I116">
        <v>0</v>
      </c>
      <c r="J116">
        <v>0</v>
      </c>
      <c r="K116">
        <v>0.85</v>
      </c>
      <c r="L116">
        <v>5.6</v>
      </c>
      <c r="M116"/>
      <c r="N116"/>
      <c r="O116" s="4">
        <v>1.2</v>
      </c>
      <c r="P116">
        <f t="shared" si="4"/>
        <v>8.24126544540104</v>
      </c>
      <c r="Q116">
        <f t="shared" si="5"/>
        <v>179.444014633496</v>
      </c>
    </row>
    <row r="117" spans="1:17">
      <c r="A117">
        <v>1</v>
      </c>
      <c r="B117">
        <v>1</v>
      </c>
      <c r="C117">
        <v>69</v>
      </c>
      <c r="D117">
        <v>1.65</v>
      </c>
      <c r="E117">
        <v>48</v>
      </c>
      <c r="F117">
        <f t="shared" si="3"/>
        <v>17.6308539944904</v>
      </c>
      <c r="G117">
        <v>0</v>
      </c>
      <c r="H117">
        <v>0</v>
      </c>
      <c r="I117">
        <v>0</v>
      </c>
      <c r="J117">
        <v>0</v>
      </c>
      <c r="K117">
        <v>1.55</v>
      </c>
      <c r="L117">
        <v>6.2</v>
      </c>
      <c r="M117"/>
      <c r="N117">
        <v>3.07</v>
      </c>
      <c r="O117">
        <v>0.84</v>
      </c>
      <c r="P117">
        <f t="shared" si="4"/>
        <v>8.94382200013991</v>
      </c>
      <c r="Q117">
        <f t="shared" si="5"/>
        <v>157.687219837178</v>
      </c>
    </row>
    <row r="118" spans="1:17">
      <c r="A118">
        <v>1</v>
      </c>
      <c r="B118">
        <v>1</v>
      </c>
      <c r="C118">
        <v>67</v>
      </c>
      <c r="D118">
        <v>1.64</v>
      </c>
      <c r="E118">
        <v>57</v>
      </c>
      <c r="F118">
        <f t="shared" si="3"/>
        <v>21.192742415229</v>
      </c>
      <c r="G118">
        <v>0</v>
      </c>
      <c r="H118">
        <v>0</v>
      </c>
      <c r="I118">
        <v>0</v>
      </c>
      <c r="J118">
        <v>0</v>
      </c>
      <c r="K118">
        <v>1.58</v>
      </c>
      <c r="L118">
        <v>4.5</v>
      </c>
      <c r="M118"/>
      <c r="N118">
        <v>4.91</v>
      </c>
      <c r="O118">
        <v>0.89</v>
      </c>
      <c r="P118">
        <f t="shared" si="4"/>
        <v>8.64252002097286</v>
      </c>
      <c r="Q118">
        <f t="shared" si="5"/>
        <v>183.158700622938</v>
      </c>
    </row>
    <row r="119" spans="1:17">
      <c r="A119">
        <v>1</v>
      </c>
      <c r="B119">
        <v>1</v>
      </c>
      <c r="C119">
        <v>76</v>
      </c>
      <c r="D119">
        <v>1.62</v>
      </c>
      <c r="E119">
        <v>55</v>
      </c>
      <c r="F119">
        <f t="shared" si="3"/>
        <v>20.9571711629325</v>
      </c>
      <c r="G119">
        <v>0</v>
      </c>
      <c r="H119">
        <v>0</v>
      </c>
      <c r="I119">
        <v>0</v>
      </c>
      <c r="J119">
        <v>0</v>
      </c>
      <c r="K119">
        <v>0.6</v>
      </c>
      <c r="L119">
        <v>4.8</v>
      </c>
      <c r="M119">
        <v>118.32</v>
      </c>
      <c r="N119">
        <v>3.94</v>
      </c>
      <c r="O119">
        <v>0.98</v>
      </c>
      <c r="P119">
        <f t="shared" si="4"/>
        <v>7.73880807130557</v>
      </c>
      <c r="Q119">
        <f t="shared" si="5"/>
        <v>162.183525347434</v>
      </c>
    </row>
    <row r="120" spans="1:17">
      <c r="A120">
        <v>1</v>
      </c>
      <c r="B120">
        <v>1</v>
      </c>
      <c r="C120">
        <v>76</v>
      </c>
      <c r="D120">
        <v>1.69</v>
      </c>
      <c r="E120">
        <v>60</v>
      </c>
      <c r="F120">
        <f t="shared" si="3"/>
        <v>21.0076677987465</v>
      </c>
      <c r="G120">
        <v>1</v>
      </c>
      <c r="H120">
        <v>0</v>
      </c>
      <c r="I120">
        <v>0</v>
      </c>
      <c r="J120">
        <v>0</v>
      </c>
      <c r="K120">
        <v>0.72</v>
      </c>
      <c r="L120">
        <v>6.1</v>
      </c>
      <c r="M120"/>
      <c r="N120">
        <v>3.57</v>
      </c>
      <c r="O120">
        <v>1.48</v>
      </c>
      <c r="P120">
        <f t="shared" si="4"/>
        <v>8.16080248136494</v>
      </c>
      <c r="Q120">
        <f t="shared" si="5"/>
        <v>171.439427499701</v>
      </c>
    </row>
    <row r="121" spans="1:17">
      <c r="A121">
        <v>1</v>
      </c>
      <c r="B121">
        <v>1</v>
      </c>
      <c r="C121">
        <v>68</v>
      </c>
      <c r="D121">
        <v>1.63</v>
      </c>
      <c r="E121">
        <v>50</v>
      </c>
      <c r="F121">
        <f t="shared" si="3"/>
        <v>18.8189243102864</v>
      </c>
      <c r="G121">
        <v>0</v>
      </c>
      <c r="H121">
        <v>0</v>
      </c>
      <c r="I121">
        <v>0</v>
      </c>
      <c r="J121">
        <v>0</v>
      </c>
      <c r="K121">
        <v>0.72</v>
      </c>
      <c r="L121">
        <v>8.1</v>
      </c>
      <c r="M121"/>
      <c r="N121">
        <v>3.08</v>
      </c>
      <c r="O121">
        <v>1.29</v>
      </c>
      <c r="P121">
        <f t="shared" si="4"/>
        <v>8.44437777186407</v>
      </c>
      <c r="Q121">
        <f t="shared" si="5"/>
        <v>158.914106136175</v>
      </c>
    </row>
    <row r="122" spans="1:17">
      <c r="A122">
        <v>1</v>
      </c>
      <c r="B122">
        <v>1</v>
      </c>
      <c r="C122">
        <v>63</v>
      </c>
      <c r="D122">
        <v>1.62</v>
      </c>
      <c r="E122">
        <v>58</v>
      </c>
      <c r="F122">
        <f t="shared" si="3"/>
        <v>22.1002895900015</v>
      </c>
      <c r="G122">
        <v>0</v>
      </c>
      <c r="H122">
        <v>0</v>
      </c>
      <c r="I122">
        <v>0</v>
      </c>
      <c r="J122">
        <v>0</v>
      </c>
      <c r="K122">
        <v>1.8</v>
      </c>
      <c r="L122">
        <v>4.9</v>
      </c>
      <c r="N122">
        <v>5.9</v>
      </c>
      <c r="O122">
        <v>1.15</v>
      </c>
      <c r="P122">
        <f t="shared" si="4"/>
        <v>8.85803964717641</v>
      </c>
      <c r="Q122">
        <f t="shared" si="5"/>
        <v>195.765241402314</v>
      </c>
    </row>
    <row r="123" spans="1:17">
      <c r="A123">
        <v>1</v>
      </c>
      <c r="B123">
        <v>1</v>
      </c>
      <c r="C123">
        <v>84</v>
      </c>
      <c r="D123" s="5">
        <v>1.7</v>
      </c>
      <c r="E123">
        <v>50</v>
      </c>
      <c r="F123">
        <f t="shared" si="3"/>
        <v>17.3010380622837</v>
      </c>
      <c r="G123">
        <v>0</v>
      </c>
      <c r="H123">
        <v>0</v>
      </c>
      <c r="I123">
        <v>1</v>
      </c>
      <c r="J123">
        <v>1</v>
      </c>
      <c r="K123">
        <v>0.81</v>
      </c>
      <c r="L123">
        <v>5.8</v>
      </c>
      <c r="M123"/>
      <c r="N123">
        <v>2.25</v>
      </c>
      <c r="O123">
        <v>1.27</v>
      </c>
      <c r="P123">
        <f t="shared" si="4"/>
        <v>8.22815466339443</v>
      </c>
      <c r="Q123">
        <f t="shared" si="5"/>
        <v>142.355617013745</v>
      </c>
    </row>
    <row r="124" spans="1:17">
      <c r="A124" s="3">
        <v>1</v>
      </c>
      <c r="B124" s="3">
        <v>1</v>
      </c>
      <c r="C124" s="3">
        <v>54</v>
      </c>
      <c r="D124" s="3">
        <v>1.68</v>
      </c>
      <c r="E124" s="3">
        <v>64</v>
      </c>
      <c r="F124" s="3">
        <f t="shared" si="3"/>
        <v>22.6757369614512</v>
      </c>
      <c r="G124" s="3">
        <v>0</v>
      </c>
      <c r="H124" s="3">
        <v>0</v>
      </c>
      <c r="I124" s="3">
        <v>0</v>
      </c>
      <c r="J124" s="3">
        <v>0</v>
      </c>
      <c r="K124" s="3">
        <v>2.32</v>
      </c>
      <c r="L124" s="3">
        <v>6.6</v>
      </c>
      <c r="M124" s="3">
        <v>93.73</v>
      </c>
      <c r="N124" s="3"/>
      <c r="O124" s="3">
        <v>1.17</v>
      </c>
      <c r="P124" s="3">
        <f t="shared" si="4"/>
        <v>9.40965461186831</v>
      </c>
      <c r="Q124" s="3">
        <f t="shared" si="5"/>
        <v>213.370852876832</v>
      </c>
    </row>
    <row r="125" spans="1:17">
      <c r="A125" s="3">
        <v>1</v>
      </c>
      <c r="B125" s="3">
        <v>1</v>
      </c>
      <c r="C125" s="3">
        <v>58</v>
      </c>
      <c r="D125" s="3">
        <v>1.69</v>
      </c>
      <c r="E125" s="3">
        <v>56</v>
      </c>
      <c r="F125" s="3">
        <f t="shared" si="3"/>
        <v>19.6071566121634</v>
      </c>
      <c r="G125" s="3">
        <v>0</v>
      </c>
      <c r="H125" s="3">
        <v>0</v>
      </c>
      <c r="I125" s="3">
        <v>0</v>
      </c>
      <c r="J125" s="3">
        <v>0</v>
      </c>
      <c r="K125" s="3">
        <v>2.33</v>
      </c>
      <c r="L125" s="3">
        <v>6.7</v>
      </c>
      <c r="M125" s="3"/>
      <c r="N125" s="3">
        <v>4.55</v>
      </c>
      <c r="O125" s="3">
        <v>1.17</v>
      </c>
      <c r="P125" s="3">
        <f t="shared" si="4"/>
        <v>9.42899357113224</v>
      </c>
      <c r="Q125" s="3">
        <f t="shared" si="5"/>
        <v>184.875753644272</v>
      </c>
    </row>
    <row r="126" spans="1:17">
      <c r="A126" s="3">
        <v>1</v>
      </c>
      <c r="B126" s="3">
        <v>1</v>
      </c>
      <c r="C126" s="3">
        <v>83</v>
      </c>
      <c r="D126" s="6">
        <v>1.7</v>
      </c>
      <c r="E126" s="3">
        <v>60</v>
      </c>
      <c r="F126" s="3">
        <f t="shared" si="3"/>
        <v>20.7612456747405</v>
      </c>
      <c r="G126" s="3">
        <v>1</v>
      </c>
      <c r="H126" s="3">
        <v>0</v>
      </c>
      <c r="I126" s="3">
        <v>0</v>
      </c>
      <c r="J126" s="3">
        <v>0</v>
      </c>
      <c r="K126" s="3">
        <v>0.77</v>
      </c>
      <c r="L126" s="3">
        <v>5.4</v>
      </c>
      <c r="M126" s="3"/>
      <c r="N126" s="3">
        <v>4.78</v>
      </c>
      <c r="O126" s="3">
        <v>1.55</v>
      </c>
      <c r="P126" s="3">
        <f t="shared" si="4"/>
        <v>8.10605196659353</v>
      </c>
      <c r="Q126" s="3">
        <f t="shared" si="5"/>
        <v>168.291736330662</v>
      </c>
    </row>
  </sheetData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tabSelected="1" zoomScale="145" zoomScaleNormal="145" topLeftCell="B1" workbookViewId="0">
      <selection activeCell="I17" sqref="I17"/>
    </sheetView>
  </sheetViews>
  <sheetFormatPr defaultColWidth="8.72727272727273" defaultRowHeight="14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s="1">
        <v>0</v>
      </c>
      <c r="B2" s="1">
        <v>0</v>
      </c>
      <c r="C2" s="1">
        <v>52</v>
      </c>
      <c r="D2" s="1">
        <v>1.58</v>
      </c>
      <c r="E2" s="1">
        <v>48</v>
      </c>
      <c r="F2" s="1">
        <f t="shared" ref="F2:F56" si="0">E2/(D2*D2)</f>
        <v>19.2276878705336</v>
      </c>
      <c r="G2" s="1">
        <v>0</v>
      </c>
      <c r="H2" s="1">
        <v>0</v>
      </c>
      <c r="I2" s="1">
        <v>0</v>
      </c>
      <c r="J2" s="1">
        <v>0</v>
      </c>
      <c r="K2" s="1">
        <v>0.89</v>
      </c>
      <c r="L2" s="1">
        <v>4.8</v>
      </c>
      <c r="M2" s="1">
        <v>57.42</v>
      </c>
      <c r="N2" s="1">
        <v>5.28</v>
      </c>
      <c r="O2" s="1">
        <v>1.54</v>
      </c>
      <c r="P2" s="1">
        <f t="shared" ref="P2:P56" si="1">LN(K2*L2*797.13)</f>
        <v>8.1330998788156</v>
      </c>
      <c r="Q2" s="1">
        <f t="shared" ref="Q2:Q56" si="2">LN(K2*88.57*L2*18/2)*F2</f>
        <v>156.380705889741</v>
      </c>
    </row>
    <row r="3" spans="1:17">
      <c r="A3" s="1">
        <v>0</v>
      </c>
      <c r="B3" s="1">
        <v>1</v>
      </c>
      <c r="C3" s="1">
        <v>72</v>
      </c>
      <c r="D3" s="1">
        <v>1.65</v>
      </c>
      <c r="E3" s="1">
        <v>64</v>
      </c>
      <c r="F3" s="1">
        <f t="shared" si="0"/>
        <v>23.5078053259871</v>
      </c>
      <c r="G3" s="1">
        <v>1</v>
      </c>
      <c r="H3" s="1">
        <v>0</v>
      </c>
      <c r="I3" s="1">
        <v>0</v>
      </c>
      <c r="J3" s="1">
        <v>0</v>
      </c>
      <c r="K3" s="1">
        <v>0.84</v>
      </c>
      <c r="L3" s="1">
        <v>5.1</v>
      </c>
      <c r="M3" s="1">
        <v>80.02</v>
      </c>
      <c r="N3" s="1">
        <v>3.64</v>
      </c>
      <c r="O3" s="1">
        <v>0.8</v>
      </c>
      <c r="P3" s="1">
        <f t="shared" si="1"/>
        <v>8.13590492974321</v>
      </c>
      <c r="Q3" s="1">
        <f t="shared" si="2"/>
        <v>191.257269239143</v>
      </c>
    </row>
    <row r="4" spans="1:17">
      <c r="A4" s="1">
        <v>0</v>
      </c>
      <c r="B4" s="1">
        <v>1</v>
      </c>
      <c r="C4" s="1">
        <v>55</v>
      </c>
      <c r="D4" s="1">
        <v>1.78</v>
      </c>
      <c r="E4" s="1">
        <v>75</v>
      </c>
      <c r="F4" s="1">
        <f t="shared" si="0"/>
        <v>23.6712536295922</v>
      </c>
      <c r="G4" s="1">
        <v>0</v>
      </c>
      <c r="H4" s="1">
        <v>0</v>
      </c>
      <c r="I4" s="1">
        <v>0</v>
      </c>
      <c r="J4" s="1">
        <v>0</v>
      </c>
      <c r="K4" s="1">
        <v>0.7</v>
      </c>
      <c r="L4" s="1">
        <v>4.8</v>
      </c>
      <c r="M4" s="1">
        <v>18.56</v>
      </c>
      <c r="N4" s="1">
        <v>4.38</v>
      </c>
      <c r="O4" s="1">
        <v>1.38</v>
      </c>
      <c r="P4" s="1">
        <f t="shared" si="1"/>
        <v>7.89295875113282</v>
      </c>
      <c r="Q4" s="1">
        <f t="shared" si="2"/>
        <v>186.836228485975</v>
      </c>
    </row>
    <row r="5" spans="1:17">
      <c r="A5" s="1">
        <v>0</v>
      </c>
      <c r="B5" s="1">
        <v>1</v>
      </c>
      <c r="C5" s="1">
        <v>67</v>
      </c>
      <c r="D5" s="1">
        <v>1.7</v>
      </c>
      <c r="E5" s="1">
        <v>68</v>
      </c>
      <c r="F5" s="1">
        <f t="shared" si="0"/>
        <v>23.5294117647059</v>
      </c>
      <c r="G5" s="1">
        <v>1</v>
      </c>
      <c r="H5" s="1">
        <v>0</v>
      </c>
      <c r="I5" s="1">
        <v>0</v>
      </c>
      <c r="J5" s="1">
        <v>0</v>
      </c>
      <c r="K5" s="1">
        <v>1.02</v>
      </c>
      <c r="L5" s="1">
        <v>7.1</v>
      </c>
      <c r="M5" s="1">
        <v>65.79</v>
      </c>
      <c r="N5" s="1">
        <v>5.74</v>
      </c>
      <c r="O5" s="1">
        <v>1.4</v>
      </c>
      <c r="P5" s="1">
        <f t="shared" si="1"/>
        <v>8.66091518850116</v>
      </c>
      <c r="Q5" s="1">
        <f t="shared" si="2"/>
        <v>203.786239729439</v>
      </c>
    </row>
    <row r="6" spans="1:17">
      <c r="A6" s="1">
        <v>0</v>
      </c>
      <c r="B6" s="1">
        <v>1</v>
      </c>
      <c r="C6" s="1">
        <v>55</v>
      </c>
      <c r="D6" s="1">
        <v>1.82</v>
      </c>
      <c r="E6" s="1">
        <v>75</v>
      </c>
      <c r="F6" s="1">
        <f t="shared" si="0"/>
        <v>22.6421929718633</v>
      </c>
      <c r="G6" s="1">
        <v>1</v>
      </c>
      <c r="H6" s="1">
        <v>0</v>
      </c>
      <c r="I6" s="1">
        <v>0</v>
      </c>
      <c r="J6" s="1">
        <v>0</v>
      </c>
      <c r="K6" s="1">
        <v>1.6</v>
      </c>
      <c r="L6" s="1">
        <v>6</v>
      </c>
      <c r="M6" s="1">
        <v>137.52</v>
      </c>
      <c r="N6" s="1">
        <v>4.08</v>
      </c>
      <c r="O6" s="1">
        <v>1.18</v>
      </c>
      <c r="P6" s="1">
        <f t="shared" si="1"/>
        <v>8.9427808756315</v>
      </c>
      <c r="Q6" s="1">
        <f t="shared" si="2"/>
        <v>202.484170291137</v>
      </c>
    </row>
    <row r="7" spans="1:17">
      <c r="A7" s="1">
        <v>0</v>
      </c>
      <c r="B7" s="1">
        <v>1</v>
      </c>
      <c r="C7" s="1">
        <v>73</v>
      </c>
      <c r="D7" s="1">
        <v>1.65</v>
      </c>
      <c r="E7" s="1">
        <v>55</v>
      </c>
      <c r="F7" s="1">
        <f t="shared" si="0"/>
        <v>20.2020202020202</v>
      </c>
      <c r="G7" s="1">
        <v>0</v>
      </c>
      <c r="H7" s="1">
        <v>0</v>
      </c>
      <c r="I7" s="1">
        <v>1</v>
      </c>
      <c r="J7" s="1">
        <v>0</v>
      </c>
      <c r="K7" s="1">
        <v>0.51</v>
      </c>
      <c r="L7" s="1">
        <v>5.4</v>
      </c>
      <c r="M7" s="1">
        <v>75.66</v>
      </c>
      <c r="N7" s="1">
        <v>4.66</v>
      </c>
      <c r="O7" s="1">
        <v>1.27</v>
      </c>
      <c r="P7" s="1">
        <f t="shared" si="1"/>
        <v>7.69407217746418</v>
      </c>
      <c r="Q7" s="1">
        <f t="shared" si="2"/>
        <v>155.435801564933</v>
      </c>
    </row>
    <row r="8" spans="1:17">
      <c r="A8" s="1">
        <v>0</v>
      </c>
      <c r="B8" s="1">
        <v>1</v>
      </c>
      <c r="C8" s="1">
        <v>32</v>
      </c>
      <c r="D8" s="1">
        <v>1.75</v>
      </c>
      <c r="E8" s="1">
        <v>72</v>
      </c>
      <c r="F8" s="1">
        <f t="shared" si="0"/>
        <v>23.5102040816327</v>
      </c>
      <c r="G8" s="1">
        <v>0</v>
      </c>
      <c r="H8" s="1">
        <v>0</v>
      </c>
      <c r="I8" s="1">
        <v>0</v>
      </c>
      <c r="J8" s="1">
        <v>0</v>
      </c>
      <c r="K8" s="1">
        <v>1.08</v>
      </c>
      <c r="L8" s="1">
        <v>5.5</v>
      </c>
      <c r="M8" s="1">
        <v>33.5</v>
      </c>
      <c r="N8" s="1">
        <v>5.29</v>
      </c>
      <c r="O8" s="1">
        <v>1.07</v>
      </c>
      <c r="P8" s="1">
        <f t="shared" si="1"/>
        <v>8.46272691053226</v>
      </c>
      <c r="Q8" s="1">
        <f t="shared" si="2"/>
        <v>198.960436753738</v>
      </c>
    </row>
    <row r="9" spans="1:17">
      <c r="A9" s="1">
        <v>0</v>
      </c>
      <c r="B9" s="1">
        <v>0</v>
      </c>
      <c r="C9" s="1">
        <v>52</v>
      </c>
      <c r="D9" s="1">
        <v>1.62</v>
      </c>
      <c r="E9" s="1">
        <v>53.5</v>
      </c>
      <c r="F9" s="1">
        <f t="shared" si="0"/>
        <v>20.385611949398</v>
      </c>
      <c r="G9" s="1">
        <v>0</v>
      </c>
      <c r="H9" s="1">
        <v>0</v>
      </c>
      <c r="I9" s="1">
        <v>0</v>
      </c>
      <c r="J9" s="1">
        <v>0</v>
      </c>
      <c r="K9" s="1">
        <v>0.35</v>
      </c>
      <c r="L9" s="1">
        <v>5.5</v>
      </c>
      <c r="M9" s="1">
        <v>36.19</v>
      </c>
      <c r="N9" s="1">
        <v>5.02</v>
      </c>
      <c r="O9" s="1">
        <v>1.35</v>
      </c>
      <c r="P9" s="1">
        <f t="shared" si="1"/>
        <v>7.33594374489746</v>
      </c>
      <c r="Q9" s="1">
        <f t="shared" si="2"/>
        <v>149.547702466093</v>
      </c>
    </row>
    <row r="10" spans="1:17">
      <c r="A10" s="1">
        <v>0</v>
      </c>
      <c r="B10" s="1">
        <v>0</v>
      </c>
      <c r="C10" s="1">
        <v>53</v>
      </c>
      <c r="D10" s="1">
        <v>1.6</v>
      </c>
      <c r="E10" s="1">
        <v>60</v>
      </c>
      <c r="F10" s="1">
        <f t="shared" si="0"/>
        <v>23.4375</v>
      </c>
      <c r="G10" s="1">
        <v>0</v>
      </c>
      <c r="H10" s="1">
        <v>0</v>
      </c>
      <c r="I10" s="1">
        <v>0</v>
      </c>
      <c r="J10" s="1">
        <v>0</v>
      </c>
      <c r="K10" s="1">
        <v>1.12</v>
      </c>
      <c r="L10" s="1">
        <v>4.6</v>
      </c>
      <c r="M10" s="1"/>
      <c r="N10" s="1">
        <v>5.39</v>
      </c>
      <c r="O10" s="1">
        <v>1.34</v>
      </c>
      <c r="P10" s="1">
        <f t="shared" si="1"/>
        <v>8.32040276595976</v>
      </c>
      <c r="Q10" s="1">
        <f t="shared" si="2"/>
        <v>195.009439827182</v>
      </c>
    </row>
    <row r="11" spans="1:17">
      <c r="A11" s="1">
        <v>0</v>
      </c>
      <c r="B11" s="1">
        <v>1</v>
      </c>
      <c r="C11" s="1">
        <v>58</v>
      </c>
      <c r="D11" s="1">
        <v>1.75</v>
      </c>
      <c r="E11" s="1">
        <v>70.5</v>
      </c>
      <c r="F11" s="1">
        <f t="shared" si="0"/>
        <v>23.0204081632653</v>
      </c>
      <c r="G11" s="1">
        <v>0</v>
      </c>
      <c r="H11" s="1">
        <v>0</v>
      </c>
      <c r="I11" s="1">
        <v>0</v>
      </c>
      <c r="J11" s="1">
        <v>0</v>
      </c>
      <c r="K11" s="1">
        <v>1.71</v>
      </c>
      <c r="L11" s="1">
        <v>5.5</v>
      </c>
      <c r="M11" s="1">
        <v>29.9</v>
      </c>
      <c r="N11" s="1">
        <v>4.98</v>
      </c>
      <c r="O11" s="1">
        <v>1.1</v>
      </c>
      <c r="P11" s="1">
        <f t="shared" si="1"/>
        <v>8.9222592399107</v>
      </c>
      <c r="Q11" s="1">
        <f t="shared" si="2"/>
        <v>205.39404944121</v>
      </c>
    </row>
    <row r="12" spans="1:17">
      <c r="A12" s="1">
        <v>0</v>
      </c>
      <c r="B12" s="1">
        <v>1</v>
      </c>
      <c r="C12" s="1">
        <v>38</v>
      </c>
      <c r="D12" s="1">
        <v>1.66</v>
      </c>
      <c r="E12" s="1">
        <v>47</v>
      </c>
      <c r="F12" s="1">
        <f t="shared" si="0"/>
        <v>17.056176513282</v>
      </c>
      <c r="G12" s="1">
        <v>0</v>
      </c>
      <c r="H12" s="1">
        <v>0</v>
      </c>
      <c r="I12" s="1">
        <v>0</v>
      </c>
      <c r="J12" s="1">
        <v>0</v>
      </c>
      <c r="K12" s="1">
        <v>1.34</v>
      </c>
      <c r="L12" s="1">
        <v>5.1</v>
      </c>
      <c r="M12" s="1">
        <v>21.19</v>
      </c>
      <c r="N12" s="1">
        <v>4.74</v>
      </c>
      <c r="O12" s="1">
        <v>1.12</v>
      </c>
      <c r="P12" s="1">
        <f t="shared" si="1"/>
        <v>8.60292793085081</v>
      </c>
      <c r="Q12" s="1">
        <f t="shared" si="2"/>
        <v>146.733057319636</v>
      </c>
    </row>
    <row r="13" spans="1:17">
      <c r="A13" s="1">
        <v>0</v>
      </c>
      <c r="B13" s="1">
        <v>1</v>
      </c>
      <c r="C13" s="1">
        <v>48</v>
      </c>
      <c r="D13" s="1">
        <v>1.6</v>
      </c>
      <c r="E13" s="1">
        <v>55</v>
      </c>
      <c r="F13" s="1">
        <f t="shared" si="0"/>
        <v>21.484375</v>
      </c>
      <c r="G13" s="1">
        <v>0</v>
      </c>
      <c r="H13" s="1">
        <v>0</v>
      </c>
      <c r="I13" s="1">
        <v>0</v>
      </c>
      <c r="J13" s="1">
        <v>0</v>
      </c>
      <c r="K13" s="1">
        <v>0.82</v>
      </c>
      <c r="L13" s="1">
        <v>5.5</v>
      </c>
      <c r="M13" s="1">
        <v>41.89</v>
      </c>
      <c r="N13" s="1">
        <v>5.36</v>
      </c>
      <c r="O13" s="1">
        <v>1.1</v>
      </c>
      <c r="P13" s="1">
        <f t="shared" si="1"/>
        <v>8.1873149306723</v>
      </c>
      <c r="Q13" s="1">
        <f t="shared" si="2"/>
        <v>175.899344213663</v>
      </c>
    </row>
    <row r="14" spans="1:17">
      <c r="A14" s="1">
        <v>0</v>
      </c>
      <c r="B14" s="1">
        <v>0</v>
      </c>
      <c r="C14" s="1">
        <v>48</v>
      </c>
      <c r="D14" s="1">
        <v>1.63</v>
      </c>
      <c r="E14" s="1">
        <v>55</v>
      </c>
      <c r="F14" s="1">
        <f t="shared" si="0"/>
        <v>20.7008167413151</v>
      </c>
      <c r="G14" s="1">
        <v>0</v>
      </c>
      <c r="H14" s="1">
        <v>0</v>
      </c>
      <c r="I14" s="1">
        <v>0</v>
      </c>
      <c r="J14" s="1">
        <v>0</v>
      </c>
      <c r="K14" s="1">
        <v>1.03</v>
      </c>
      <c r="L14" s="1">
        <v>4.9</v>
      </c>
      <c r="M14" s="1"/>
      <c r="N14" s="1">
        <v>4.44</v>
      </c>
      <c r="O14" s="1">
        <v>1.4</v>
      </c>
      <c r="P14" s="1">
        <f t="shared" si="1"/>
        <v>8.29981178451584</v>
      </c>
      <c r="Q14" s="1">
        <f t="shared" si="2"/>
        <v>171.81288273867</v>
      </c>
    </row>
    <row r="15" spans="1:17">
      <c r="A15" s="1">
        <v>0</v>
      </c>
      <c r="B15" s="1">
        <v>1</v>
      </c>
      <c r="C15" s="1">
        <v>73</v>
      </c>
      <c r="D15" s="1">
        <v>1.63</v>
      </c>
      <c r="E15" s="1">
        <v>63</v>
      </c>
      <c r="F15" s="1">
        <f t="shared" si="0"/>
        <v>23.7118446309609</v>
      </c>
      <c r="G15" s="1">
        <v>1</v>
      </c>
      <c r="H15" s="1">
        <v>0</v>
      </c>
      <c r="I15" s="1">
        <v>0</v>
      </c>
      <c r="J15" s="1">
        <v>0</v>
      </c>
      <c r="K15" s="1">
        <v>0.54</v>
      </c>
      <c r="L15" s="1">
        <v>5.9</v>
      </c>
      <c r="M15" s="1">
        <v>24.4</v>
      </c>
      <c r="N15" s="1">
        <v>4.51</v>
      </c>
      <c r="O15" s="1">
        <v>1.06</v>
      </c>
      <c r="P15" s="1">
        <f t="shared" si="1"/>
        <v>7.83978398864557</v>
      </c>
      <c r="Q15" s="1">
        <f t="shared" si="2"/>
        <v>185.895739879059</v>
      </c>
    </row>
    <row r="16" spans="1:17">
      <c r="A16" s="1">
        <v>0</v>
      </c>
      <c r="B16" s="1">
        <v>1</v>
      </c>
      <c r="C16" s="1">
        <v>55</v>
      </c>
      <c r="D16" s="1">
        <v>1.82</v>
      </c>
      <c r="E16" s="1">
        <v>75</v>
      </c>
      <c r="F16" s="1">
        <f t="shared" si="0"/>
        <v>22.6421929718633</v>
      </c>
      <c r="G16" s="1">
        <v>1</v>
      </c>
      <c r="H16" s="1">
        <v>0</v>
      </c>
      <c r="I16" s="1">
        <v>0</v>
      </c>
      <c r="J16" s="1">
        <v>0</v>
      </c>
      <c r="K16" s="1">
        <v>1.6</v>
      </c>
      <c r="L16" s="1">
        <v>6</v>
      </c>
      <c r="M16" s="1">
        <v>137.52</v>
      </c>
      <c r="N16" s="1">
        <v>4.08</v>
      </c>
      <c r="O16" s="1">
        <v>1.18</v>
      </c>
      <c r="P16" s="1">
        <f t="shared" si="1"/>
        <v>8.9427808756315</v>
      </c>
      <c r="Q16" s="1">
        <f t="shared" si="2"/>
        <v>202.484170291137</v>
      </c>
    </row>
    <row r="17" spans="1:17">
      <c r="A17" s="1">
        <v>0</v>
      </c>
      <c r="B17" s="1">
        <v>0</v>
      </c>
      <c r="C17" s="1">
        <v>55</v>
      </c>
      <c r="D17" s="1">
        <v>1.62</v>
      </c>
      <c r="E17" s="1">
        <v>55</v>
      </c>
      <c r="F17" s="1">
        <f t="shared" si="0"/>
        <v>20.9571711629325</v>
      </c>
      <c r="G17" s="1">
        <v>0</v>
      </c>
      <c r="H17" s="1">
        <v>0</v>
      </c>
      <c r="I17" s="1">
        <v>0</v>
      </c>
      <c r="J17" s="1">
        <v>0</v>
      </c>
      <c r="K17" s="1">
        <v>1.62</v>
      </c>
      <c r="L17" s="1">
        <v>5.5</v>
      </c>
      <c r="M17" s="1">
        <v>31.58</v>
      </c>
      <c r="N17" s="1">
        <v>5.17</v>
      </c>
      <c r="O17" s="1">
        <v>1.27</v>
      </c>
      <c r="P17" s="1">
        <f t="shared" si="1"/>
        <v>8.86819201864043</v>
      </c>
      <c r="Q17" s="1">
        <f t="shared" si="2"/>
        <v>185.852218040399</v>
      </c>
    </row>
    <row r="18" spans="1:17">
      <c r="A18" s="1">
        <v>0</v>
      </c>
      <c r="B18" s="1">
        <v>1</v>
      </c>
      <c r="C18" s="1">
        <v>52</v>
      </c>
      <c r="D18" s="1">
        <v>1.7</v>
      </c>
      <c r="E18" s="1">
        <v>72</v>
      </c>
      <c r="F18" s="1">
        <f t="shared" si="0"/>
        <v>24.9134948096886</v>
      </c>
      <c r="G18" s="1">
        <v>0</v>
      </c>
      <c r="H18" s="1">
        <v>0</v>
      </c>
      <c r="I18" s="1">
        <v>0</v>
      </c>
      <c r="J18" s="1">
        <v>0</v>
      </c>
      <c r="K18" s="1">
        <v>1.01</v>
      </c>
      <c r="L18" s="1">
        <v>5.2</v>
      </c>
      <c r="M18" s="1">
        <v>4.32</v>
      </c>
      <c r="N18" s="1">
        <v>3.71</v>
      </c>
      <c r="O18" s="1">
        <v>1.19</v>
      </c>
      <c r="P18" s="1">
        <f t="shared" si="1"/>
        <v>8.33962673359826</v>
      </c>
      <c r="Q18" s="1">
        <f t="shared" si="2"/>
        <v>207.76924734224</v>
      </c>
    </row>
    <row r="19" spans="1:17">
      <c r="A19" s="1">
        <v>0</v>
      </c>
      <c r="B19" s="1">
        <v>1</v>
      </c>
      <c r="C19" s="1">
        <v>61</v>
      </c>
      <c r="D19" s="1">
        <v>1.73</v>
      </c>
      <c r="E19" s="1">
        <v>68</v>
      </c>
      <c r="F19" s="1">
        <f t="shared" si="0"/>
        <v>22.7204383708109</v>
      </c>
      <c r="G19" s="1">
        <v>0</v>
      </c>
      <c r="H19" s="1">
        <v>0</v>
      </c>
      <c r="I19" s="1">
        <v>0</v>
      </c>
      <c r="J19" s="1">
        <v>0</v>
      </c>
      <c r="K19" s="1">
        <v>1.12</v>
      </c>
      <c r="L19" s="1">
        <v>5.6</v>
      </c>
      <c r="M19" s="1">
        <v>57.34</v>
      </c>
      <c r="N19" s="1">
        <v>4.66</v>
      </c>
      <c r="O19" s="1">
        <v>1.18</v>
      </c>
      <c r="P19" s="1">
        <f t="shared" si="1"/>
        <v>8.51711306020582</v>
      </c>
      <c r="Q19" s="1">
        <f t="shared" si="2"/>
        <v>193.512542381635</v>
      </c>
    </row>
    <row r="20" spans="1:17">
      <c r="A20" s="1">
        <v>0</v>
      </c>
      <c r="B20" s="1">
        <v>1</v>
      </c>
      <c r="C20" s="1">
        <v>67</v>
      </c>
      <c r="D20" s="1">
        <v>1.6</v>
      </c>
      <c r="E20" s="1">
        <v>47</v>
      </c>
      <c r="F20" s="1">
        <f t="shared" si="0"/>
        <v>18.359375</v>
      </c>
      <c r="G20" s="1">
        <v>0</v>
      </c>
      <c r="H20" s="1">
        <v>0</v>
      </c>
      <c r="I20" s="1">
        <v>0</v>
      </c>
      <c r="J20" s="1">
        <v>0</v>
      </c>
      <c r="K20" s="1">
        <v>1.02</v>
      </c>
      <c r="L20" s="1">
        <v>5.7</v>
      </c>
      <c r="M20" s="1">
        <v>55.44</v>
      </c>
      <c r="N20" s="1">
        <v>5.88</v>
      </c>
      <c r="O20" s="1">
        <v>1.77</v>
      </c>
      <c r="P20" s="1">
        <f t="shared" si="1"/>
        <v>8.4412865792944</v>
      </c>
      <c r="Q20" s="1">
        <f t="shared" si="2"/>
        <v>154.976745791733</v>
      </c>
    </row>
    <row r="21" spans="1:17">
      <c r="A21" s="1">
        <v>0</v>
      </c>
      <c r="B21" s="1">
        <v>0</v>
      </c>
      <c r="C21" s="1">
        <v>52</v>
      </c>
      <c r="D21" s="1">
        <v>1.6</v>
      </c>
      <c r="E21" s="1">
        <v>56</v>
      </c>
      <c r="F21" s="1">
        <f t="shared" si="0"/>
        <v>21.875</v>
      </c>
      <c r="G21" s="1">
        <v>0</v>
      </c>
      <c r="H21" s="1">
        <v>0</v>
      </c>
      <c r="I21" s="1">
        <v>0</v>
      </c>
      <c r="J21" s="1">
        <v>0</v>
      </c>
      <c r="K21" s="1">
        <v>0.87</v>
      </c>
      <c r="L21" s="1">
        <v>5</v>
      </c>
      <c r="M21" s="1">
        <v>39.72</v>
      </c>
      <c r="N21" s="1">
        <v>4.14</v>
      </c>
      <c r="O21" s="1">
        <v>1.24</v>
      </c>
      <c r="P21" s="1">
        <f t="shared" si="1"/>
        <v>8.1511936222583</v>
      </c>
      <c r="Q21" s="1">
        <f t="shared" si="2"/>
        <v>178.3073604869</v>
      </c>
    </row>
    <row r="22" spans="1:17">
      <c r="A22" s="1">
        <v>0</v>
      </c>
      <c r="B22" s="1">
        <v>1</v>
      </c>
      <c r="C22" s="1">
        <v>60</v>
      </c>
      <c r="D22" s="1">
        <v>1.62</v>
      </c>
      <c r="E22" s="1">
        <v>53</v>
      </c>
      <c r="F22" s="1">
        <f t="shared" si="0"/>
        <v>20.1950922115531</v>
      </c>
      <c r="G22" s="1">
        <v>0</v>
      </c>
      <c r="H22" s="1">
        <v>0</v>
      </c>
      <c r="I22" s="1">
        <v>0</v>
      </c>
      <c r="J22" s="1">
        <v>0</v>
      </c>
      <c r="K22" s="1">
        <v>0.65</v>
      </c>
      <c r="L22" s="1">
        <v>5</v>
      </c>
      <c r="M22" s="1">
        <v>23.41</v>
      </c>
      <c r="N22" s="1">
        <v>6.59</v>
      </c>
      <c r="O22" s="1">
        <v>1.39</v>
      </c>
      <c r="P22" s="1">
        <f t="shared" si="1"/>
        <v>7.85967277349936</v>
      </c>
      <c r="Q22" s="1">
        <f t="shared" si="2"/>
        <v>158.726816413453</v>
      </c>
    </row>
    <row r="23" spans="1:17">
      <c r="A23" s="1">
        <v>0</v>
      </c>
      <c r="B23" s="1">
        <v>1</v>
      </c>
      <c r="C23" s="1">
        <v>59</v>
      </c>
      <c r="D23" s="1">
        <v>1.57</v>
      </c>
      <c r="E23" s="1">
        <v>58</v>
      </c>
      <c r="F23" s="1">
        <f t="shared" si="0"/>
        <v>23.5303663434622</v>
      </c>
      <c r="G23" s="1">
        <v>1</v>
      </c>
      <c r="H23" s="1">
        <v>0</v>
      </c>
      <c r="I23" s="1">
        <v>0</v>
      </c>
      <c r="J23" s="1">
        <v>0</v>
      </c>
      <c r="K23" s="1">
        <v>0.92</v>
      </c>
      <c r="L23" s="1">
        <v>5.7</v>
      </c>
      <c r="M23" s="1">
        <v>40.87</v>
      </c>
      <c r="N23" s="1">
        <v>4.77</v>
      </c>
      <c r="O23" s="1">
        <v>1.07</v>
      </c>
      <c r="P23" s="1">
        <f t="shared" si="1"/>
        <v>8.33810234305916</v>
      </c>
      <c r="Q23" s="1">
        <f t="shared" si="2"/>
        <v>196.198602741463</v>
      </c>
    </row>
    <row r="24" spans="1:17">
      <c r="A24" s="1">
        <v>0</v>
      </c>
      <c r="B24" s="1">
        <v>1</v>
      </c>
      <c r="C24" s="1">
        <v>64</v>
      </c>
      <c r="D24" s="1">
        <v>1.58</v>
      </c>
      <c r="E24" s="1">
        <v>48</v>
      </c>
      <c r="F24" s="1">
        <f t="shared" si="0"/>
        <v>19.2276878705336</v>
      </c>
      <c r="G24" s="1">
        <v>0</v>
      </c>
      <c r="H24" s="1">
        <v>0</v>
      </c>
      <c r="I24" s="1">
        <v>0</v>
      </c>
      <c r="J24" s="1">
        <v>0</v>
      </c>
      <c r="K24" s="1">
        <v>0.54</v>
      </c>
      <c r="L24" s="1">
        <v>4.8</v>
      </c>
      <c r="M24" s="1"/>
      <c r="N24" s="1">
        <v>3.9</v>
      </c>
      <c r="O24" s="1">
        <v>1.49</v>
      </c>
      <c r="P24" s="1">
        <f t="shared" si="1"/>
        <v>7.63344755564774</v>
      </c>
      <c r="Q24" s="1">
        <f t="shared" si="2"/>
        <v>146.773546976082</v>
      </c>
    </row>
    <row r="25" spans="1:17">
      <c r="A25" s="1">
        <v>0</v>
      </c>
      <c r="B25" s="1">
        <v>1</v>
      </c>
      <c r="C25" s="1">
        <v>60</v>
      </c>
      <c r="D25" s="1">
        <v>1.72</v>
      </c>
      <c r="E25" s="1">
        <v>60</v>
      </c>
      <c r="F25" s="1">
        <f t="shared" si="0"/>
        <v>20.2812330989724</v>
      </c>
      <c r="G25" s="1">
        <v>0</v>
      </c>
      <c r="H25" s="1">
        <v>0</v>
      </c>
      <c r="I25" s="1">
        <v>0</v>
      </c>
      <c r="J25" s="1">
        <v>0</v>
      </c>
      <c r="K25" s="1">
        <v>0.92</v>
      </c>
      <c r="L25" s="1">
        <v>4.6</v>
      </c>
      <c r="M25" s="1">
        <v>8.6</v>
      </c>
      <c r="N25" s="1">
        <v>5.03</v>
      </c>
      <c r="O25" s="1">
        <v>1.24</v>
      </c>
      <c r="P25" s="1">
        <f t="shared" si="1"/>
        <v>8.12369247171371</v>
      </c>
      <c r="Q25" s="1">
        <f t="shared" si="2"/>
        <v>164.758500643193</v>
      </c>
    </row>
    <row r="26" spans="1:17">
      <c r="A26" s="1">
        <v>0</v>
      </c>
      <c r="B26" s="1">
        <v>0</v>
      </c>
      <c r="C26" s="1">
        <v>69</v>
      </c>
      <c r="D26" s="1">
        <v>1.55</v>
      </c>
      <c r="E26" s="1">
        <v>53</v>
      </c>
      <c r="F26" s="1">
        <f t="shared" si="0"/>
        <v>22.0603537981269</v>
      </c>
      <c r="G26" s="1">
        <v>0</v>
      </c>
      <c r="H26" s="1">
        <v>0</v>
      </c>
      <c r="I26" s="1">
        <v>0</v>
      </c>
      <c r="J26" s="1">
        <v>0</v>
      </c>
      <c r="K26" s="1">
        <v>0.89</v>
      </c>
      <c r="L26" s="1">
        <v>5.6</v>
      </c>
      <c r="M26" s="1">
        <v>44.68</v>
      </c>
      <c r="N26" s="1">
        <v>5.35</v>
      </c>
      <c r="O26" s="1">
        <v>1.38</v>
      </c>
      <c r="P26" s="1">
        <f t="shared" si="1"/>
        <v>8.28725055864286</v>
      </c>
      <c r="Q26" s="1">
        <f t="shared" si="2"/>
        <v>182.819679337387</v>
      </c>
    </row>
    <row r="27" spans="1:17">
      <c r="A27" s="1">
        <v>0</v>
      </c>
      <c r="B27" s="1">
        <v>1</v>
      </c>
      <c r="C27" s="1">
        <v>63</v>
      </c>
      <c r="D27" s="1">
        <v>1.62</v>
      </c>
      <c r="E27" s="1">
        <v>51</v>
      </c>
      <c r="F27" s="1">
        <f t="shared" si="0"/>
        <v>19.4330132601738</v>
      </c>
      <c r="G27" s="1">
        <v>1</v>
      </c>
      <c r="H27" s="1">
        <v>0</v>
      </c>
      <c r="I27" s="1">
        <v>0</v>
      </c>
      <c r="J27" s="1">
        <v>0</v>
      </c>
      <c r="K27" s="1">
        <v>0.93</v>
      </c>
      <c r="L27" s="1">
        <v>5.4</v>
      </c>
      <c r="M27" s="1"/>
      <c r="N27" s="1">
        <v>6.63</v>
      </c>
      <c r="O27" s="1">
        <v>2.17</v>
      </c>
      <c r="P27" s="1">
        <f t="shared" si="1"/>
        <v>8.29484603789311</v>
      </c>
      <c r="Q27" s="1">
        <f t="shared" si="2"/>
        <v>161.193853045476</v>
      </c>
    </row>
    <row r="28" spans="1:17">
      <c r="A28" s="1">
        <v>0</v>
      </c>
      <c r="B28" s="1">
        <v>1</v>
      </c>
      <c r="C28" s="1">
        <v>58</v>
      </c>
      <c r="D28" s="1">
        <v>1.52</v>
      </c>
      <c r="E28" s="1">
        <v>55</v>
      </c>
      <c r="F28" s="1">
        <f t="shared" si="0"/>
        <v>23.8054016620499</v>
      </c>
      <c r="G28" s="1">
        <v>0</v>
      </c>
      <c r="H28" s="1">
        <v>0</v>
      </c>
      <c r="I28" s="1">
        <v>0</v>
      </c>
      <c r="J28" s="1">
        <v>0</v>
      </c>
      <c r="K28" s="1">
        <v>0.82</v>
      </c>
      <c r="L28" s="1">
        <v>5.1</v>
      </c>
      <c r="M28" s="1">
        <v>36.1</v>
      </c>
      <c r="N28" s="1">
        <v>5.23</v>
      </c>
      <c r="O28" s="1">
        <v>1</v>
      </c>
      <c r="P28" s="1">
        <f t="shared" si="1"/>
        <v>8.11180737816415</v>
      </c>
      <c r="Q28" s="1">
        <f t="shared" si="2"/>
        <v>193.104832842377</v>
      </c>
    </row>
    <row r="29" spans="1:17">
      <c r="A29" s="1">
        <v>0</v>
      </c>
      <c r="B29" s="1">
        <v>1</v>
      </c>
      <c r="C29" s="1">
        <v>60</v>
      </c>
      <c r="D29" s="1">
        <v>1.55</v>
      </c>
      <c r="E29" s="1">
        <v>44</v>
      </c>
      <c r="F29" s="1">
        <f t="shared" si="0"/>
        <v>18.3142559833507</v>
      </c>
      <c r="G29" s="1">
        <v>0</v>
      </c>
      <c r="H29" s="1">
        <v>0</v>
      </c>
      <c r="I29" s="1">
        <v>0</v>
      </c>
      <c r="J29" s="1">
        <v>0</v>
      </c>
      <c r="K29" s="1">
        <v>1.09</v>
      </c>
      <c r="L29" s="1">
        <v>5.8</v>
      </c>
      <c r="M29" s="1">
        <v>52.42</v>
      </c>
      <c r="N29" s="1">
        <v>6.52</v>
      </c>
      <c r="O29" s="1">
        <v>1.73</v>
      </c>
      <c r="P29" s="1">
        <f t="shared" si="1"/>
        <v>8.52505339095114</v>
      </c>
      <c r="Q29" s="1">
        <f t="shared" si="2"/>
        <v>156.130010073611</v>
      </c>
    </row>
    <row r="30" spans="1:17">
      <c r="A30" s="1">
        <v>0</v>
      </c>
      <c r="B30" s="1">
        <v>1</v>
      </c>
      <c r="C30" s="1">
        <v>76</v>
      </c>
      <c r="D30" s="1">
        <v>1.75</v>
      </c>
      <c r="E30" s="1">
        <v>68</v>
      </c>
      <c r="F30" s="1">
        <f t="shared" si="0"/>
        <v>22.2040816326531</v>
      </c>
      <c r="G30" s="1">
        <v>1</v>
      </c>
      <c r="H30" s="1">
        <v>0</v>
      </c>
      <c r="I30" s="1">
        <v>0</v>
      </c>
      <c r="J30" s="1">
        <v>0</v>
      </c>
      <c r="K30" s="1">
        <v>0.61</v>
      </c>
      <c r="L30" s="1">
        <v>4.2</v>
      </c>
      <c r="M30" s="1">
        <v>100.5</v>
      </c>
      <c r="N30" s="1">
        <v>4.14</v>
      </c>
      <c r="O30" s="1">
        <v>1.24</v>
      </c>
      <c r="P30" s="1">
        <f t="shared" si="1"/>
        <v>7.62180598063225</v>
      </c>
      <c r="Q30" s="1">
        <f t="shared" si="2"/>
        <v>169.235202182202</v>
      </c>
    </row>
    <row r="31" spans="1:17">
      <c r="A31" s="1">
        <v>0</v>
      </c>
      <c r="B31" s="1">
        <v>1</v>
      </c>
      <c r="C31" s="1">
        <v>57</v>
      </c>
      <c r="D31" s="1">
        <v>1.7</v>
      </c>
      <c r="E31" s="1">
        <v>60</v>
      </c>
      <c r="F31" s="1">
        <f t="shared" si="0"/>
        <v>20.7612456747405</v>
      </c>
      <c r="G31" s="1">
        <v>0</v>
      </c>
      <c r="H31" s="1">
        <v>0</v>
      </c>
      <c r="I31" s="1">
        <v>0</v>
      </c>
      <c r="J31" s="1">
        <v>0</v>
      </c>
      <c r="K31" s="1">
        <v>0.79</v>
      </c>
      <c r="L31" s="1">
        <v>5.5</v>
      </c>
      <c r="M31" s="1">
        <v>51.74</v>
      </c>
      <c r="N31" s="1">
        <v>4.76</v>
      </c>
      <c r="O31" s="1">
        <v>1.45</v>
      </c>
      <c r="P31" s="1">
        <f t="shared" si="1"/>
        <v>8.15004353587507</v>
      </c>
      <c r="Q31" s="1">
        <f t="shared" si="2"/>
        <v>169.205056108133</v>
      </c>
    </row>
    <row r="32" spans="1:17">
      <c r="A32" s="1">
        <v>0</v>
      </c>
      <c r="B32" s="1">
        <v>1</v>
      </c>
      <c r="C32" s="1">
        <v>60</v>
      </c>
      <c r="D32" s="1">
        <v>1.79</v>
      </c>
      <c r="E32" s="1">
        <v>72</v>
      </c>
      <c r="F32" s="1">
        <f t="shared" si="0"/>
        <v>22.4712087637714</v>
      </c>
      <c r="G32" s="1">
        <v>0</v>
      </c>
      <c r="H32" s="1">
        <v>0</v>
      </c>
      <c r="I32" s="1">
        <v>0</v>
      </c>
      <c r="J32" s="1">
        <v>0</v>
      </c>
      <c r="K32" s="1">
        <v>1.01</v>
      </c>
      <c r="L32" s="1">
        <v>5.4</v>
      </c>
      <c r="M32" s="1">
        <v>60.15</v>
      </c>
      <c r="N32" s="1">
        <v>4.23</v>
      </c>
      <c r="O32" s="1">
        <v>0.77</v>
      </c>
      <c r="P32" s="1">
        <f t="shared" si="1"/>
        <v>8.37736706158111</v>
      </c>
      <c r="Q32" s="1">
        <f t="shared" si="2"/>
        <v>188.249564131531</v>
      </c>
    </row>
    <row r="33" spans="1:17">
      <c r="A33" s="1">
        <v>0</v>
      </c>
      <c r="B33" s="1">
        <v>1</v>
      </c>
      <c r="C33" s="1">
        <v>55</v>
      </c>
      <c r="D33" s="1">
        <v>1.82</v>
      </c>
      <c r="E33" s="1">
        <v>75</v>
      </c>
      <c r="F33" s="1">
        <f t="shared" si="0"/>
        <v>22.6421929718633</v>
      </c>
      <c r="G33" s="1">
        <v>1</v>
      </c>
      <c r="H33" s="1">
        <v>0</v>
      </c>
      <c r="I33" s="1">
        <v>0</v>
      </c>
      <c r="J33" s="1">
        <v>0</v>
      </c>
      <c r="K33" s="1">
        <v>1.6</v>
      </c>
      <c r="L33" s="1">
        <v>6</v>
      </c>
      <c r="M33" s="1">
        <v>137.52</v>
      </c>
      <c r="N33" s="1">
        <v>4.08</v>
      </c>
      <c r="O33" s="1">
        <v>1.18</v>
      </c>
      <c r="P33" s="1">
        <f t="shared" si="1"/>
        <v>8.9427808756315</v>
      </c>
      <c r="Q33" s="1">
        <f t="shared" si="2"/>
        <v>202.484170291137</v>
      </c>
    </row>
    <row r="34" spans="1:17">
      <c r="A34" s="1">
        <v>0</v>
      </c>
      <c r="B34" s="1">
        <v>1</v>
      </c>
      <c r="C34" s="1">
        <v>50</v>
      </c>
      <c r="D34" s="1">
        <v>1.72</v>
      </c>
      <c r="E34" s="1">
        <v>65</v>
      </c>
      <c r="F34" s="1">
        <f t="shared" si="0"/>
        <v>21.9713358572201</v>
      </c>
      <c r="G34" s="1">
        <v>0</v>
      </c>
      <c r="H34" s="1">
        <v>0</v>
      </c>
      <c r="I34" s="1">
        <v>0</v>
      </c>
      <c r="J34" s="1">
        <v>0</v>
      </c>
      <c r="K34" s="1">
        <v>1.19</v>
      </c>
      <c r="L34" s="1">
        <v>5</v>
      </c>
      <c r="M34" s="1">
        <v>48.26</v>
      </c>
      <c r="N34" s="1">
        <v>4.38</v>
      </c>
      <c r="O34" s="1">
        <v>0.83</v>
      </c>
      <c r="P34" s="1">
        <f t="shared" si="1"/>
        <v>8.46440899671525</v>
      </c>
      <c r="Q34" s="1">
        <f t="shared" si="2"/>
        <v>185.974372899706</v>
      </c>
    </row>
    <row r="35" spans="1:17">
      <c r="A35" s="1">
        <v>0</v>
      </c>
      <c r="B35" s="1">
        <v>1</v>
      </c>
      <c r="C35" s="1">
        <v>57</v>
      </c>
      <c r="D35" s="1">
        <v>1.68</v>
      </c>
      <c r="E35" s="1">
        <v>63</v>
      </c>
      <c r="F35" s="1">
        <f t="shared" si="0"/>
        <v>22.3214285714286</v>
      </c>
      <c r="G35" s="1">
        <v>0</v>
      </c>
      <c r="H35" s="1">
        <v>0</v>
      </c>
      <c r="I35" s="1">
        <v>0</v>
      </c>
      <c r="J35" s="1">
        <v>0</v>
      </c>
      <c r="K35" s="1">
        <v>1.41</v>
      </c>
      <c r="L35" s="1">
        <v>6.2</v>
      </c>
      <c r="M35" s="1">
        <v>63.47</v>
      </c>
      <c r="N35" s="1">
        <v>6.27</v>
      </c>
      <c r="O35" s="1">
        <v>2.22</v>
      </c>
      <c r="P35" s="1">
        <f t="shared" si="1"/>
        <v>8.84915677359883</v>
      </c>
      <c r="Q35" s="1">
        <f t="shared" si="2"/>
        <v>197.52582083926</v>
      </c>
    </row>
    <row r="36" spans="1:17">
      <c r="A36" s="1">
        <v>0</v>
      </c>
      <c r="B36" s="1">
        <v>0</v>
      </c>
      <c r="C36" s="1">
        <v>56</v>
      </c>
      <c r="D36" s="1">
        <v>1.55</v>
      </c>
      <c r="E36" s="1">
        <v>51</v>
      </c>
      <c r="F36" s="1">
        <f t="shared" si="0"/>
        <v>21.2278876170656</v>
      </c>
      <c r="G36" s="1">
        <v>1</v>
      </c>
      <c r="H36" s="1">
        <v>0</v>
      </c>
      <c r="I36" s="1">
        <v>0</v>
      </c>
      <c r="J36" s="1">
        <v>0</v>
      </c>
      <c r="K36" s="1">
        <v>1</v>
      </c>
      <c r="L36" s="1">
        <v>4.8</v>
      </c>
      <c r="M36" s="1"/>
      <c r="N36" s="1">
        <v>4.78</v>
      </c>
      <c r="O36" s="1">
        <v>1.38</v>
      </c>
      <c r="P36" s="1">
        <f t="shared" si="1"/>
        <v>8.24963369507156</v>
      </c>
      <c r="Q36" s="1">
        <f t="shared" si="2"/>
        <v>175.122296960936</v>
      </c>
    </row>
    <row r="37" spans="1:17">
      <c r="A37" s="1">
        <v>0</v>
      </c>
      <c r="B37" s="1">
        <v>1</v>
      </c>
      <c r="C37" s="1">
        <v>65</v>
      </c>
      <c r="D37" s="1">
        <v>1.65</v>
      </c>
      <c r="E37" s="1">
        <v>56</v>
      </c>
      <c r="F37" s="1">
        <f t="shared" si="0"/>
        <v>20.5693296602388</v>
      </c>
      <c r="G37" s="1">
        <v>1</v>
      </c>
      <c r="H37" s="1">
        <v>0</v>
      </c>
      <c r="I37" s="1">
        <v>0</v>
      </c>
      <c r="J37" s="1">
        <v>0</v>
      </c>
      <c r="K37" s="1">
        <v>0.82</v>
      </c>
      <c r="L37" s="1">
        <v>5.1</v>
      </c>
      <c r="M37" s="1">
        <v>45.47</v>
      </c>
      <c r="N37" s="1">
        <v>4.14</v>
      </c>
      <c r="O37" s="1">
        <v>0.77</v>
      </c>
      <c r="P37" s="1">
        <f t="shared" si="1"/>
        <v>8.11180737816415</v>
      </c>
      <c r="Q37" s="1">
        <f t="shared" si="2"/>
        <v>166.854440101815</v>
      </c>
    </row>
    <row r="38" spans="1:17">
      <c r="A38" s="1">
        <v>0</v>
      </c>
      <c r="B38" s="1">
        <v>0</v>
      </c>
      <c r="C38" s="1">
        <v>63</v>
      </c>
      <c r="D38" s="1">
        <v>1.6</v>
      </c>
      <c r="E38" s="1">
        <v>52</v>
      </c>
      <c r="F38" s="1">
        <f t="shared" si="0"/>
        <v>20.3125</v>
      </c>
      <c r="G38" s="1">
        <v>0</v>
      </c>
      <c r="H38" s="1">
        <v>0</v>
      </c>
      <c r="I38" s="1">
        <v>1</v>
      </c>
      <c r="J38" s="1">
        <v>0</v>
      </c>
      <c r="K38" s="1">
        <v>0.88</v>
      </c>
      <c r="L38" s="1">
        <v>5.2</v>
      </c>
      <c r="M38" s="1"/>
      <c r="N38" s="1">
        <v>5.55</v>
      </c>
      <c r="O38" s="1">
        <v>1.49</v>
      </c>
      <c r="P38" s="1">
        <f t="shared" si="1"/>
        <v>8.20184303123521</v>
      </c>
      <c r="Q38" s="1">
        <f t="shared" si="2"/>
        <v>166.599936571965</v>
      </c>
    </row>
    <row r="39" spans="1:17">
      <c r="A39" s="1">
        <v>1</v>
      </c>
      <c r="B39" s="1">
        <v>1</v>
      </c>
      <c r="C39" s="1">
        <v>79</v>
      </c>
      <c r="D39" s="2">
        <v>1.7</v>
      </c>
      <c r="E39" s="1">
        <v>69</v>
      </c>
      <c r="F39" s="1">
        <f t="shared" si="0"/>
        <v>23.8754325259516</v>
      </c>
      <c r="G39" s="1">
        <v>1</v>
      </c>
      <c r="H39" s="1">
        <v>0</v>
      </c>
      <c r="I39" s="1">
        <v>0</v>
      </c>
      <c r="J39" s="1">
        <v>0</v>
      </c>
      <c r="K39" s="1">
        <v>1.16</v>
      </c>
      <c r="L39" s="1">
        <v>5.1</v>
      </c>
      <c r="M39" s="1"/>
      <c r="N39" s="1">
        <v>4.15</v>
      </c>
      <c r="O39" s="1">
        <v>1.52</v>
      </c>
      <c r="P39" s="1">
        <f t="shared" si="1"/>
        <v>8.45867832200626</v>
      </c>
      <c r="Q39" s="1">
        <f t="shared" si="2"/>
        <v>201.95460353579</v>
      </c>
    </row>
    <row r="40" spans="1:17">
      <c r="A40" s="1">
        <v>1</v>
      </c>
      <c r="B40" s="1">
        <v>1</v>
      </c>
      <c r="C40" s="1">
        <v>63</v>
      </c>
      <c r="D40" s="1">
        <v>1.65</v>
      </c>
      <c r="E40" s="1">
        <v>59</v>
      </c>
      <c r="F40" s="1">
        <f t="shared" si="0"/>
        <v>21.6712580348944</v>
      </c>
      <c r="G40" s="1">
        <v>0</v>
      </c>
      <c r="H40" s="1">
        <v>0</v>
      </c>
      <c r="I40" s="1">
        <v>0</v>
      </c>
      <c r="J40" s="1">
        <v>0</v>
      </c>
      <c r="K40" s="1">
        <v>2.27</v>
      </c>
      <c r="L40" s="1">
        <v>5.5</v>
      </c>
      <c r="M40" s="1"/>
      <c r="N40" s="1">
        <v>6.18</v>
      </c>
      <c r="O40" s="1">
        <v>1.14</v>
      </c>
      <c r="P40" s="1">
        <f t="shared" si="1"/>
        <v>9.20554570088945</v>
      </c>
      <c r="Q40" s="1">
        <f t="shared" si="2"/>
        <v>199.495756235988</v>
      </c>
    </row>
    <row r="41" spans="1:17">
      <c r="A41" s="1">
        <v>1</v>
      </c>
      <c r="B41" s="1">
        <v>0</v>
      </c>
      <c r="C41" s="1">
        <v>75</v>
      </c>
      <c r="D41" s="1">
        <v>1.62</v>
      </c>
      <c r="E41" s="1">
        <v>53</v>
      </c>
      <c r="F41" s="1">
        <f t="shared" si="0"/>
        <v>20.1950922115531</v>
      </c>
      <c r="G41" s="1">
        <v>0</v>
      </c>
      <c r="H41" s="1">
        <v>0</v>
      </c>
      <c r="I41" s="1">
        <v>0</v>
      </c>
      <c r="J41" s="1">
        <v>0</v>
      </c>
      <c r="K41" s="1">
        <v>1.26</v>
      </c>
      <c r="L41" s="1">
        <v>5</v>
      </c>
      <c r="M41" s="1"/>
      <c r="N41" s="1">
        <v>4.65</v>
      </c>
      <c r="O41" s="1">
        <v>1.27</v>
      </c>
      <c r="P41" s="1">
        <f t="shared" si="1"/>
        <v>8.5215674105552</v>
      </c>
      <c r="Q41" s="1">
        <f t="shared" si="2"/>
        <v>172.093839643128</v>
      </c>
    </row>
    <row r="42" spans="1:17">
      <c r="A42" s="1">
        <v>1</v>
      </c>
      <c r="B42" s="1">
        <v>0</v>
      </c>
      <c r="C42" s="1">
        <v>59</v>
      </c>
      <c r="D42" s="1">
        <v>1.65</v>
      </c>
      <c r="E42" s="1">
        <v>61</v>
      </c>
      <c r="F42" s="1">
        <f t="shared" si="0"/>
        <v>22.4058769513315</v>
      </c>
      <c r="G42" s="1">
        <v>0</v>
      </c>
      <c r="H42" s="1">
        <v>0</v>
      </c>
      <c r="I42" s="1">
        <v>0</v>
      </c>
      <c r="J42" s="1">
        <v>0</v>
      </c>
      <c r="K42" s="1">
        <v>1.8</v>
      </c>
      <c r="L42" s="1">
        <v>5.3</v>
      </c>
      <c r="M42" s="1">
        <v>80.83</v>
      </c>
      <c r="N42" s="1">
        <v>4.44</v>
      </c>
      <c r="O42" s="1">
        <v>1.07</v>
      </c>
      <c r="P42" s="1">
        <f t="shared" si="1"/>
        <v>8.93651126261791</v>
      </c>
      <c r="Q42" s="1">
        <f t="shared" si="2"/>
        <v>200.230371724405</v>
      </c>
    </row>
    <row r="43" spans="1:17">
      <c r="A43" s="1">
        <v>1</v>
      </c>
      <c r="B43" s="1">
        <v>1</v>
      </c>
      <c r="C43" s="1">
        <v>54</v>
      </c>
      <c r="D43" s="1">
        <v>1.68</v>
      </c>
      <c r="E43" s="1">
        <v>64</v>
      </c>
      <c r="F43" s="1">
        <f t="shared" si="0"/>
        <v>22.6757369614512</v>
      </c>
      <c r="G43" s="1">
        <v>0</v>
      </c>
      <c r="H43" s="1">
        <v>0</v>
      </c>
      <c r="I43" s="1">
        <v>0</v>
      </c>
      <c r="J43" s="1">
        <v>0</v>
      </c>
      <c r="K43" s="1">
        <v>2.17</v>
      </c>
      <c r="L43" s="1">
        <v>7.3</v>
      </c>
      <c r="M43" s="1">
        <v>66.89</v>
      </c>
      <c r="N43" s="1">
        <v>2.16</v>
      </c>
      <c r="O43" s="1">
        <v>1.33</v>
      </c>
      <c r="P43" s="1">
        <f t="shared" si="1"/>
        <v>9.44361929286442</v>
      </c>
      <c r="Q43" s="1">
        <f t="shared" si="2"/>
        <v>214.14102704908</v>
      </c>
    </row>
    <row r="44" spans="1:17">
      <c r="A44" s="1">
        <v>1</v>
      </c>
      <c r="B44" s="1">
        <v>1</v>
      </c>
      <c r="C44" s="1">
        <v>76</v>
      </c>
      <c r="D44" s="2">
        <v>1.6</v>
      </c>
      <c r="E44" s="1">
        <v>49</v>
      </c>
      <c r="F44" s="1">
        <f t="shared" si="0"/>
        <v>19.140625</v>
      </c>
      <c r="G44" s="1">
        <v>0</v>
      </c>
      <c r="H44" s="1">
        <v>0</v>
      </c>
      <c r="I44" s="1">
        <v>0</v>
      </c>
      <c r="J44" s="1">
        <v>0</v>
      </c>
      <c r="K44" s="1">
        <v>0.68</v>
      </c>
      <c r="L44" s="1">
        <v>4.7</v>
      </c>
      <c r="M44" s="1"/>
      <c r="N44" s="1">
        <v>3.43</v>
      </c>
      <c r="O44" s="1">
        <v>1.2</v>
      </c>
      <c r="P44" s="1">
        <f t="shared" si="1"/>
        <v>7.84291780506174</v>
      </c>
      <c r="Q44" s="1">
        <f t="shared" si="2"/>
        <v>150.11834861251</v>
      </c>
    </row>
    <row r="45" spans="1:17">
      <c r="A45" s="1">
        <v>1</v>
      </c>
      <c r="B45" s="1">
        <v>1</v>
      </c>
      <c r="C45" s="1">
        <v>63</v>
      </c>
      <c r="D45" s="1">
        <v>1.62</v>
      </c>
      <c r="E45" s="1">
        <v>53</v>
      </c>
      <c r="F45" s="1">
        <f t="shared" si="0"/>
        <v>20.1950922115531</v>
      </c>
      <c r="G45" s="1">
        <v>0</v>
      </c>
      <c r="H45" s="1">
        <v>0</v>
      </c>
      <c r="I45" s="1">
        <v>0</v>
      </c>
      <c r="J45" s="1">
        <v>0</v>
      </c>
      <c r="K45" s="1">
        <v>1.77</v>
      </c>
      <c r="L45" s="1">
        <v>4.9</v>
      </c>
      <c r="M45" s="1"/>
      <c r="N45" s="1">
        <v>2.82</v>
      </c>
      <c r="O45" s="1">
        <v>1.43</v>
      </c>
      <c r="P45" s="1">
        <f t="shared" si="1"/>
        <v>8.84123252886003</v>
      </c>
      <c r="Q45" s="1">
        <f t="shared" si="2"/>
        <v>178.549506184111</v>
      </c>
    </row>
    <row r="46" spans="1:17">
      <c r="A46" s="1">
        <v>1</v>
      </c>
      <c r="B46" s="1">
        <v>1</v>
      </c>
      <c r="C46" s="1">
        <v>74</v>
      </c>
      <c r="D46" s="1">
        <v>1.79</v>
      </c>
      <c r="E46" s="1">
        <v>61</v>
      </c>
      <c r="F46" s="1">
        <f t="shared" si="0"/>
        <v>19.0381074248619</v>
      </c>
      <c r="G46" s="1">
        <v>0</v>
      </c>
      <c r="H46" s="1">
        <v>0</v>
      </c>
      <c r="I46" s="1">
        <v>0</v>
      </c>
      <c r="J46" s="1">
        <v>1</v>
      </c>
      <c r="K46" s="1">
        <v>0.65</v>
      </c>
      <c r="L46" s="1">
        <v>6.6</v>
      </c>
      <c r="M46" s="1"/>
      <c r="N46" s="1">
        <v>0.65</v>
      </c>
      <c r="O46" s="1">
        <v>1.55</v>
      </c>
      <c r="P46" s="1">
        <f t="shared" si="1"/>
        <v>8.13730451009764</v>
      </c>
      <c r="Q46" s="1">
        <f t="shared" si="2"/>
        <v>154.918877412052</v>
      </c>
    </row>
    <row r="47" spans="1:17">
      <c r="A47" s="1">
        <v>1</v>
      </c>
      <c r="B47" s="1">
        <v>0</v>
      </c>
      <c r="C47" s="1">
        <v>70</v>
      </c>
      <c r="D47" s="1">
        <v>1.56</v>
      </c>
      <c r="E47" s="1">
        <v>55</v>
      </c>
      <c r="F47" s="1">
        <f t="shared" si="0"/>
        <v>22.6002629848784</v>
      </c>
      <c r="G47" s="1">
        <v>0</v>
      </c>
      <c r="H47" s="1">
        <v>0</v>
      </c>
      <c r="I47" s="1">
        <v>0</v>
      </c>
      <c r="J47" s="1">
        <v>0</v>
      </c>
      <c r="K47" s="1">
        <v>1.37</v>
      </c>
      <c r="L47" s="1">
        <v>4.6</v>
      </c>
      <c r="M47" s="1"/>
      <c r="N47" s="1">
        <v>4.1</v>
      </c>
      <c r="O47" s="1">
        <v>1.01</v>
      </c>
      <c r="P47" s="1">
        <f t="shared" si="1"/>
        <v>8.52188482049279</v>
      </c>
      <c r="Q47" s="1">
        <f t="shared" si="2"/>
        <v>192.59683806998</v>
      </c>
    </row>
    <row r="48" spans="1:17">
      <c r="A48" s="1">
        <v>1</v>
      </c>
      <c r="B48" s="1">
        <v>1</v>
      </c>
      <c r="C48" s="1">
        <v>54</v>
      </c>
      <c r="D48" s="1">
        <v>1.68</v>
      </c>
      <c r="E48" s="1">
        <v>64</v>
      </c>
      <c r="F48" s="1">
        <f t="shared" si="0"/>
        <v>22.6757369614512</v>
      </c>
      <c r="G48" s="1">
        <v>0</v>
      </c>
      <c r="H48" s="1">
        <v>0</v>
      </c>
      <c r="I48" s="1">
        <v>0</v>
      </c>
      <c r="J48" s="1">
        <v>0</v>
      </c>
      <c r="K48" s="1">
        <v>2</v>
      </c>
      <c r="L48" s="1">
        <v>6.6</v>
      </c>
      <c r="M48" s="1">
        <v>62.04</v>
      </c>
      <c r="N48" s="1">
        <v>3.29</v>
      </c>
      <c r="O48" s="1">
        <v>1.1</v>
      </c>
      <c r="P48" s="1">
        <f t="shared" si="1"/>
        <v>9.26123460675004</v>
      </c>
      <c r="Q48" s="1">
        <f t="shared" si="2"/>
        <v>210.005319880953</v>
      </c>
    </row>
    <row r="49" spans="1:17">
      <c r="A49" s="1">
        <v>1</v>
      </c>
      <c r="B49" s="1">
        <v>1</v>
      </c>
      <c r="C49" s="1">
        <v>85</v>
      </c>
      <c r="D49" s="1">
        <v>1.71</v>
      </c>
      <c r="E49" s="1">
        <v>48</v>
      </c>
      <c r="F49" s="1">
        <f t="shared" si="0"/>
        <v>16.415307274033</v>
      </c>
      <c r="G49" s="1">
        <v>1</v>
      </c>
      <c r="H49" s="1">
        <v>0</v>
      </c>
      <c r="I49" s="1">
        <v>0</v>
      </c>
      <c r="J49" s="1">
        <v>0</v>
      </c>
      <c r="K49" s="1">
        <v>1.57</v>
      </c>
      <c r="L49" s="1">
        <v>5.3</v>
      </c>
      <c r="M49" s="1"/>
      <c r="N49" s="1">
        <v>4.11</v>
      </c>
      <c r="O49" s="1">
        <v>1.58</v>
      </c>
      <c r="P49" s="1">
        <f t="shared" si="1"/>
        <v>8.799800217076</v>
      </c>
      <c r="Q49" s="1">
        <f t="shared" si="2"/>
        <v>144.451424513405</v>
      </c>
    </row>
    <row r="50" spans="1:17">
      <c r="A50" s="1">
        <v>1</v>
      </c>
      <c r="B50" s="1">
        <v>1</v>
      </c>
      <c r="C50" s="1">
        <v>66</v>
      </c>
      <c r="D50" s="2">
        <v>1.7</v>
      </c>
      <c r="E50" s="1">
        <v>53</v>
      </c>
      <c r="F50" s="1">
        <f t="shared" si="0"/>
        <v>18.3391003460208</v>
      </c>
      <c r="G50" s="1">
        <v>1</v>
      </c>
      <c r="H50" s="1">
        <v>0</v>
      </c>
      <c r="I50" s="1">
        <v>0</v>
      </c>
      <c r="J50" s="1">
        <v>0</v>
      </c>
      <c r="K50" s="1">
        <v>0.65</v>
      </c>
      <c r="L50" s="1">
        <v>4.5</v>
      </c>
      <c r="M50" s="1">
        <v>126.11</v>
      </c>
      <c r="N50" s="1">
        <v>3.98</v>
      </c>
      <c r="O50" s="1">
        <v>1.48</v>
      </c>
      <c r="P50" s="1">
        <f t="shared" si="1"/>
        <v>7.75431225784153</v>
      </c>
      <c r="Q50" s="1">
        <f t="shared" si="2"/>
        <v>142.207110610935</v>
      </c>
    </row>
    <row r="51" spans="1:17">
      <c r="A51" s="1">
        <v>1</v>
      </c>
      <c r="B51" s="1">
        <v>1</v>
      </c>
      <c r="C51" s="1">
        <v>76</v>
      </c>
      <c r="D51" s="2">
        <v>1.7</v>
      </c>
      <c r="E51" s="1">
        <v>54</v>
      </c>
      <c r="F51" s="1">
        <f t="shared" si="0"/>
        <v>18.6851211072664</v>
      </c>
      <c r="G51" s="1">
        <v>0</v>
      </c>
      <c r="H51" s="1">
        <v>0</v>
      </c>
      <c r="I51" s="1">
        <v>1</v>
      </c>
      <c r="J51" s="1">
        <v>1</v>
      </c>
      <c r="K51" s="1">
        <v>0.89</v>
      </c>
      <c r="L51" s="1">
        <v>5.2</v>
      </c>
      <c r="M51" s="1">
        <v>61.61</v>
      </c>
      <c r="N51" s="1">
        <v>2.65</v>
      </c>
      <c r="O51" s="1">
        <v>0.85</v>
      </c>
      <c r="P51" s="1">
        <f t="shared" si="1"/>
        <v>8.21314258648914</v>
      </c>
      <c r="Q51" s="1">
        <f t="shared" si="2"/>
        <v>153.463563899797</v>
      </c>
    </row>
    <row r="52" spans="1:17">
      <c r="A52" s="1">
        <v>1</v>
      </c>
      <c r="B52" s="1">
        <v>1</v>
      </c>
      <c r="C52" s="1">
        <v>76</v>
      </c>
      <c r="D52" s="1">
        <v>1.66</v>
      </c>
      <c r="E52" s="1">
        <v>60</v>
      </c>
      <c r="F52" s="1">
        <f t="shared" si="0"/>
        <v>21.7738423573813</v>
      </c>
      <c r="G52" s="1">
        <v>1</v>
      </c>
      <c r="H52" s="1">
        <v>0</v>
      </c>
      <c r="I52" s="1">
        <v>0</v>
      </c>
      <c r="J52" s="1">
        <v>0</v>
      </c>
      <c r="K52" s="1">
        <v>1.87</v>
      </c>
      <c r="L52" s="1">
        <v>5.4</v>
      </c>
      <c r="M52" s="1"/>
      <c r="N52" s="1">
        <v>1.98</v>
      </c>
      <c r="O52" s="1">
        <v>1.27</v>
      </c>
      <c r="P52" s="1">
        <f t="shared" si="1"/>
        <v>8.99335516159443</v>
      </c>
      <c r="Q52" s="1">
        <f t="shared" si="2"/>
        <v>195.819897552499</v>
      </c>
    </row>
    <row r="53" spans="1:17">
      <c r="A53" s="1">
        <v>1</v>
      </c>
      <c r="B53" s="1">
        <v>0</v>
      </c>
      <c r="C53" s="1">
        <v>70</v>
      </c>
      <c r="D53" s="2">
        <v>1.6</v>
      </c>
      <c r="E53" s="1">
        <v>60</v>
      </c>
      <c r="F53" s="1">
        <f t="shared" si="0"/>
        <v>23.4375</v>
      </c>
      <c r="G53" s="1">
        <v>0</v>
      </c>
      <c r="H53" s="1">
        <v>0</v>
      </c>
      <c r="I53" s="1">
        <v>0</v>
      </c>
      <c r="J53" s="1">
        <v>0</v>
      </c>
      <c r="K53" s="1">
        <v>1.53</v>
      </c>
      <c r="L53" s="1">
        <v>4.7</v>
      </c>
      <c r="M53" s="1"/>
      <c r="N53" s="1">
        <v>3.83</v>
      </c>
      <c r="O53" s="1">
        <v>0.9</v>
      </c>
      <c r="P53" s="1">
        <f t="shared" si="1"/>
        <v>8.65384802127807</v>
      </c>
      <c r="Q53" s="1">
        <f t="shared" si="2"/>
        <v>202.824562998705</v>
      </c>
    </row>
    <row r="54" spans="1:17">
      <c r="A54" s="1">
        <v>1</v>
      </c>
      <c r="B54" s="1">
        <v>1</v>
      </c>
      <c r="C54" s="1">
        <v>54</v>
      </c>
      <c r="D54" s="1">
        <v>1.68</v>
      </c>
      <c r="E54" s="1">
        <v>64</v>
      </c>
      <c r="F54" s="1">
        <f t="shared" si="0"/>
        <v>22.6757369614512</v>
      </c>
      <c r="G54" s="1">
        <v>0</v>
      </c>
      <c r="H54" s="1">
        <v>0</v>
      </c>
      <c r="I54" s="1">
        <v>0</v>
      </c>
      <c r="J54" s="1">
        <v>0</v>
      </c>
      <c r="K54" s="1">
        <v>2.24</v>
      </c>
      <c r="L54" s="1">
        <v>5.7</v>
      </c>
      <c r="M54" s="1">
        <v>59.91</v>
      </c>
      <c r="N54" s="1">
        <v>4.1</v>
      </c>
      <c r="O54" s="1">
        <v>1.45</v>
      </c>
      <c r="P54" s="1">
        <f t="shared" si="1"/>
        <v>9.22795981786516</v>
      </c>
      <c r="Q54" s="1">
        <f t="shared" si="2"/>
        <v>209.250789520752</v>
      </c>
    </row>
    <row r="55" spans="1:17">
      <c r="A55" s="1">
        <v>1</v>
      </c>
      <c r="B55" s="1">
        <v>0</v>
      </c>
      <c r="C55" s="1">
        <v>73</v>
      </c>
      <c r="D55" s="1">
        <v>1.55</v>
      </c>
      <c r="E55" s="1">
        <v>55</v>
      </c>
      <c r="F55" s="1">
        <f t="shared" si="0"/>
        <v>22.8928199791883</v>
      </c>
      <c r="G55" s="1">
        <v>1</v>
      </c>
      <c r="H55" s="1">
        <v>0</v>
      </c>
      <c r="I55" s="1">
        <v>1</v>
      </c>
      <c r="J55" s="1">
        <v>0</v>
      </c>
      <c r="K55" s="1">
        <v>1.48</v>
      </c>
      <c r="L55" s="1">
        <v>5.7</v>
      </c>
      <c r="M55" s="1">
        <v>450.01</v>
      </c>
      <c r="N55" s="1">
        <v>5.96</v>
      </c>
      <c r="O55" s="1">
        <v>1.26</v>
      </c>
      <c r="P55" s="1">
        <f t="shared" si="1"/>
        <v>8.81352603977424</v>
      </c>
      <c r="Q55" s="1">
        <f t="shared" si="2"/>
        <v>201.76646501044</v>
      </c>
    </row>
    <row r="56" spans="1:17">
      <c r="A56" s="1">
        <v>1</v>
      </c>
      <c r="B56" s="1">
        <v>1</v>
      </c>
      <c r="C56" s="1">
        <v>96</v>
      </c>
      <c r="D56" s="1">
        <v>1.62</v>
      </c>
      <c r="E56" s="1">
        <v>50</v>
      </c>
      <c r="F56" s="1">
        <f t="shared" si="0"/>
        <v>19.0519737844841</v>
      </c>
      <c r="G56" s="1">
        <v>1</v>
      </c>
      <c r="H56" s="1">
        <v>0</v>
      </c>
      <c r="I56" s="1">
        <v>1</v>
      </c>
      <c r="J56" s="1">
        <v>0</v>
      </c>
      <c r="K56" s="1">
        <v>1.26</v>
      </c>
      <c r="L56" s="1">
        <v>7.2</v>
      </c>
      <c r="M56" s="1"/>
      <c r="N56" s="1">
        <v>1.27</v>
      </c>
      <c r="O56" s="1">
        <v>0.72</v>
      </c>
      <c r="P56" s="1">
        <f t="shared" si="1"/>
        <v>8.88621052414311</v>
      </c>
      <c r="Q56" s="1">
        <f t="shared" si="2"/>
        <v>169.299849949381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Training set</vt:lpstr>
      <vt:lpstr>Validation 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故梦</cp:lastModifiedBy>
  <dcterms:created xsi:type="dcterms:W3CDTF">2025-08-27T14:54:00Z</dcterms:created>
  <dcterms:modified xsi:type="dcterms:W3CDTF">2025-10-15T12:11:11Z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8A386BC5A1844C60A6CF7A5E2BB23ED5_13</vt:lpwstr>
  </property>
  <property fmtid="{D5CDD505-2E9C-101B-9397-08002B2CF9AE}" pid="3" name="KSOProductBuildVer">
    <vt:lpwstr>2052-12.1.0.22529</vt:lpwstr>
  </property>
</Properties>
</file>