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15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pivotCache/pivotCacheDefinition19.xml" ContentType="application/vnd.openxmlformats-officedocument.spreadsheetml.pivotCacheDefinition+xml"/>
  <Override PartName="/xl/pivotCache/pivotCacheRecords19.xml" ContentType="application/vnd.openxmlformats-officedocument.spreadsheetml.pivotCacheRecords+xml"/>
  <Override PartName="/xl/pivotCache/pivotCacheDefinition20.xml" ContentType="application/vnd.openxmlformats-officedocument.spreadsheetml.pivotCacheDefinition+xml"/>
  <Override PartName="/xl/pivotCache/pivotCacheRecords20.xml" ContentType="application/vnd.openxmlformats-officedocument.spreadsheetml.pivotCacheRecords+xml"/>
  <Override PartName="/xl/pivotCache/pivotCacheDefinition21.xml" ContentType="application/vnd.openxmlformats-officedocument.spreadsheetml.pivotCacheDefinition+xml"/>
  <Override PartName="/xl/pivotCache/pivotCacheRecords21.xml" ContentType="application/vnd.openxmlformats-officedocument.spreadsheetml.pivotCacheRecords+xml"/>
  <Override PartName="/xl/pivotCache/pivotCacheDefinition22.xml" ContentType="application/vnd.openxmlformats-officedocument.spreadsheetml.pivotCacheDefinition+xml"/>
  <Override PartName="/xl/pivotCache/pivotCacheRecords22.xml" ContentType="application/vnd.openxmlformats-officedocument.spreadsheetml.pivotCacheRecords+xml"/>
  <Override PartName="/xl/pivotCache/pivotCacheDefinition23.xml" ContentType="application/vnd.openxmlformats-officedocument.spreadsheetml.pivotCacheDefinition+xml"/>
  <Override PartName="/xl/pivotCache/pivotCacheRecords23.xml" ContentType="application/vnd.openxmlformats-officedocument.spreadsheetml.pivotCacheRecords+xml"/>
  <Override PartName="/xl/pivotCache/pivotCacheDefinition24.xml" ContentType="application/vnd.openxmlformats-officedocument.spreadsheetml.pivotCacheDefinition+xml"/>
  <Override PartName="/xl/pivotCache/pivotCacheRecords24.xml" ContentType="application/vnd.openxmlformats-officedocument.spreadsheetml.pivotCacheRecords+xml"/>
  <Override PartName="/xl/pivotCache/pivotCacheDefinition25.xml" ContentType="application/vnd.openxmlformats-officedocument.spreadsheetml.pivotCacheDefinition+xml"/>
  <Override PartName="/xl/pivotCache/pivotCacheRecords25.xml" ContentType="application/vnd.openxmlformats-officedocument.spreadsheetml.pivotCacheRecords+xml"/>
  <Override PartName="/xl/pivotCache/pivotCacheDefinition26.xml" ContentType="application/vnd.openxmlformats-officedocument.spreadsheetml.pivotCacheDefinition+xml"/>
  <Override PartName="/xl/pivotCache/pivotCacheRecords26.xml" ContentType="application/vnd.openxmlformats-officedocument.spreadsheetml.pivotCacheRecords+xml"/>
  <Override PartName="/xl/pivotCache/pivotCacheDefinition27.xml" ContentType="application/vnd.openxmlformats-officedocument.spreadsheetml.pivotCacheDefinition+xml"/>
  <Override PartName="/xl/pivotCache/pivotCacheRecords27.xml" ContentType="application/vnd.openxmlformats-officedocument.spreadsheetml.pivotCacheRecords+xml"/>
  <Override PartName="/xl/pivotCache/pivotCacheDefinition28.xml" ContentType="application/vnd.openxmlformats-officedocument.spreadsheetml.pivotCacheDefinition+xml"/>
  <Override PartName="/xl/pivotCache/pivotCacheRecords28.xml" ContentType="application/vnd.openxmlformats-officedocument.spreadsheetml.pivotCacheRecords+xml"/>
  <Override PartName="/xl/pivotCache/pivotCacheDefinition29.xml" ContentType="application/vnd.openxmlformats-officedocument.spreadsheetml.pivotCacheDefinition+xml"/>
  <Override PartName="/xl/pivotCache/pivotCacheRecords29.xml" ContentType="application/vnd.openxmlformats-officedocument.spreadsheetml.pivotCacheRecords+xml"/>
  <Override PartName="/xl/pivotCache/pivotCacheDefinition30.xml" ContentType="application/vnd.openxmlformats-officedocument.spreadsheetml.pivotCacheDefinition+xml"/>
  <Override PartName="/xl/pivotCache/pivotCacheRecords30.xml" ContentType="application/vnd.openxmlformats-officedocument.spreadsheetml.pivotCacheRecords+xml"/>
  <Override PartName="/xl/pivotCache/pivotCacheDefinition31.xml" ContentType="application/vnd.openxmlformats-officedocument.spreadsheetml.pivotCacheDefinition+xml"/>
  <Override PartName="/xl/pivotCache/pivotCacheRecords31.xml" ContentType="application/vnd.openxmlformats-officedocument.spreadsheetml.pivotCacheRecords+xml"/>
  <Override PartName="/xl/pivotCache/pivotCacheDefinition32.xml" ContentType="application/vnd.openxmlformats-officedocument.spreadsheetml.pivotCacheDefinition+xml"/>
  <Override PartName="/xl/pivotCache/pivotCacheRecords32.xml" ContentType="application/vnd.openxmlformats-officedocument.spreadsheetml.pivotCacheRecords+xml"/>
  <Override PartName="/xl/pivotCache/pivotCacheDefinition33.xml" ContentType="application/vnd.openxmlformats-officedocument.spreadsheetml.pivotCacheDefinition+xml"/>
  <Override PartName="/xl/pivotCache/pivotCacheRecords3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jurnal_mandalika\"/>
    </mc:Choice>
  </mc:AlternateContent>
  <xr:revisionPtr revIDLastSave="0" documentId="13_ncr:1_{769F00CF-6C18-42DD-A167-02811156EC5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Form Responses 1" sheetId="1" r:id="rId1"/>
    <sheet name="coding" sheetId="2" r:id="rId2"/>
    <sheet name="Sheet6" sheetId="7" r:id="rId3"/>
  </sheets>
  <calcPr calcId="191029"/>
  <pivotCaches>
    <pivotCache cacheId="0" r:id="rId4"/>
    <pivotCache cacheId="1" r:id="rId5"/>
    <pivotCache cacheId="2" r:id="rId6"/>
    <pivotCache cacheId="3" r:id="rId7"/>
    <pivotCache cacheId="4" r:id="rId8"/>
    <pivotCache cacheId="5" r:id="rId9"/>
    <pivotCache cacheId="6" r:id="rId10"/>
    <pivotCache cacheId="7" r:id="rId11"/>
    <pivotCache cacheId="8" r:id="rId12"/>
    <pivotCache cacheId="9" r:id="rId13"/>
    <pivotCache cacheId="10" r:id="rId14"/>
    <pivotCache cacheId="11" r:id="rId15"/>
    <pivotCache cacheId="12" r:id="rId16"/>
    <pivotCache cacheId="13" r:id="rId17"/>
    <pivotCache cacheId="14" r:id="rId18"/>
    <pivotCache cacheId="15" r:id="rId19"/>
    <pivotCache cacheId="16" r:id="rId20"/>
    <pivotCache cacheId="17" r:id="rId21"/>
    <pivotCache cacheId="18" r:id="rId22"/>
    <pivotCache cacheId="19" r:id="rId23"/>
    <pivotCache cacheId="20" r:id="rId24"/>
    <pivotCache cacheId="21" r:id="rId25"/>
    <pivotCache cacheId="22" r:id="rId26"/>
    <pivotCache cacheId="23" r:id="rId27"/>
    <pivotCache cacheId="24" r:id="rId28"/>
    <pivotCache cacheId="25" r:id="rId29"/>
    <pivotCache cacheId="26" r:id="rId30"/>
    <pivotCache cacheId="27" r:id="rId31"/>
    <pivotCache cacheId="28" r:id="rId32"/>
    <pivotCache cacheId="29" r:id="rId33"/>
    <pivotCache cacheId="30" r:id="rId34"/>
    <pivotCache cacheId="31" r:id="rId35"/>
    <pivotCache cacheId="32" r:id="rId3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C4" i="7"/>
  <c r="C6" i="7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39" i="1"/>
  <c r="A40" i="1" s="1"/>
  <c r="A41" i="1" s="1"/>
  <c r="A42" i="1" s="1"/>
  <c r="A43" i="1" s="1"/>
  <c r="A44" i="1" s="1"/>
  <c r="A45" i="1" s="1"/>
  <c r="A29" i="1"/>
  <c r="A30" i="1"/>
  <c r="A31" i="1"/>
  <c r="A32" i="1"/>
  <c r="A33" i="1"/>
  <c r="A34" i="1"/>
  <c r="A35" i="1"/>
  <c r="A36" i="1"/>
  <c r="A37" i="1"/>
  <c r="A3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3" i="1"/>
</calcChain>
</file>

<file path=xl/sharedStrings.xml><?xml version="1.0" encoding="utf-8"?>
<sst xmlns="http://schemas.openxmlformats.org/spreadsheetml/2006/main" count="3325" uniqueCount="501">
  <si>
    <t>Timestamp</t>
  </si>
  <si>
    <t>Nama</t>
  </si>
  <si>
    <t>Alamat (Kecamatan/Kabupaten/Negara)</t>
  </si>
  <si>
    <t>Nomor Telepon / HP</t>
  </si>
  <si>
    <t>Jenis Kelamin</t>
  </si>
  <si>
    <t>Usia Responden</t>
  </si>
  <si>
    <t>Pendidikan Terakhir</t>
  </si>
  <si>
    <t>Pekerjaan responden</t>
  </si>
  <si>
    <t>Pendapatan responden per bulan</t>
  </si>
  <si>
    <t>1. Kunjungan ke berapa kali anda ke lokasi Mandalika?</t>
  </si>
  <si>
    <t>2. Apa objek wisata yang dituju pada lokasi KEK Mandalika?</t>
  </si>
  <si>
    <t>3. Moda transportasi apa yang anda gunakan untuk menuju lokasi Mandalika (dari Bandara/Hotel/Rumah)?</t>
  </si>
  <si>
    <t xml:space="preserve">4. Apa alasan anda memilih menggunakan moda transportasi tersebut? </t>
  </si>
  <si>
    <t xml:space="preserve">5. Kesan anda tentang aksesibilitas/kemudahan untuk melakukan perjalanan menuju lokasi Mandalika? </t>
  </si>
  <si>
    <t xml:space="preserve">6. Kesan anda terhadap jaringan dan rute jalan menuju lokasi Mandalika? </t>
  </si>
  <si>
    <t xml:space="preserve">7. Kesan anda tentang ketersediaan layanan angkutan umum menuju lokasi Mandalika? </t>
  </si>
  <si>
    <t>8. Kesan anda tentang kondisi layanan angkutan umum (yang anda gunakan) menuju lokasi Mandalika? [Keamanan]</t>
  </si>
  <si>
    <t>8. Kesan anda tentang kondisi layanan angkutan umum (yang anda gunakan) menuju lokasi Mandalika? [Kenyamanan]</t>
  </si>
  <si>
    <t>8. Kesan anda tentang kondisi layanan angkutan umum (yang anda gunakan) menuju lokasi Mandalika? [Kecepatan]</t>
  </si>
  <si>
    <t>8. Kesan anda tentang kondisi layanan angkutan umum (yang anda gunakan) menuju lokasi Mandalika? [Keterjangkauan tarif]</t>
  </si>
  <si>
    <t>8. Kesan anda tentang kondisi layanan angkutan umum (yang anda gunakan) menuju lokasi Mandalika? [Ketersediaan setiap waktu]</t>
  </si>
  <si>
    <t>8. Kesan anda tentang kondisi layanan angkutan umum (yang anda gunakan) menuju lokasi Mandalika? [Keragaman jenis moda]</t>
  </si>
  <si>
    <t>8. Kesan anda tentang kondisi layanan angkutan umum (yang anda gunakan) menuju lokasi Mandalika? [Keragaman rute]</t>
  </si>
  <si>
    <t xml:space="preserve">9. Berdasarkan pengalaman memanfaatkan aksesibilitas transportasi (sistem) tersedia menuju Mandalika, saya bermaksud akan berkunjung kembali di waktu yang akan datang? </t>
  </si>
  <si>
    <t xml:space="preserve">10. Berdasarkan pengalaman memanfaatkan aksesibilitas transportasi (sistem) tersedia menuju Mandalika, saya bermaksud akan merekomendasikan angkutan tersebut ke teman/keluarga/ orang lain untuk berkunjung ke Mandalika </t>
  </si>
  <si>
    <t xml:space="preserve">11. Menurut saya perbaikan sistem transportasi menuju ke lokasi Mandalika merupakan faktor penting untuk lebih meningkatkan jumlah pengunjung dan frekuensi kunjungan. </t>
  </si>
  <si>
    <t xml:space="preserve">12. Seberapa penting memperbaiki kondisi infrastruktur jalan menuju lokasi Mandalika? </t>
  </si>
  <si>
    <t xml:space="preserve">13. Seberapa penting membangun infrastruktur jalan atau rute baru menuju lokasi wisata Mandalika? </t>
  </si>
  <si>
    <t xml:space="preserve">14. Seberapa penting memperbaiki dan melengkapi fasilitas/ perlengkapan jalan (rambu, marka, Alat Pemberi Isyarat Lalu Lintas (Traffic Light)) menuju lokasi wisata Mandalika untuk menjamin keamanan perjalanan? </t>
  </si>
  <si>
    <t xml:space="preserve">15. Seberapa penting memperbaiki dan melengkapi fasilitas  (Toilet, Rest Area, Pom Bensin/Mini ) menuju lokasi wisata Mandalika untuk menjamin keamanan perjalanan? </t>
  </si>
  <si>
    <t>16. Seberapa penting memperbaiki kondisi layanan angkutan umum eksisting menuju lokasi wisata Mandalika? (Jika pernah menggunakan angkutan umum)  [Keamanan]</t>
  </si>
  <si>
    <t>16. Seberapa penting memperbaiki kondisi layanan angkutan umum eksisting menuju lokasi wisata Mandalika? (Jika pernah menggunakan angkutan umum)  [Kenyamanan]</t>
  </si>
  <si>
    <t>16. Seberapa penting memperbaiki kondisi layanan angkutan umum eksisting menuju lokasi wisata Mandalika? (Jika pernah menggunakan angkutan umum)  [Kecepatan]</t>
  </si>
  <si>
    <t>16. Seberapa penting memperbaiki kondisi layanan angkutan umum eksisting menuju lokasi wisata Mandalika? (Jika pernah menggunakan angkutan umum)  [Keterjangkauan tarif]</t>
  </si>
  <si>
    <t>16. Seberapa penting memperbaiki kondisi layanan angkutan umum eksisting menuju lokasi wisata Mandalika? (Jika pernah menggunakan angkutan umum)  [Ketersediaan setiap waktu]</t>
  </si>
  <si>
    <t>16. Seberapa penting memperbaiki kondisi layanan angkutan umum eksisting menuju lokasi wisata Mandalika? (Jika pernah menggunakan angkutan umum)  [Keragaman jenis moda]</t>
  </si>
  <si>
    <t>16. Seberapa penting memperbaiki kondisi layanan angkutan umum eksisting menuju lokasi wisata Mandalika? (Jika pernah menggunakan angkutan umum)  [Keragaman rute]</t>
  </si>
  <si>
    <t>17. Urutkan moda transportasi berikut dari yang paling disukai hingga yang paling tidak disukai
a. Mobil pribadi
b. Mobil sewa
c. Motor pribadi
d. Motor sewa
e. Mobil travel / wisata
f. Angkutan umum
g.Transportasi online
h. Sepeda
Misalnya: c,a,g,b... dst.</t>
  </si>
  <si>
    <t>Perempuan</t>
  </si>
  <si>
    <t>PNS/BUMN</t>
  </si>
  <si>
    <t>2,5 - &lt; 5,0 juta</t>
  </si>
  <si>
    <t>Laki laki</t>
  </si>
  <si>
    <t>5,0 - &lt; 7,5 juta</t>
  </si>
  <si>
    <t>&gt;4 kali</t>
  </si>
  <si>
    <t>Mobil pribadi</t>
  </si>
  <si>
    <t>Agak mudah</t>
  </si>
  <si>
    <t>Sangat buruk</t>
  </si>
  <si>
    <t>Banyak</t>
  </si>
  <si>
    <t>Agak baik</t>
  </si>
  <si>
    <t>Buruk</t>
  </si>
  <si>
    <t>Sangat tidak setuju</t>
  </si>
  <si>
    <t>Agak setuju</t>
  </si>
  <si>
    <t>Tidak penting</t>
  </si>
  <si>
    <t>Agak penting</t>
  </si>
  <si>
    <t>Sangat tidak penting</t>
  </si>
  <si>
    <t>Risky Catur Wulan</t>
  </si>
  <si>
    <t>Duren Sawit/DKI Jakarta/Indonesia</t>
  </si>
  <si>
    <t>081213580642</t>
  </si>
  <si>
    <t>D3</t>
  </si>
  <si>
    <t>Swasta / Wiraswasta</t>
  </si>
  <si>
    <t>7,5 - &lt; 10,0 juta</t>
  </si>
  <si>
    <t>Ke-2</t>
  </si>
  <si>
    <t>Bukit Merese, Pantai Seger</t>
  </si>
  <si>
    <t>Mobil sewa</t>
  </si>
  <si>
    <t>Waktu tempuh yang cepat, Aman, Nyaman, Praktis, Fleksibel, Biaya terjangkau</t>
  </si>
  <si>
    <t>Mudah</t>
  </si>
  <si>
    <t>Sedikit</t>
  </si>
  <si>
    <t>Baik</t>
  </si>
  <si>
    <t>Sangat setuju</t>
  </si>
  <si>
    <t>Setuju</t>
  </si>
  <si>
    <t>Sangat penting</t>
  </si>
  <si>
    <t>Penting</t>
  </si>
  <si>
    <t>a,c,d,e,f,g,h</t>
  </si>
  <si>
    <t>Asa bhasqara</t>
  </si>
  <si>
    <t>Selaparang</t>
  </si>
  <si>
    <t>081936727332</t>
  </si>
  <si>
    <t>SMA</t>
  </si>
  <si>
    <t>&lt; 2,5 juta</t>
  </si>
  <si>
    <t>Pantai</t>
  </si>
  <si>
    <t>Motor pribadi</t>
  </si>
  <si>
    <t>Milik sendiri</t>
  </si>
  <si>
    <t>Sangat mudah</t>
  </si>
  <si>
    <t>Sangat sedikit</t>
  </si>
  <si>
    <t>c,a,d,b,h,f,g,e</t>
  </si>
  <si>
    <t>MOHAMAD HABIBULLAH</t>
  </si>
  <si>
    <t>Bandung</t>
  </si>
  <si>
    <t>08175730081</t>
  </si>
  <si>
    <t>S3</t>
  </si>
  <si>
    <t>&gt; 30 juta</t>
  </si>
  <si>
    <t>Ke-4</t>
  </si>
  <si>
    <t>Praktis</t>
  </si>
  <si>
    <t>A, f, g</t>
  </si>
  <si>
    <t>Nabila Mauladina</t>
  </si>
  <si>
    <t xml:space="preserve">Kamasan monjok/Selaparang/Mataram/Indonesia </t>
  </si>
  <si>
    <t>081907827863</t>
  </si>
  <si>
    <t>20 tahun</t>
  </si>
  <si>
    <t>SMK</t>
  </si>
  <si>
    <t>Mahasiswa</t>
  </si>
  <si>
    <t xml:space="preserve">bukit merese dan bukit seger </t>
  </si>
  <si>
    <t>Waktu tempuh yang cepat</t>
  </si>
  <si>
    <t>Tidak tahu</t>
  </si>
  <si>
    <t>C, A, E, G , F</t>
  </si>
  <si>
    <t>Yudho Fajrian Abdillah</t>
  </si>
  <si>
    <t>Jagakarsa jakarta selatan</t>
  </si>
  <si>
    <t>081280939474</t>
  </si>
  <si>
    <t>30 thn</t>
  </si>
  <si>
    <t>S1</t>
  </si>
  <si>
    <t>Wirausaha</t>
  </si>
  <si>
    <t>Bukit marese / tasty hesty cafe</t>
  </si>
  <si>
    <t>Sulit</t>
  </si>
  <si>
    <t>Tidak setuju</t>
  </si>
  <si>
    <t>A,C,B,D,E,G,F,H</t>
  </si>
  <si>
    <t>David</t>
  </si>
  <si>
    <t>Praya, Jonggat, Loteng</t>
  </si>
  <si>
    <t>081934858384</t>
  </si>
  <si>
    <t>pantai</t>
  </si>
  <si>
    <t>Aman, Nyaman, Fleksibel, Biaya terjangkau, Milik sendiri</t>
  </si>
  <si>
    <t>Cukup banyak</t>
  </si>
  <si>
    <t>c, e, h</t>
  </si>
  <si>
    <t>Yheni Mulyaningsih</t>
  </si>
  <si>
    <t>Setiabudi, Jakarta, Indonesia</t>
  </si>
  <si>
    <t>081310801113</t>
  </si>
  <si>
    <t>10,0 - &lt; 15,0 juta</t>
  </si>
  <si>
    <t>Ke-1</t>
  </si>
  <si>
    <t>Sirkuit, pantai</t>
  </si>
  <si>
    <t>Sangat baik</t>
  </si>
  <si>
    <t>A, b, e, g, c, d, f</t>
  </si>
  <si>
    <t>Auliawindari</t>
  </si>
  <si>
    <t>Karangpanas, Ampenan</t>
  </si>
  <si>
    <t>087865753241</t>
  </si>
  <si>
    <t>Mahasiswi</t>
  </si>
  <si>
    <t>Pantai Kuta</t>
  </si>
  <si>
    <t>Nyaman</t>
  </si>
  <si>
    <t>a, c, e, f, g, b, d, h</t>
  </si>
  <si>
    <t>Rieka Melania Ilhami</t>
  </si>
  <si>
    <t>Jerowaru, Lombok Timur</t>
  </si>
  <si>
    <t>083117131356</t>
  </si>
  <si>
    <t>Ke-3</t>
  </si>
  <si>
    <t>Sepeda listrik</t>
  </si>
  <si>
    <t>Nyaman, Praktis, Biaya terjangkau, Milik sendiri</t>
  </si>
  <si>
    <t>a, c, b, e, g, f, d, h</t>
  </si>
  <si>
    <t>Faiqnailul Irhasy</t>
  </si>
  <si>
    <t>Lamongan, Lamongan, Indonesia</t>
  </si>
  <si>
    <t>085706583540</t>
  </si>
  <si>
    <t>Pantai kuta</t>
  </si>
  <si>
    <t>Stigma sosial/prestige</t>
  </si>
  <si>
    <t>F, g, e, b, c, a, h</t>
  </si>
  <si>
    <t>Fety</t>
  </si>
  <si>
    <t>Mataram</t>
  </si>
  <si>
    <t>0818391401</t>
  </si>
  <si>
    <t>Ibu Rumah Tangga</t>
  </si>
  <si>
    <t>Pantai, motor listrik</t>
  </si>
  <si>
    <t>tidak ada kendaraan umum</t>
  </si>
  <si>
    <t>a, b, e, c, d, f, 7, 8</t>
  </si>
  <si>
    <t>Rania</t>
  </si>
  <si>
    <t>Lombok Tengah</t>
  </si>
  <si>
    <t>087765209213</t>
  </si>
  <si>
    <t>Sma</t>
  </si>
  <si>
    <t>Aman</t>
  </si>
  <si>
    <t>A,b,c,d,e,f,g,h</t>
  </si>
  <si>
    <t>Saru Ayana</t>
  </si>
  <si>
    <t>Seketeng, Sumbasa besar</t>
  </si>
  <si>
    <t>085339232506</t>
  </si>
  <si>
    <t>Sirkuit</t>
  </si>
  <si>
    <t>a, c, b, d, f, e, g, h</t>
  </si>
  <si>
    <t>Edi</t>
  </si>
  <si>
    <t>Praya Timur</t>
  </si>
  <si>
    <t>087863547164</t>
  </si>
  <si>
    <t>Aan, Seger, Merese</t>
  </si>
  <si>
    <t>Waktu tempuh yang cepat, Nyaman, Biaya terjangkau, Milik sendiri</t>
  </si>
  <si>
    <t>c, f, d, a, b, g, h</t>
  </si>
  <si>
    <t>Aaua Kallio</t>
  </si>
  <si>
    <t>Finland</t>
  </si>
  <si>
    <t>Arsitek</t>
  </si>
  <si>
    <t>15,0 - &lt; 20,0 juta</t>
  </si>
  <si>
    <t>Pantai tanjung Aan</t>
  </si>
  <si>
    <t>Motor sewa</t>
  </si>
  <si>
    <t>Fleksibel, Biaya terjangkau</t>
  </si>
  <si>
    <t>D,c,b,a,f,e,g,h</t>
  </si>
  <si>
    <t>Lukman</t>
  </si>
  <si>
    <t>Tenara, Lombok Timur</t>
  </si>
  <si>
    <t>081918380304</t>
  </si>
  <si>
    <t>Sirkuit, bukit merese, tanjung Aan, kuta</t>
  </si>
  <si>
    <t>Aman, Nyaman, Praktis, Milik sendiri</t>
  </si>
  <si>
    <t>A,b,e,f,g</t>
  </si>
  <si>
    <t>Imam Gozali</t>
  </si>
  <si>
    <t>Penujak, Loteng</t>
  </si>
  <si>
    <t>081775284715</t>
  </si>
  <si>
    <t>Tanjung Aan, Sirkuit Mandalika, Bukit Merese, Pantai Seger</t>
  </si>
  <si>
    <t>Aman, Nyaman</t>
  </si>
  <si>
    <t>a,c,g,b,d,f,h</t>
  </si>
  <si>
    <t>Mila Rantangin</t>
  </si>
  <si>
    <t>Traveller</t>
  </si>
  <si>
    <t>Grupuk, Tanjung Aan, Kuta</t>
  </si>
  <si>
    <t>Julihan</t>
  </si>
  <si>
    <t>Gunung Sari, Lobar</t>
  </si>
  <si>
    <t xml:space="preserve">Tanjunh Aan, </t>
  </si>
  <si>
    <t>Aman, Biaya terjangkau</t>
  </si>
  <si>
    <t>C, D, G,B,E,A,F,H</t>
  </si>
  <si>
    <t>Nuzul Rijalul</t>
  </si>
  <si>
    <t>Lombok Timur (Batam)</t>
  </si>
  <si>
    <t>081935392336</t>
  </si>
  <si>
    <t xml:space="preserve">S1 Spd </t>
  </si>
  <si>
    <t>Kuta, Tanjung Aan, Bukit Merese</t>
  </si>
  <si>
    <t>Waktu tempuh yang cepat, Nyaman, Praktis, Fleksibel, Biaya terjangkau</t>
  </si>
  <si>
    <t>C, A, D, F, B, G, H</t>
  </si>
  <si>
    <t>M Nurjannah</t>
  </si>
  <si>
    <t>Sakra Barat, Lotim</t>
  </si>
  <si>
    <t>-</t>
  </si>
  <si>
    <t>Kuta, Tanjung Aan</t>
  </si>
  <si>
    <t>Waktu tempuh yang cepat, Nyaman, Biaya terjangkau</t>
  </si>
  <si>
    <t>C, D, A, B, F, E, G, H</t>
  </si>
  <si>
    <t>Murtiadi</t>
  </si>
  <si>
    <t>Nyerot, Lombok Tengah</t>
  </si>
  <si>
    <t>0878822893601</t>
  </si>
  <si>
    <t>SD tdk lulus</t>
  </si>
  <si>
    <t>Buruh bangunan</t>
  </si>
  <si>
    <t>Pantai Aan</t>
  </si>
  <si>
    <t>a, c, b, d</t>
  </si>
  <si>
    <t>L. Pranata Dharma P</t>
  </si>
  <si>
    <t>Kopang, Kab Lombok Tengah</t>
  </si>
  <si>
    <t>081916018616</t>
  </si>
  <si>
    <t>Pantai, Sirkuit</t>
  </si>
  <si>
    <t>Nyaman, Praktis, Fleksibel</t>
  </si>
  <si>
    <t>c, a, b, d, g, f, e, h</t>
  </si>
  <si>
    <t>Delphine</t>
  </si>
  <si>
    <t>Ireland</t>
  </si>
  <si>
    <t>00447583260743</t>
  </si>
  <si>
    <t>Social Media Manager</t>
  </si>
  <si>
    <t>Pantai, air terjun</t>
  </si>
  <si>
    <t>Kapal dari Gili, kemudian taksi, dan sewa motor di Mandalika</t>
  </si>
  <si>
    <t>Aman, Nyaman, Biaya terjangkau, Ketemu banyak orang lokal</t>
  </si>
  <si>
    <t>D, b, f</t>
  </si>
  <si>
    <t>Agmad Wirahadi</t>
  </si>
  <si>
    <t>Desa Jago, Kec Praya, Kab Lombok Tengah</t>
  </si>
  <si>
    <t>082340534336</t>
  </si>
  <si>
    <t>Tanjung Aan</t>
  </si>
  <si>
    <t>Waktu tempuh yang cepat, Aman, Nyaman, Praktis, Fleksibel, Biaya terjangkau, Milik sendiri</t>
  </si>
  <si>
    <t>a, c, f, g, h, d, b</t>
  </si>
  <si>
    <t>Moa</t>
  </si>
  <si>
    <t>Sweden</t>
  </si>
  <si>
    <t>Film production</t>
  </si>
  <si>
    <t>Kuta</t>
  </si>
  <si>
    <t>Transportasi online</t>
  </si>
  <si>
    <t>A,g,h,b,c,d,f</t>
  </si>
  <si>
    <t>Max Rehn</t>
  </si>
  <si>
    <t>+467364557</t>
  </si>
  <si>
    <t>TNI/POLRI</t>
  </si>
  <si>
    <t>Sangat sulit</t>
  </si>
  <si>
    <t>D,b,a,g,h,e,c,f</t>
  </si>
  <si>
    <t>Nina</t>
  </si>
  <si>
    <t>Netherland</t>
  </si>
  <si>
    <t>Manager</t>
  </si>
  <si>
    <t>20,0 - &lt; 30,0 juta</t>
  </si>
  <si>
    <t>Kuta from labuan bajo</t>
  </si>
  <si>
    <t>By bout from flores, di mandalika sewa motor</t>
  </si>
  <si>
    <t>Waktu tempuh yang cepat, Nyaman, Fleksibel, Biaya terjangkau</t>
  </si>
  <si>
    <t>D,c,b,f,g,e,a,h</t>
  </si>
  <si>
    <t>Anita</t>
  </si>
  <si>
    <t>Kec.bolo/bima</t>
  </si>
  <si>
    <t>082340811323</t>
  </si>
  <si>
    <t>Bukit marese</t>
  </si>
  <si>
    <t>Waktu tempuh yang cepat, Praktis, Biaya terjangkau, Milik sendiri</t>
  </si>
  <si>
    <t>C,a,e,g</t>
  </si>
  <si>
    <t>Retno Wulandari</t>
  </si>
  <si>
    <t>Praya</t>
  </si>
  <si>
    <t>Tanjung Aan, Bukit Merese</t>
  </si>
  <si>
    <t>C, A,G,  F,  D, B, E, H</t>
  </si>
  <si>
    <t>Saida Madhe</t>
  </si>
  <si>
    <t>Ende NTT (Mataram)</t>
  </si>
  <si>
    <t>082339697274</t>
  </si>
  <si>
    <t>Bukit Merese</t>
  </si>
  <si>
    <t>Waktu tempuh yang cepat, Praktis, Biaya terjangkau</t>
  </si>
  <si>
    <t>C, A, E, D, B, F, H,</t>
  </si>
  <si>
    <t>Arya A. Majid</t>
  </si>
  <si>
    <t>Asrama gebang 742 SWY</t>
  </si>
  <si>
    <t>082339655194</t>
  </si>
  <si>
    <t>Sman</t>
  </si>
  <si>
    <t>A,c,f,e,b,d,g,h</t>
  </si>
  <si>
    <t>Martina</t>
  </si>
  <si>
    <t>Germany</t>
  </si>
  <si>
    <t>Female</t>
  </si>
  <si>
    <t>Bachelor</t>
  </si>
  <si>
    <t>Vacation</t>
  </si>
  <si>
    <t>&gt; 30</t>
  </si>
  <si>
    <t>Pantai Tanjung Aan</t>
  </si>
  <si>
    <t>Private motorcycle</t>
  </si>
  <si>
    <t>Fast travel time, Comfortable, Simple, Personal/own the transportation</t>
  </si>
  <si>
    <t>Difficult</t>
  </si>
  <si>
    <t>Easy</t>
  </si>
  <si>
    <t>Few</t>
  </si>
  <si>
    <t>Agree</t>
  </si>
  <si>
    <t>Absolutely agree</t>
  </si>
  <si>
    <t>D,B,G,C,A,F,E,H</t>
  </si>
  <si>
    <t>Onni Mamikkamaki</t>
  </si>
  <si>
    <t>Findland</t>
  </si>
  <si>
    <t>Male</t>
  </si>
  <si>
    <t>Bachelor of Science</t>
  </si>
  <si>
    <t>Data Engineer</t>
  </si>
  <si>
    <t>Gerupuk, Tanjunga Aan</t>
  </si>
  <si>
    <t>Rent/hired motorcycle</t>
  </si>
  <si>
    <t>Fast travel time, Flexible, Affordable</t>
  </si>
  <si>
    <t>Don't know</t>
  </si>
  <si>
    <t>Good</t>
  </si>
  <si>
    <t>Best</t>
  </si>
  <si>
    <t>Bad</t>
  </si>
  <si>
    <t>Less good</t>
  </si>
  <si>
    <t>Kinda agree</t>
  </si>
  <si>
    <t>Absolutley disagree</t>
  </si>
  <si>
    <t>Kind agree</t>
  </si>
  <si>
    <t>Disagree</t>
  </si>
  <si>
    <t>d, c, b, a, e, f, g, h</t>
  </si>
  <si>
    <t>Lisa</t>
  </si>
  <si>
    <t>Marketing</t>
  </si>
  <si>
    <t>15,0 - &lt; 20,0</t>
  </si>
  <si>
    <t>Almost everywhere in Lombok</t>
  </si>
  <si>
    <t>Personal/own the transportation</t>
  </si>
  <si>
    <t>A,C,G,B,D,F,E,H</t>
  </si>
  <si>
    <t>Jani Kangas</t>
  </si>
  <si>
    <t>&gt;4</t>
  </si>
  <si>
    <t>Grupuk, Tanjung Aan</t>
  </si>
  <si>
    <t>Simple</t>
  </si>
  <si>
    <t>d,</t>
  </si>
  <si>
    <t>Nerwin G</t>
  </si>
  <si>
    <t>Swiss</t>
  </si>
  <si>
    <t>School</t>
  </si>
  <si>
    <t>Costumer Care</t>
  </si>
  <si>
    <t>20,0 - &lt; 30,0</t>
  </si>
  <si>
    <t>Around Lombok</t>
  </si>
  <si>
    <t>Simple, Affordable</t>
  </si>
  <si>
    <t>F,D,G,H,E,C,B,A</t>
  </si>
  <si>
    <t>Martina Hannhart</t>
  </si>
  <si>
    <t>Switzerland</t>
  </si>
  <si>
    <t>+41782306620</t>
  </si>
  <si>
    <t>Bali, Lombok (Are Guling), Tanjung Aan</t>
  </si>
  <si>
    <t>B,C,D,F,E,G,H,A</t>
  </si>
  <si>
    <t>Michael</t>
  </si>
  <si>
    <t>Frances</t>
  </si>
  <si>
    <t>+33695062089</t>
  </si>
  <si>
    <t>Retired bank, rent house</t>
  </si>
  <si>
    <t>Beaches (lunch,berenang, snorkling dan merenung)</t>
  </si>
  <si>
    <t>Rent/hired car</t>
  </si>
  <si>
    <t>Simple, Flexible, Affordable, Free, price 55 thousand day</t>
  </si>
  <si>
    <t>Very easy</t>
  </si>
  <si>
    <t>Fewest</t>
  </si>
  <si>
    <t>Worst</t>
  </si>
  <si>
    <t>D,b, f</t>
  </si>
  <si>
    <t>Johan</t>
  </si>
  <si>
    <t>High school</t>
  </si>
  <si>
    <t>Dive Instructor</t>
  </si>
  <si>
    <t>7,5 - &lt; 10,0</t>
  </si>
  <si>
    <t>c, d, a, b, f, e, g, h</t>
  </si>
  <si>
    <t>Maril</t>
  </si>
  <si>
    <t>The Netherlands</t>
  </si>
  <si>
    <t>0611205201</t>
  </si>
  <si>
    <t>Hospitality Student</t>
  </si>
  <si>
    <t>Fast travel time, Comfortable, Simple, Flexible, Affordable</t>
  </si>
  <si>
    <t>d,b,g,c,a,h,e</t>
  </si>
  <si>
    <t>Floris van Duuren</t>
  </si>
  <si>
    <t>Netherlands</t>
  </si>
  <si>
    <t>+32611599123</t>
  </si>
  <si>
    <t>University</t>
  </si>
  <si>
    <t>None</t>
  </si>
  <si>
    <t>beach</t>
  </si>
  <si>
    <t>b, d,f,g</t>
  </si>
  <si>
    <t>Piegera Boogers</t>
  </si>
  <si>
    <t>+31691089117</t>
  </si>
  <si>
    <t>Hotel management applied science</t>
  </si>
  <si>
    <t>Hotel manager</t>
  </si>
  <si>
    <t>Kuta, Gerupak</t>
  </si>
  <si>
    <t>Private car</t>
  </si>
  <si>
    <t>Fast travel time</t>
  </si>
  <si>
    <t>D, A, E, F, H, B, C, G</t>
  </si>
  <si>
    <t>Eva Castevani</t>
  </si>
  <si>
    <t>Italy</t>
  </si>
  <si>
    <t>+393496769247</t>
  </si>
  <si>
    <t>Universiry</t>
  </si>
  <si>
    <t>Veterinary</t>
  </si>
  <si>
    <t>Beach</t>
  </si>
  <si>
    <t>Simple, Flexible</t>
  </si>
  <si>
    <t>Less difficult</t>
  </si>
  <si>
    <t>F, G, E, A, B, C, D, H</t>
  </si>
  <si>
    <t>Grand Total</t>
  </si>
  <si>
    <t>Total</t>
  </si>
  <si>
    <t>Jumlah Jenis Kelamin</t>
  </si>
  <si>
    <t>persenttase</t>
  </si>
  <si>
    <t>SD</t>
  </si>
  <si>
    <t>(blank)</t>
  </si>
  <si>
    <t>Pendidikan</t>
  </si>
  <si>
    <t>Jumlah Pendidikan Terakhir</t>
  </si>
  <si>
    <t>Pekerjaan Responden</t>
  </si>
  <si>
    <t>Jumlah Pekerjaan responden</t>
  </si>
  <si>
    <t>38 Tahun</t>
  </si>
  <si>
    <t>32 Tahun</t>
  </si>
  <si>
    <t>40Tahun</t>
  </si>
  <si>
    <t>20 Tahun</t>
  </si>
  <si>
    <t>30 Tahun</t>
  </si>
  <si>
    <t>25 Tahun</t>
  </si>
  <si>
    <t>23 Tahun</t>
  </si>
  <si>
    <t>Pendapatan Responden</t>
  </si>
  <si>
    <t>Jumlah Pendapatan responden per bulan</t>
  </si>
  <si>
    <t>21 Tahun</t>
  </si>
  <si>
    <t>26  Tahun</t>
  </si>
  <si>
    <t>38  Tahun</t>
  </si>
  <si>
    <t>40  Tahun</t>
  </si>
  <si>
    <t>29 Tahun</t>
  </si>
  <si>
    <t>22 Tahun</t>
  </si>
  <si>
    <t>45 Tahun</t>
  </si>
  <si>
    <t>28 Tahun</t>
  </si>
  <si>
    <t>43 Tahun</t>
  </si>
  <si>
    <t>27 Tahun</t>
  </si>
  <si>
    <t>26 Tahun</t>
  </si>
  <si>
    <t>35 Tahun</t>
  </si>
  <si>
    <t>24 Tahun</t>
  </si>
  <si>
    <t>19 Tahun</t>
  </si>
  <si>
    <t>41 Tahun</t>
  </si>
  <si>
    <t>31 Tahun</t>
  </si>
  <si>
    <t>34 Tahun</t>
  </si>
  <si>
    <t>60 Tahun</t>
  </si>
  <si>
    <t>Jumlah Usia Responden</t>
  </si>
  <si>
    <t>frekuensi kunjungan ke lokasi Mandalika?</t>
  </si>
  <si>
    <t>frekuensi kunjungan</t>
  </si>
  <si>
    <t>Jumlah frekuensi kunjungan ke lokasi Mandalika?</t>
  </si>
  <si>
    <t>Objek wisata yang dituju pada lokasi KEK Mandalika?</t>
  </si>
  <si>
    <t>Jumlah Objek wisata yang dituju pada lokasi KEK Mandalika?</t>
  </si>
  <si>
    <t>Objek wisata yang dituju pada lokasi KEK Mandalika</t>
  </si>
  <si>
    <t>Moda transportasi yang digunakan untuk menuju lokasi Mandalika (dari Bandara/Hotel/Rumah)?</t>
  </si>
  <si>
    <t>Jumlah Moda transportasi yang digunakan untuk menuju lokasi Mandalika (dari Bandara/Hotel/Rumah)?</t>
  </si>
  <si>
    <t>Motor Sewa</t>
  </si>
  <si>
    <t>Mobil Sewa</t>
  </si>
  <si>
    <t>Moda Transportasi</t>
  </si>
  <si>
    <t>Alasan memilih moda transportasi tersebut</t>
  </si>
  <si>
    <t xml:space="preserve">Praktis, Fleksibel </t>
  </si>
  <si>
    <t>Praktis, Biaya Terjangkau</t>
  </si>
  <si>
    <t>Praktis, Fleksibel, Biaya Terjangkau</t>
  </si>
  <si>
    <t xml:space="preserve">Waktu tempuh yang cepat, Nyaman, Praktis, Fleksibel, Biaya Terjangkau </t>
  </si>
  <si>
    <t xml:space="preserve">Waktu tempuh yang cepat, Fleksibel, Biaya Terjangkau </t>
  </si>
  <si>
    <t xml:space="preserve">Waktu tempuh yang cepat, Nyaman, Praktis, Milik Sendiri </t>
  </si>
  <si>
    <t>Row Labels</t>
  </si>
  <si>
    <t>Count of Alasan memilih moda transportasi tersebut</t>
  </si>
  <si>
    <t xml:space="preserve">Aksesibilitas/kemudahan untuk melakukan perjalanan menuju lokasi Mandalika? </t>
  </si>
  <si>
    <t>Agak Sulit</t>
  </si>
  <si>
    <t xml:space="preserve">Jumlah Aksesibilitas/kemudahan untuk melakukan perjalanan menuju lokasi Mandalika? </t>
  </si>
  <si>
    <t>Aksesibilitas perjalanan menuju lokasi Mandalika</t>
  </si>
  <si>
    <t xml:space="preserve"> Kesan terhadap jaringan dan rute jalan menuju lokasi Mandalika? </t>
  </si>
  <si>
    <t xml:space="preserve">Jumlah  Kesan terhadap jaringan dan rute jalan menuju lokasi Mandalika? </t>
  </si>
  <si>
    <t>Kesan terhadap jaringan dan rute jalan menuju lokasi Mandalika</t>
  </si>
  <si>
    <t xml:space="preserve">Kesan tentang ketersediaan layanan angkutan umum menuju lokasi Mandalika? </t>
  </si>
  <si>
    <t xml:space="preserve">Jumlah Kesan tentang ketersediaan layanan angkutan umum menuju lokasi Mandalika? </t>
  </si>
  <si>
    <t>Kesan tentang ketersediaan layanan angkutan umum menuju lokasi Mandalika</t>
  </si>
  <si>
    <t>Kesan tentang kondisi layanan angkutan umum (yang anda gunakan) menuju lokasi Mandalika? [Keamanan]</t>
  </si>
  <si>
    <t>Kesan tentang kondisi layanan angkutan umum</t>
  </si>
  <si>
    <t>Jumlah Kesan tentang kondisi layanan angkutan umum (yang anda gunakan) menuju lokasi Mandalika? [Keamanan]</t>
  </si>
  <si>
    <t xml:space="preserve"> Kesan kondisi layanan angkutan umum  menuju lokasi Mandalika? [Kenyamanan]</t>
  </si>
  <si>
    <t>Jumlah  Kesan kondisi layanan angkutan umum  menuju lokasi Mandalika? [Kenyamanan]</t>
  </si>
  <si>
    <t>Kesan kondisi layanan angkutan umum  menuju lokasi Mandalika? [Kenyamanan]</t>
  </si>
  <si>
    <t>Kesan anda tentang kondisi layanan angkutan umum (yang anda gunakan) menuju lokasi Mandalika? [Kecepatan]</t>
  </si>
  <si>
    <t>Jumlah Kesan anda tentang kondisi layanan angkutan umum (yang anda gunakan) menuju lokasi Mandalika? [Kecepatan]</t>
  </si>
  <si>
    <t>Kesan  kondisi layanan angkutan umum (yang anda gunakan) menuju lokasi Mandalika? [Keterjangkauan tarif]</t>
  </si>
  <si>
    <t>Jumlah Kesan  kondisi layanan angkutan umum (yang anda gunakan) menuju lokasi Mandalika? [Keterjangkauan tarif]</t>
  </si>
  <si>
    <t>Kesan kondisi layanan angkutan umum (yang anda gunakan) menuju lokasi Mandalika? [Ketersediaan setiap waktu]</t>
  </si>
  <si>
    <t>Jumlah Kesan kondisi layanan angkutan umum (yang anda gunakan) menuju lokasi Mandalika? [Ketersediaan setiap waktu]</t>
  </si>
  <si>
    <t>Kesan kondisi layanan angkutan umum (yang anda gunakan) menuju lokasi Mandalika? [Keragaman jenis moda]</t>
  </si>
  <si>
    <t>Jumlah Kesan kondisi layanan angkutan umum (yang anda gunakan) menuju lokasi Mandalika? [Keragaman jenis moda]</t>
  </si>
  <si>
    <t>Kesan kondisi layanan angkutan umum (yang anda gunakan) menuju lokasi Mandalika? [Keragaman rute]</t>
  </si>
  <si>
    <t>Jumlah Kesan kondisi layanan angkutan umum (yang anda gunakan) menuju lokasi Mandalika? [Keragaman rute]</t>
  </si>
  <si>
    <t xml:space="preserve"> Berdasarkan pengalaman memanfaatkan aksesibilitas transportasi (sistem) tersedia menuju Mandalika, akan berkunjung kembali di waktu yang akan datang</t>
  </si>
  <si>
    <t>Jumlah Berdasarkan pengalaman memanfaatkan aksesibilitas transportasi (sistem) tersedia menuju Mandalika, akan berkunjung kembali di waktu yang akan datang</t>
  </si>
  <si>
    <t>Berdasarkan pengalaman memanfaatkan aksesibilitas transportasi (sistem) tersedia menuju Mandalika, akan berkunjung kembali di waktu yang akan datang</t>
  </si>
  <si>
    <t xml:space="preserve">Berdasarkan pengalaman memanfaatkan aksesibilitas transportasi (sistem) tersedia menuju Mandalika,  akan merekomendasikan angkutan tersebut ke teman/keluarga/ orang lain untuk berkunjung ke Mandalika </t>
  </si>
  <si>
    <t xml:space="preserve">Jumlah Berdasarkan pengalaman memanfaatkan aksesibilitas transportasi (sistem) tersedia menuju Mandalika,  akan merekomendasikan angkutan tersebut ke teman/keluarga/ orang lain untuk berkunjung ke Mandalika </t>
  </si>
  <si>
    <t xml:space="preserve">perbaikan sistem transportasi menuju ke lokasi Mandalika merupakan faktor penting untuk lebih meningkatkan jumlah pengunjung dan frekuensi kunjungan. </t>
  </si>
  <si>
    <t xml:space="preserve">Jumlah perbaikan sistem transportasi menuju ke lokasi Mandalika merupakan faktor penting untuk lebih meningkatkan jumlah pengunjung dan frekuensi kunjungan. </t>
  </si>
  <si>
    <t xml:space="preserve">Seberapa penting memperbaiki kondisi infrastruktur jalan menuju lokasi Mandalika? </t>
  </si>
  <si>
    <t xml:space="preserve">Jumlah Seberapa penting memperbaiki kondisi infrastruktur jalan menuju lokasi Mandalika? </t>
  </si>
  <si>
    <t xml:space="preserve">Seberapa penting membangun infrastruktur jalan atau rute baru menuju lokasi wisata Mandalika? </t>
  </si>
  <si>
    <t xml:space="preserve">Jumlah Seberapa penting membangun infrastruktur jalan atau rute baru menuju lokasi wisata Mandalika? </t>
  </si>
  <si>
    <t xml:space="preserve">Seberapa penting memperbaiki dan melengkapi fasilitas/ perlengkapan jalan (rambu, marka, Alat Pemberi Isyarat Lalu Lintas (Traffic Light)) menuju lokasi wisata Mandalika untuk menjamin keamanan perjalanan? </t>
  </si>
  <si>
    <t xml:space="preserve">Jumlah Seberapa penting memperbaiki dan melengkapi fasilitas/ perlengkapan jalan (rambu, marka, Alat Pemberi Isyarat Lalu Lintas (Traffic Light)) menuju lokasi wisata Mandalika untuk menjamin keamanan perjalanan? </t>
  </si>
  <si>
    <t xml:space="preserve">memperbaiki dan melengkapi fasilitas  (Toilet, Rest Area, Pom Bensin/Mini ) menuju lokasi wisata Mandalika untuk menjamin keamanan perjalanan? </t>
  </si>
  <si>
    <t xml:space="preserve">Jumlah memperbaiki dan melengkapi fasilitas  (Toilet, Rest Area, Pom Bensin/Mini ) menuju lokasi wisata Mandalika untuk menjamin keamanan perjalanan? </t>
  </si>
  <si>
    <t>memperbaiki kondisi layanan angkutan umum eksisting menuju lokasi wisata Mandalika? (Jika pernah menggunakan angkutan umum)  [Keamanan]</t>
  </si>
  <si>
    <t>Jumlah memperbaiki kondisi layanan angkutan umum eksisting menuju lokasi wisata Mandalika? (Jika pernah menggunakan angkutan umum)  [Keamanan]</t>
  </si>
  <si>
    <t>memperbaiki kondisi layanan angkutan umum eksisting menuju lokasi wisata Mandalika? (Jika pernah menggunakan angkutan umum)  [Kenyamanan]</t>
  </si>
  <si>
    <t>Jumlah memperbaiki kondisi layanan angkutan umum eksisting menuju lokasi wisata Mandalika? (Jika pernah menggunakan angkutan umum)  [Kenyamanan]</t>
  </si>
  <si>
    <t>memperbaiki kondisi layanan angkutan umum eksisting menuju lokasi wisata Mandalika? (Jika pernah menggunakan angkutan umum)  [Kecepatan]</t>
  </si>
  <si>
    <t>Jumlah memperbaiki kondisi layanan angkutan umum eksisting menuju lokasi wisata Mandalika? (Jika pernah menggunakan angkutan umum)  [Kecepatan]</t>
  </si>
  <si>
    <t xml:space="preserve"> memperbaiki kondisi layanan angkutan umum eksisting menuju lokasi wisata Mandalika? (Jika pernah menggunakan angkutan umum)  [Keterjangkauan tarif]</t>
  </si>
  <si>
    <t>Jumlah  memperbaiki kondisi layanan angkutan umum eksisting menuju lokasi wisata Mandalika? (Jika pernah menggunakan angkutan umum)  [Keterjangkauan tarif]</t>
  </si>
  <si>
    <t>memperbaiki kondisi layanan angkutan umum eksisting menuju lokasi wisata Mandalika? (Jika pernah menggunakan angkutan umum)  [Keterjangkauan tarif]</t>
  </si>
  <si>
    <t xml:space="preserve"> memperbaiki kondisi layanan angkutan umum eksisting menuju lokasi wisata Mandalika? (Jika pernah menggunakan angkutan umum)  [Ketersediaan setiap waktu]</t>
  </si>
  <si>
    <t>Jumla  memperbaiki kondisi layanan angkutan umum eksisting menuju lokasi wisata Mandalika? (Jika pernah menggunakan angkutan umum)  [Ketersediaan setiap waktu]</t>
  </si>
  <si>
    <t>memperbaiki kondisi layanan angkutan umum eksisting menuju lokasi wisata Mandalika? (Jika pernah menggunakan angkutan umum)  [Ketersediaan setiap waktu]</t>
  </si>
  <si>
    <t xml:space="preserve"> memperbaiki kondisi layanan angkutan umum eksisting menuju lokasi wisata Mandalika? (Jika pernah menggunakan angkutan umum)  [Keragaman jenis moda]</t>
  </si>
  <si>
    <t>Jumlah  memperbaiki kondisi layanan angkutan umum eksisting menuju lokasi wisata Mandalika? (Jika pernah menggunakan angkutan umum)  [Keragaman jenis moda]</t>
  </si>
  <si>
    <t>memperbaiki kondisi layanan angkutan umum eksisting menuju lokasi wisata Mandalika? (Jika pernah menggunakan angkutan umum)  [Keragaman jenis moda]</t>
  </si>
  <si>
    <t xml:space="preserve"> memperbaiki kondisi layanan angkutan umum eksisting menuju lokasi wisata Mandalika? (Jika pernah menggunakan angkutan umum)  [Keragaman rute]</t>
  </si>
  <si>
    <t>Jumlah memperbaiki kondisi layanan angkutan umum eksisting menuju lokasi wisata Mandalika? (Jika pernah menggunakan angkutan umum)  [Keragaman rute]</t>
  </si>
  <si>
    <t>memperbaiki kondisi layanan angkutan umum eksisting menuju lokasi wisata Mandalika? (Jika pernah menggunakan angkutan umum)  [Keragaman rute]</t>
  </si>
  <si>
    <t>a, b, e, c, d, f, g, h</t>
  </si>
  <si>
    <t>Urutan moda transportasi berikut dari yang paling disukai hingga yang paling tidak disukai
a. Mobil pribadi
b. Mobil sewa
c. Motor pribadi
d. Motor sewa
e. Mobil travel / wisata
f. Angkutan umum
g.Transportasi online
h. Sepeda
Misalnya: c,a,g,b... dst.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</si>
</sst>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quotePrefix="1" applyFon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1" applyFont="1" applyAlignment="1"/>
    <xf numFmtId="2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pivotButton="1" applyAlignment="1">
      <alignment vertical="center"/>
    </xf>
    <xf numFmtId="0" fontId="0" fillId="0" borderId="0" xfId="0" pivotButton="1" applyAlignment="1">
      <alignment wrapText="1"/>
    </xf>
    <xf numFmtId="0" fontId="0" fillId="0" borderId="0" xfId="0" applyAlignment="1">
      <alignment vertical="center" wrapText="1"/>
    </xf>
    <xf numFmtId="0" fontId="0" fillId="0" borderId="0" xfId="0" pivotButton="1" applyAlignment="1">
      <alignment vertical="center" wrapText="1"/>
    </xf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102"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10.xml"/><Relationship Id="rId18" Type="http://schemas.openxmlformats.org/officeDocument/2006/relationships/pivotCacheDefinition" Target="pivotCache/pivotCacheDefinition15.xml"/><Relationship Id="rId26" Type="http://schemas.openxmlformats.org/officeDocument/2006/relationships/pivotCacheDefinition" Target="pivotCache/pivotCacheDefinition23.xml"/><Relationship Id="rId39" Type="http://schemas.openxmlformats.org/officeDocument/2006/relationships/sharedStrings" Target="sharedStrings.xml"/><Relationship Id="rId21" Type="http://schemas.openxmlformats.org/officeDocument/2006/relationships/pivotCacheDefinition" Target="pivotCache/pivotCacheDefinition18.xml"/><Relationship Id="rId34" Type="http://schemas.openxmlformats.org/officeDocument/2006/relationships/pivotCacheDefinition" Target="pivotCache/pivotCacheDefinition31.xml"/><Relationship Id="rId7" Type="http://schemas.openxmlformats.org/officeDocument/2006/relationships/pivotCacheDefinition" Target="pivotCache/pivotCacheDefinition4.xml"/><Relationship Id="rId12" Type="http://schemas.openxmlformats.org/officeDocument/2006/relationships/pivotCacheDefinition" Target="pivotCache/pivotCacheDefinition9.xml"/><Relationship Id="rId17" Type="http://schemas.openxmlformats.org/officeDocument/2006/relationships/pivotCacheDefinition" Target="pivotCache/pivotCacheDefinition14.xml"/><Relationship Id="rId25" Type="http://schemas.openxmlformats.org/officeDocument/2006/relationships/pivotCacheDefinition" Target="pivotCache/pivotCacheDefinition22.xml"/><Relationship Id="rId33" Type="http://schemas.openxmlformats.org/officeDocument/2006/relationships/pivotCacheDefinition" Target="pivotCache/pivotCacheDefinition30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3.xml"/><Relationship Id="rId20" Type="http://schemas.openxmlformats.org/officeDocument/2006/relationships/pivotCacheDefinition" Target="pivotCache/pivotCacheDefinition17.xml"/><Relationship Id="rId29" Type="http://schemas.openxmlformats.org/officeDocument/2006/relationships/pivotCacheDefinition" Target="pivotCache/pivotCacheDefinition26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ivotCacheDefinition" Target="pivotCache/pivotCacheDefinition8.xml"/><Relationship Id="rId24" Type="http://schemas.openxmlformats.org/officeDocument/2006/relationships/pivotCacheDefinition" Target="pivotCache/pivotCacheDefinition21.xml"/><Relationship Id="rId32" Type="http://schemas.openxmlformats.org/officeDocument/2006/relationships/pivotCacheDefinition" Target="pivotCache/pivotCacheDefinition2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pivotCacheDefinition" Target="pivotCache/pivotCacheDefinition2.xml"/><Relationship Id="rId15" Type="http://schemas.openxmlformats.org/officeDocument/2006/relationships/pivotCacheDefinition" Target="pivotCache/pivotCacheDefinition12.xml"/><Relationship Id="rId23" Type="http://schemas.openxmlformats.org/officeDocument/2006/relationships/pivotCacheDefinition" Target="pivotCache/pivotCacheDefinition20.xml"/><Relationship Id="rId28" Type="http://schemas.openxmlformats.org/officeDocument/2006/relationships/pivotCacheDefinition" Target="pivotCache/pivotCacheDefinition25.xml"/><Relationship Id="rId36" Type="http://schemas.openxmlformats.org/officeDocument/2006/relationships/pivotCacheDefinition" Target="pivotCache/pivotCacheDefinition33.xml"/><Relationship Id="rId10" Type="http://schemas.openxmlformats.org/officeDocument/2006/relationships/pivotCacheDefinition" Target="pivotCache/pivotCacheDefinition7.xml"/><Relationship Id="rId19" Type="http://schemas.openxmlformats.org/officeDocument/2006/relationships/pivotCacheDefinition" Target="pivotCache/pivotCacheDefinition16.xml"/><Relationship Id="rId31" Type="http://schemas.openxmlformats.org/officeDocument/2006/relationships/pivotCacheDefinition" Target="pivotCache/pivotCacheDefinition28.xml"/><Relationship Id="rId4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6.xml"/><Relationship Id="rId14" Type="http://schemas.openxmlformats.org/officeDocument/2006/relationships/pivotCacheDefinition" Target="pivotCache/pivotCacheDefinition11.xml"/><Relationship Id="rId22" Type="http://schemas.openxmlformats.org/officeDocument/2006/relationships/pivotCacheDefinition" Target="pivotCache/pivotCacheDefinition19.xml"/><Relationship Id="rId27" Type="http://schemas.openxmlformats.org/officeDocument/2006/relationships/pivotCacheDefinition" Target="pivotCache/pivotCacheDefinition24.xml"/><Relationship Id="rId30" Type="http://schemas.openxmlformats.org/officeDocument/2006/relationships/pivotCacheDefinition" Target="pivotCache/pivotCacheDefinition27.xml"/><Relationship Id="rId35" Type="http://schemas.openxmlformats.org/officeDocument/2006/relationships/pivotCacheDefinition" Target="pivotCache/pivotCacheDefinition32.xml"/><Relationship Id="rId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Kuesioner_-_Preferensi_(Jawaban)_1.xlsx]Sheet6!PivotTable3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C49-4E70-9F0C-2D859BE256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C49-4E70-9F0C-2D859BE25619}"/>
              </c:ext>
            </c:extLst>
          </c:dPt>
          <c:dLbls>
            <c:spPr>
              <a:pattFill prst="pct75">
                <a:fgClr>
                  <a:srgbClr val="000000">
                    <a:lumMod val="75000"/>
                    <a:lumOff val="25000"/>
                  </a:srgbClr>
                </a:fgClr>
                <a:bgClr>
                  <a:srgbClr val="000000">
                    <a:lumMod val="65000"/>
                    <a:lumOff val="35000"/>
                  </a:srgb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Sheet6!$A$4:$A$6</c:f>
              <c:strCache>
                <c:ptCount val="2"/>
                <c:pt idx="0">
                  <c:v>Laki laki</c:v>
                </c:pt>
                <c:pt idx="1">
                  <c:v>Perempuan</c:v>
                </c:pt>
              </c:strCache>
            </c:strRef>
          </c:cat>
          <c:val>
            <c:numRef>
              <c:f>Sheet6!$B$4:$B$6</c:f>
              <c:numCache>
                <c:formatCode>General</c:formatCode>
                <c:ptCount val="2"/>
                <c:pt idx="0">
                  <c:v>24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F-4F59-9390-CB62CB74A72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Kuesioner_-_Preferensi_(Jawaban)_1.xlsx]Sheet6!PivotTable8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Sheet6!$B$223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09-42A7-8A31-40E78A83C2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09-42A7-8A31-40E78A83C2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09-42A7-8A31-40E78A83C2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09-42A7-8A31-40E78A83C2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609-42A7-8A31-40E78A83C2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Sheet6!$A$224:$A$229</c:f>
              <c:strCache>
                <c:ptCount val="5"/>
                <c:pt idx="0">
                  <c:v>Agak baik</c:v>
                </c:pt>
                <c:pt idx="1">
                  <c:v>Baik</c:v>
                </c:pt>
                <c:pt idx="2">
                  <c:v>Buruk</c:v>
                </c:pt>
                <c:pt idx="3">
                  <c:v>Sangat baik</c:v>
                </c:pt>
                <c:pt idx="4">
                  <c:v>(blank)</c:v>
                </c:pt>
              </c:strCache>
            </c:strRef>
          </c:cat>
          <c:val>
            <c:numRef>
              <c:f>Sheet6!$B$224:$B$229</c:f>
              <c:numCache>
                <c:formatCode>General</c:formatCode>
                <c:ptCount val="5"/>
                <c:pt idx="0">
                  <c:v>5</c:v>
                </c:pt>
                <c:pt idx="1">
                  <c:v>25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1-481B-8762-915DFEC6FE1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Sheet6!$B$239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819-42A0-8C60-36F134B30F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819-42A0-8C60-36F134B30F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819-42A0-8C60-36F134B30F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819-42A0-8C60-36F134B30F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819-42A0-8C60-36F134B30F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819-42A0-8C60-36F134B30F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Sheet6!$A$240:$A$246</c:f>
              <c:strCache>
                <c:ptCount val="6"/>
                <c:pt idx="0">
                  <c:v>Banyak</c:v>
                </c:pt>
                <c:pt idx="1">
                  <c:v>Cukup banyak</c:v>
                </c:pt>
                <c:pt idx="2">
                  <c:v>Sangat sedikit</c:v>
                </c:pt>
                <c:pt idx="3">
                  <c:v>Sedikit</c:v>
                </c:pt>
                <c:pt idx="4">
                  <c:v>Tidak tahu</c:v>
                </c:pt>
                <c:pt idx="5">
                  <c:v>(blank)</c:v>
                </c:pt>
              </c:strCache>
            </c:strRef>
          </c:cat>
          <c:val>
            <c:numRef>
              <c:f>Sheet6!$B$240:$B$246</c:f>
              <c:numCache>
                <c:formatCode>General</c:formatCode>
                <c:ptCount val="6"/>
                <c:pt idx="0">
                  <c:v>1</c:v>
                </c:pt>
                <c:pt idx="1">
                  <c:v>8</c:v>
                </c:pt>
                <c:pt idx="2">
                  <c:v>13</c:v>
                </c:pt>
                <c:pt idx="3">
                  <c:v>4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6-4027-865B-97656A1EDC4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Kuesioner_-_Preferensi_(Jawaban)_1.xlsx]Sheet6!PivotTable12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Sheet6!$B$258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2D0-4C99-AC47-61A6990850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2D0-4C99-AC47-61A6990850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2D0-4C99-AC47-61A6990850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2D0-4C99-AC47-61A6990850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2D0-4C99-AC47-61A6990850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Sheet6!$A$259:$A$264</c:f>
              <c:strCache>
                <c:ptCount val="5"/>
                <c:pt idx="0">
                  <c:v>Agak baik</c:v>
                </c:pt>
                <c:pt idx="1">
                  <c:v>Bad</c:v>
                </c:pt>
                <c:pt idx="2">
                  <c:v>Baik</c:v>
                </c:pt>
                <c:pt idx="3">
                  <c:v>Buruk</c:v>
                </c:pt>
                <c:pt idx="4">
                  <c:v>Sangat buruk</c:v>
                </c:pt>
              </c:strCache>
            </c:strRef>
          </c:cat>
          <c:val>
            <c:numRef>
              <c:f>Sheet6!$B$259:$B$264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30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F-4C98-A7E9-E1F83D402BC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Kuesioner_-_Preferensi_(Jawaban)_1.xlsx]Sheet6!PivotTable14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Sheet6!$B$276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F46-4D0C-AE9C-C169D33E9C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F46-4D0C-AE9C-C169D33E9C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F46-4D0C-AE9C-C169D33E9C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F46-4D0C-AE9C-C169D33E9C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F46-4D0C-AE9C-C169D33E9C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F46-4D0C-AE9C-C169D33E9C1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F46-4D0C-AE9C-C169D33E9C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Sheet6!$A$277:$A$284</c:f>
              <c:strCache>
                <c:ptCount val="7"/>
                <c:pt idx="0">
                  <c:v>Agak baik</c:v>
                </c:pt>
                <c:pt idx="1">
                  <c:v>Bad</c:v>
                </c:pt>
                <c:pt idx="2">
                  <c:v>Baik</c:v>
                </c:pt>
                <c:pt idx="3">
                  <c:v>Buruk</c:v>
                </c:pt>
                <c:pt idx="4">
                  <c:v>Less good</c:v>
                </c:pt>
                <c:pt idx="5">
                  <c:v>Sangat baik</c:v>
                </c:pt>
                <c:pt idx="6">
                  <c:v>Sangat buruk</c:v>
                </c:pt>
              </c:strCache>
            </c:strRef>
          </c:cat>
          <c:val>
            <c:numRef>
              <c:f>Sheet6!$B$277:$B$284</c:f>
              <c:numCache>
                <c:formatCode>General</c:formatCode>
                <c:ptCount val="7"/>
                <c:pt idx="0">
                  <c:v>6</c:v>
                </c:pt>
                <c:pt idx="1">
                  <c:v>1</c:v>
                </c:pt>
                <c:pt idx="2">
                  <c:v>31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C-4011-91AE-4062F316446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Kuesioner_-_Preferensi_(Jawaban)_1.xlsx]Sheet6!PivotTable15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Sheet6!$B$295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FFB-436E-B7FE-0A6B5B14C7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FFB-436E-B7FE-0A6B5B14C7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FFB-436E-B7FE-0A6B5B14C7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FFB-436E-B7FE-0A6B5B14C7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FFB-436E-B7FE-0A6B5B14C7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Sheet6!$A$296:$A$301</c:f>
              <c:strCache>
                <c:ptCount val="5"/>
                <c:pt idx="0">
                  <c:v>Agak baik</c:v>
                </c:pt>
                <c:pt idx="1">
                  <c:v>Baik</c:v>
                </c:pt>
                <c:pt idx="2">
                  <c:v>Buruk</c:v>
                </c:pt>
                <c:pt idx="3">
                  <c:v>Sangat baik</c:v>
                </c:pt>
                <c:pt idx="4">
                  <c:v>Sangat buruk</c:v>
                </c:pt>
              </c:strCache>
            </c:strRef>
          </c:cat>
          <c:val>
            <c:numRef>
              <c:f>Sheet6!$B$296:$B$301</c:f>
              <c:numCache>
                <c:formatCode>General</c:formatCode>
                <c:ptCount val="5"/>
                <c:pt idx="0">
                  <c:v>6</c:v>
                </c:pt>
                <c:pt idx="1">
                  <c:v>31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B-4814-8C8D-9A1A7181A99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Kuesioner_-_Preferensi_(Jawaban)_1.xlsx]Sheet6!PivotTable16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Sheet6!$B$315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20-45CA-A223-F4B39F7BD9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120-45CA-A223-F4B39F7BD9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120-45CA-A223-F4B39F7BD9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120-45CA-A223-F4B39F7BD9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Sheet6!$A$316:$A$320</c:f>
              <c:strCache>
                <c:ptCount val="4"/>
                <c:pt idx="0">
                  <c:v>Agak baik</c:v>
                </c:pt>
                <c:pt idx="1">
                  <c:v>Baik</c:v>
                </c:pt>
                <c:pt idx="2">
                  <c:v>Buruk</c:v>
                </c:pt>
                <c:pt idx="3">
                  <c:v>Sangat buruk</c:v>
                </c:pt>
              </c:strCache>
            </c:strRef>
          </c:cat>
          <c:val>
            <c:numRef>
              <c:f>Sheet6!$B$316:$B$320</c:f>
              <c:numCache>
                <c:formatCode>General</c:formatCode>
                <c:ptCount val="4"/>
                <c:pt idx="0">
                  <c:v>6</c:v>
                </c:pt>
                <c:pt idx="1">
                  <c:v>32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6-4C79-9705-F22F3ABCE08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Kuesioner_-_Preferensi_(Jawaban)_1.xlsx]Sheet6!PivotTable17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Sheet6!$B$334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AF-42B8-A9E0-584F6F220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DAF-42B8-A9E0-584F6F220C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DAF-42B8-A9E0-584F6F220C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DAF-42B8-A9E0-584F6F220C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Sheet6!$A$335:$A$339</c:f>
              <c:strCache>
                <c:ptCount val="4"/>
                <c:pt idx="0">
                  <c:v>Agak baik</c:v>
                </c:pt>
                <c:pt idx="1">
                  <c:v>Baik</c:v>
                </c:pt>
                <c:pt idx="2">
                  <c:v>Buruk</c:v>
                </c:pt>
                <c:pt idx="3">
                  <c:v>Sangat buruk</c:v>
                </c:pt>
              </c:strCache>
            </c:strRef>
          </c:cat>
          <c:val>
            <c:numRef>
              <c:f>Sheet6!$B$335:$B$339</c:f>
              <c:numCache>
                <c:formatCode>General</c:formatCode>
                <c:ptCount val="4"/>
                <c:pt idx="0">
                  <c:v>11</c:v>
                </c:pt>
                <c:pt idx="1">
                  <c:v>28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8-4B9F-B330-ED845B3EF98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Kuesioner_-_Preferensi_(Jawaban)_1.xlsx]Sheet6!PivotTable18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Sheet6!$B$352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2CE-41F0-B21C-0C72EBC2BF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2CE-41F0-B21C-0C72EBC2BF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2CE-41F0-B21C-0C72EBC2BF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2CE-41F0-B21C-0C72EBC2BF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2CE-41F0-B21C-0C72EBC2BF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Sheet6!$A$353:$A$358</c:f>
              <c:strCache>
                <c:ptCount val="5"/>
                <c:pt idx="0">
                  <c:v>Agak baik</c:v>
                </c:pt>
                <c:pt idx="1">
                  <c:v>Bad</c:v>
                </c:pt>
                <c:pt idx="2">
                  <c:v>Baik</c:v>
                </c:pt>
                <c:pt idx="3">
                  <c:v>Buruk</c:v>
                </c:pt>
                <c:pt idx="4">
                  <c:v>Sangat buruk</c:v>
                </c:pt>
              </c:strCache>
            </c:strRef>
          </c:cat>
          <c:val>
            <c:numRef>
              <c:f>Sheet6!$B$353:$B$358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2">
                  <c:v>24</c:v>
                </c:pt>
                <c:pt idx="3">
                  <c:v>9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908-925A-334E430C5D7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Kuesioner_-_Preferensi_(Jawaban)_1.xlsx]Sheet6!PivotTable19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Sheet6!$B$370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E0B-49CA-AB6A-E50E3D0285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E0B-49CA-AB6A-E50E3D0285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E0B-49CA-AB6A-E50E3D0285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E0B-49CA-AB6A-E50E3D0285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E0B-49CA-AB6A-E50E3D0285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Sheet6!$A$371:$A$376</c:f>
              <c:strCache>
                <c:ptCount val="5"/>
                <c:pt idx="0">
                  <c:v>Agak baik</c:v>
                </c:pt>
                <c:pt idx="1">
                  <c:v>Baik</c:v>
                </c:pt>
                <c:pt idx="2">
                  <c:v>Buruk</c:v>
                </c:pt>
                <c:pt idx="3">
                  <c:v>Sangat baik</c:v>
                </c:pt>
                <c:pt idx="4">
                  <c:v>Sangat buruk</c:v>
                </c:pt>
              </c:strCache>
            </c:strRef>
          </c:cat>
          <c:val>
            <c:numRef>
              <c:f>Sheet6!$B$371:$B$376</c:f>
              <c:numCache>
                <c:formatCode>General</c:formatCode>
                <c:ptCount val="5"/>
                <c:pt idx="0">
                  <c:v>10</c:v>
                </c:pt>
                <c:pt idx="1">
                  <c:v>26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3-4E5B-BACE-9EA0B36575B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Kuesioner_-_Preferensi_(Jawaban)_1.xlsx]Sheet6!PivotTable20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Sheet6!$B$391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B76-4C94-8468-358F94D3B7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B76-4C94-8468-358F94D3B7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B76-4C94-8468-358F94D3B7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B76-4C94-8468-358F94D3B7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Sheet6!$A$392:$A$396</c:f>
              <c:strCache>
                <c:ptCount val="4"/>
                <c:pt idx="0">
                  <c:v>Agak setuju</c:v>
                </c:pt>
                <c:pt idx="1">
                  <c:v>Sangat setuju</c:v>
                </c:pt>
                <c:pt idx="2">
                  <c:v>Sangat tidak setuju</c:v>
                </c:pt>
                <c:pt idx="3">
                  <c:v>Setuju</c:v>
                </c:pt>
              </c:strCache>
            </c:strRef>
          </c:cat>
          <c:val>
            <c:numRef>
              <c:f>Sheet6!$B$392:$B$396</c:f>
              <c:numCache>
                <c:formatCode>General</c:formatCode>
                <c:ptCount val="4"/>
                <c:pt idx="0">
                  <c:v>1</c:v>
                </c:pt>
                <c:pt idx="1">
                  <c:v>19</c:v>
                </c:pt>
                <c:pt idx="2">
                  <c:v>1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3-4F65-A8F7-67ADB51D78C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Kuesioner_-_Preferensi_(Jawaban)_1.xlsx]Sheet6!PivotTable6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Sheet6!$B$41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12-4E96-8B97-7A8C6FA031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512-4E96-8B97-7A8C6FA031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512-4E96-8B97-7A8C6FA031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512-4E96-8B97-7A8C6FA031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512-4E96-8B97-7A8C6FA0311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512-4E96-8B97-7A8C6FA031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Sheet6!$A$42:$A$48</c:f>
              <c:strCache>
                <c:ptCount val="6"/>
                <c:pt idx="0">
                  <c:v>D3</c:v>
                </c:pt>
                <c:pt idx="1">
                  <c:v>S1</c:v>
                </c:pt>
                <c:pt idx="2">
                  <c:v>S3</c:v>
                </c:pt>
                <c:pt idx="3">
                  <c:v>SD</c:v>
                </c:pt>
                <c:pt idx="4">
                  <c:v>SMA</c:v>
                </c:pt>
                <c:pt idx="5">
                  <c:v>(blank)</c:v>
                </c:pt>
              </c:strCache>
            </c:strRef>
          </c:cat>
          <c:val>
            <c:numRef>
              <c:f>Sheet6!$B$42:$B$48</c:f>
              <c:numCache>
                <c:formatCode>General</c:formatCode>
                <c:ptCount val="6"/>
                <c:pt idx="0">
                  <c:v>3</c:v>
                </c:pt>
                <c:pt idx="1">
                  <c:v>21</c:v>
                </c:pt>
                <c:pt idx="2">
                  <c:v>1</c:v>
                </c:pt>
                <c:pt idx="3">
                  <c:v>1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C-4979-9A4E-335A4808D5E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Kuesioner_-_Preferensi_(Jawaban)_1.xlsx]Sheet6!PivotTable21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Sheet6!$B$408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042-4317-8E1F-22577A28F3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042-4317-8E1F-22577A28F3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042-4317-8E1F-22577A28F3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042-4317-8E1F-22577A28F3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042-4317-8E1F-22577A28F3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Sheet6!$A$409:$A$414</c:f>
              <c:strCache>
                <c:ptCount val="5"/>
                <c:pt idx="0">
                  <c:v>Agak setuju</c:v>
                </c:pt>
                <c:pt idx="1">
                  <c:v>Sangat setuju</c:v>
                </c:pt>
                <c:pt idx="2">
                  <c:v>Sangat tidak setuju</c:v>
                </c:pt>
                <c:pt idx="3">
                  <c:v>Setuju</c:v>
                </c:pt>
                <c:pt idx="4">
                  <c:v>Tidak setuju</c:v>
                </c:pt>
              </c:strCache>
            </c:strRef>
          </c:cat>
          <c:val>
            <c:numRef>
              <c:f>Sheet6!$B$409:$B$414</c:f>
              <c:numCache>
                <c:formatCode>General</c:formatCode>
                <c:ptCount val="5"/>
                <c:pt idx="0">
                  <c:v>5</c:v>
                </c:pt>
                <c:pt idx="1">
                  <c:v>13</c:v>
                </c:pt>
                <c:pt idx="2">
                  <c:v>1</c:v>
                </c:pt>
                <c:pt idx="3">
                  <c:v>24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498-876A-149339017FF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Kuesioner_-_Preferensi_(Jawaban)_1.xlsx]Sheet6!PivotTable22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Sheet6!$B$426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61-47BF-8F59-6D119695B7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61-47BF-8F59-6D119695B7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61-47BF-8F59-6D119695B7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61-47BF-8F59-6D119695B7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61-47BF-8F59-6D119695B7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Sheet6!$A$427:$A$432</c:f>
              <c:strCache>
                <c:ptCount val="5"/>
                <c:pt idx="0">
                  <c:v>Agak setuju</c:v>
                </c:pt>
                <c:pt idx="1">
                  <c:v>Kinda agree</c:v>
                </c:pt>
                <c:pt idx="2">
                  <c:v>Sangat setuju</c:v>
                </c:pt>
                <c:pt idx="3">
                  <c:v>Setuju</c:v>
                </c:pt>
                <c:pt idx="4">
                  <c:v>Tidak setuju</c:v>
                </c:pt>
              </c:strCache>
            </c:strRef>
          </c:cat>
          <c:val>
            <c:numRef>
              <c:f>Sheet6!$B$427:$B$432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14</c:v>
                </c:pt>
                <c:pt idx="3">
                  <c:v>24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0-462E-95BC-C3A70E7E90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Kuesioner_-_Preferensi_(Jawaban)_1.xlsx]Sheet6!PivotTable23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Sheet6!$B$444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455-409E-9E1E-AAD0D4DA6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455-409E-9E1E-AAD0D4DA6A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455-409E-9E1E-AAD0D4DA6A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455-409E-9E1E-AAD0D4DA6A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Sheet6!$A$445:$A$449</c:f>
              <c:strCache>
                <c:ptCount val="4"/>
                <c:pt idx="0">
                  <c:v>Agak penting</c:v>
                </c:pt>
                <c:pt idx="1">
                  <c:v>Penting</c:v>
                </c:pt>
                <c:pt idx="2">
                  <c:v>Sangat penting</c:v>
                </c:pt>
                <c:pt idx="3">
                  <c:v>Tidak penting</c:v>
                </c:pt>
              </c:strCache>
            </c:strRef>
          </c:cat>
          <c:val>
            <c:numRef>
              <c:f>Sheet6!$B$445:$B$449</c:f>
              <c:numCache>
                <c:formatCode>General</c:formatCode>
                <c:ptCount val="4"/>
                <c:pt idx="0">
                  <c:v>6</c:v>
                </c:pt>
                <c:pt idx="1">
                  <c:v>17</c:v>
                </c:pt>
                <c:pt idx="2">
                  <c:v>18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D-4EBB-BD02-DD202927DFB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Kuesioner_-_Preferensi_(Jawaban)_1.xlsx]Sheet6!PivotTable24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Sheet6!$B$460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88E-4F40-920D-2BEC64557C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88E-4F40-920D-2BEC64557C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88E-4F40-920D-2BEC64557C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88E-4F40-920D-2BEC64557C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88E-4F40-920D-2BEC64557C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88E-4F40-920D-2BEC64557C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Sheet6!$A$461:$A$467</c:f>
              <c:strCache>
                <c:ptCount val="6"/>
                <c:pt idx="0">
                  <c:v>Agak penting</c:v>
                </c:pt>
                <c:pt idx="1">
                  <c:v>Disagree</c:v>
                </c:pt>
                <c:pt idx="2">
                  <c:v>Penting</c:v>
                </c:pt>
                <c:pt idx="3">
                  <c:v>Sangat penting</c:v>
                </c:pt>
                <c:pt idx="4">
                  <c:v>Sangat tidak penting</c:v>
                </c:pt>
                <c:pt idx="5">
                  <c:v>Tidak penting</c:v>
                </c:pt>
              </c:strCache>
            </c:strRef>
          </c:cat>
          <c:val>
            <c:numRef>
              <c:f>Sheet6!$B$461:$B$467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15</c:v>
                </c:pt>
                <c:pt idx="3">
                  <c:v>9</c:v>
                </c:pt>
                <c:pt idx="4">
                  <c:v>5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7-4A6A-8465-3A2C03915FB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Kuesioner_-_Preferensi_(Jawaban)_1.xlsx]Sheet6!PivotTable25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Sheet6!$B$480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0EC-443B-A8AB-A84F6EF981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0EC-443B-A8AB-A84F6EF981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0EC-443B-A8AB-A84F6EF981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Sheet6!$A$481:$A$484</c:f>
              <c:strCache>
                <c:ptCount val="3"/>
                <c:pt idx="0">
                  <c:v>Agak penting</c:v>
                </c:pt>
                <c:pt idx="1">
                  <c:v>Penting</c:v>
                </c:pt>
                <c:pt idx="2">
                  <c:v>Sangat penting</c:v>
                </c:pt>
              </c:strCache>
            </c:strRef>
          </c:cat>
          <c:val>
            <c:numRef>
              <c:f>Sheet6!$B$481:$B$484</c:f>
              <c:numCache>
                <c:formatCode>General</c:formatCode>
                <c:ptCount val="3"/>
                <c:pt idx="0">
                  <c:v>7</c:v>
                </c:pt>
                <c:pt idx="1">
                  <c:v>17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9-4FE8-AA97-48ED360D1C3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Kuesioner_-_Preferensi_(Jawaban)_1.xlsx]Sheet6!PivotTable26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Sheet6!$B$497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DE5-47A7-B169-732FFAED9B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DE5-47A7-B169-732FFAED9B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DE5-47A7-B169-732FFAED9B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DE5-47A7-B169-732FFAED9B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DE5-47A7-B169-732FFAED9B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Sheet6!$A$498:$A$503</c:f>
              <c:strCache>
                <c:ptCount val="5"/>
                <c:pt idx="0">
                  <c:v>Agak penting</c:v>
                </c:pt>
                <c:pt idx="1">
                  <c:v>Kinda agree</c:v>
                </c:pt>
                <c:pt idx="2">
                  <c:v>Penting</c:v>
                </c:pt>
                <c:pt idx="3">
                  <c:v>Sangat penting</c:v>
                </c:pt>
                <c:pt idx="4">
                  <c:v>Tidak penting</c:v>
                </c:pt>
              </c:strCache>
            </c:strRef>
          </c:cat>
          <c:val>
            <c:numRef>
              <c:f>Sheet6!$B$498:$B$503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15</c:v>
                </c:pt>
                <c:pt idx="3">
                  <c:v>20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C-4C6C-8B32-A51765A7D25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Kuesioner_-_Preferensi_(Jawaban)_1.xlsx]Sheet6!PivotTable27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Sheet6!$B$515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BC5-4A61-BD81-C5F027AE54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BC5-4A61-BD81-C5F027AE54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BC5-4A61-BD81-C5F027AE54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BC5-4A61-BD81-C5F027AE54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Sheet6!$A$516:$A$520</c:f>
              <c:strCache>
                <c:ptCount val="4"/>
                <c:pt idx="0">
                  <c:v>Agak penting</c:v>
                </c:pt>
                <c:pt idx="1">
                  <c:v>Penting</c:v>
                </c:pt>
                <c:pt idx="2">
                  <c:v>Sangat penting</c:v>
                </c:pt>
                <c:pt idx="3">
                  <c:v>Tidak penting</c:v>
                </c:pt>
              </c:strCache>
            </c:strRef>
          </c:cat>
          <c:val>
            <c:numRef>
              <c:f>Sheet6!$B$516:$B$520</c:f>
              <c:numCache>
                <c:formatCode>General</c:formatCode>
                <c:ptCount val="4"/>
                <c:pt idx="0">
                  <c:v>2</c:v>
                </c:pt>
                <c:pt idx="1">
                  <c:v>23</c:v>
                </c:pt>
                <c:pt idx="2">
                  <c:v>15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0-4E43-A0F5-CD05C6CC775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Kuesioner_-_Preferensi_(Jawaban)_1.xlsx]Sheet6!PivotTable28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Sheet6!$B$535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692-4D97-8FE6-F55FBF05CA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692-4D97-8FE6-F55FBF05CA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692-4D97-8FE6-F55FBF05CA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692-4D97-8FE6-F55FBF05CA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692-4D97-8FE6-F55FBF05CA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Sheet6!$A$536:$A$541</c:f>
              <c:strCache>
                <c:ptCount val="5"/>
                <c:pt idx="0">
                  <c:v>Agak penting</c:v>
                </c:pt>
                <c:pt idx="1">
                  <c:v>Penting</c:v>
                </c:pt>
                <c:pt idx="2">
                  <c:v>Sangat penting</c:v>
                </c:pt>
                <c:pt idx="3">
                  <c:v>Tidak penting</c:v>
                </c:pt>
                <c:pt idx="4">
                  <c:v>(blank)</c:v>
                </c:pt>
              </c:strCache>
            </c:strRef>
          </c:cat>
          <c:val>
            <c:numRef>
              <c:f>Sheet6!$B$536:$B$541</c:f>
              <c:numCache>
                <c:formatCode>General</c:formatCode>
                <c:ptCount val="5"/>
                <c:pt idx="0">
                  <c:v>6</c:v>
                </c:pt>
                <c:pt idx="1">
                  <c:v>19</c:v>
                </c:pt>
                <c:pt idx="2">
                  <c:v>16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A4D-8CDF-313EBEAE0E8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Kuesioner_-_Preferensi_(Jawaban)_1.xlsx]Sheet6!PivotTable29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Sheet6!$B$553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3A-4B77-A408-B4823E612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03A-4B77-A408-B4823E6123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03A-4B77-A408-B4823E6123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03A-4B77-A408-B4823E6123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Sheet6!$A$554:$A$558</c:f>
              <c:strCache>
                <c:ptCount val="4"/>
                <c:pt idx="0">
                  <c:v>Agak penting</c:v>
                </c:pt>
                <c:pt idx="1">
                  <c:v>Penting</c:v>
                </c:pt>
                <c:pt idx="2">
                  <c:v>Sangat penting</c:v>
                </c:pt>
                <c:pt idx="3">
                  <c:v>Tidak penting</c:v>
                </c:pt>
              </c:strCache>
            </c:strRef>
          </c:cat>
          <c:val>
            <c:numRef>
              <c:f>Sheet6!$B$554:$B$558</c:f>
              <c:numCache>
                <c:formatCode>General</c:formatCode>
                <c:ptCount val="4"/>
                <c:pt idx="0">
                  <c:v>6</c:v>
                </c:pt>
                <c:pt idx="1">
                  <c:v>25</c:v>
                </c:pt>
                <c:pt idx="2">
                  <c:v>9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A-4DDB-9FFB-D9BDC9490B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Kuesioner_-_Preferensi_(Jawaban)_1.xlsx]Sheet6!PivotTable30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Sheet6!$B$572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554-468B-B800-69E6329306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554-468B-B800-69E6329306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554-468B-B800-69E6329306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554-468B-B800-69E6329306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Sheet6!$A$573:$A$577</c:f>
              <c:strCache>
                <c:ptCount val="4"/>
                <c:pt idx="0">
                  <c:v>Agak penting</c:v>
                </c:pt>
                <c:pt idx="1">
                  <c:v>Penting</c:v>
                </c:pt>
                <c:pt idx="2">
                  <c:v>Sangat penting</c:v>
                </c:pt>
                <c:pt idx="3">
                  <c:v>Tidak penting</c:v>
                </c:pt>
              </c:strCache>
            </c:strRef>
          </c:cat>
          <c:val>
            <c:numRef>
              <c:f>Sheet6!$B$573:$B$577</c:f>
              <c:numCache>
                <c:formatCode>General</c:formatCode>
                <c:ptCount val="4"/>
                <c:pt idx="0">
                  <c:v>6</c:v>
                </c:pt>
                <c:pt idx="1">
                  <c:v>20</c:v>
                </c:pt>
                <c:pt idx="2">
                  <c:v>13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A-42A4-9E27-A9A166E480E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Kuesioner_-_Preferensi_(Jawaban)_1.xlsx]Sheet6!PivotTable7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Sheet6!$B$54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443-4420-A095-907E4C332B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443-4420-A095-907E4C332B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443-4420-A095-907E4C332B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443-4420-A095-907E4C332B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443-4420-A095-907E4C332B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443-4420-A095-907E4C332B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443-4420-A095-907E4C332B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443-4420-A095-907E4C332B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443-4420-A095-907E4C332B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443-4420-A095-907E4C332B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443-4420-A095-907E4C332B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Sheet6!$A$55:$A$66</c:f>
              <c:strCache>
                <c:ptCount val="11"/>
                <c:pt idx="0">
                  <c:v>Arsitek</c:v>
                </c:pt>
                <c:pt idx="1">
                  <c:v>Ibu Rumah Tangga</c:v>
                </c:pt>
                <c:pt idx="2">
                  <c:v>Mahasiswa</c:v>
                </c:pt>
                <c:pt idx="3">
                  <c:v>Mahasiswi</c:v>
                </c:pt>
                <c:pt idx="4">
                  <c:v>Manager</c:v>
                </c:pt>
                <c:pt idx="5">
                  <c:v>PNS/BUMN</c:v>
                </c:pt>
                <c:pt idx="6">
                  <c:v>Swasta / Wiraswasta</c:v>
                </c:pt>
                <c:pt idx="7">
                  <c:v>TNI/POLRI</c:v>
                </c:pt>
                <c:pt idx="8">
                  <c:v>Traveller</c:v>
                </c:pt>
                <c:pt idx="9">
                  <c:v>Wirausaha</c:v>
                </c:pt>
                <c:pt idx="10">
                  <c:v>(blank)</c:v>
                </c:pt>
              </c:strCache>
            </c:strRef>
          </c:cat>
          <c:val>
            <c:numRef>
              <c:f>Sheet6!$B$55:$B$66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A-4FB2-8C9A-CA3BB498CFE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Kuesioner_-_Preferensi_(Jawaban)_1.xlsx]Sheet6!PivotTable31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Sheet6!$B$591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15-4220-8907-D2B7B93A6F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15-4220-8907-D2B7B93A6F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B15-4220-8907-D2B7B93A6F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B15-4220-8907-D2B7B93A6F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Sheet6!$A$592:$A$596</c:f>
              <c:strCache>
                <c:ptCount val="4"/>
                <c:pt idx="0">
                  <c:v>Agak penting</c:v>
                </c:pt>
                <c:pt idx="1">
                  <c:v>Penting</c:v>
                </c:pt>
                <c:pt idx="2">
                  <c:v>Sangat penting</c:v>
                </c:pt>
                <c:pt idx="3">
                  <c:v>Tidak penting</c:v>
                </c:pt>
              </c:strCache>
            </c:strRef>
          </c:cat>
          <c:val>
            <c:numRef>
              <c:f>Sheet6!$B$592:$B$596</c:f>
              <c:numCache>
                <c:formatCode>General</c:formatCode>
                <c:ptCount val="4"/>
                <c:pt idx="0">
                  <c:v>4</c:v>
                </c:pt>
                <c:pt idx="1">
                  <c:v>21</c:v>
                </c:pt>
                <c:pt idx="2">
                  <c:v>17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027-9F91-4CE0A321F35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Kuesioner_-_Preferensi_(Jawaban)_1.xlsx]Sheet6!PivotTable32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Sheet6!$B$608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AA-49DF-B90A-DE510A2048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AA-49DF-B90A-DE510A2048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DAA-49DF-B90A-DE510A2048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DAA-49DF-B90A-DE510A204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Sheet6!$A$609:$A$613</c:f>
              <c:strCache>
                <c:ptCount val="4"/>
                <c:pt idx="0">
                  <c:v>Agak penting</c:v>
                </c:pt>
                <c:pt idx="1">
                  <c:v>Penting</c:v>
                </c:pt>
                <c:pt idx="2">
                  <c:v>Sangat penting</c:v>
                </c:pt>
                <c:pt idx="3">
                  <c:v>Tidak penting</c:v>
                </c:pt>
              </c:strCache>
            </c:strRef>
          </c:cat>
          <c:val>
            <c:numRef>
              <c:f>Sheet6!$B$609:$B$613</c:f>
              <c:numCache>
                <c:formatCode>General</c:formatCode>
                <c:ptCount val="4"/>
                <c:pt idx="0">
                  <c:v>4</c:v>
                </c:pt>
                <c:pt idx="1">
                  <c:v>22</c:v>
                </c:pt>
                <c:pt idx="2">
                  <c:v>17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7-4894-8A7E-42BE1AF3638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Kuesioner_-_Preferensi_(Jawaban)_1.xlsx]Sheet6!PivotTable33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Sheet6!$B$625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9D7-4F2B-A1CF-5B873552CF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9D7-4F2B-A1CF-5B873552CF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9D7-4F2B-A1CF-5B873552CF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9D7-4F2B-A1CF-5B873552CF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Sheet6!$A$626:$A$630</c:f>
              <c:strCache>
                <c:ptCount val="4"/>
                <c:pt idx="0">
                  <c:v>Agak penting</c:v>
                </c:pt>
                <c:pt idx="1">
                  <c:v>Penting</c:v>
                </c:pt>
                <c:pt idx="2">
                  <c:v>Sangat penting</c:v>
                </c:pt>
                <c:pt idx="3">
                  <c:v>Tidak penting</c:v>
                </c:pt>
              </c:strCache>
            </c:strRef>
          </c:cat>
          <c:val>
            <c:numRef>
              <c:f>Sheet6!$B$626:$B$630</c:f>
              <c:numCache>
                <c:formatCode>General</c:formatCode>
                <c:ptCount val="4"/>
                <c:pt idx="0">
                  <c:v>4</c:v>
                </c:pt>
                <c:pt idx="1">
                  <c:v>22</c:v>
                </c:pt>
                <c:pt idx="2">
                  <c:v>11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B-4F00-A647-DA1C1D5607D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Sheet6!$B$72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EBA-4D5C-9D46-DDA349CB77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EBA-4D5C-9D46-DDA349CB77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EBA-4D5C-9D46-DDA349CB77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EBA-4D5C-9D46-DDA349CB77A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EBA-4D5C-9D46-DDA349CB77A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EBA-4D5C-9D46-DDA349CB77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EBA-4D5C-9D46-DDA349CB77A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EBA-4D5C-9D46-DDA349CB77A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EBA-4D5C-9D46-DDA349CB77A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EBA-4D5C-9D46-DDA349CB77A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DEBA-4D5C-9D46-DDA349CB77A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DEBA-4D5C-9D46-DDA349CB77A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EBA-4D5C-9D46-DDA349CB77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Sheet6!$A$73:$A$86</c:f>
              <c:strCache>
                <c:ptCount val="13"/>
                <c:pt idx="0">
                  <c:v>&lt; 2,5 juta</c:v>
                </c:pt>
                <c:pt idx="1">
                  <c:v>&gt; 30</c:v>
                </c:pt>
                <c:pt idx="2">
                  <c:v>&gt; 30 juta</c:v>
                </c:pt>
                <c:pt idx="3">
                  <c:v>10,0 - &lt; 15,0 juta</c:v>
                </c:pt>
                <c:pt idx="4">
                  <c:v>15,0 - &lt; 20,0</c:v>
                </c:pt>
                <c:pt idx="5">
                  <c:v>15,0 - &lt; 20,0 juta</c:v>
                </c:pt>
                <c:pt idx="6">
                  <c:v>2,5 - &lt; 5,0 juta</c:v>
                </c:pt>
                <c:pt idx="7">
                  <c:v>20,0 - &lt; 30,0</c:v>
                </c:pt>
                <c:pt idx="8">
                  <c:v>20,0 - &lt; 30,0 juta</c:v>
                </c:pt>
                <c:pt idx="9">
                  <c:v>5,0 - &lt; 7,5 juta</c:v>
                </c:pt>
                <c:pt idx="10">
                  <c:v>7,5 - &lt; 10,0</c:v>
                </c:pt>
                <c:pt idx="11">
                  <c:v>7,5 - &lt; 10,0 juta</c:v>
                </c:pt>
                <c:pt idx="12">
                  <c:v>(blank)</c:v>
                </c:pt>
              </c:strCache>
            </c:strRef>
          </c:cat>
          <c:val>
            <c:numRef>
              <c:f>Sheet6!$B$73:$B$86</c:f>
              <c:numCache>
                <c:formatCode>General</c:formatCode>
                <c:ptCount val="13"/>
                <c:pt idx="0">
                  <c:v>11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F-45A2-A9C0-F00CDC4C303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Kuesioner_-_Preferensi_(Jawaban)_1.xlsx]Sheet6!PivotTable4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FAC-4FF8-AAF8-4891A9A1A9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FAC-4FF8-AAF8-4891A9A1A9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FAC-4FF8-AAF8-4891A9A1A9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FAC-4FF8-AAF8-4891A9A1A9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FAC-4FF8-AAF8-4891A9A1A9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FAC-4FF8-AAF8-4891A9A1A9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FAC-4FF8-AAF8-4891A9A1A9C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FAC-4FF8-AAF8-4891A9A1A9C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FAC-4FF8-AAF8-4891A9A1A9C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FAC-4FF8-AAF8-4891A9A1A9C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DFAC-4FF8-AAF8-4891A9A1A9C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DFAC-4FF8-AAF8-4891A9A1A9C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FAC-4FF8-AAF8-4891A9A1A9C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DFAC-4FF8-AAF8-4891A9A1A9C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DFAC-4FF8-AAF8-4891A9A1A9C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DFAC-4FF8-AAF8-4891A9A1A9C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DFAC-4FF8-AAF8-4891A9A1A9C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DFAC-4FF8-AAF8-4891A9A1A9C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DFAC-4FF8-AAF8-4891A9A1A9C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DFAC-4FF8-AAF8-4891A9A1A9C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DFAC-4FF8-AAF8-4891A9A1A9C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DFAC-4FF8-AAF8-4891A9A1A9C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DFAC-4FF8-AAF8-4891A9A1A9C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DFAC-4FF8-AAF8-4891A9A1A9C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DFAC-4FF8-AAF8-4891A9A1A9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Sheet6!$A$13:$A$38</c:f>
              <c:strCache>
                <c:ptCount val="25"/>
                <c:pt idx="0">
                  <c:v>19 Tahun</c:v>
                </c:pt>
                <c:pt idx="1">
                  <c:v>20 Tahun</c:v>
                </c:pt>
                <c:pt idx="2">
                  <c:v>21 Tahun</c:v>
                </c:pt>
                <c:pt idx="3">
                  <c:v>22 Tahun</c:v>
                </c:pt>
                <c:pt idx="4">
                  <c:v>23 Tahun</c:v>
                </c:pt>
                <c:pt idx="5">
                  <c:v>24 Tahun</c:v>
                </c:pt>
                <c:pt idx="6">
                  <c:v>25 Tahun</c:v>
                </c:pt>
                <c:pt idx="7">
                  <c:v>26  Tahun</c:v>
                </c:pt>
                <c:pt idx="8">
                  <c:v>26 Tahun</c:v>
                </c:pt>
                <c:pt idx="9">
                  <c:v>27 Tahun</c:v>
                </c:pt>
                <c:pt idx="10">
                  <c:v>28 Tahun</c:v>
                </c:pt>
                <c:pt idx="11">
                  <c:v>29 Tahun</c:v>
                </c:pt>
                <c:pt idx="12">
                  <c:v>30 Tahun</c:v>
                </c:pt>
                <c:pt idx="13">
                  <c:v>31 Tahun</c:v>
                </c:pt>
                <c:pt idx="14">
                  <c:v>32 Tahun</c:v>
                </c:pt>
                <c:pt idx="15">
                  <c:v>34 Tahun</c:v>
                </c:pt>
                <c:pt idx="16">
                  <c:v>35 Tahun</c:v>
                </c:pt>
                <c:pt idx="17">
                  <c:v>38  Tahun</c:v>
                </c:pt>
                <c:pt idx="18">
                  <c:v>38 Tahun</c:v>
                </c:pt>
                <c:pt idx="19">
                  <c:v>40  Tahun</c:v>
                </c:pt>
                <c:pt idx="20">
                  <c:v>40Tahun</c:v>
                </c:pt>
                <c:pt idx="21">
                  <c:v>41 Tahun</c:v>
                </c:pt>
                <c:pt idx="22">
                  <c:v>43 Tahun</c:v>
                </c:pt>
                <c:pt idx="23">
                  <c:v>45 Tahun</c:v>
                </c:pt>
                <c:pt idx="24">
                  <c:v>60 Tahun</c:v>
                </c:pt>
              </c:strCache>
            </c:strRef>
          </c:cat>
          <c:val>
            <c:numRef>
              <c:f>Sheet6!$B$13:$B$38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1-4AA2-A8D2-269DF18471B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Kuesioner_-_Preferensi_(Jawaban)_1.xlsx]Sheet6!PivotTable9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Sheet6!$B$89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E95-479F-ADB8-B5A0F95509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E95-479F-ADB8-B5A0F95509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E95-479F-ADB8-B5A0F95509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E95-479F-ADB8-B5A0F95509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E95-479F-ADB8-B5A0F955093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E95-479F-ADB8-B5A0F955093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E95-479F-ADB8-B5A0F95509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Sheet6!$A$90:$A$97</c:f>
              <c:strCache>
                <c:ptCount val="7"/>
                <c:pt idx="0">
                  <c:v>&gt;4</c:v>
                </c:pt>
                <c:pt idx="1">
                  <c:v>&gt;4 kali</c:v>
                </c:pt>
                <c:pt idx="2">
                  <c:v>Ke-1</c:v>
                </c:pt>
                <c:pt idx="3">
                  <c:v>Ke-2</c:v>
                </c:pt>
                <c:pt idx="4">
                  <c:v>Ke-3</c:v>
                </c:pt>
                <c:pt idx="5">
                  <c:v>Ke-4</c:v>
                </c:pt>
                <c:pt idx="6">
                  <c:v>(blank)</c:v>
                </c:pt>
              </c:strCache>
            </c:strRef>
          </c:cat>
          <c:val>
            <c:numRef>
              <c:f>Sheet6!$B$90:$B$97</c:f>
              <c:numCache>
                <c:formatCode>General</c:formatCode>
                <c:ptCount val="7"/>
                <c:pt idx="0">
                  <c:v>2</c:v>
                </c:pt>
                <c:pt idx="1">
                  <c:v>17</c:v>
                </c:pt>
                <c:pt idx="2">
                  <c:v>18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0-469D-ADD6-4274E94AF9E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Kuesioner_-_Preferensi_(Jawaban)_1.xlsx]Sheet6!PivotTable10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Sheet6!$B$109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06-4B71-8BE6-EED3EFC563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06-4B71-8BE6-EED3EFC563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06-4B71-8BE6-EED3EFC563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06-4B71-8BE6-EED3EFC563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06-4B71-8BE6-EED3EFC5633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06-4B71-8BE6-EED3EFC5633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06-4B71-8BE6-EED3EFC5633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06-4B71-8BE6-EED3EFC5633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06-4B71-8BE6-EED3EFC5633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C06-4B71-8BE6-EED3EFC5633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4C06-4B71-8BE6-EED3EFC5633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4C06-4B71-8BE6-EED3EFC5633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4C06-4B71-8BE6-EED3EFC5633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4C06-4B71-8BE6-EED3EFC5633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4C06-4B71-8BE6-EED3EFC5633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4C06-4B71-8BE6-EED3EFC5633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4C06-4B71-8BE6-EED3EFC5633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4C06-4B71-8BE6-EED3EFC5633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4C06-4B71-8BE6-EED3EFC5633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4C06-4B71-8BE6-EED3EFC5633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4C06-4B71-8BE6-EED3EFC5633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4C06-4B71-8BE6-EED3EFC5633F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4C06-4B71-8BE6-EED3EFC5633F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4C06-4B71-8BE6-EED3EFC5633F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4C06-4B71-8BE6-EED3EFC5633F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4C06-4B71-8BE6-EED3EFC5633F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4C06-4B71-8BE6-EED3EFC5633F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4C06-4B71-8BE6-EED3EFC5633F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4C06-4B71-8BE6-EED3EFC5633F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4C06-4B71-8BE6-EED3EFC5633F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4C06-4B71-8BE6-EED3EFC5633F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4C06-4B71-8BE6-EED3EFC5633F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4C06-4B71-8BE6-EED3EFC563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Sheet6!$A$110:$A$143</c:f>
              <c:strCache>
                <c:ptCount val="33"/>
                <c:pt idx="0">
                  <c:v>Aan, Seger, Merese</c:v>
                </c:pt>
                <c:pt idx="1">
                  <c:v>Almost everywhere in Lombok</c:v>
                </c:pt>
                <c:pt idx="2">
                  <c:v>Around Lombok</c:v>
                </c:pt>
                <c:pt idx="3">
                  <c:v>Bali, Lombok (Are Guling), Tanjung Aan</c:v>
                </c:pt>
                <c:pt idx="4">
                  <c:v>Beaches (lunch,berenang, snorkling dan merenung)</c:v>
                </c:pt>
                <c:pt idx="5">
                  <c:v>Bukit marese</c:v>
                </c:pt>
                <c:pt idx="6">
                  <c:v>Bukit marese / tasty hesty cafe</c:v>
                </c:pt>
                <c:pt idx="7">
                  <c:v>Bukit Merese</c:v>
                </c:pt>
                <c:pt idx="8">
                  <c:v>bukit merese dan bukit seger </c:v>
                </c:pt>
                <c:pt idx="9">
                  <c:v>Bukit Merese, Pantai Seger</c:v>
                </c:pt>
                <c:pt idx="10">
                  <c:v>Gerupuk, Tanjunga Aan</c:v>
                </c:pt>
                <c:pt idx="11">
                  <c:v>Grupuk, Tanjung Aan</c:v>
                </c:pt>
                <c:pt idx="12">
                  <c:v>Grupuk, Tanjung Aan, Kuta</c:v>
                </c:pt>
                <c:pt idx="13">
                  <c:v>Kuta</c:v>
                </c:pt>
                <c:pt idx="14">
                  <c:v>Kuta from labuan bajo</c:v>
                </c:pt>
                <c:pt idx="15">
                  <c:v>Kuta, Gerupak</c:v>
                </c:pt>
                <c:pt idx="16">
                  <c:v>Kuta, Tanjung Aan</c:v>
                </c:pt>
                <c:pt idx="17">
                  <c:v>Kuta, Tanjung Aan, Bukit Merese</c:v>
                </c:pt>
                <c:pt idx="18">
                  <c:v>Pantai</c:v>
                </c:pt>
                <c:pt idx="19">
                  <c:v>Pantai Aan</c:v>
                </c:pt>
                <c:pt idx="20">
                  <c:v>Pantai Kuta</c:v>
                </c:pt>
                <c:pt idx="21">
                  <c:v>Pantai tanjung Aan</c:v>
                </c:pt>
                <c:pt idx="22">
                  <c:v>Pantai, air terjun</c:v>
                </c:pt>
                <c:pt idx="23">
                  <c:v>Pantai, motor listrik</c:v>
                </c:pt>
                <c:pt idx="24">
                  <c:v>Pantai, Sirkuit</c:v>
                </c:pt>
                <c:pt idx="25">
                  <c:v>Sepeda listrik</c:v>
                </c:pt>
                <c:pt idx="26">
                  <c:v>Sirkuit</c:v>
                </c:pt>
                <c:pt idx="27">
                  <c:v>Sirkuit, bukit merese, tanjung Aan, kuta</c:v>
                </c:pt>
                <c:pt idx="28">
                  <c:v>Sirkuit, pantai</c:v>
                </c:pt>
                <c:pt idx="29">
                  <c:v>Tanjung Aan</c:v>
                </c:pt>
                <c:pt idx="30">
                  <c:v>Tanjung Aan, Bukit Merese</c:v>
                </c:pt>
                <c:pt idx="31">
                  <c:v>Tanjung Aan, Sirkuit Mandalika, Bukit Merese, Pantai Seger</c:v>
                </c:pt>
                <c:pt idx="32">
                  <c:v>Tanjunh Aan, </c:v>
                </c:pt>
              </c:strCache>
            </c:strRef>
          </c:cat>
          <c:val>
            <c:numRef>
              <c:f>Sheet6!$B$110:$B$143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8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5-4E58-B5A9-121EBE4B119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"/>
          <c:y val="7.4852409570074201E-3"/>
          <c:w val="0.33333333333333331"/>
          <c:h val="0.992514779220504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Kuesioner_-_Preferensi_(Jawaban)_1.xlsx]Sheet6!PivotTable13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Sheet6!$B$151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A2-4DB9-A137-9E372D4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A2-4DB9-A137-9E372D4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A2-4DB9-A137-9E372D4542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EA2-4DB9-A137-9E372D4542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EA2-4DB9-A137-9E372D4542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Sheet6!$A$152:$A$157</c:f>
              <c:strCache>
                <c:ptCount val="5"/>
                <c:pt idx="0">
                  <c:v>Mobil pribadi</c:v>
                </c:pt>
                <c:pt idx="1">
                  <c:v>Mobil sewa</c:v>
                </c:pt>
                <c:pt idx="2">
                  <c:v>Motor pribadi</c:v>
                </c:pt>
                <c:pt idx="3">
                  <c:v>Motor sewa</c:v>
                </c:pt>
                <c:pt idx="4">
                  <c:v>Transportasi online</c:v>
                </c:pt>
              </c:strCache>
            </c:strRef>
          </c:cat>
          <c:val>
            <c:numRef>
              <c:f>Sheet6!$B$152:$B$157</c:f>
              <c:numCache>
                <c:formatCode>General</c:formatCode>
                <c:ptCount val="5"/>
                <c:pt idx="0">
                  <c:v>9</c:v>
                </c:pt>
                <c:pt idx="1">
                  <c:v>4</c:v>
                </c:pt>
                <c:pt idx="2">
                  <c:v>19</c:v>
                </c:pt>
                <c:pt idx="3">
                  <c:v>11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0-4887-A3A2-D10914A199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Kuesioner_-_Preferensi_(Jawaban)_1.xlsx]Sheet6!PivotTable5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Sheet6!$B$204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45-4BA5-844B-B06EC761BD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45-4BA5-844B-B06EC761BD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45-4BA5-844B-B06EC761BD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45-4BA5-844B-B06EC761BD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45-4BA5-844B-B06EC761BD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45-4BA5-844B-B06EC761BDD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45-4BA5-844B-B06EC761BD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Sheet6!$A$205:$A$212</c:f>
              <c:strCache>
                <c:ptCount val="7"/>
                <c:pt idx="0">
                  <c:v>Agak mudah</c:v>
                </c:pt>
                <c:pt idx="1">
                  <c:v>Agak Sulit</c:v>
                </c:pt>
                <c:pt idx="2">
                  <c:v>Mudah</c:v>
                </c:pt>
                <c:pt idx="3">
                  <c:v>Sangat mudah</c:v>
                </c:pt>
                <c:pt idx="4">
                  <c:v>Sangat sulit</c:v>
                </c:pt>
                <c:pt idx="5">
                  <c:v>Sulit</c:v>
                </c:pt>
                <c:pt idx="6">
                  <c:v>(blank)</c:v>
                </c:pt>
              </c:strCache>
            </c:strRef>
          </c:cat>
          <c:val>
            <c:numRef>
              <c:f>Sheet6!$B$205:$B$212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15</c:v>
                </c:pt>
                <c:pt idx="3">
                  <c:v>8</c:v>
                </c:pt>
                <c:pt idx="4">
                  <c:v>1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A-4FDD-ACF1-24D6BC2CB6D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111125</xdr:colOff>
      <xdr:row>0</xdr:row>
      <xdr:rowOff>25400</xdr:rowOff>
    </xdr:from>
    <xdr:to>
      <xdr:col>6</xdr:col>
      <xdr:colOff>546100</xdr:colOff>
      <xdr:row>10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69DF43-332B-CF0D-9969-6C6BD8D4D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212725</xdr:colOff>
      <xdr:row>38</xdr:row>
      <xdr:rowOff>69850</xdr:rowOff>
    </xdr:from>
    <xdr:to>
      <xdr:col>5</xdr:col>
      <xdr:colOff>209550</xdr:colOff>
      <xdr:row>52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1CA72B-CB69-469F-78B2-E33A97B0F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225425</xdr:colOff>
      <xdr:row>53</xdr:row>
      <xdr:rowOff>31750</xdr:rowOff>
    </xdr:from>
    <xdr:to>
      <xdr:col>5</xdr:col>
      <xdr:colOff>482600</xdr:colOff>
      <xdr:row>69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381BE9-CC11-7684-C91E-C5B89C952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171450</xdr:colOff>
      <xdr:row>70</xdr:row>
      <xdr:rowOff>152400</xdr:rowOff>
    </xdr:from>
    <xdr:to>
      <xdr:col>5</xdr:col>
      <xdr:colOff>412750</xdr:colOff>
      <xdr:row>87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2E88D0-975B-718F-4298-FA55AABD5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549275</xdr:colOff>
      <xdr:row>12</xdr:row>
      <xdr:rowOff>0</xdr:rowOff>
    </xdr:from>
    <xdr:to>
      <xdr:col>6</xdr:col>
      <xdr:colOff>101601</xdr:colOff>
      <xdr:row>33</xdr:row>
      <xdr:rowOff>82550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671C313-205D-8872-FD7E-9BE1E30AE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225425</xdr:colOff>
      <xdr:row>88</xdr:row>
      <xdr:rowOff>31750</xdr:rowOff>
    </xdr:from>
    <xdr:to>
      <xdr:col>5</xdr:col>
      <xdr:colOff>533400</xdr:colOff>
      <xdr:row>105</xdr:row>
      <xdr:rowOff>127000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EF23308-838F-F9E1-F0AA-9D06A2FE3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301623</xdr:colOff>
      <xdr:row>107</xdr:row>
      <xdr:rowOff>97366</xdr:rowOff>
    </xdr:from>
    <xdr:to>
      <xdr:col>12</xdr:col>
      <xdr:colOff>920750</xdr:colOff>
      <xdr:row>148</xdr:row>
      <xdr:rowOff>21167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52131C-372B-4D90-7F44-AAA46BD30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333375</xdr:colOff>
      <xdr:row>150</xdr:row>
      <xdr:rowOff>9526</xdr:rowOff>
    </xdr:from>
    <xdr:to>
      <xdr:col>6</xdr:col>
      <xdr:colOff>460375</xdr:colOff>
      <xdr:row>166</xdr:row>
      <xdr:rowOff>53976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77F8B84-415B-CB97-5327-2EFE6582C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656167</xdr:colOff>
      <xdr:row>202</xdr:row>
      <xdr:rowOff>104775</xdr:rowOff>
    </xdr:from>
    <xdr:to>
      <xdr:col>5</xdr:col>
      <xdr:colOff>952500</xdr:colOff>
      <xdr:row>217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1B61A9-0ADE-21C0-563C-C4B9CFF26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571500</xdr:colOff>
      <xdr:row>221</xdr:row>
      <xdr:rowOff>51859</xdr:rowOff>
    </xdr:from>
    <xdr:to>
      <xdr:col>6</xdr:col>
      <xdr:colOff>31750</xdr:colOff>
      <xdr:row>236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5556BF-3D51-EB45-4D5A-E4726720A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423333</xdr:colOff>
      <xdr:row>237</xdr:row>
      <xdr:rowOff>136525</xdr:rowOff>
    </xdr:from>
    <xdr:to>
      <xdr:col>6</xdr:col>
      <xdr:colOff>10583</xdr:colOff>
      <xdr:row>253</xdr:row>
      <xdr:rowOff>148167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6574EAD-82F6-3478-4251-50A2738F5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370417</xdr:colOff>
      <xdr:row>256</xdr:row>
      <xdr:rowOff>83609</xdr:rowOff>
    </xdr:from>
    <xdr:to>
      <xdr:col>5</xdr:col>
      <xdr:colOff>772583</xdr:colOff>
      <xdr:row>273</xdr:row>
      <xdr:rowOff>105833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0E6FC0C-E683-88AA-AD6C-5DFBAE5E5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243416</xdr:colOff>
      <xdr:row>275</xdr:row>
      <xdr:rowOff>316442</xdr:rowOff>
    </xdr:from>
    <xdr:to>
      <xdr:col>5</xdr:col>
      <xdr:colOff>814916</xdr:colOff>
      <xdr:row>292</xdr:row>
      <xdr:rowOff>84667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59F0B22-B6E5-DE32-E685-BABA78328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201083</xdr:colOff>
      <xdr:row>294</xdr:row>
      <xdr:rowOff>221192</xdr:rowOff>
    </xdr:from>
    <xdr:to>
      <xdr:col>5</xdr:col>
      <xdr:colOff>709083</xdr:colOff>
      <xdr:row>311</xdr:row>
      <xdr:rowOff>95250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07A16B7-1F81-15B2-9C54-D85CDB4B8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158750</xdr:colOff>
      <xdr:row>313</xdr:row>
      <xdr:rowOff>157692</xdr:rowOff>
    </xdr:from>
    <xdr:to>
      <xdr:col>5</xdr:col>
      <xdr:colOff>772583</xdr:colOff>
      <xdr:row>331</xdr:row>
      <xdr:rowOff>21165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4F2328F-C203-D176-D20C-D5F6E8E06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328084</xdr:colOff>
      <xdr:row>333</xdr:row>
      <xdr:rowOff>41274</xdr:rowOff>
    </xdr:from>
    <xdr:to>
      <xdr:col>5</xdr:col>
      <xdr:colOff>889000</xdr:colOff>
      <xdr:row>349</xdr:row>
      <xdr:rowOff>116416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ABFAFE3-13A4-DAE5-D186-0221F96FE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201084</xdr:colOff>
      <xdr:row>351</xdr:row>
      <xdr:rowOff>168274</xdr:rowOff>
    </xdr:from>
    <xdr:to>
      <xdr:col>5</xdr:col>
      <xdr:colOff>889000</xdr:colOff>
      <xdr:row>368</xdr:row>
      <xdr:rowOff>84666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B9CF3665-90AE-E6BB-9EEE-D419876DB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201083</xdr:colOff>
      <xdr:row>370</xdr:row>
      <xdr:rowOff>41275</xdr:rowOff>
    </xdr:from>
    <xdr:to>
      <xdr:col>5</xdr:col>
      <xdr:colOff>857250</xdr:colOff>
      <xdr:row>387</xdr:row>
      <xdr:rowOff>137583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5474446-A359-A0B1-9C18-A0BBE5950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412751</xdr:colOff>
      <xdr:row>389</xdr:row>
      <xdr:rowOff>147107</xdr:rowOff>
    </xdr:from>
    <xdr:to>
      <xdr:col>5</xdr:col>
      <xdr:colOff>857250</xdr:colOff>
      <xdr:row>404</xdr:row>
      <xdr:rowOff>84666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D8C82D4-F123-6C46-61A6-27307B8AB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227542</xdr:colOff>
      <xdr:row>406</xdr:row>
      <xdr:rowOff>115358</xdr:rowOff>
    </xdr:from>
    <xdr:to>
      <xdr:col>5</xdr:col>
      <xdr:colOff>994833</xdr:colOff>
      <xdr:row>422</xdr:row>
      <xdr:rowOff>137582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D6E5EE61-7D54-873D-2568-37872DD3E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317500</xdr:colOff>
      <xdr:row>425</xdr:row>
      <xdr:rowOff>337607</xdr:rowOff>
    </xdr:from>
    <xdr:to>
      <xdr:col>5</xdr:col>
      <xdr:colOff>952500</xdr:colOff>
      <xdr:row>440</xdr:row>
      <xdr:rowOff>137583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3462091B-E2D0-92E4-2731-BE1858357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455084</xdr:colOff>
      <xdr:row>443</xdr:row>
      <xdr:rowOff>83608</xdr:rowOff>
    </xdr:from>
    <xdr:to>
      <xdr:col>6</xdr:col>
      <xdr:colOff>582084</xdr:colOff>
      <xdr:row>456</xdr:row>
      <xdr:rowOff>75141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37E5B97-0240-D5D7-7C29-0271AA2C5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285750</xdr:colOff>
      <xdr:row>459</xdr:row>
      <xdr:rowOff>231775</xdr:rowOff>
    </xdr:from>
    <xdr:to>
      <xdr:col>6</xdr:col>
      <xdr:colOff>412750</xdr:colOff>
      <xdr:row>475</xdr:row>
      <xdr:rowOff>128058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42A625F3-A52D-737A-A444-B42A777B9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306917</xdr:colOff>
      <xdr:row>478</xdr:row>
      <xdr:rowOff>115357</xdr:rowOff>
    </xdr:from>
    <xdr:to>
      <xdr:col>6</xdr:col>
      <xdr:colOff>433917</xdr:colOff>
      <xdr:row>494</xdr:row>
      <xdr:rowOff>43391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8AC6242-3F8C-2C46-042B-7B28559F4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338667</xdr:colOff>
      <xdr:row>495</xdr:row>
      <xdr:rowOff>125941</xdr:rowOff>
    </xdr:from>
    <xdr:to>
      <xdr:col>6</xdr:col>
      <xdr:colOff>63500</xdr:colOff>
      <xdr:row>511</xdr:row>
      <xdr:rowOff>105834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7A3B15E-643F-553C-D110-C50DFFD67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306916</xdr:colOff>
      <xdr:row>514</xdr:row>
      <xdr:rowOff>51859</xdr:rowOff>
    </xdr:from>
    <xdr:to>
      <xdr:col>5</xdr:col>
      <xdr:colOff>1068917</xdr:colOff>
      <xdr:row>531</xdr:row>
      <xdr:rowOff>95250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B1D93A1-8F7B-0D21-31B7-10705B47A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328083</xdr:colOff>
      <xdr:row>534</xdr:row>
      <xdr:rowOff>62441</xdr:rowOff>
    </xdr:from>
    <xdr:to>
      <xdr:col>5</xdr:col>
      <xdr:colOff>994833</xdr:colOff>
      <xdr:row>550</xdr:row>
      <xdr:rowOff>-1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6090A14-5D72-8304-6FA4-C0B6703AA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</xdr:col>
      <xdr:colOff>264583</xdr:colOff>
      <xdr:row>552</xdr:row>
      <xdr:rowOff>83607</xdr:rowOff>
    </xdr:from>
    <xdr:to>
      <xdr:col>5</xdr:col>
      <xdr:colOff>814917</xdr:colOff>
      <xdr:row>568</xdr:row>
      <xdr:rowOff>126999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D2BBD57-8D3F-D02D-45D3-02C920749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</xdr:col>
      <xdr:colOff>497417</xdr:colOff>
      <xdr:row>570</xdr:row>
      <xdr:rowOff>51859</xdr:rowOff>
    </xdr:from>
    <xdr:to>
      <xdr:col>5</xdr:col>
      <xdr:colOff>1068917</xdr:colOff>
      <xdr:row>586</xdr:row>
      <xdr:rowOff>116416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EBEEDB1B-8754-2EE0-5E4D-57D40739D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</xdr:col>
      <xdr:colOff>391583</xdr:colOff>
      <xdr:row>589</xdr:row>
      <xdr:rowOff>20109</xdr:rowOff>
    </xdr:from>
    <xdr:to>
      <xdr:col>6</xdr:col>
      <xdr:colOff>518583</xdr:colOff>
      <xdr:row>603</xdr:row>
      <xdr:rowOff>138643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27E6A8A6-DD5A-CD9F-754B-8136B48D5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</xdr:col>
      <xdr:colOff>328083</xdr:colOff>
      <xdr:row>606</xdr:row>
      <xdr:rowOff>157693</xdr:rowOff>
    </xdr:from>
    <xdr:to>
      <xdr:col>6</xdr:col>
      <xdr:colOff>455083</xdr:colOff>
      <xdr:row>620</xdr:row>
      <xdr:rowOff>128059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414B9FA4-B463-F462-CE87-74E00DB79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</xdr:col>
      <xdr:colOff>560916</xdr:colOff>
      <xdr:row>623</xdr:row>
      <xdr:rowOff>147109</xdr:rowOff>
    </xdr:from>
    <xdr:to>
      <xdr:col>6</xdr:col>
      <xdr:colOff>687916</xdr:colOff>
      <xdr:row>638</xdr:row>
      <xdr:rowOff>106893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5E5B33A9-9EC9-35BA-8C6F-86C3CB50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8.xml"/></Relationships>
</file>

<file path=xl/pivotCache/_rels/pivotCacheDefinition1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9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2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0.xml"/></Relationships>
</file>

<file path=xl/pivotCache/_rels/pivotCacheDefinition2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1.xml"/></Relationships>
</file>

<file path=xl/pivotCache/_rels/pivotCacheDefinition2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2.xml"/></Relationships>
</file>

<file path=xl/pivotCache/_rels/pivotCacheDefinition2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3.xml"/></Relationships>
</file>

<file path=xl/pivotCache/_rels/pivotCacheDefinition2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4.xml"/></Relationships>
</file>

<file path=xl/pivotCache/_rels/pivotCacheDefinition2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5.xml"/></Relationships>
</file>

<file path=xl/pivotCache/_rels/pivotCacheDefinition2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6.xml"/></Relationships>
</file>

<file path=xl/pivotCache/_rels/pivotCacheDefinition2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7.xml"/></Relationships>
</file>

<file path=xl/pivotCache/_rels/pivotCacheDefinition2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8.xml"/></Relationships>
</file>

<file path=xl/pivotCache/_rels/pivotCacheDefinition2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9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3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0.xml"/></Relationships>
</file>

<file path=xl/pivotCache/_rels/pivotCacheDefinition3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1.xml"/></Relationships>
</file>

<file path=xl/pivotCache/_rels/pivotCacheDefinition3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2.xml"/></Relationships>
</file>

<file path=xl/pivotCache/_rels/pivotCacheDefinition3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7.929302083336" createdVersion="8" refreshedVersion="8" minRefreshableVersion="3" recordCount="44" xr:uid="{EC43C65E-DB3D-4CEF-8DC8-2550A2095E2A}">
  <cacheSource type="worksheet">
    <worksheetSource ref="C1:C45" sheet="coding"/>
  </cacheSource>
  <cacheFields count="1">
    <cacheField name="Jenis Kelamin" numFmtId="0">
      <sharedItems count="2">
        <s v="Perempuan"/>
        <s v="Laki lak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12580902776" createdVersion="8" refreshedVersion="8" minRefreshableVersion="3" recordCount="44" xr:uid="{1A2015DF-1253-4F4F-9630-03622E4BA28D}">
  <cacheSource type="worksheet">
    <worksheetSource ref="L1:L45" sheet="coding"/>
  </cacheSource>
  <cacheFields count="1">
    <cacheField name="Aksesibilitas/kemudahan untuk melakukan perjalanan menuju lokasi Mandalika? " numFmtId="0">
      <sharedItems containsBlank="1" count="7">
        <s v="Mudah"/>
        <s v="Sangat mudah"/>
        <s v="Agak mudah"/>
        <s v="Sulit"/>
        <s v="Sangat sulit"/>
        <m/>
        <s v="Agak Suli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15361458334" createdVersion="8" refreshedVersion="8" minRefreshableVersion="3" recordCount="44" xr:uid="{D13631FD-B11A-4592-8A8C-F82F187E6FD8}">
  <cacheSource type="worksheet">
    <worksheetSource ref="M1:M45" sheet="coding"/>
  </cacheSource>
  <cacheFields count="1">
    <cacheField name=" Kesan terhadap jaringan dan rute jalan menuju lokasi Mandalika? " numFmtId="0">
      <sharedItems containsBlank="1" count="5">
        <s v="Agak baik"/>
        <s v="Baik"/>
        <s v="Buruk"/>
        <s v="Sangat bai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17662384258" createdVersion="8" refreshedVersion="8" minRefreshableVersion="3" recordCount="44" xr:uid="{4B58D96B-56F1-4D42-B4EE-A5F1CE51445E}">
  <cacheSource type="worksheet">
    <worksheetSource ref="N1:N45" sheet="coding"/>
  </cacheSource>
  <cacheFields count="1">
    <cacheField name="Kesan tentang ketersediaan layanan angkutan umum menuju lokasi Mandalika? " numFmtId="0">
      <sharedItems containsBlank="1" count="6">
        <s v="Sedikit"/>
        <s v="Sangat sedikit"/>
        <s v="Tidak tahu"/>
        <s v="Cukup banyak"/>
        <s v="Banya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20842013889" createdVersion="8" refreshedVersion="8" minRefreshableVersion="3" recordCount="44" xr:uid="{E1D31A91-2F28-4F8B-A838-3D300A55905D}">
  <cacheSource type="worksheet">
    <worksheetSource ref="O1:O45" sheet="coding"/>
  </cacheSource>
  <cacheFields count="1">
    <cacheField name="Kesan tentang kondisi layanan angkutan umum (yang anda gunakan) menuju lokasi Mandalika? [Keamanan]" numFmtId="0">
      <sharedItems count="5">
        <s v="Baik"/>
        <s v="Agak baik"/>
        <s v="Sangat buruk"/>
        <s v="Bad"/>
        <s v="Buru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26908217596" createdVersion="8" refreshedVersion="8" minRefreshableVersion="3" recordCount="44" xr:uid="{4A77D707-D6B6-4FE1-9DE8-1D1045290933}">
  <cacheSource type="worksheet">
    <worksheetSource ref="P1:P45" sheet="coding"/>
  </cacheSource>
  <cacheFields count="1">
    <cacheField name=" Kesan kondisi layanan angkutan umum  menuju lokasi Mandalika? [Kenyamanan]" numFmtId="0">
      <sharedItems count="7">
        <s v="Baik"/>
        <s v="Agak baik"/>
        <s v="Sangat baik"/>
        <s v="Buruk"/>
        <s v="Sangat buruk"/>
        <s v="Bad"/>
        <s v="Less goo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31637847221" createdVersion="8" refreshedVersion="8" minRefreshableVersion="3" recordCount="44" xr:uid="{6A20A141-C9E3-4B50-A4CE-5D7809E1D4DF}">
  <cacheSource type="worksheet">
    <worksheetSource ref="Q1:Q45" sheet="coding"/>
  </cacheSource>
  <cacheFields count="1">
    <cacheField name="Kesan anda tentang kondisi layanan angkutan umum (yang anda gunakan) menuju lokasi Mandalika? [Kecepatan]" numFmtId="0">
      <sharedItems count="5">
        <s v="Baik"/>
        <s v="Agak baik"/>
        <s v="Sangat baik"/>
        <s v="Buruk"/>
        <s v="Sangat buru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35487268522" createdVersion="8" refreshedVersion="8" minRefreshableVersion="3" recordCount="44" xr:uid="{AD1982E5-4CEF-41A1-B8B1-3319F5C91C84}">
  <cacheSource type="worksheet">
    <worksheetSource ref="R1:R45" sheet="coding"/>
  </cacheSource>
  <cacheFields count="1">
    <cacheField name="Kesan  kondisi layanan angkutan umum (yang anda gunakan) menuju lokasi Mandalika? [Keterjangkauan tarif]" numFmtId="0">
      <sharedItems count="4">
        <s v="Baik"/>
        <s v="Agak baik"/>
        <s v="Buruk"/>
        <s v="Sangat buru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37817129627" createdVersion="8" refreshedVersion="8" minRefreshableVersion="3" recordCount="44" xr:uid="{3737E221-9856-47A1-81A2-856A9029CDA5}">
  <cacheSource type="worksheet">
    <worksheetSource ref="S1:S45" sheet="coding"/>
  </cacheSource>
  <cacheFields count="1">
    <cacheField name="Kesan kondisi layanan angkutan umum (yang anda gunakan) menuju lokasi Mandalika? [Ketersediaan setiap waktu]" numFmtId="0">
      <sharedItems count="4">
        <s v="Agak baik"/>
        <s v="Sangat buruk"/>
        <s v="Baik"/>
        <s v="Buru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40246527774" createdVersion="8" refreshedVersion="8" minRefreshableVersion="3" recordCount="44" xr:uid="{A24CB057-3ECF-4BA3-9C3B-8D5FD829C4C7}">
  <cacheSource type="worksheet">
    <worksheetSource ref="T1:T45" sheet="coding"/>
  </cacheSource>
  <cacheFields count="1">
    <cacheField name="Kesan kondisi layanan angkutan umum (yang anda gunakan) menuju lokasi Mandalika? [Keragaman jenis moda]" numFmtId="0">
      <sharedItems count="5">
        <s v="Buruk"/>
        <s v="Sangat buruk"/>
        <s v="Baik"/>
        <s v="Agak baik"/>
        <s v="Ba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42900694441" createdVersion="8" refreshedVersion="8" minRefreshableVersion="3" recordCount="44" xr:uid="{81B1C6DC-3631-4835-B57A-E6E1B02D120E}">
  <cacheSource type="worksheet">
    <worksheetSource ref="U1:U45" sheet="coding"/>
  </cacheSource>
  <cacheFields count="1">
    <cacheField name="Kesan kondisi layanan angkutan umum (yang anda gunakan) menuju lokasi Mandalika? [Keragaman rute]" numFmtId="0">
      <sharedItems count="5">
        <s v="Agak baik"/>
        <s v="Buruk"/>
        <s v="Baik"/>
        <s v="Sangat baik"/>
        <s v="Sangat buru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7.946090509256" createdVersion="8" refreshedVersion="8" minRefreshableVersion="3" recordCount="44" xr:uid="{D19180B4-7CA6-4CF8-B21A-B8FAE8019EF8}">
  <cacheSource type="worksheet">
    <worksheetSource ref="E1:E45" sheet="coding"/>
  </cacheSource>
  <cacheFields count="1">
    <cacheField name="Pendidikan Terakhir" numFmtId="0">
      <sharedItems containsBlank="1" count="6">
        <s v="D3"/>
        <s v="SMA"/>
        <s v="S3"/>
        <s v="S1"/>
        <s v="S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53070023148" createdVersion="8" refreshedVersion="8" minRefreshableVersion="3" recordCount="44" xr:uid="{B6F2DA7D-5FD2-4535-954B-614BD2159C8F}">
  <cacheSource type="worksheet">
    <worksheetSource ref="V1:V45" sheet="coding"/>
  </cacheSource>
  <cacheFields count="1">
    <cacheField name=" Berdasarkan pengalaman memanfaatkan aksesibilitas transportasi (sistem) tersedia menuju Mandalika, akan berkunjung kembali di waktu yang akan datang" numFmtId="0">
      <sharedItems count="4">
        <s v="Sangat setuju"/>
        <s v="Sangat tidak setuju"/>
        <s v="Setuju"/>
        <s v="Agak setuju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56089930558" createdVersion="8" refreshedVersion="8" minRefreshableVersion="3" recordCount="44" xr:uid="{5D21A6B7-609B-4BE0-8BDF-B82A52A69800}">
  <cacheSource type="worksheet">
    <worksheetSource ref="W1:W45" sheet="coding"/>
  </cacheSource>
  <cacheFields count="1">
    <cacheField name="Berdasarkan pengalaman memanfaatkan aksesibilitas transportasi (sistem) tersedia menuju Mandalika,  akan merekomendasikan angkutan tersebut ke teman/keluarga/ orang lain untuk berkunjung ke Mandalika " numFmtId="0">
      <sharedItems count="5">
        <s v="Setuju"/>
        <s v="Sangat setuju"/>
        <s v="Sangat tidak setuju"/>
        <s v="Tidak setuju"/>
        <s v="Agak setuju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6033587963" createdVersion="8" refreshedVersion="8" minRefreshableVersion="3" recordCount="44" xr:uid="{F4016D4C-240E-4D98-8C63-B48D7E170B75}">
  <cacheSource type="worksheet">
    <worksheetSource ref="X1:X45" sheet="coding"/>
  </cacheSource>
  <cacheFields count="1">
    <cacheField name="perbaikan sistem transportasi menuju ke lokasi Mandalika merupakan faktor penting untuk lebih meningkatkan jumlah pengunjung dan frekuensi kunjungan. " numFmtId="0">
      <sharedItems count="5">
        <s v="Setuju"/>
        <s v="Sangat setuju"/>
        <s v="Agak setuju"/>
        <s v="Tidak setuju"/>
        <s v="Kinda agre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6343703704" createdVersion="8" refreshedVersion="8" minRefreshableVersion="3" recordCount="44" xr:uid="{DE9CB16A-2162-421C-BBFD-5E44AA030336}">
  <cacheSource type="worksheet">
    <worksheetSource ref="Y1:Y45" sheet="coding"/>
  </cacheSource>
  <cacheFields count="1">
    <cacheField name="Seberapa penting memperbaiki kondisi infrastruktur jalan menuju lokasi Mandalika? " numFmtId="0">
      <sharedItems count="4">
        <s v="Sangat penting"/>
        <s v="Penting"/>
        <s v="Agak penting"/>
        <s v="Tidak pen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6582164352" createdVersion="8" refreshedVersion="8" minRefreshableVersion="3" recordCount="44" xr:uid="{B396D01F-3992-40BC-9A4C-E2898813B989}">
  <cacheSource type="worksheet">
    <worksheetSource ref="Z1:Z45" sheet="coding"/>
  </cacheSource>
  <cacheFields count="1">
    <cacheField name="Seberapa penting membangun infrastruktur jalan atau rute baru menuju lokasi wisata Mandalika? " numFmtId="0">
      <sharedItems count="6">
        <s v="Penting"/>
        <s v="Sangat penting"/>
        <s v="Agak penting"/>
        <s v="Tidak penting"/>
        <s v="Sangat tidak penting"/>
        <s v="Disagre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67849074077" createdVersion="8" refreshedVersion="8" minRefreshableVersion="3" recordCount="44" xr:uid="{B0DD0BEF-16E4-4E72-A713-D8262B200B9D}">
  <cacheSource type="worksheet">
    <worksheetSource ref="AA1:AA45" sheet="coding"/>
  </cacheSource>
  <cacheFields count="1">
    <cacheField name="Seberapa penting memperbaiki dan melengkapi fasilitas/ perlengkapan jalan (rambu, marka, Alat Pemberi Isyarat Lalu Lintas (Traffic Light)) menuju lokasi wisata Mandalika untuk menjamin keamanan perjalanan? " numFmtId="0">
      <sharedItems count="3">
        <s v="Sangat penting"/>
        <s v="Penting"/>
        <s v="Agak pen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9.263930324072" createdVersion="8" refreshedVersion="8" minRefreshableVersion="3" recordCount="44" xr:uid="{7487A270-20D5-4C62-91F5-96C6EEDAAC64}">
  <cacheSource type="worksheet">
    <worksheetSource ref="AB1:AB45" sheet="coding"/>
  </cacheSource>
  <cacheFields count="1">
    <cacheField name="memperbaiki dan melengkapi fasilitas  (Toilet, Rest Area, Pom Bensin/Mini ) menuju lokasi wisata Mandalika untuk menjamin keamanan perjalanan? " numFmtId="0">
      <sharedItems count="5">
        <s v="Sangat penting"/>
        <s v="Penting"/>
        <s v="Agak penting"/>
        <s v="Tidak penting"/>
        <s v="Kinda agre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9.299405439815" createdVersion="8" refreshedVersion="8" minRefreshableVersion="3" recordCount="44" xr:uid="{C9E76EE9-C10C-4D72-90F6-D5224BCFBACF}">
  <cacheSource type="worksheet">
    <worksheetSource ref="AC1:AC45" sheet="coding"/>
  </cacheSource>
  <cacheFields count="1">
    <cacheField name="memperbaiki kondisi layanan angkutan umum eksisting menuju lokasi wisata Mandalika? (Jika pernah menggunakan angkutan umum)  [Keamanan]" numFmtId="0">
      <sharedItems count="4">
        <s v="Sangat penting"/>
        <s v="Agak penting"/>
        <s v="Penting"/>
        <s v="Tidak pen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9.300959259257" createdVersion="8" refreshedVersion="8" minRefreshableVersion="3" recordCount="44" xr:uid="{67FD5604-E6A6-46F5-A5ED-C7FC2DE2F674}">
  <cacheSource type="worksheet">
    <worksheetSource ref="AD1:AD45" sheet="coding"/>
  </cacheSource>
  <cacheFields count="1">
    <cacheField name="memperbaiki kondisi layanan angkutan umum eksisting menuju lokasi wisata Mandalika? (Jika pernah menggunakan angkutan umum)  [Kenyamanan]" numFmtId="0">
      <sharedItems containsBlank="1" count="5">
        <s v="Sangat penting"/>
        <s v="Agak penting"/>
        <s v="Penting"/>
        <m/>
        <s v="Tidak pen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9.302553935187" createdVersion="8" refreshedVersion="8" minRefreshableVersion="3" recordCount="44" xr:uid="{76AB5BAF-5C1E-4678-BB60-1351B6F3FAB8}">
  <cacheSource type="worksheet">
    <worksheetSource ref="AE1:AE45" sheet="coding"/>
  </cacheSource>
  <cacheFields count="1">
    <cacheField name="memperbaiki kondisi layanan angkutan umum eksisting menuju lokasi wisata Mandalika? (Jika pernah menggunakan angkutan umum)  [Kecepatan]" numFmtId="0">
      <sharedItems count="4">
        <s v="Sangat penting"/>
        <s v="Agak penting"/>
        <s v="Penting"/>
        <s v="Tidak pen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7.949216319445" createdVersion="8" refreshedVersion="8" minRefreshableVersion="3" recordCount="44" xr:uid="{CAEE8351-ED89-4574-828F-C9B67F88D3F1}">
  <cacheSource type="worksheet">
    <worksheetSource ref="F1:F45" sheet="coding"/>
  </cacheSource>
  <cacheFields count="1">
    <cacheField name="Pekerjaan responden" numFmtId="0">
      <sharedItems containsBlank="1" count="11">
        <s v="Swasta / Wiraswasta"/>
        <s v="PNS/BUMN"/>
        <s v="Mahasiswa"/>
        <s v="Wirausaha"/>
        <s v="Mahasiswi"/>
        <s v="Ibu Rumah Tangga"/>
        <m/>
        <s v="Arsitek"/>
        <s v="Traveller"/>
        <s v="TNI/POLRI"/>
        <s v="Manag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9.32005115741" createdVersion="8" refreshedVersion="8" minRefreshableVersion="3" recordCount="44" xr:uid="{95B3A919-BE8D-4B69-9C5B-7DD021468E42}">
  <cacheSource type="worksheet">
    <worksheetSource ref="AF1:AF45" sheet="coding"/>
  </cacheSource>
  <cacheFields count="1">
    <cacheField name=" memperbaiki kondisi layanan angkutan umum eksisting menuju lokasi wisata Mandalika? (Jika pernah menggunakan angkutan umum)  [Keterjangkauan tarif]" numFmtId="0">
      <sharedItems count="4">
        <s v="Sangat penting"/>
        <s v="Agak penting"/>
        <s v="Penting"/>
        <s v="Tidak pen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9.321661111113" createdVersion="8" refreshedVersion="8" minRefreshableVersion="3" recordCount="44" xr:uid="{6EDE6122-A214-4702-BE27-9083E610F71E}">
  <cacheSource type="worksheet">
    <worksheetSource ref="AG1:AG45" sheet="coding"/>
  </cacheSource>
  <cacheFields count="1">
    <cacheField name=" memperbaiki kondisi layanan angkutan umum eksisting menuju lokasi wisata Mandalika? (Jika pernah menggunakan angkutan umum)  [Ketersediaan setiap waktu]" numFmtId="0">
      <sharedItems count="4">
        <s v="Sangat penting"/>
        <s v="Agak penting"/>
        <s v="Penting"/>
        <s v="Tidak pen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9.322978124997" createdVersion="8" refreshedVersion="8" minRefreshableVersion="3" recordCount="44" xr:uid="{F439F3E5-64C5-49CB-8C32-7EC07DB81DAA}">
  <cacheSource type="worksheet">
    <worksheetSource ref="AH1:AH45" sheet="coding"/>
  </cacheSource>
  <cacheFields count="1">
    <cacheField name=" memperbaiki kondisi layanan angkutan umum eksisting menuju lokasi wisata Mandalika? (Jika pernah menggunakan angkutan umum)  [Keragaman jenis moda]" numFmtId="0">
      <sharedItems count="4">
        <s v="Sangat penting"/>
        <s v="Agak penting"/>
        <s v="Penting"/>
        <s v="Tidak pen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9.324450115739" createdVersion="8" refreshedVersion="8" minRefreshableVersion="3" recordCount="44" xr:uid="{BF4FE367-4B4E-4B30-A7BD-7FF3A0153B66}">
  <cacheSource type="worksheet">
    <worksheetSource ref="AI1:AI45" sheet="coding"/>
  </cacheSource>
  <cacheFields count="1">
    <cacheField name=" memperbaiki kondisi layanan angkutan umum eksisting menuju lokasi wisata Mandalika? (Jika pernah menggunakan angkutan umum)  [Keragaman rute]" numFmtId="0">
      <sharedItems count="4">
        <s v="Sangat penting"/>
        <s v="Agak penting"/>
        <s v="Penting"/>
        <s v="Tidak pen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432220833332" createdVersion="8" refreshedVersion="8" minRefreshableVersion="3" recordCount="44" xr:uid="{01E1FA86-E5A6-434E-B16C-BB14A3A2E986}">
  <cacheSource type="worksheet">
    <worksheetSource ref="G1:G45" sheet="coding"/>
  </cacheSource>
  <cacheFields count="1">
    <cacheField name="Pendapatan responden per bulan" numFmtId="0">
      <sharedItems containsBlank="1" count="13">
        <s v="7,5 - &lt; 10,0 juta"/>
        <s v="&lt; 2,5 juta"/>
        <s v="&gt; 30 juta"/>
        <m/>
        <s v="2,5 - &lt; 5,0 juta"/>
        <s v="10,0 - &lt; 15,0 juta"/>
        <s v="5,0 - &lt; 7,5 juta"/>
        <s v="15,0 - &lt; 20,0 juta"/>
        <s v="20,0 - &lt; 30,0 juta"/>
        <s v="&gt; 30"/>
        <s v="15,0 - &lt; 20,0"/>
        <s v="20,0 - &lt; 30,0"/>
        <s v="7,5 - &lt; 10,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436364930552" createdVersion="8" refreshedVersion="8" minRefreshableVersion="3" recordCount="44" xr:uid="{5DDF4DA6-9AC4-40BD-820F-6DE81AF11976}">
  <cacheSource type="worksheet">
    <worksheetSource ref="D1:D45" sheet="coding"/>
  </cacheSource>
  <cacheFields count="1">
    <cacheField name="Usia Responden" numFmtId="0">
      <sharedItems count="25">
        <s v="38 Tahun"/>
        <s v="32 Tahun"/>
        <s v="40Tahun"/>
        <s v="20 Tahun"/>
        <s v="30 Tahun"/>
        <s v="25 Tahun"/>
        <s v="23 Tahun"/>
        <s v="21 Tahun"/>
        <s v="26  Tahun"/>
        <s v="38  Tahun"/>
        <s v="40  Tahun"/>
        <s v="29 Tahun"/>
        <s v="22 Tahun"/>
        <s v="45 Tahun"/>
        <s v="28 Tahun"/>
        <s v="43 Tahun"/>
        <s v="27 Tahun"/>
        <s v="26 Tahun"/>
        <s v="35 Tahun"/>
        <s v="24 Tahun"/>
        <s v="19 Tahun"/>
        <s v="41 Tahun"/>
        <s v="31 Tahun"/>
        <s v="34 Tahun"/>
        <s v="60 Tahu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48164027778" createdVersion="8" refreshedVersion="8" minRefreshableVersion="3" recordCount="44" xr:uid="{6AF8E7B9-2EAB-481F-961E-E76863B678C2}">
  <cacheSource type="worksheet">
    <worksheetSource ref="H1:H45" sheet="coding"/>
  </cacheSource>
  <cacheFields count="1">
    <cacheField name="frekuensi kunjungan ke lokasi Mandalika?" numFmtId="0">
      <sharedItems containsBlank="1" count="7">
        <s v="Ke-2"/>
        <s v="&gt;4 kali"/>
        <s v="Ke-4"/>
        <s v="Ke-1"/>
        <s v="Ke-3"/>
        <m/>
        <s v="&gt;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484332523149" createdVersion="8" refreshedVersion="8" minRefreshableVersion="3" recordCount="44" xr:uid="{A6353872-13E9-4D84-9B37-B7A5501FD5A4}">
  <cacheSource type="worksheet">
    <worksheetSource ref="I1:I45" sheet="coding"/>
  </cacheSource>
  <cacheFields count="1">
    <cacheField name="Objek wisata yang dituju pada lokasi KEK Mandalika?" numFmtId="0">
      <sharedItems count="33">
        <s v="Bukit Merese, Pantai Seger"/>
        <s v="Pantai"/>
        <s v="bukit merese dan bukit seger "/>
        <s v="Bukit marese / tasty hesty cafe"/>
        <s v="Sirkuit, pantai"/>
        <s v="Pantai Kuta"/>
        <s v="Sepeda listrik"/>
        <s v="Pantai, motor listrik"/>
        <s v="Sirkuit"/>
        <s v="Aan, Seger, Merese"/>
        <s v="Pantai tanjung Aan"/>
        <s v="Sirkuit, bukit merese, tanjung Aan, kuta"/>
        <s v="Tanjung Aan, Sirkuit Mandalika, Bukit Merese, Pantai Seger"/>
        <s v="Grupuk, Tanjung Aan, Kuta"/>
        <s v="Tanjunh Aan, "/>
        <s v="Kuta, Tanjung Aan, Bukit Merese"/>
        <s v="Kuta, Tanjung Aan"/>
        <s v="Pantai Aan"/>
        <s v="Pantai, Sirkuit"/>
        <s v="Pantai, air terjun"/>
        <s v="Tanjung Aan"/>
        <s v="Kuta"/>
        <s v="Kuta from labuan bajo"/>
        <s v="Bukit marese"/>
        <s v="Tanjung Aan, Bukit Merese"/>
        <s v="Bukit Merese"/>
        <s v="Gerupuk, Tanjunga Aan"/>
        <s v="Almost everywhere in Lombok"/>
        <s v="Grupuk, Tanjung Aan"/>
        <s v="Around Lombok"/>
        <s v="Bali, Lombok (Are Guling), Tanjung Aan"/>
        <s v="Beaches (lunch,berenang, snorkling dan merenung)"/>
        <s v="Kuta, Gerupa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538023611109" createdVersion="8" refreshedVersion="8" minRefreshableVersion="3" recordCount="44" xr:uid="{317E10F7-C34A-451F-AF45-47572FC71EBB}">
  <cacheSource type="worksheet">
    <worksheetSource ref="J1:J45" sheet="coding"/>
  </cacheSource>
  <cacheFields count="1">
    <cacheField name="Moda transportasi yang digunakan untuk menuju lokasi Mandalika (dari Bandara/Hotel/Rumah)?" numFmtId="0">
      <sharedItems count="5">
        <s v="Mobil sewa"/>
        <s v="Motor pribadi"/>
        <s v="Mobil pribadi"/>
        <s v="Motor sewa"/>
        <s v="Transportasi onli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08.909763541669" createdVersion="8" refreshedVersion="8" minRefreshableVersion="3" recordCount="44" xr:uid="{796064A6-D813-47C8-BAEA-966926BA0987}">
  <cacheSource type="worksheet">
    <worksheetSource ref="K1:K45" sheet="coding"/>
  </cacheSource>
  <cacheFields count="1">
    <cacheField name="Alasan memilih moda transportasi tersebut" numFmtId="0">
      <sharedItems count="30">
        <s v="Waktu tempuh yang cepat, Aman, Nyaman, Praktis, Fleksibel, Biaya terjangkau"/>
        <s v="Milik sendiri"/>
        <s v="Praktis"/>
        <s v="Waktu tempuh yang cepat"/>
        <s v="Aman, Nyaman, Fleksibel, Biaya terjangkau, Milik sendiri"/>
        <s v="Nyaman"/>
        <s v="Nyaman, Praktis, Biaya terjangkau, Milik sendiri"/>
        <s v="Stigma sosial/prestige"/>
        <s v="tidak ada kendaraan umum"/>
        <s v="Aman"/>
        <s v="Waktu tempuh yang cepat, Nyaman, Biaya terjangkau, Milik sendiri"/>
        <s v="Fleksibel, Biaya terjangkau"/>
        <s v="Aman, Nyaman, Praktis, Milik sendiri"/>
        <s v="Aman, Nyaman"/>
        <s v="Aman, Biaya terjangkau"/>
        <s v="Waktu tempuh yang cepat, Nyaman, Praktis, Fleksibel, Biaya terjangkau"/>
        <s v="Waktu tempuh yang cepat, Nyaman, Biaya terjangkau"/>
        <s v="Nyaman, Praktis, Fleksibel"/>
        <s v="Aman, Nyaman, Biaya terjangkau, Ketemu banyak orang lokal"/>
        <s v="Waktu tempuh yang cepat, Aman, Nyaman, Praktis, Fleksibel, Biaya terjangkau, Milik sendiri"/>
        <s v="Waktu tempuh yang cepat, Nyaman, Fleksibel, Biaya terjangkau"/>
        <s v="Waktu tempuh yang cepat, Praktis, Biaya terjangkau, Milik sendiri"/>
        <s v="Waktu tempuh yang cepat, Praktis, Biaya terjangkau"/>
        <s v="Waktu tempuh yang cepat, Nyaman, Praktis, Milik Sendiri "/>
        <s v="Waktu tempuh yang cepat, Fleksibel, Biaya Terjangkau "/>
        <s v="Personal/own the transportation"/>
        <s v="Praktis, Biaya Terjangkau"/>
        <s v="Praktis, Fleksibel, Biaya Terjangkau"/>
        <s v="Waktu tempuh yang cepat, Nyaman, Praktis, Fleksibel, Biaya Terjangkau "/>
        <s v="Praktis, Fleksibel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1"/>
  </r>
  <r>
    <x v="0"/>
  </r>
  <r>
    <x v="1"/>
  </r>
  <r>
    <x v="1"/>
  </r>
  <r>
    <x v="0"/>
  </r>
  <r>
    <x v="0"/>
  </r>
  <r>
    <x v="0"/>
  </r>
  <r>
    <x v="1"/>
  </r>
  <r>
    <x v="1"/>
  </r>
  <r>
    <x v="0"/>
  </r>
  <r>
    <x v="0"/>
  </r>
  <r>
    <x v="1"/>
  </r>
  <r>
    <x v="0"/>
  </r>
  <r>
    <x v="1"/>
  </r>
  <r>
    <x v="1"/>
  </r>
  <r>
    <x v="0"/>
  </r>
  <r>
    <x v="1"/>
  </r>
  <r>
    <x v="1"/>
  </r>
  <r>
    <x v="1"/>
  </r>
  <r>
    <x v="1"/>
  </r>
  <r>
    <x v="1"/>
  </r>
  <r>
    <x v="0"/>
  </r>
  <r>
    <x v="1"/>
  </r>
  <r>
    <x v="0"/>
  </r>
  <r>
    <x v="1"/>
  </r>
  <r>
    <x v="0"/>
  </r>
  <r>
    <x v="0"/>
  </r>
  <r>
    <x v="0"/>
  </r>
  <r>
    <x v="0"/>
  </r>
  <r>
    <x v="1"/>
  </r>
  <r>
    <x v="0"/>
  </r>
  <r>
    <x v="1"/>
  </r>
  <r>
    <x v="0"/>
  </r>
  <r>
    <x v="1"/>
  </r>
  <r>
    <x v="1"/>
  </r>
  <r>
    <x v="0"/>
  </r>
  <r>
    <x v="1"/>
  </r>
  <r>
    <x v="1"/>
  </r>
  <r>
    <x v="0"/>
  </r>
  <r>
    <x v="1"/>
  </r>
  <r>
    <x v="1"/>
  </r>
  <r>
    <x v="0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2"/>
  </r>
  <r>
    <x v="0"/>
  </r>
  <r>
    <x v="3"/>
  </r>
  <r>
    <x v="2"/>
  </r>
  <r>
    <x v="2"/>
  </r>
  <r>
    <x v="0"/>
  </r>
  <r>
    <x v="0"/>
  </r>
  <r>
    <x v="2"/>
  </r>
  <r>
    <x v="1"/>
  </r>
  <r>
    <x v="0"/>
  </r>
  <r>
    <x v="0"/>
  </r>
  <r>
    <x v="3"/>
  </r>
  <r>
    <x v="3"/>
  </r>
  <r>
    <x v="1"/>
  </r>
  <r>
    <x v="2"/>
  </r>
  <r>
    <x v="1"/>
  </r>
  <r>
    <x v="1"/>
  </r>
  <r>
    <x v="2"/>
  </r>
  <r>
    <x v="0"/>
  </r>
  <r>
    <x v="0"/>
  </r>
  <r>
    <x v="1"/>
  </r>
  <r>
    <x v="0"/>
  </r>
  <r>
    <x v="1"/>
  </r>
  <r>
    <x v="3"/>
  </r>
  <r>
    <x v="4"/>
  </r>
  <r>
    <x v="3"/>
  </r>
  <r>
    <x v="2"/>
  </r>
  <r>
    <x v="0"/>
  </r>
  <r>
    <x v="3"/>
  </r>
  <r>
    <x v="2"/>
  </r>
  <r>
    <x v="3"/>
  </r>
  <r>
    <x v="3"/>
  </r>
  <r>
    <x v="0"/>
  </r>
  <r>
    <x v="0"/>
  </r>
  <r>
    <x v="0"/>
  </r>
  <r>
    <x v="0"/>
  </r>
  <r>
    <x v="1"/>
  </r>
  <r>
    <x v="5"/>
  </r>
  <r>
    <x v="0"/>
  </r>
  <r>
    <x v="3"/>
  </r>
  <r>
    <x v="3"/>
  </r>
  <r>
    <x v="6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1"/>
  </r>
  <r>
    <x v="1"/>
  </r>
  <r>
    <x v="2"/>
  </r>
  <r>
    <x v="1"/>
  </r>
  <r>
    <x v="3"/>
  </r>
  <r>
    <x v="1"/>
  </r>
  <r>
    <x v="1"/>
  </r>
  <r>
    <x v="1"/>
  </r>
  <r>
    <x v="1"/>
  </r>
  <r>
    <x v="1"/>
  </r>
  <r>
    <x v="1"/>
  </r>
  <r>
    <x v="0"/>
  </r>
  <r>
    <x v="1"/>
  </r>
  <r>
    <x v="3"/>
  </r>
  <r>
    <x v="4"/>
  </r>
  <r>
    <x v="3"/>
  </r>
  <r>
    <x v="1"/>
  </r>
  <r>
    <x v="0"/>
  </r>
  <r>
    <x v="1"/>
  </r>
  <r>
    <x v="3"/>
  </r>
  <r>
    <x v="1"/>
  </r>
  <r>
    <x v="1"/>
  </r>
  <r>
    <x v="1"/>
  </r>
  <r>
    <x v="2"/>
  </r>
  <r>
    <x v="3"/>
  </r>
  <r>
    <x v="1"/>
  </r>
  <r>
    <x v="0"/>
  </r>
  <r>
    <x v="4"/>
  </r>
  <r>
    <x v="2"/>
  </r>
  <r>
    <x v="3"/>
  </r>
  <r>
    <x v="1"/>
  </r>
  <r>
    <x v="1"/>
  </r>
  <r>
    <x v="1"/>
  </r>
  <r>
    <x v="1"/>
  </r>
  <r>
    <x v="1"/>
  </r>
  <r>
    <x v="1"/>
  </r>
  <r>
    <x v="0"/>
  </r>
  <r>
    <x v="4"/>
  </r>
  <r>
    <x v="1"/>
  </r>
  <r>
    <x v="1"/>
  </r>
  <r>
    <x v="2"/>
  </r>
  <r>
    <x v="2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1"/>
  </r>
  <r>
    <x v="2"/>
  </r>
  <r>
    <x v="1"/>
  </r>
  <r>
    <x v="3"/>
  </r>
  <r>
    <x v="2"/>
  </r>
  <r>
    <x v="3"/>
  </r>
  <r>
    <x v="1"/>
  </r>
  <r>
    <x v="2"/>
  </r>
  <r>
    <x v="1"/>
  </r>
  <r>
    <x v="0"/>
  </r>
  <r>
    <x v="3"/>
  </r>
  <r>
    <x v="0"/>
  </r>
  <r>
    <x v="2"/>
  </r>
  <r>
    <x v="1"/>
  </r>
  <r>
    <x v="1"/>
  </r>
  <r>
    <x v="2"/>
  </r>
  <r>
    <x v="1"/>
  </r>
  <r>
    <x v="1"/>
  </r>
  <r>
    <x v="1"/>
  </r>
  <r>
    <x v="2"/>
  </r>
  <r>
    <x v="3"/>
  </r>
  <r>
    <x v="2"/>
  </r>
  <r>
    <x v="0"/>
  </r>
  <r>
    <x v="3"/>
  </r>
  <r>
    <x v="2"/>
  </r>
  <r>
    <x v="2"/>
  </r>
  <r>
    <x v="2"/>
  </r>
  <r>
    <x v="1"/>
  </r>
  <r>
    <x v="1"/>
  </r>
  <r>
    <x v="4"/>
  </r>
  <r>
    <x v="3"/>
  </r>
  <r>
    <x v="2"/>
  </r>
  <r>
    <x v="3"/>
  </r>
  <r>
    <x v="2"/>
  </r>
  <r>
    <x v="3"/>
  </r>
  <r>
    <x v="2"/>
  </r>
  <r>
    <x v="1"/>
  </r>
  <r>
    <x v="5"/>
  </r>
  <r>
    <x v="2"/>
  </r>
  <r>
    <x v="2"/>
  </r>
  <r>
    <x v="2"/>
  </r>
  <r>
    <x v="5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1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3"/>
  </r>
  <r>
    <x v="1"/>
  </r>
  <r>
    <x v="1"/>
  </r>
  <r>
    <x v="0"/>
  </r>
  <r>
    <x v="4"/>
  </r>
  <r>
    <x v="0"/>
  </r>
  <r>
    <x v="0"/>
  </r>
  <r>
    <x v="0"/>
  </r>
  <r>
    <x v="1"/>
  </r>
  <r>
    <x v="4"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0"/>
  </r>
  <r>
    <x v="1"/>
  </r>
  <r>
    <x v="0"/>
  </r>
  <r>
    <x v="1"/>
  </r>
  <r>
    <x v="0"/>
  </r>
  <r>
    <x v="0"/>
  </r>
  <r>
    <x v="2"/>
  </r>
  <r>
    <x v="0"/>
  </r>
  <r>
    <x v="0"/>
  </r>
  <r>
    <x v="0"/>
  </r>
  <r>
    <x v="0"/>
  </r>
  <r>
    <x v="1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2"/>
  </r>
  <r>
    <x v="0"/>
  </r>
  <r>
    <x v="0"/>
  </r>
  <r>
    <x v="5"/>
  </r>
  <r>
    <x v="6"/>
  </r>
  <r>
    <x v="0"/>
  </r>
  <r>
    <x v="0"/>
  </r>
  <r>
    <x v="3"/>
  </r>
  <r>
    <x v="0"/>
  </r>
  <r>
    <x v="0"/>
  </r>
  <r>
    <x v="0"/>
  </r>
  <r>
    <x v="1"/>
  </r>
  <r>
    <x v="1"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0"/>
  </r>
  <r>
    <x v="1"/>
  </r>
  <r>
    <x v="0"/>
  </r>
  <r>
    <x v="1"/>
  </r>
  <r>
    <x v="0"/>
  </r>
  <r>
    <x v="0"/>
  </r>
  <r>
    <x v="2"/>
  </r>
  <r>
    <x v="0"/>
  </r>
  <r>
    <x v="0"/>
  </r>
  <r>
    <x v="0"/>
  </r>
  <r>
    <x v="1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3"/>
  </r>
  <r>
    <x v="0"/>
  </r>
  <r>
    <x v="0"/>
  </r>
  <r>
    <x v="1"/>
  </r>
  <r>
    <x v="0"/>
  </r>
  <r>
    <x v="1"/>
  </r>
  <r>
    <x v="3"/>
  </r>
  <r>
    <x v="0"/>
  </r>
  <r>
    <x v="0"/>
  </r>
  <r>
    <x v="0"/>
  </r>
  <r>
    <x v="3"/>
  </r>
  <r>
    <x v="3"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2"/>
  </r>
  <r>
    <x v="0"/>
  </r>
  <r>
    <x v="2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1"/>
  </r>
  <r>
    <x v="0"/>
  </r>
  <r>
    <x v="0"/>
  </r>
  <r>
    <x v="0"/>
  </r>
  <r>
    <x v="1"/>
  </r>
  <r>
    <x v="0"/>
  </r>
  <r>
    <x v="0"/>
  </r>
  <r>
    <x v="0"/>
  </r>
  <r>
    <x v="1"/>
  </r>
  <r>
    <x v="0"/>
  </r>
  <r>
    <x v="0"/>
  </r>
  <r>
    <x v="2"/>
  </r>
  <r>
    <x v="0"/>
  </r>
  <r>
    <x v="0"/>
  </r>
  <r>
    <x v="0"/>
  </r>
  <r>
    <x v="0"/>
  </r>
  <r>
    <x v="0"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0"/>
  </r>
  <r>
    <x v="0"/>
  </r>
  <r>
    <x v="0"/>
  </r>
  <r>
    <x v="2"/>
  </r>
  <r>
    <x v="2"/>
  </r>
  <r>
    <x v="2"/>
  </r>
  <r>
    <x v="2"/>
  </r>
  <r>
    <x v="2"/>
  </r>
  <r>
    <x v="0"/>
  </r>
  <r>
    <x v="3"/>
  </r>
  <r>
    <x v="0"/>
  </r>
  <r>
    <x v="3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0"/>
  </r>
  <r>
    <x v="0"/>
  </r>
  <r>
    <x v="0"/>
  </r>
  <r>
    <x v="3"/>
  </r>
  <r>
    <x v="2"/>
  </r>
  <r>
    <x v="2"/>
  </r>
  <r>
    <x v="2"/>
  </r>
  <r>
    <x v="2"/>
  </r>
  <r>
    <x v="0"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0"/>
  </r>
  <r>
    <x v="2"/>
  </r>
  <r>
    <x v="3"/>
  </r>
  <r>
    <x v="2"/>
  </r>
  <r>
    <x v="2"/>
  </r>
  <r>
    <x v="2"/>
  </r>
  <r>
    <x v="2"/>
  </r>
  <r>
    <x v="2"/>
  </r>
  <r>
    <x v="2"/>
  </r>
  <r>
    <x v="0"/>
  </r>
  <r>
    <x v="3"/>
  </r>
  <r>
    <x v="0"/>
  </r>
  <r>
    <x v="0"/>
  </r>
  <r>
    <x v="2"/>
  </r>
  <r>
    <x v="2"/>
  </r>
  <r>
    <x v="2"/>
  </r>
  <r>
    <x v="2"/>
  </r>
  <r>
    <x v="2"/>
  </r>
  <r>
    <x v="3"/>
  </r>
  <r>
    <x v="2"/>
  </r>
  <r>
    <x v="2"/>
  </r>
  <r>
    <x v="1"/>
  </r>
  <r>
    <x v="2"/>
  </r>
  <r>
    <x v="2"/>
  </r>
  <r>
    <x v="2"/>
  </r>
  <r>
    <x v="2"/>
  </r>
  <r>
    <x v="2"/>
  </r>
  <r>
    <x v="2"/>
  </r>
  <r>
    <x v="2"/>
  </r>
  <r>
    <x v="4"/>
  </r>
  <r>
    <x v="3"/>
  </r>
  <r>
    <x v="3"/>
  </r>
  <r>
    <x v="3"/>
  </r>
  <r>
    <x v="0"/>
  </r>
  <r>
    <x v="0"/>
  </r>
  <r>
    <x v="0"/>
  </r>
  <r>
    <x v="2"/>
  </r>
  <r>
    <x v="3"/>
  </r>
  <r>
    <x v="2"/>
  </r>
  <r>
    <x v="3"/>
  </r>
</pivotCacheRecords>
</file>

<file path=xl/pivotCache/pivotCacheRecords1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1"/>
  </r>
  <r>
    <x v="2"/>
  </r>
  <r>
    <x v="0"/>
  </r>
  <r>
    <x v="2"/>
  </r>
  <r>
    <x v="0"/>
  </r>
  <r>
    <x v="2"/>
  </r>
  <r>
    <x v="2"/>
  </r>
  <r>
    <x v="2"/>
  </r>
  <r>
    <x v="2"/>
  </r>
  <r>
    <x v="2"/>
  </r>
  <r>
    <x v="2"/>
  </r>
  <r>
    <x v="3"/>
  </r>
  <r>
    <x v="0"/>
  </r>
  <r>
    <x v="4"/>
  </r>
  <r>
    <x v="2"/>
  </r>
  <r>
    <x v="2"/>
  </r>
  <r>
    <x v="2"/>
  </r>
  <r>
    <x v="2"/>
  </r>
  <r>
    <x v="2"/>
  </r>
  <r>
    <x v="2"/>
  </r>
  <r>
    <x v="0"/>
  </r>
  <r>
    <x v="2"/>
  </r>
  <r>
    <x v="2"/>
  </r>
  <r>
    <x v="4"/>
  </r>
  <r>
    <x v="2"/>
  </r>
  <r>
    <x v="3"/>
  </r>
  <r>
    <x v="2"/>
  </r>
  <r>
    <x v="2"/>
  </r>
  <r>
    <x v="2"/>
  </r>
  <r>
    <x v="3"/>
  </r>
  <r>
    <x v="2"/>
  </r>
  <r>
    <x v="0"/>
  </r>
  <r>
    <x v="0"/>
  </r>
  <r>
    <x v="0"/>
  </r>
  <r>
    <x v="2"/>
  </r>
  <r>
    <x v="2"/>
  </r>
  <r>
    <x v="1"/>
  </r>
  <r>
    <x v="2"/>
  </r>
  <r>
    <x v="2"/>
  </r>
  <r>
    <x v="2"/>
  </r>
  <r>
    <x v="0"/>
  </r>
  <r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2"/>
  </r>
  <r>
    <x v="1"/>
  </r>
  <r>
    <x v="3"/>
  </r>
  <r>
    <x v="1"/>
  </r>
  <r>
    <x v="3"/>
  </r>
  <r>
    <x v="3"/>
  </r>
  <r>
    <x v="3"/>
  </r>
  <r>
    <x v="3"/>
  </r>
  <r>
    <x v="1"/>
  </r>
  <r>
    <x v="1"/>
  </r>
  <r>
    <x v="1"/>
  </r>
  <r>
    <x v="3"/>
  </r>
  <r>
    <x v="3"/>
  </r>
  <r>
    <x v="1"/>
  </r>
  <r>
    <x v="1"/>
  </r>
  <r>
    <x v="3"/>
  </r>
  <r>
    <x v="3"/>
  </r>
  <r>
    <x v="3"/>
  </r>
  <r>
    <x v="3"/>
  </r>
  <r>
    <x v="4"/>
  </r>
  <r>
    <x v="3"/>
  </r>
  <r>
    <x v="3"/>
  </r>
  <r>
    <x v="3"/>
  </r>
  <r>
    <x v="1"/>
  </r>
  <r>
    <x v="1"/>
  </r>
  <r>
    <x v="3"/>
  </r>
  <r>
    <x v="1"/>
  </r>
  <r>
    <x v="1"/>
  </r>
  <r>
    <x v="1"/>
  </r>
  <r>
    <x v="1"/>
  </r>
  <r>
    <x v="3"/>
  </r>
  <r>
    <x v="3"/>
  </r>
  <r>
    <x v="5"/>
  </r>
  <r>
    <x v="5"/>
  </r>
  <r>
    <x v="3"/>
  </r>
  <r>
    <x v="5"/>
  </r>
  <r>
    <x v="3"/>
  </r>
  <r>
    <x v="1"/>
  </r>
  <r>
    <x v="0"/>
  </r>
  <r>
    <x v="3"/>
  </r>
  <r>
    <x v="0"/>
  </r>
  <r>
    <x v="3"/>
  </r>
</pivotCacheRecords>
</file>

<file path=xl/pivotCache/pivotCacheRecords2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0"/>
  </r>
  <r>
    <x v="0"/>
  </r>
  <r>
    <x v="2"/>
  </r>
  <r>
    <x v="2"/>
  </r>
  <r>
    <x v="2"/>
  </r>
  <r>
    <x v="2"/>
  </r>
  <r>
    <x v="0"/>
  </r>
  <r>
    <x v="2"/>
  </r>
  <r>
    <x v="0"/>
  </r>
  <r>
    <x v="0"/>
  </r>
  <r>
    <x v="3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2"/>
  </r>
  <r>
    <x v="2"/>
  </r>
  <r>
    <x v="2"/>
  </r>
  <r>
    <x v="2"/>
  </r>
  <r>
    <x v="0"/>
  </r>
  <r>
    <x v="2"/>
  </r>
  <r>
    <x v="2"/>
  </r>
  <r>
    <x v="2"/>
  </r>
  <r>
    <x v="0"/>
  </r>
  <r>
    <x v="2"/>
  </r>
  <r>
    <x v="2"/>
  </r>
  <r>
    <x v="2"/>
  </r>
  <r>
    <x v="0"/>
  </r>
  <r>
    <x v="2"/>
  </r>
  <r>
    <x v="0"/>
  </r>
  <r>
    <x v="2"/>
  </r>
  <r>
    <x v="2"/>
  </r>
  <r>
    <x v="0"/>
  </r>
</pivotCacheRecords>
</file>

<file path=xl/pivotCache/pivotCacheRecords2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2"/>
  </r>
  <r>
    <x v="0"/>
  </r>
  <r>
    <x v="3"/>
  </r>
  <r>
    <x v="0"/>
  </r>
  <r>
    <x v="0"/>
  </r>
  <r>
    <x v="0"/>
  </r>
  <r>
    <x v="4"/>
  </r>
  <r>
    <x v="1"/>
  </r>
  <r>
    <x v="0"/>
  </r>
  <r>
    <x v="0"/>
  </r>
  <r>
    <x v="0"/>
  </r>
  <r>
    <x v="0"/>
  </r>
  <r>
    <x v="4"/>
  </r>
  <r>
    <x v="0"/>
  </r>
  <r>
    <x v="0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1"/>
  </r>
  <r>
    <x v="0"/>
  </r>
  <r>
    <x v="0"/>
  </r>
  <r>
    <x v="0"/>
  </r>
  <r>
    <x v="4"/>
  </r>
  <r>
    <x v="1"/>
  </r>
  <r>
    <x v="1"/>
  </r>
  <r>
    <x v="4"/>
  </r>
  <r>
    <x v="0"/>
  </r>
  <r>
    <x v="1"/>
  </r>
  <r>
    <x v="0"/>
  </r>
  <r>
    <x v="1"/>
  </r>
  <r>
    <x v="0"/>
  </r>
  <r>
    <x v="1"/>
  </r>
  <r>
    <x v="1"/>
  </r>
  <r>
    <x v="0"/>
  </r>
  <r>
    <x v="4"/>
  </r>
</pivotCacheRecords>
</file>

<file path=xl/pivotCache/pivotCacheRecords2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0"/>
  </r>
  <r>
    <x v="0"/>
  </r>
  <r>
    <x v="1"/>
  </r>
  <r>
    <x v="1"/>
  </r>
  <r>
    <x v="1"/>
  </r>
  <r>
    <x v="0"/>
  </r>
  <r>
    <x v="1"/>
  </r>
  <r>
    <x v="1"/>
  </r>
  <r>
    <x v="0"/>
  </r>
  <r>
    <x v="0"/>
  </r>
  <r>
    <x v="1"/>
  </r>
  <r>
    <x v="1"/>
  </r>
  <r>
    <x v="2"/>
  </r>
  <r>
    <x v="1"/>
  </r>
  <r>
    <x v="1"/>
  </r>
  <r>
    <x v="0"/>
  </r>
  <r>
    <x v="2"/>
  </r>
  <r>
    <x v="1"/>
  </r>
  <r>
    <x v="0"/>
  </r>
  <r>
    <x v="0"/>
  </r>
  <r>
    <x v="0"/>
  </r>
  <r>
    <x v="0"/>
  </r>
  <r>
    <x v="1"/>
  </r>
  <r>
    <x v="0"/>
  </r>
  <r>
    <x v="3"/>
  </r>
  <r>
    <x v="0"/>
  </r>
  <r>
    <x v="0"/>
  </r>
  <r>
    <x v="0"/>
  </r>
  <r>
    <x v="0"/>
  </r>
  <r>
    <x v="1"/>
  </r>
  <r>
    <x v="0"/>
  </r>
  <r>
    <x v="4"/>
  </r>
  <r>
    <x v="0"/>
  </r>
  <r>
    <x v="0"/>
  </r>
  <r>
    <x v="0"/>
  </r>
  <r>
    <x v="0"/>
  </r>
  <r>
    <x v="2"/>
  </r>
  <r>
    <x v="0"/>
  </r>
  <r>
    <x v="1"/>
  </r>
  <r>
    <x v="2"/>
  </r>
  <r>
    <x v="0"/>
  </r>
  <r>
    <x v="0"/>
  </r>
</pivotCacheRecords>
</file>

<file path=xl/pivotCache/pivotCacheRecords2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0"/>
  </r>
  <r>
    <x v="2"/>
  </r>
  <r>
    <x v="1"/>
  </r>
  <r>
    <x v="2"/>
  </r>
  <r>
    <x v="0"/>
  </r>
  <r>
    <x v="1"/>
  </r>
  <r>
    <x v="1"/>
  </r>
  <r>
    <x v="1"/>
  </r>
  <r>
    <x v="1"/>
  </r>
  <r>
    <x v="1"/>
  </r>
  <r>
    <x v="0"/>
  </r>
  <r>
    <x v="3"/>
  </r>
  <r>
    <x v="1"/>
  </r>
  <r>
    <x v="2"/>
  </r>
  <r>
    <x v="0"/>
  </r>
  <r>
    <x v="2"/>
  </r>
  <r>
    <x v="1"/>
  </r>
  <r>
    <x v="3"/>
  </r>
  <r>
    <x v="1"/>
  </r>
  <r>
    <x v="0"/>
  </r>
  <r>
    <x v="1"/>
  </r>
  <r>
    <x v="2"/>
  </r>
  <r>
    <x v="0"/>
  </r>
  <r>
    <x v="1"/>
  </r>
  <r>
    <x v="1"/>
  </r>
  <r>
    <x v="1"/>
  </r>
  <r>
    <x v="1"/>
  </r>
  <r>
    <x v="1"/>
  </r>
  <r>
    <x v="0"/>
  </r>
  <r>
    <x v="3"/>
  </r>
  <r>
    <x v="2"/>
  </r>
  <r>
    <x v="0"/>
  </r>
</pivotCacheRecords>
</file>

<file path=xl/pivotCache/pivotCacheRecords2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1"/>
  </r>
  <r>
    <x v="0"/>
  </r>
  <r>
    <x v="2"/>
  </r>
  <r>
    <x v="1"/>
  </r>
  <r>
    <x v="1"/>
  </r>
  <r>
    <x v="0"/>
  </r>
  <r>
    <x v="0"/>
  </r>
  <r>
    <x v="0"/>
  </r>
  <r>
    <x v="3"/>
  </r>
  <r>
    <x v="0"/>
  </r>
  <r>
    <x v="1"/>
  </r>
  <r>
    <x v="4"/>
  </r>
  <r>
    <x v="3"/>
  </r>
  <r>
    <x v="3"/>
  </r>
  <r>
    <x v="0"/>
  </r>
  <r>
    <x v="0"/>
  </r>
  <r>
    <x v="2"/>
  </r>
  <r>
    <x v="4"/>
  </r>
  <r>
    <x v="4"/>
  </r>
  <r>
    <x v="0"/>
  </r>
  <r>
    <x v="1"/>
  </r>
  <r>
    <x v="3"/>
  </r>
  <r>
    <x v="1"/>
  </r>
  <r>
    <x v="1"/>
  </r>
  <r>
    <x v="0"/>
  </r>
  <r>
    <x v="2"/>
  </r>
  <r>
    <x v="3"/>
  </r>
  <r>
    <x v="0"/>
  </r>
  <r>
    <x v="3"/>
  </r>
  <r>
    <x v="0"/>
  </r>
  <r>
    <x v="0"/>
  </r>
  <r>
    <x v="4"/>
  </r>
  <r>
    <x v="5"/>
  </r>
  <r>
    <x v="0"/>
  </r>
  <r>
    <x v="4"/>
  </r>
  <r>
    <x v="2"/>
  </r>
  <r>
    <x v="2"/>
  </r>
  <r>
    <x v="2"/>
  </r>
  <r>
    <x v="0"/>
  </r>
  <r>
    <x v="3"/>
  </r>
  <r>
    <x v="3"/>
  </r>
  <r>
    <x v="1"/>
  </r>
</pivotCacheRecords>
</file>

<file path=xl/pivotCache/pivotCacheRecords2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1"/>
  </r>
  <r>
    <x v="0"/>
  </r>
  <r>
    <x v="1"/>
  </r>
  <r>
    <x v="1"/>
  </r>
  <r>
    <x v="1"/>
  </r>
  <r>
    <x v="0"/>
  </r>
  <r>
    <x v="0"/>
  </r>
  <r>
    <x v="1"/>
  </r>
  <r>
    <x v="1"/>
  </r>
  <r>
    <x v="1"/>
  </r>
  <r>
    <x v="1"/>
  </r>
  <r>
    <x v="0"/>
  </r>
  <r>
    <x v="1"/>
  </r>
  <r>
    <x v="0"/>
  </r>
  <r>
    <x v="2"/>
  </r>
  <r>
    <x v="0"/>
  </r>
  <r>
    <x v="1"/>
  </r>
  <r>
    <x v="1"/>
  </r>
  <r>
    <x v="1"/>
  </r>
  <r>
    <x v="0"/>
  </r>
  <r>
    <x v="0"/>
  </r>
  <r>
    <x v="0"/>
  </r>
  <r>
    <x v="1"/>
  </r>
  <r>
    <x v="1"/>
  </r>
  <r>
    <x v="1"/>
  </r>
  <r>
    <x v="2"/>
  </r>
  <r>
    <x v="2"/>
  </r>
  <r>
    <x v="2"/>
  </r>
  <r>
    <x v="2"/>
  </r>
  <r>
    <x v="0"/>
  </r>
  <r>
    <x v="2"/>
  </r>
  <r>
    <x v="2"/>
  </r>
  <r>
    <x v="0"/>
  </r>
</pivotCacheRecords>
</file>

<file path=xl/pivotCache/pivotCacheRecords2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0"/>
  </r>
  <r>
    <x v="1"/>
  </r>
  <r>
    <x v="0"/>
  </r>
  <r>
    <x v="0"/>
  </r>
  <r>
    <x v="1"/>
  </r>
  <r>
    <x v="1"/>
  </r>
  <r>
    <x v="1"/>
  </r>
  <r>
    <x v="1"/>
  </r>
  <r>
    <x v="2"/>
  </r>
  <r>
    <x v="0"/>
  </r>
  <r>
    <x v="2"/>
  </r>
  <r>
    <x v="1"/>
  </r>
  <r>
    <x v="0"/>
  </r>
  <r>
    <x v="1"/>
  </r>
  <r>
    <x v="0"/>
  </r>
  <r>
    <x v="0"/>
  </r>
  <r>
    <x v="2"/>
  </r>
  <r>
    <x v="3"/>
  </r>
  <r>
    <x v="1"/>
  </r>
  <r>
    <x v="0"/>
  </r>
  <r>
    <x v="0"/>
  </r>
  <r>
    <x v="0"/>
  </r>
  <r>
    <x v="0"/>
  </r>
  <r>
    <x v="1"/>
  </r>
  <r>
    <x v="1"/>
  </r>
  <r>
    <x v="1"/>
  </r>
  <r>
    <x v="2"/>
  </r>
  <r>
    <x v="4"/>
  </r>
  <r>
    <x v="2"/>
  </r>
  <r>
    <x v="0"/>
  </r>
  <r>
    <x v="1"/>
  </r>
  <r>
    <x v="2"/>
  </r>
  <r>
    <x v="3"/>
  </r>
  <r>
    <x v="1"/>
  </r>
</pivotCacheRecords>
</file>

<file path=xl/pivotCache/pivotCacheRecords2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0"/>
  </r>
  <r>
    <x v="2"/>
  </r>
  <r>
    <x v="0"/>
  </r>
  <r>
    <x v="0"/>
  </r>
  <r>
    <x v="2"/>
  </r>
  <r>
    <x v="0"/>
  </r>
  <r>
    <x v="2"/>
  </r>
  <r>
    <x v="2"/>
  </r>
  <r>
    <x v="0"/>
  </r>
  <r>
    <x v="2"/>
  </r>
  <r>
    <x v="2"/>
  </r>
  <r>
    <x v="2"/>
  </r>
  <r>
    <x v="2"/>
  </r>
  <r>
    <x v="2"/>
  </r>
  <r>
    <x v="2"/>
  </r>
  <r>
    <x v="0"/>
  </r>
  <r>
    <x v="2"/>
  </r>
  <r>
    <x v="2"/>
  </r>
  <r>
    <x v="2"/>
  </r>
  <r>
    <x v="0"/>
  </r>
  <r>
    <x v="0"/>
  </r>
  <r>
    <x v="3"/>
  </r>
  <r>
    <x v="2"/>
  </r>
  <r>
    <x v="3"/>
  </r>
  <r>
    <x v="2"/>
  </r>
  <r>
    <x v="0"/>
  </r>
  <r>
    <x v="2"/>
  </r>
  <r>
    <x v="0"/>
  </r>
  <r>
    <x v="2"/>
  </r>
  <r>
    <x v="2"/>
  </r>
  <r>
    <x v="0"/>
  </r>
  <r>
    <x v="2"/>
  </r>
  <r>
    <x v="2"/>
  </r>
  <r>
    <x v="0"/>
  </r>
  <r>
    <x v="1"/>
  </r>
  <r>
    <x v="2"/>
  </r>
  <r>
    <x v="2"/>
  </r>
  <r>
    <x v="3"/>
  </r>
  <r>
    <x v="3"/>
  </r>
  <r>
    <x v="0"/>
  </r>
</pivotCacheRecords>
</file>

<file path=xl/pivotCache/pivotCacheRecords2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0"/>
  </r>
  <r>
    <x v="2"/>
  </r>
  <r>
    <x v="0"/>
  </r>
  <r>
    <x v="0"/>
  </r>
  <r>
    <x v="2"/>
  </r>
  <r>
    <x v="0"/>
  </r>
  <r>
    <x v="2"/>
  </r>
  <r>
    <x v="2"/>
  </r>
  <r>
    <x v="0"/>
  </r>
  <r>
    <x v="2"/>
  </r>
  <r>
    <x v="0"/>
  </r>
  <r>
    <x v="2"/>
  </r>
  <r>
    <x v="1"/>
  </r>
  <r>
    <x v="2"/>
  </r>
  <r>
    <x v="0"/>
  </r>
  <r>
    <x v="1"/>
  </r>
  <r>
    <x v="3"/>
  </r>
  <r>
    <x v="2"/>
  </r>
  <r>
    <x v="2"/>
  </r>
  <r>
    <x v="0"/>
  </r>
  <r>
    <x v="0"/>
  </r>
  <r>
    <x v="4"/>
  </r>
  <r>
    <x v="2"/>
  </r>
  <r>
    <x v="1"/>
  </r>
  <r>
    <x v="2"/>
  </r>
  <r>
    <x v="2"/>
  </r>
  <r>
    <x v="2"/>
  </r>
  <r>
    <x v="0"/>
  </r>
  <r>
    <x v="2"/>
  </r>
  <r>
    <x v="1"/>
  </r>
  <r>
    <x v="0"/>
  </r>
  <r>
    <x v="2"/>
  </r>
  <r>
    <x v="0"/>
  </r>
  <r>
    <x v="0"/>
  </r>
  <r>
    <x v="1"/>
  </r>
  <r>
    <x v="2"/>
  </r>
  <r>
    <x v="2"/>
  </r>
  <r>
    <x v="4"/>
  </r>
  <r>
    <x v="2"/>
  </r>
  <r>
    <x v="0"/>
  </r>
</pivotCacheRecords>
</file>

<file path=xl/pivotCache/pivotCacheRecords2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2"/>
  </r>
  <r>
    <x v="2"/>
  </r>
  <r>
    <x v="0"/>
  </r>
  <r>
    <x v="0"/>
  </r>
  <r>
    <x v="2"/>
  </r>
  <r>
    <x v="2"/>
  </r>
  <r>
    <x v="2"/>
  </r>
  <r>
    <x v="2"/>
  </r>
  <r>
    <x v="0"/>
  </r>
  <r>
    <x v="1"/>
  </r>
  <r>
    <x v="3"/>
  </r>
  <r>
    <x v="2"/>
  </r>
  <r>
    <x v="3"/>
  </r>
  <r>
    <x v="2"/>
  </r>
  <r>
    <x v="2"/>
  </r>
  <r>
    <x v="2"/>
  </r>
  <r>
    <x v="2"/>
  </r>
  <r>
    <x v="2"/>
  </r>
  <r>
    <x v="2"/>
  </r>
  <r>
    <x v="0"/>
  </r>
  <r>
    <x v="0"/>
  </r>
  <r>
    <x v="3"/>
  </r>
  <r>
    <x v="2"/>
  </r>
  <r>
    <x v="2"/>
  </r>
  <r>
    <x v="2"/>
  </r>
  <r>
    <x v="2"/>
  </r>
  <r>
    <x v="2"/>
  </r>
  <r>
    <x v="1"/>
  </r>
  <r>
    <x v="2"/>
  </r>
  <r>
    <x v="1"/>
  </r>
  <r>
    <x v="2"/>
  </r>
  <r>
    <x v="2"/>
  </r>
  <r>
    <x v="1"/>
  </r>
  <r>
    <x v="0"/>
  </r>
  <r>
    <x v="1"/>
  </r>
  <r>
    <x v="2"/>
  </r>
  <r>
    <x v="2"/>
  </r>
  <r>
    <x v="3"/>
  </r>
  <r>
    <x v="2"/>
  </r>
  <r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3"/>
  </r>
  <r>
    <x v="1"/>
  </r>
  <r>
    <x v="0"/>
  </r>
  <r>
    <x v="4"/>
  </r>
  <r>
    <x v="0"/>
  </r>
  <r>
    <x v="0"/>
  </r>
  <r>
    <x v="5"/>
  </r>
  <r>
    <x v="0"/>
  </r>
  <r>
    <x v="6"/>
  </r>
  <r>
    <x v="0"/>
  </r>
  <r>
    <x v="7"/>
  </r>
  <r>
    <x v="0"/>
  </r>
  <r>
    <x v="0"/>
  </r>
  <r>
    <x v="8"/>
  </r>
  <r>
    <x v="0"/>
  </r>
  <r>
    <x v="2"/>
  </r>
  <r>
    <x v="2"/>
  </r>
  <r>
    <x v="0"/>
  </r>
  <r>
    <x v="0"/>
  </r>
  <r>
    <x v="0"/>
  </r>
  <r>
    <x v="1"/>
  </r>
  <r>
    <x v="0"/>
  </r>
  <r>
    <x v="9"/>
  </r>
  <r>
    <x v="10"/>
  </r>
  <r>
    <x v="2"/>
  </r>
  <r>
    <x v="6"/>
  </r>
  <r>
    <x v="2"/>
  </r>
  <r>
    <x v="2"/>
  </r>
  <r>
    <x v="0"/>
  </r>
  <r>
    <x v="0"/>
  </r>
  <r>
    <x v="0"/>
  </r>
  <r>
    <x v="6"/>
  </r>
  <r>
    <x v="0"/>
  </r>
  <r>
    <x v="0"/>
  </r>
  <r>
    <x v="0"/>
  </r>
  <r>
    <x v="0"/>
  </r>
  <r>
    <x v="6"/>
  </r>
  <r>
    <x v="6"/>
  </r>
  <r>
    <x v="0"/>
  </r>
  <r>
    <x v="0"/>
  </r>
</pivotCacheRecords>
</file>

<file path=xl/pivotCache/pivotCacheRecords3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0"/>
  </r>
  <r>
    <x v="2"/>
  </r>
  <r>
    <x v="0"/>
  </r>
  <r>
    <x v="0"/>
  </r>
  <r>
    <x v="2"/>
  </r>
  <r>
    <x v="0"/>
  </r>
  <r>
    <x v="2"/>
  </r>
  <r>
    <x v="2"/>
  </r>
  <r>
    <x v="0"/>
  </r>
  <r>
    <x v="1"/>
  </r>
  <r>
    <x v="1"/>
  </r>
  <r>
    <x v="2"/>
  </r>
  <r>
    <x v="2"/>
  </r>
  <r>
    <x v="2"/>
  </r>
  <r>
    <x v="3"/>
  </r>
  <r>
    <x v="2"/>
  </r>
  <r>
    <x v="2"/>
  </r>
  <r>
    <x v="1"/>
  </r>
  <r>
    <x v="0"/>
  </r>
  <r>
    <x v="0"/>
  </r>
  <r>
    <x v="0"/>
  </r>
  <r>
    <x v="3"/>
  </r>
  <r>
    <x v="2"/>
  </r>
  <r>
    <x v="3"/>
  </r>
  <r>
    <x v="2"/>
  </r>
  <r>
    <x v="2"/>
  </r>
  <r>
    <x v="2"/>
  </r>
  <r>
    <x v="0"/>
  </r>
  <r>
    <x v="2"/>
  </r>
  <r>
    <x v="2"/>
  </r>
  <r>
    <x v="2"/>
  </r>
  <r>
    <x v="2"/>
  </r>
  <r>
    <x v="1"/>
  </r>
  <r>
    <x v="0"/>
  </r>
  <r>
    <x v="1"/>
  </r>
  <r>
    <x v="2"/>
  </r>
  <r>
    <x v="2"/>
  </r>
  <r>
    <x v="3"/>
  </r>
  <r>
    <x v="3"/>
  </r>
  <r>
    <x v="0"/>
  </r>
</pivotCacheRecords>
</file>

<file path=xl/pivotCache/pivotCacheRecords3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0"/>
  </r>
  <r>
    <x v="2"/>
  </r>
  <r>
    <x v="0"/>
  </r>
  <r>
    <x v="0"/>
  </r>
  <r>
    <x v="2"/>
  </r>
  <r>
    <x v="0"/>
  </r>
  <r>
    <x v="2"/>
  </r>
  <r>
    <x v="2"/>
  </r>
  <r>
    <x v="0"/>
  </r>
  <r>
    <x v="0"/>
  </r>
  <r>
    <x v="2"/>
  </r>
  <r>
    <x v="2"/>
  </r>
  <r>
    <x v="3"/>
  </r>
  <r>
    <x v="2"/>
  </r>
  <r>
    <x v="0"/>
  </r>
  <r>
    <x v="0"/>
  </r>
  <r>
    <x v="2"/>
  </r>
  <r>
    <x v="2"/>
  </r>
  <r>
    <x v="0"/>
  </r>
  <r>
    <x v="0"/>
  </r>
  <r>
    <x v="0"/>
  </r>
  <r>
    <x v="3"/>
  </r>
  <r>
    <x v="2"/>
  </r>
  <r>
    <x v="2"/>
  </r>
  <r>
    <x v="2"/>
  </r>
  <r>
    <x v="0"/>
  </r>
  <r>
    <x v="2"/>
  </r>
  <r>
    <x v="1"/>
  </r>
  <r>
    <x v="2"/>
  </r>
  <r>
    <x v="2"/>
  </r>
  <r>
    <x v="0"/>
  </r>
  <r>
    <x v="2"/>
  </r>
  <r>
    <x v="2"/>
  </r>
  <r>
    <x v="0"/>
  </r>
  <r>
    <x v="1"/>
  </r>
  <r>
    <x v="2"/>
  </r>
  <r>
    <x v="2"/>
  </r>
  <r>
    <x v="1"/>
  </r>
  <r>
    <x v="2"/>
  </r>
  <r>
    <x v="0"/>
  </r>
</pivotCacheRecords>
</file>

<file path=xl/pivotCache/pivotCacheRecords3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0"/>
  </r>
  <r>
    <x v="2"/>
  </r>
  <r>
    <x v="0"/>
  </r>
  <r>
    <x v="0"/>
  </r>
  <r>
    <x v="2"/>
  </r>
  <r>
    <x v="0"/>
  </r>
  <r>
    <x v="2"/>
  </r>
  <r>
    <x v="2"/>
  </r>
  <r>
    <x v="0"/>
  </r>
  <r>
    <x v="2"/>
  </r>
  <r>
    <x v="2"/>
  </r>
  <r>
    <x v="2"/>
  </r>
  <r>
    <x v="2"/>
  </r>
  <r>
    <x v="2"/>
  </r>
  <r>
    <x v="2"/>
  </r>
  <r>
    <x v="0"/>
  </r>
  <r>
    <x v="2"/>
  </r>
  <r>
    <x v="2"/>
  </r>
  <r>
    <x v="0"/>
  </r>
  <r>
    <x v="0"/>
  </r>
  <r>
    <x v="0"/>
  </r>
  <r>
    <x v="3"/>
  </r>
  <r>
    <x v="2"/>
  </r>
  <r>
    <x v="2"/>
  </r>
  <r>
    <x v="2"/>
  </r>
  <r>
    <x v="0"/>
  </r>
  <r>
    <x v="2"/>
  </r>
  <r>
    <x v="2"/>
  </r>
  <r>
    <x v="2"/>
  </r>
  <r>
    <x v="0"/>
  </r>
  <r>
    <x v="0"/>
  </r>
  <r>
    <x v="2"/>
  </r>
  <r>
    <x v="0"/>
  </r>
  <r>
    <x v="0"/>
  </r>
  <r>
    <x v="1"/>
  </r>
  <r>
    <x v="2"/>
  </r>
  <r>
    <x v="2"/>
  </r>
  <r>
    <x v="1"/>
  </r>
  <r>
    <x v="1"/>
  </r>
  <r>
    <x v="0"/>
  </r>
</pivotCacheRecords>
</file>

<file path=xl/pivotCache/pivotCacheRecords3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0"/>
  </r>
  <r>
    <x v="1"/>
  </r>
  <r>
    <x v="2"/>
  </r>
  <r>
    <x v="2"/>
  </r>
  <r>
    <x v="2"/>
  </r>
  <r>
    <x v="0"/>
  </r>
  <r>
    <x v="0"/>
  </r>
  <r>
    <x v="2"/>
  </r>
  <r>
    <x v="0"/>
  </r>
  <r>
    <x v="2"/>
  </r>
  <r>
    <x v="2"/>
  </r>
  <r>
    <x v="0"/>
  </r>
  <r>
    <x v="3"/>
  </r>
  <r>
    <x v="1"/>
  </r>
  <r>
    <x v="2"/>
  </r>
  <r>
    <x v="3"/>
  </r>
  <r>
    <x v="2"/>
  </r>
  <r>
    <x v="2"/>
  </r>
  <r>
    <x v="2"/>
  </r>
  <r>
    <x v="2"/>
  </r>
  <r>
    <x v="2"/>
  </r>
  <r>
    <x v="2"/>
  </r>
  <r>
    <x v="0"/>
  </r>
  <r>
    <x v="0"/>
  </r>
  <r>
    <x v="3"/>
  </r>
  <r>
    <x v="2"/>
  </r>
  <r>
    <x v="1"/>
  </r>
  <r>
    <x v="2"/>
  </r>
  <r>
    <x v="2"/>
  </r>
  <r>
    <x v="2"/>
  </r>
  <r>
    <x v="0"/>
  </r>
  <r>
    <x v="2"/>
  </r>
  <r>
    <x v="3"/>
  </r>
  <r>
    <x v="3"/>
  </r>
  <r>
    <x v="2"/>
  </r>
  <r>
    <x v="2"/>
  </r>
  <r>
    <x v="0"/>
  </r>
  <r>
    <x v="1"/>
  </r>
  <r>
    <x v="2"/>
  </r>
  <r>
    <x v="2"/>
  </r>
  <r>
    <x v="3"/>
  </r>
  <r>
    <x v="3"/>
  </r>
  <r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2"/>
  </r>
  <r>
    <x v="3"/>
  </r>
  <r>
    <x v="4"/>
  </r>
  <r>
    <x v="4"/>
  </r>
  <r>
    <x v="5"/>
  </r>
  <r>
    <x v="1"/>
  </r>
  <r>
    <x v="5"/>
  </r>
  <r>
    <x v="6"/>
  </r>
  <r>
    <x v="3"/>
  </r>
  <r>
    <x v="4"/>
  </r>
  <r>
    <x v="1"/>
  </r>
  <r>
    <x v="1"/>
  </r>
  <r>
    <x v="7"/>
  </r>
  <r>
    <x v="6"/>
  </r>
  <r>
    <x v="1"/>
  </r>
  <r>
    <x v="2"/>
  </r>
  <r>
    <x v="1"/>
  </r>
  <r>
    <x v="1"/>
  </r>
  <r>
    <x v="1"/>
  </r>
  <r>
    <x v="1"/>
  </r>
  <r>
    <x v="4"/>
  </r>
  <r>
    <x v="2"/>
  </r>
  <r>
    <x v="4"/>
  </r>
  <r>
    <x v="2"/>
  </r>
  <r>
    <x v="2"/>
  </r>
  <r>
    <x v="8"/>
  </r>
  <r>
    <x v="3"/>
  </r>
  <r>
    <x v="1"/>
  </r>
  <r>
    <x v="1"/>
  </r>
  <r>
    <x v="3"/>
  </r>
  <r>
    <x v="9"/>
  </r>
  <r>
    <x v="9"/>
  </r>
  <r>
    <x v="10"/>
  </r>
  <r>
    <x v="9"/>
  </r>
  <r>
    <x v="11"/>
  </r>
  <r>
    <x v="11"/>
  </r>
  <r>
    <x v="9"/>
  </r>
  <r>
    <x v="12"/>
  </r>
  <r>
    <x v="11"/>
  </r>
  <r>
    <x v="9"/>
  </r>
  <r>
    <x v="9"/>
  </r>
  <r>
    <x v="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2"/>
  </r>
  <r>
    <x v="3"/>
  </r>
  <r>
    <x v="4"/>
  </r>
  <r>
    <x v="5"/>
  </r>
  <r>
    <x v="6"/>
  </r>
  <r>
    <x v="7"/>
  </r>
  <r>
    <x v="6"/>
  </r>
  <r>
    <x v="8"/>
  </r>
  <r>
    <x v="9"/>
  </r>
  <r>
    <x v="10"/>
  </r>
  <r>
    <x v="6"/>
  </r>
  <r>
    <x v="11"/>
  </r>
  <r>
    <x v="12"/>
  </r>
  <r>
    <x v="13"/>
  </r>
  <r>
    <x v="5"/>
  </r>
  <r>
    <x v="14"/>
  </r>
  <r>
    <x v="12"/>
  </r>
  <r>
    <x v="7"/>
  </r>
  <r>
    <x v="3"/>
  </r>
  <r>
    <x v="15"/>
  </r>
  <r>
    <x v="16"/>
  </r>
  <r>
    <x v="17"/>
  </r>
  <r>
    <x v="18"/>
  </r>
  <r>
    <x v="3"/>
  </r>
  <r>
    <x v="7"/>
  </r>
  <r>
    <x v="19"/>
  </r>
  <r>
    <x v="20"/>
  </r>
  <r>
    <x v="21"/>
  </r>
  <r>
    <x v="12"/>
  </r>
  <r>
    <x v="20"/>
  </r>
  <r>
    <x v="14"/>
  </r>
  <r>
    <x v="12"/>
  </r>
  <r>
    <x v="11"/>
  </r>
  <r>
    <x v="22"/>
  </r>
  <r>
    <x v="14"/>
  </r>
  <r>
    <x v="23"/>
  </r>
  <r>
    <x v="24"/>
  </r>
  <r>
    <x v="7"/>
  </r>
  <r>
    <x v="16"/>
  </r>
  <r>
    <x v="4"/>
  </r>
  <r>
    <x v="23"/>
  </r>
  <r>
    <x v="6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2"/>
  </r>
  <r>
    <x v="1"/>
  </r>
  <r>
    <x v="1"/>
  </r>
  <r>
    <x v="1"/>
  </r>
  <r>
    <x v="3"/>
  </r>
  <r>
    <x v="1"/>
  </r>
  <r>
    <x v="4"/>
  </r>
  <r>
    <x v="3"/>
  </r>
  <r>
    <x v="1"/>
  </r>
  <r>
    <x v="0"/>
  </r>
  <r>
    <x v="3"/>
  </r>
  <r>
    <x v="1"/>
  </r>
  <r>
    <x v="5"/>
  </r>
  <r>
    <x v="1"/>
  </r>
  <r>
    <x v="1"/>
  </r>
  <r>
    <x v="1"/>
  </r>
  <r>
    <x v="1"/>
  </r>
  <r>
    <x v="1"/>
  </r>
  <r>
    <x v="1"/>
  </r>
  <r>
    <x v="1"/>
  </r>
  <r>
    <x v="1"/>
  </r>
  <r>
    <x v="0"/>
  </r>
  <r>
    <x v="1"/>
  </r>
  <r>
    <x v="3"/>
  </r>
  <r>
    <x v="3"/>
  </r>
  <r>
    <x v="3"/>
  </r>
  <r>
    <x v="3"/>
  </r>
  <r>
    <x v="1"/>
  </r>
  <r>
    <x v="3"/>
  </r>
  <r>
    <x v="0"/>
  </r>
  <r>
    <x v="3"/>
  </r>
  <r>
    <x v="3"/>
  </r>
  <r>
    <x v="3"/>
  </r>
  <r>
    <x v="6"/>
  </r>
  <r>
    <x v="3"/>
  </r>
  <r>
    <x v="3"/>
  </r>
  <r>
    <x v="6"/>
  </r>
  <r>
    <x v="3"/>
  </r>
  <r>
    <x v="3"/>
  </r>
  <r>
    <x v="3"/>
  </r>
  <r>
    <x v="3"/>
  </r>
  <r>
    <x v="3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1"/>
  </r>
  <r>
    <x v="2"/>
  </r>
  <r>
    <x v="3"/>
  </r>
  <r>
    <x v="1"/>
  </r>
  <r>
    <x v="4"/>
  </r>
  <r>
    <x v="5"/>
  </r>
  <r>
    <x v="6"/>
  </r>
  <r>
    <x v="5"/>
  </r>
  <r>
    <x v="7"/>
  </r>
  <r>
    <x v="1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1"/>
  </r>
  <r>
    <x v="22"/>
  </r>
  <r>
    <x v="23"/>
  </r>
  <r>
    <x v="24"/>
  </r>
  <r>
    <x v="25"/>
  </r>
  <r>
    <x v="25"/>
  </r>
  <r>
    <x v="10"/>
  </r>
  <r>
    <x v="26"/>
  </r>
  <r>
    <x v="27"/>
  </r>
  <r>
    <x v="28"/>
  </r>
  <r>
    <x v="29"/>
  </r>
  <r>
    <x v="30"/>
  </r>
  <r>
    <x v="31"/>
  </r>
  <r>
    <x v="1"/>
  </r>
  <r>
    <x v="1"/>
  </r>
  <r>
    <x v="1"/>
  </r>
  <r>
    <x v="32"/>
  </r>
  <r>
    <x v="1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0"/>
  </r>
  <r>
    <x v="1"/>
  </r>
  <r>
    <x v="2"/>
  </r>
  <r>
    <x v="1"/>
  </r>
  <r>
    <x v="2"/>
  </r>
  <r>
    <x v="1"/>
  </r>
  <r>
    <x v="1"/>
  </r>
  <r>
    <x v="2"/>
  </r>
  <r>
    <x v="2"/>
  </r>
  <r>
    <x v="2"/>
  </r>
  <r>
    <x v="1"/>
  </r>
  <r>
    <x v="1"/>
  </r>
  <r>
    <x v="3"/>
  </r>
  <r>
    <x v="1"/>
  </r>
  <r>
    <x v="2"/>
  </r>
  <r>
    <x v="0"/>
  </r>
  <r>
    <x v="1"/>
  </r>
  <r>
    <x v="1"/>
  </r>
  <r>
    <x v="1"/>
  </r>
  <r>
    <x v="2"/>
  </r>
  <r>
    <x v="2"/>
  </r>
  <r>
    <x v="3"/>
  </r>
  <r>
    <x v="2"/>
  </r>
  <r>
    <x v="4"/>
  </r>
  <r>
    <x v="3"/>
  </r>
  <r>
    <x v="3"/>
  </r>
  <r>
    <x v="1"/>
  </r>
  <r>
    <x v="1"/>
  </r>
  <r>
    <x v="1"/>
  </r>
  <r>
    <x v="1"/>
  </r>
  <r>
    <x v="1"/>
  </r>
  <r>
    <x v="3"/>
  </r>
  <r>
    <x v="1"/>
  </r>
  <r>
    <x v="3"/>
  </r>
  <r>
    <x v="3"/>
  </r>
  <r>
    <x v="3"/>
  </r>
  <r>
    <x v="0"/>
  </r>
  <r>
    <x v="1"/>
  </r>
  <r>
    <x v="3"/>
  </r>
  <r>
    <x v="3"/>
  </r>
  <r>
    <x v="1"/>
  </r>
  <r>
    <x v="3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</r>
  <r>
    <x v="1"/>
  </r>
  <r>
    <x v="2"/>
  </r>
  <r>
    <x v="3"/>
  </r>
  <r>
    <x v="1"/>
  </r>
  <r>
    <x v="4"/>
  </r>
  <r>
    <x v="0"/>
  </r>
  <r>
    <x v="5"/>
  </r>
  <r>
    <x v="6"/>
  </r>
  <r>
    <x v="7"/>
  </r>
  <r>
    <x v="8"/>
  </r>
  <r>
    <x v="9"/>
  </r>
  <r>
    <x v="1"/>
  </r>
  <r>
    <x v="10"/>
  </r>
  <r>
    <x v="11"/>
  </r>
  <r>
    <x v="12"/>
  </r>
  <r>
    <x v="13"/>
  </r>
  <r>
    <x v="3"/>
  </r>
  <r>
    <x v="14"/>
  </r>
  <r>
    <x v="15"/>
  </r>
  <r>
    <x v="16"/>
  </r>
  <r>
    <x v="13"/>
  </r>
  <r>
    <x v="17"/>
  </r>
  <r>
    <x v="18"/>
  </r>
  <r>
    <x v="19"/>
  </r>
  <r>
    <x v="9"/>
  </r>
  <r>
    <x v="15"/>
  </r>
  <r>
    <x v="20"/>
  </r>
  <r>
    <x v="21"/>
  </r>
  <r>
    <x v="11"/>
  </r>
  <r>
    <x v="22"/>
  </r>
  <r>
    <x v="1"/>
  </r>
  <r>
    <x v="23"/>
  </r>
  <r>
    <x v="24"/>
  </r>
  <r>
    <x v="25"/>
  </r>
  <r>
    <x v="2"/>
  </r>
  <r>
    <x v="26"/>
  </r>
  <r>
    <x v="2"/>
  </r>
  <r>
    <x v="27"/>
  </r>
  <r>
    <x v="2"/>
  </r>
  <r>
    <x v="28"/>
  </r>
  <r>
    <x v="24"/>
  </r>
  <r>
    <x v="3"/>
  </r>
  <r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0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9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8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2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4BB3A0-AA70-468E-9C31-85D7F73C87FF}" name="PivotTable10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 rowHeaderCaption="Objek wisata yang dituju pada lokasi KEK Mandalika">
  <location ref="A109:B143" firstHeaderRow="1" firstDataRow="1" firstDataCol="1"/>
  <pivotFields count="1">
    <pivotField axis="axisRow" dataField="1" showAll="0">
      <items count="34">
        <item x="9"/>
        <item x="27"/>
        <item x="29"/>
        <item x="30"/>
        <item x="31"/>
        <item x="23"/>
        <item x="3"/>
        <item x="25"/>
        <item x="2"/>
        <item x="0"/>
        <item x="26"/>
        <item x="28"/>
        <item x="13"/>
        <item x="21"/>
        <item x="22"/>
        <item x="32"/>
        <item x="16"/>
        <item x="15"/>
        <item x="1"/>
        <item x="17"/>
        <item x="5"/>
        <item x="10"/>
        <item x="19"/>
        <item x="7"/>
        <item x="18"/>
        <item x="6"/>
        <item x="8"/>
        <item x="11"/>
        <item x="4"/>
        <item x="20"/>
        <item x="24"/>
        <item x="12"/>
        <item x="14"/>
        <item t="default"/>
      </items>
    </pivotField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Jumlah Objek wisata yang dituju pada lokasi KEK Mandalika?" fld="0" subtotal="count" baseField="0" baseItem="0"/>
  </dataFields>
  <formats count="1">
    <format dxfId="0">
      <pivotArea dataOnly="0" labelOnly="1" outline="0" axis="axisValues" fieldPosition="0"/>
    </format>
  </formats>
  <chartFormats count="34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3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3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3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3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3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3" format="28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3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3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3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30"/>
          </reference>
        </references>
      </pivotArea>
    </chartFormat>
    <chartFormat chart="3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31"/>
          </reference>
        </references>
      </pivotArea>
    </chartFormat>
    <chartFormat chart="3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3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118FE7-2A81-4EF8-AB79-36725A102124}" name="PivotTable30" cacheId="2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memperbaiki kondisi layanan angkutan umum eksisting menuju lokasi wisata Mandalika? (Jika pernah menggunakan angkutan umum)  [Keterjangkauan tarif]">
  <location ref="A572:B577" firstHeaderRow="1" firstDataRow="1" firstDataCol="1"/>
  <pivotFields count="1">
    <pivotField axis="axisRow" dataField="1" showAll="0">
      <items count="5">
        <item x="1"/>
        <item x="2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Jumlah  memperbaiki kondisi layanan angkutan umum eksisting menuju lokasi wisata Mandalika? (Jika pernah menggunakan angkutan umum)  [Keterjangkauan tarif]" fld="0" subtotal="count" baseField="0" baseItem="0"/>
  </dataFields>
  <formats count="4">
    <format dxfId="29">
      <pivotArea field="0" type="button" dataOnly="0" labelOnly="1" outline="0" axis="axisRow" fieldPosition="0"/>
    </format>
    <format dxfId="28">
      <pivotArea dataOnly="0" labelOnly="1" outline="0" axis="axisValues" fieldPosition="0"/>
    </format>
    <format dxfId="27">
      <pivotArea field="0" type="button" dataOnly="0" labelOnly="1" outline="0" axis="axisRow" fieldPosition="0"/>
    </format>
    <format dxfId="26">
      <pivotArea dataOnly="0" labelOnly="1" outline="0" axis="axisValues" fieldPosition="0"/>
    </format>
  </format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5EAF64-4BE0-4CE7-B8E1-A3B59B3D6C9B}" name="PivotTable15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Kesan anda tentang kondisi layanan angkutan umum (yang anda gunakan) menuju lokasi Mandalika? [Kecepatan]">
  <location ref="A295:B301" firstHeaderRow="1" firstDataRow="1" firstDataCol="1"/>
  <pivotFields count="1">
    <pivotField axis="axisRow" dataField="1" showAll="0">
      <items count="6">
        <item x="1"/>
        <item x="0"/>
        <item x="3"/>
        <item x="2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Jumlah Kesan anda tentang kondisi layanan angkutan umum (yang anda gunakan) menuju lokasi Mandalika? [Kecepatan]" fld="0" subtotal="count" baseField="0" baseItem="0"/>
  </dataFields>
  <formats count="2">
    <format dxfId="31">
      <pivotArea field="0" type="button" dataOnly="0" labelOnly="1" outline="0" axis="axisRow" fieldPosition="0"/>
    </format>
    <format dxfId="30">
      <pivotArea dataOnly="0" labelOnly="1" outline="0" axis="axisValues" fieldPosition="0"/>
    </format>
  </formats>
  <chartFormats count="6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6B3B3-04FC-4F00-98CD-BB9685148F64}" name="PivotTable31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memperbaiki kondisi layanan angkutan umum eksisting menuju lokasi wisata Mandalika? (Jika pernah menggunakan angkutan umum)  [Ketersediaan setiap waktu]">
  <location ref="A591:B596" firstHeaderRow="1" firstDataRow="1" firstDataCol="1"/>
  <pivotFields count="1">
    <pivotField axis="axisRow" dataField="1" showAll="0">
      <items count="5">
        <item x="1"/>
        <item x="2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Jumla  memperbaiki kondisi layanan angkutan umum eksisting menuju lokasi wisata Mandalika? (Jika pernah menggunakan angkutan umum)  [Ketersediaan setiap waktu]" fld="0" subtotal="count" baseField="0" baseItem="0"/>
  </dataFields>
  <formats count="4">
    <format dxfId="35">
      <pivotArea field="0" type="button" dataOnly="0" labelOnly="1" outline="0" axis="axisRow" fieldPosition="0"/>
    </format>
    <format dxfId="34">
      <pivotArea dataOnly="0" labelOnly="1" outline="0" axis="axisValues" fieldPosition="0"/>
    </format>
    <format dxfId="33">
      <pivotArea field="0" type="button" dataOnly="0" labelOnly="1" outline="0" axis="axisRow" fieldPosition="0"/>
    </format>
    <format dxfId="32">
      <pivotArea dataOnly="0" labelOnly="1" outline="0" axis="axisValues" fieldPosition="0"/>
    </format>
  </format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AB0952-FD69-4B1E-9891-CCA25F205BB5}" name="PivotTable33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memperbaiki kondisi layanan angkutan umum eksisting menuju lokasi wisata Mandalika? (Jika pernah menggunakan angkutan umum)  [Keragaman rute]">
  <location ref="A625:B630" firstHeaderRow="1" firstDataRow="1" firstDataCol="1"/>
  <pivotFields count="1">
    <pivotField axis="axisRow" dataField="1" showAll="0">
      <items count="5">
        <item x="1"/>
        <item x="2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Jumlah memperbaiki kondisi layanan angkutan umum eksisting menuju lokasi wisata Mandalika? (Jika pernah menggunakan angkutan umum)  [Keragaman rute]" fld="0" subtotal="count" baseField="0" baseItem="0"/>
  </dataFields>
  <formats count="4">
    <format dxfId="39">
      <pivotArea field="0" type="button" dataOnly="0" labelOnly="1" outline="0" axis="axisRow" fieldPosition="0"/>
    </format>
    <format dxfId="38">
      <pivotArea dataOnly="0" labelOnly="1" outline="0" axis="axisValues" fieldPosition="0"/>
    </format>
    <format dxfId="37">
      <pivotArea field="0" type="button" dataOnly="0" labelOnly="1" outline="0" axis="axisRow" fieldPosition="0"/>
    </format>
    <format dxfId="36">
      <pivotArea dataOnly="0" labelOnly="1" outline="0" axis="axisValues" fieldPosition="0"/>
    </format>
  </format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003999-FBF9-4993-BC7F-B28044ED6026}" name="PivotTable4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 rowHeaderCaption="Usia Responden">
  <location ref="A12:B38" firstHeaderRow="1" firstDataRow="1" firstDataCol="1"/>
  <pivotFields count="1">
    <pivotField axis="axisRow" dataField="1" showAll="0">
      <items count="26">
        <item x="20"/>
        <item x="3"/>
        <item x="7"/>
        <item x="12"/>
        <item x="6"/>
        <item x="19"/>
        <item x="5"/>
        <item x="8"/>
        <item x="17"/>
        <item x="16"/>
        <item x="14"/>
        <item x="11"/>
        <item x="4"/>
        <item x="22"/>
        <item x="1"/>
        <item x="23"/>
        <item x="18"/>
        <item x="9"/>
        <item x="0"/>
        <item x="10"/>
        <item x="2"/>
        <item x="21"/>
        <item x="15"/>
        <item x="13"/>
        <item x="24"/>
        <item t="default"/>
      </items>
    </pivotField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Jumlah Usia Responden" fld="0" subtotal="count" baseField="0" baseItem="0"/>
  </dataFields>
  <chartFormats count="26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3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3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3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C6E762-D6A7-40C2-8328-049BD0096D96}" name="PivotTable3" cacheId="0" applyNumberFormats="0" applyBorderFormats="0" applyFontFormats="0" applyPatternFormats="0" applyAlignmentFormats="0" applyWidthHeightFormats="1" dataCaption="Values" grandTotalCaption="Total" updatedVersion="8" minRefreshableVersion="3" useAutoFormatting="1" itemPrintTitles="1" createdVersion="8" indent="0" outline="1" outlineData="1" multipleFieldFilters="0" chartFormat="5" rowHeaderCaption="Jenis Kelamin">
  <location ref="A3:B6" firstHeaderRow="1" firstDataRow="1" firstDataCol="1"/>
  <pivotFields count="1">
    <pivotField axis="axisRow" dataField="1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Jumlah Jenis Kelamin" fld="0" subtotal="count" baseField="0" baseItem="0"/>
  </dataFields>
  <chartFormats count="3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5F5298-8F24-48EE-9A96-D6AD2E05C6BA}" name="PivotTable29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memperbaiki kondisi layanan angkutan umum eksisting menuju lokasi wisata Mandalika? (Jika pernah menggunakan angkutan umum)  [Kecepatan]">
  <location ref="A553:B558" firstHeaderRow="1" firstDataRow="1" firstDataCol="1"/>
  <pivotFields count="1">
    <pivotField axis="axisRow" dataField="1" showAll="0">
      <items count="5">
        <item x="1"/>
        <item x="2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Jumlah memperbaiki kondisi layanan angkutan umum eksisting menuju lokasi wisata Mandalika? (Jika pernah menggunakan angkutan umum)  [Kecepatan]" fld="0" subtotal="count" baseField="0" baseItem="0"/>
  </dataFields>
  <formats count="4">
    <format dxfId="43">
      <pivotArea field="0" type="button" dataOnly="0" labelOnly="1" outline="0" axis="axisRow" fieldPosition="0"/>
    </format>
    <format dxfId="42">
      <pivotArea dataOnly="0" labelOnly="1" outline="0" axis="axisValues" fieldPosition="0"/>
    </format>
    <format dxfId="41">
      <pivotArea field="0" type="button" dataOnly="0" labelOnly="1" outline="0" axis="axisRow" fieldPosition="0"/>
    </format>
    <format dxfId="40">
      <pivotArea dataOnly="0" labelOnly="1" outline="0" axis="axisValues" fieldPosition="0"/>
    </format>
  </format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9F634C-6984-44E6-8CFB-C4CB2833B39F}" name="PivotTable7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Pekerjaan Responden">
  <location ref="A54:B66" firstHeaderRow="1" firstDataRow="1" firstDataCol="1"/>
  <pivotFields count="1">
    <pivotField axis="axisRow" dataField="1" showAll="0">
      <items count="12">
        <item x="7"/>
        <item x="5"/>
        <item x="2"/>
        <item x="4"/>
        <item x="10"/>
        <item x="1"/>
        <item x="0"/>
        <item x="9"/>
        <item x="8"/>
        <item x="3"/>
        <item x="6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Jumlah Pekerjaan responden" fld="0" subtotal="count" baseField="0" baseItem="0"/>
  </dataFields>
  <chartFormats count="1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AB18BD-41BC-4F11-99FA-6FBE29531BEE}" name="PivotTable1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Kesan tentang kondisi layanan angkutan umum">
  <location ref="A258:B264" firstHeaderRow="1" firstDataRow="1" firstDataCol="1"/>
  <pivotFields count="1">
    <pivotField axis="axisRow" dataField="1" showAll="0">
      <items count="6">
        <item x="1"/>
        <item x="3"/>
        <item x="0"/>
        <item x="4"/>
        <item x="2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Jumlah Kesan tentang kondisi layanan angkutan umum (yang anda gunakan) menuju lokasi Mandalika? [Keamanan]" fld="0" subtotal="count" baseField="0" baseItem="0"/>
  </dataFields>
  <formats count="4">
    <format dxfId="47">
      <pivotArea field="0" type="button" dataOnly="0" labelOnly="1" outline="0" axis="axisRow" fieldPosition="0"/>
    </format>
    <format dxfId="46">
      <pivotArea dataOnly="0" labelOnly="1" outline="0" axis="axisValues" fieldPosition="0"/>
    </format>
    <format dxfId="45">
      <pivotArea field="0" type="button" dataOnly="0" labelOnly="1" outline="0" axis="axisRow" fieldPosition="0"/>
    </format>
    <format dxfId="44">
      <pivotArea dataOnly="0" labelOnly="1" outline="0" axis="axisValues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E88842-FC85-4C7B-9CE2-A7563595F9EB}" name="PivotTable1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Kesan tentang ketersediaan layanan angkutan umum menuju lokasi Mandalika">
  <location ref="A239:B246" firstHeaderRow="1" firstDataRow="1" firstDataCol="1"/>
  <pivotFields count="1">
    <pivotField axis="axisRow" dataField="1" showAll="0">
      <items count="7">
        <item x="4"/>
        <item x="3"/>
        <item x="1"/>
        <item x="0"/>
        <item x="2"/>
        <item x="5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Jumlah Kesan tentang ketersediaan layanan angkutan umum menuju lokasi Mandalika? " fld="0" subtotal="count" baseField="0" baseItem="0"/>
  </dataFields>
  <formats count="4">
    <format dxfId="51">
      <pivotArea field="0" type="button" dataOnly="0" labelOnly="1" outline="0" axis="axisRow" fieldPosition="0"/>
    </format>
    <format dxfId="50">
      <pivotArea dataOnly="0" labelOnly="1" outline="0" axis="axisValues" fieldPosition="0"/>
    </format>
    <format dxfId="49">
      <pivotArea field="0" type="button" dataOnly="0" labelOnly="1" outline="0" axis="axisRow" fieldPosition="0"/>
    </format>
    <format dxfId="48">
      <pivotArea dataOnly="0" labelOnly="1" outline="0" axis="axisValues" fieldPosition="0"/>
    </format>
  </format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0C8F9D-A3D9-483A-AF1B-07E0EF5E5866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70:B201" firstHeaderRow="1" firstDataRow="1" firstDataCol="1"/>
  <pivotFields count="1">
    <pivotField axis="axisRow" dataField="1" showAll="0">
      <items count="31">
        <item x="9"/>
        <item x="14"/>
        <item x="13"/>
        <item x="18"/>
        <item x="4"/>
        <item x="12"/>
        <item x="11"/>
        <item x="1"/>
        <item x="5"/>
        <item x="6"/>
        <item x="17"/>
        <item x="25"/>
        <item x="2"/>
        <item x="26"/>
        <item x="29"/>
        <item x="27"/>
        <item x="7"/>
        <item x="8"/>
        <item x="3"/>
        <item x="0"/>
        <item x="19"/>
        <item x="24"/>
        <item x="16"/>
        <item x="10"/>
        <item x="20"/>
        <item x="15"/>
        <item x="28"/>
        <item x="23"/>
        <item x="22"/>
        <item x="21"/>
        <item t="default"/>
      </items>
    </pivotField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Count of Alasan memilih moda transportasi tersebut" fld="0" subtotal="count" baseField="0" baseItem="0"/>
  </dataFields>
  <formats count="3"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C3DA57-095A-47EE-8F20-674B777C2004}" name="PivotTable28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memperbaiki kondisi layanan angkutan umum eksisting menuju lokasi wisata Mandalika? (Jika pernah menggunakan angkutan umum)  [Kenyamanan]">
  <location ref="A535:B541" firstHeaderRow="1" firstDataRow="1" firstDataCol="1"/>
  <pivotFields count="1">
    <pivotField axis="axisRow" dataField="1" showAll="0">
      <items count="6">
        <item x="1"/>
        <item x="2"/>
        <item x="0"/>
        <item x="4"/>
        <item x="3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Jumlah memperbaiki kondisi layanan angkutan umum eksisting menuju lokasi wisata Mandalika? (Jika pernah menggunakan angkutan umum)  [Kenyamanan]" fld="0" subtotal="count" baseField="0" baseItem="0"/>
  </dataFields>
  <formats count="4">
    <format dxfId="55">
      <pivotArea field="0" type="button" dataOnly="0" labelOnly="1" outline="0" axis="axisRow" fieldPosition="0"/>
    </format>
    <format dxfId="54">
      <pivotArea dataOnly="0" labelOnly="1" outline="0" axis="axisValues" fieldPosition="0"/>
    </format>
    <format dxfId="53">
      <pivotArea field="0" type="button" dataOnly="0" labelOnly="1" outline="0" axis="axisRow" fieldPosition="0"/>
    </format>
    <format dxfId="52">
      <pivotArea dataOnly="0" labelOnly="1" outline="0" axis="axisValues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248F1B-5DCB-492F-9C32-D1CBACDC6890}" name="PivotTable6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Pendidikan">
  <location ref="A41:B48" firstHeaderRow="1" firstDataRow="1" firstDataCol="1"/>
  <pivotFields count="1">
    <pivotField axis="axisRow" dataField="1" showAll="0">
      <items count="7">
        <item x="0"/>
        <item x="3"/>
        <item x="2"/>
        <item x="4"/>
        <item x="1"/>
        <item x="5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Jumlah Pendidikan Terakhir" fld="0" subtotal="count" baseField="0" baseItem="0"/>
  </dataField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0F0EDF-9156-44D9-B6EE-37AEDDA32321}" name="PivotTable5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Aksesibilitas perjalanan menuju lokasi Mandalika">
  <location ref="A204:B212" firstHeaderRow="1" firstDataRow="1" firstDataCol="1"/>
  <pivotFields count="1">
    <pivotField axis="axisRow" dataField="1" showAll="0">
      <items count="8">
        <item x="2"/>
        <item x="6"/>
        <item x="0"/>
        <item x="1"/>
        <item x="4"/>
        <item x="3"/>
        <item x="5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Jumlah Aksesibilitas/kemudahan untuk melakukan perjalanan menuju lokasi Mandalika? " fld="0" subtotal="count" baseField="0" baseItem="0"/>
  </dataFields>
  <formats count="5">
    <format dxfId="60">
      <pivotArea dataOnly="0" outline="0" axis="axisValues" fieldPosition="0"/>
    </format>
    <format dxfId="59">
      <pivotArea field="0" type="button" dataOnly="0" labelOnly="1" outline="0" axis="axisRow" fieldPosition="0"/>
    </format>
    <format dxfId="58">
      <pivotArea dataOnly="0" labelOnly="1" outline="0" axis="axisValues" fieldPosition="0"/>
    </format>
    <format dxfId="57">
      <pivotArea field="0" type="button" dataOnly="0" labelOnly="1" outline="0" axis="axisRow" fieldPosition="0"/>
    </format>
    <format dxfId="56">
      <pivotArea dataOnly="0" labelOnly="1" outline="0" axis="axisValues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28EEC8-2E1A-45C7-BB23-F1FDA2ECA78E}" name="PivotTable23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Seberapa penting memperbaiki kondisi infrastruktur jalan menuju lokasi Mandalika? ">
  <location ref="A444:B449" firstHeaderRow="1" firstDataRow="1" firstDataCol="1"/>
  <pivotFields count="1">
    <pivotField axis="axisRow" dataField="1" showAll="0">
      <items count="5">
        <item x="2"/>
        <item x="1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Jumlah Seberapa penting memperbaiki kondisi infrastruktur jalan menuju lokasi Mandalika? " fld="0" subtotal="count" baseField="0" baseItem="0"/>
  </dataFields>
  <formats count="4">
    <format dxfId="64">
      <pivotArea field="0" type="button" dataOnly="0" labelOnly="1" outline="0" axis="axisRow" fieldPosition="0"/>
    </format>
    <format dxfId="63">
      <pivotArea dataOnly="0" labelOnly="1" outline="0" axis="axisValues" fieldPosition="0"/>
    </format>
    <format dxfId="62">
      <pivotArea field="0" type="button" dataOnly="0" labelOnly="1" outline="0" axis="axisRow" fieldPosition="0"/>
    </format>
    <format dxfId="61">
      <pivotArea dataOnly="0" labelOnly="1" outline="0" axis="axisValues" fieldPosition="0"/>
    </format>
  </format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436AB0-0E54-47DD-9F52-F9E3386C0F34}" name="PivotTable14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Kesan kondisi layanan angkutan umum  menuju lokasi Mandalika? [Kenyamanan]">
  <location ref="A276:B284" firstHeaderRow="1" firstDataRow="1" firstDataCol="1"/>
  <pivotFields count="1">
    <pivotField axis="axisRow" dataField="1" showAll="0">
      <items count="8">
        <item x="1"/>
        <item x="5"/>
        <item x="0"/>
        <item x="3"/>
        <item x="6"/>
        <item x="2"/>
        <item x="4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Jumlah  Kesan kondisi layanan angkutan umum  menuju lokasi Mandalika? [Kenyamanan]" fld="0" subtotal="count" baseField="0" baseItem="0"/>
  </dataFields>
  <formats count="4">
    <format dxfId="68">
      <pivotArea field="0" type="button" dataOnly="0" labelOnly="1" outline="0" axis="axisRow" fieldPosition="0"/>
    </format>
    <format dxfId="67">
      <pivotArea dataOnly="0" labelOnly="1" outline="0" axis="axisValues" fieldPosition="0"/>
    </format>
    <format dxfId="66">
      <pivotArea field="0" type="button" dataOnly="0" labelOnly="1" outline="0" axis="axisRow" fieldPosition="0"/>
    </format>
    <format dxfId="65">
      <pivotArea dataOnly="0" labelOnly="1" outline="0" axis="axisValues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2792E0-6AFE-4270-B32F-7BCFFFF416CF}" name="PivotTable22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perbaikan sistem transportasi menuju ke lokasi Mandalika merupakan faktor penting untuk lebih meningkatkan jumlah pengunjung dan frekuensi kunjungan. ">
  <location ref="A426:B432" firstHeaderRow="1" firstDataRow="1" firstDataCol="1"/>
  <pivotFields count="1">
    <pivotField axis="axisRow" dataField="1" showAll="0">
      <items count="6">
        <item x="2"/>
        <item x="4"/>
        <item x="1"/>
        <item x="0"/>
        <item x="3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Jumlah perbaikan sistem transportasi menuju ke lokasi Mandalika merupakan faktor penting untuk lebih meningkatkan jumlah pengunjung dan frekuensi kunjungan. " fld="0" subtotal="count" baseField="0" baseItem="0"/>
  </dataFields>
  <formats count="4">
    <format dxfId="72">
      <pivotArea field="0" type="button" dataOnly="0" labelOnly="1" outline="0" axis="axisRow" fieldPosition="0"/>
    </format>
    <format dxfId="71">
      <pivotArea dataOnly="0" labelOnly="1" outline="0" axis="axisValues" fieldPosition="0"/>
    </format>
    <format dxfId="70">
      <pivotArea field="0" type="button" dataOnly="0" labelOnly="1" outline="0" axis="axisRow" fieldPosition="0"/>
    </format>
    <format dxfId="69">
      <pivotArea dataOnly="0" labelOnly="1" outline="0" axis="axisValues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455E1D-963E-4385-B665-26913328F327}" name="PivotTable17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Kesan kondisi layanan angkutan umum (yang anda gunakan) menuju lokasi Mandalika? [Ketersediaan setiap waktu]">
  <location ref="A334:B339" firstHeaderRow="1" firstDataRow="1" firstDataCol="1"/>
  <pivotFields count="1">
    <pivotField axis="axisRow" dataField="1" showAll="0">
      <items count="5">
        <item x="0"/>
        <item x="2"/>
        <item x="3"/>
        <item x="1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Jumlah Kesan kondisi layanan angkutan umum (yang anda gunakan) menuju lokasi Mandalika? [Ketersediaan setiap waktu]" fld="0" subtotal="count" baseField="0" baseItem="0"/>
  </dataFields>
  <formats count="4">
    <format dxfId="76">
      <pivotArea field="0" type="button" dataOnly="0" labelOnly="1" outline="0" axis="axisRow" fieldPosition="0"/>
    </format>
    <format dxfId="75">
      <pivotArea dataOnly="0" labelOnly="1" outline="0" axis="axisValues" fieldPosition="0"/>
    </format>
    <format dxfId="74">
      <pivotArea field="0" type="button" dataOnly="0" labelOnly="1" outline="0" axis="axisRow" fieldPosition="0"/>
    </format>
    <format dxfId="73">
      <pivotArea dataOnly="0" labelOnly="1" outline="0" axis="axisValues" fieldPosition="0"/>
    </format>
  </format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A188B3-BDDA-4BE1-AF83-813DCD7AA44A}" name="PivotTable16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Kesan  kondisi layanan angkutan umum (yang anda gunakan) menuju lokasi Mandalika? [Keterjangkauan tarif]">
  <location ref="A315:B320" firstHeaderRow="1" firstDataRow="1" firstDataCol="1"/>
  <pivotFields count="1">
    <pivotField axis="axisRow" dataField="1" showAll="0">
      <items count="5">
        <item x="1"/>
        <item x="0"/>
        <item x="2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Jumlah Kesan  kondisi layanan angkutan umum (yang anda gunakan) menuju lokasi Mandalika? [Keterjangkauan tarif]" fld="0" subtotal="count" baseField="0" baseItem="0"/>
  </dataFields>
  <formats count="4">
    <format dxfId="80">
      <pivotArea field="0" type="button" dataOnly="0" labelOnly="1" outline="0" axis="axisRow" fieldPosition="0"/>
    </format>
    <format dxfId="79">
      <pivotArea dataOnly="0" labelOnly="1" outline="0" axis="axisValues" fieldPosition="0"/>
    </format>
    <format dxfId="78">
      <pivotArea field="0" type="button" dataOnly="0" labelOnly="1" outline="0" axis="axisRow" fieldPosition="0"/>
    </format>
    <format dxfId="77">
      <pivotArea dataOnly="0" labelOnly="1" outline="0" axis="axisValues" fieldPosition="0"/>
    </format>
  </format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317C10-C70C-4215-A468-37B947C7FDEA}" name="PivotTable8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Kesan terhadap jaringan dan rute jalan menuju lokasi Mandalika">
  <location ref="A223:B229" firstHeaderRow="1" firstDataRow="1" firstDataCol="1"/>
  <pivotFields count="1">
    <pivotField axis="axisRow" dataField="1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Jumlah  Kesan terhadap jaringan dan rute jalan menuju lokasi Mandalika? " fld="0" subtotal="count" baseField="0" baseItem="0"/>
  </dataFields>
  <formats count="4">
    <format dxfId="84">
      <pivotArea field="0" type="button" dataOnly="0" labelOnly="1" outline="0" axis="axisRow" fieldPosition="0"/>
    </format>
    <format dxfId="83">
      <pivotArea dataOnly="0" labelOnly="1" outline="0" axis="axisValues" fieldPosition="0"/>
    </format>
    <format dxfId="82">
      <pivotArea field="0" type="button" dataOnly="0" labelOnly="1" outline="0" axis="axisRow" fieldPosition="0"/>
    </format>
    <format dxfId="81">
      <pivotArea dataOnly="0" labelOnly="1" outline="0" axis="axisValues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AD2B91-5D62-48ED-AD0E-9525E82DAFB4}" name="PivotTable26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 rowHeaderCaption="memperbaiki dan melengkapi fasilitas  (Toilet, Rest Area, Pom Bensin/Mini ) menuju lokasi wisata Mandalika untuk menjamin keamanan perjalanan? ">
  <location ref="A497:B503" firstHeaderRow="1" firstDataRow="1" firstDataCol="1"/>
  <pivotFields count="1">
    <pivotField axis="axisRow" dataField="1" showAll="0">
      <items count="6">
        <item x="2"/>
        <item x="4"/>
        <item x="1"/>
        <item x="0"/>
        <item x="3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Jumlah memperbaiki dan melengkapi fasilitas  (Toilet, Rest Area, Pom Bensin/Mini ) menuju lokasi wisata Mandalika untuk menjamin keamanan perjalanan? " fld="0" subtotal="count" baseField="0" baseItem="0"/>
  </dataFields>
  <formats count="4">
    <format dxfId="88">
      <pivotArea field="0" type="button" dataOnly="0" labelOnly="1" outline="0" axis="axisRow" fieldPosition="0"/>
    </format>
    <format dxfId="87">
      <pivotArea dataOnly="0" labelOnly="1" outline="0" axis="axisValues" fieldPosition="0"/>
    </format>
    <format dxfId="86">
      <pivotArea field="0" type="button" dataOnly="0" labelOnly="1" outline="0" axis="axisRow" fieldPosition="0"/>
    </format>
    <format dxfId="85">
      <pivotArea dataOnly="0" labelOnly="1" outline="0" axis="axisValues" fieldPosition="0"/>
    </format>
  </formats>
  <chartFormats count="6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DFB3B7-D267-41B5-A5F8-FF484E39DCEF}" name="PivotTable18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Kesan kondisi layanan angkutan umum (yang anda gunakan) menuju lokasi Mandalika? [Keragaman jenis moda]">
  <location ref="A352:B358" firstHeaderRow="1" firstDataRow="1" firstDataCol="1"/>
  <pivotFields count="1">
    <pivotField axis="axisRow" dataField="1" showAll="0">
      <items count="6">
        <item x="3"/>
        <item x="4"/>
        <item x="2"/>
        <item x="0"/>
        <item x="1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Jumlah Kesan kondisi layanan angkutan umum (yang anda gunakan) menuju lokasi Mandalika? [Keragaman jenis moda]" fld="0" subtotal="count" baseField="0" baseItem="0"/>
  </dataFields>
  <formats count="4"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A5F00B-6F2C-4DA8-A889-9546EDFF89B2}" name="PivotTable32" cacheId="3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memperbaiki kondisi layanan angkutan umum eksisting menuju lokasi wisata Mandalika? (Jika pernah menggunakan angkutan umum)  [Keragaman jenis moda]">
  <location ref="A608:B613" firstHeaderRow="1" firstDataRow="1" firstDataCol="1"/>
  <pivotFields count="1">
    <pivotField axis="axisRow" dataField="1" showAll="0">
      <items count="5">
        <item x="1"/>
        <item x="2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Jumlah  memperbaiki kondisi layanan angkutan umum eksisting menuju lokasi wisata Mandalika? (Jika pernah menggunakan angkutan umum)  [Keragaman jenis moda]" fld="0" subtotal="count" baseField="0" baseItem="0"/>
  </dataFields>
  <formats count="4">
    <format dxfId="92">
      <pivotArea field="0" type="button" dataOnly="0" labelOnly="1" outline="0" axis="axisRow" fieldPosition="0"/>
    </format>
    <format dxfId="91">
      <pivotArea dataOnly="0" labelOnly="1" outline="0" axis="axisValues" fieldPosition="0"/>
    </format>
    <format dxfId="90">
      <pivotArea field="0" type="button" dataOnly="0" labelOnly="1" outline="0" axis="axisRow" fieldPosition="0"/>
    </format>
    <format dxfId="89">
      <pivotArea dataOnly="0" labelOnly="1" outline="0" axis="axisValues" fieldPosition="0"/>
    </format>
  </format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1296AE-4C43-49A2-BDF9-D8CD76D40CB5}" name="PivotTable21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Berdasarkan pengalaman memanfaatkan aksesibilitas transportasi (sistem) tersedia menuju Mandalika,  akan merekomendasikan angkutan tersebut ke teman/keluarga/ orang lain untuk berkunjung ke Mandalika ">
  <location ref="A408:B414" firstHeaderRow="1" firstDataRow="1" firstDataCol="1"/>
  <pivotFields count="1">
    <pivotField axis="axisRow" dataField="1" showAll="0">
      <items count="6">
        <item x="4"/>
        <item x="1"/>
        <item x="2"/>
        <item x="0"/>
        <item x="3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Jumlah Berdasarkan pengalaman memanfaatkan aksesibilitas transportasi (sistem) tersedia menuju Mandalika,  akan merekomendasikan angkutan tersebut ke teman/keluarga/ orang lain untuk berkunjung ke Mandalika " fld="0" subtotal="count" baseField="0" baseItem="0"/>
  </dataFields>
  <formats count="4">
    <format dxfId="96">
      <pivotArea field="0" type="button" dataOnly="0" labelOnly="1" outline="0" axis="axisRow" fieldPosition="0"/>
    </format>
    <format dxfId="95">
      <pivotArea dataOnly="0" labelOnly="1" outline="0" axis="axisValues" fieldPosition="0"/>
    </format>
    <format dxfId="94">
      <pivotArea field="0" type="button" dataOnly="0" labelOnly="1" outline="0" axis="axisRow" fieldPosition="0"/>
    </format>
    <format dxfId="93">
      <pivotArea dataOnly="0" labelOnly="1" outline="0" axis="axisValues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E6F24F-64FE-422D-B2C7-0772B318F8CF}" name="PivotTable9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frekuensi kunjungan">
  <location ref="A89:B97" firstHeaderRow="1" firstDataRow="1" firstDataCol="1"/>
  <pivotFields count="1">
    <pivotField axis="axisRow" dataField="1" showAll="0">
      <items count="8">
        <item x="6"/>
        <item x="1"/>
        <item x="3"/>
        <item x="0"/>
        <item x="4"/>
        <item x="2"/>
        <item x="5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Jumlah frekuensi kunjungan ke lokasi Mandalika?" fld="0" subtotal="count" baseField="0" baseItem="0"/>
  </dataFields>
  <formats count="1">
    <format dxfId="97">
      <pivotArea dataOnly="0" labelOnly="1" outline="0" axis="axisValues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CF9289-FC6C-48D0-A569-C8D6626F13FA}" name="PivotTable24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Seberapa penting membangun infrastruktur jalan atau rute baru menuju lokasi wisata Mandalika? ">
  <location ref="A460:B467" firstHeaderRow="1" firstDataRow="1" firstDataCol="1"/>
  <pivotFields count="1">
    <pivotField axis="axisRow" dataField="1" showAll="0">
      <items count="7">
        <item x="2"/>
        <item x="5"/>
        <item x="0"/>
        <item x="1"/>
        <item x="4"/>
        <item x="3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Jumlah Seberapa penting membangun infrastruktur jalan atau rute baru menuju lokasi wisata Mandalika? " fld="0" subtotal="count" baseField="0" baseItem="0"/>
  </dataFields>
  <formats count="4">
    <format dxfId="101">
      <pivotArea field="0" type="button" dataOnly="0" labelOnly="1" outline="0" axis="axisRow" fieldPosition="0"/>
    </format>
    <format dxfId="100">
      <pivotArea dataOnly="0" labelOnly="1" outline="0" axis="axisValues" fieldPosition="0"/>
    </format>
    <format dxfId="99">
      <pivotArea field="0" type="button" dataOnly="0" labelOnly="1" outline="0" axis="axisRow" fieldPosition="0"/>
    </format>
    <format dxfId="98">
      <pivotArea dataOnly="0" labelOnly="1" outline="0" axis="axisValues" fieldPosition="0"/>
    </format>
  </format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D365EF-C9B3-4F15-B507-0692112FFCFB}" name="PivotTable25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Seberapa penting memperbaiki dan melengkapi fasilitas/ perlengkapan jalan (rambu, marka, Alat Pemberi Isyarat Lalu Lintas (Traffic Light)) menuju lokasi wisata Mandalika untuk menjamin keamanan perjalanan? ">
  <location ref="A480:B484" firstHeaderRow="1" firstDataRow="1" firstDataCol="1"/>
  <pivotFields count="1">
    <pivotField axis="axisRow" dataField="1" showAll="0">
      <items count="4">
        <item x="2"/>
        <item x="1"/>
        <item x="0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Jumlah Seberapa penting memperbaiki dan melengkapi fasilitas/ perlengkapan jalan (rambu, marka, Alat Pemberi Isyarat Lalu Lintas (Traffic Light)) menuju lokasi wisata Mandalika untuk menjamin keamanan perjalanan? " fld="0" subtotal="count" baseField="0" baseItem="0"/>
  </dataFields>
  <formats count="4"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</formats>
  <chartFormats count="4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29761E-3709-4F16-9243-86C316C5B443}" name="PivotTable27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memperbaiki kondisi layanan angkutan umum eksisting menuju lokasi wisata Mandalika? (Jika pernah menggunakan angkutan umum)  [Keamanan]">
  <location ref="A515:B520" firstHeaderRow="1" firstDataRow="1" firstDataCol="1"/>
  <pivotFields count="1">
    <pivotField axis="axisRow" dataField="1" showAll="0">
      <items count="5">
        <item x="1"/>
        <item x="2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Jumlah memperbaiki kondisi layanan angkutan umum eksisting menuju lokasi wisata Mandalika? (Jika pernah menggunakan angkutan umum)  [Keamanan]" fld="0" subtotal="count" baseField="0" baseItem="0"/>
  </dataFields>
  <formats count="4">
    <format dxfId="15">
      <pivotArea field="0" type="button" dataOnly="0" labelOnly="1" outline="0" axis="axisRow" fieldPosition="0"/>
    </format>
    <format dxfId="14">
      <pivotArea dataOnly="0" labelOnly="1" outline="0" axis="axisValues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2E148B-CFE2-42F3-8E49-BF9C452F7205}" name="PivotTable20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Berdasarkan pengalaman memanfaatkan aksesibilitas transportasi (sistem) tersedia menuju Mandalika, akan berkunjung kembali di waktu yang akan datang">
  <location ref="A391:B396" firstHeaderRow="1" firstDataRow="1" firstDataCol="1"/>
  <pivotFields count="1">
    <pivotField axis="axisRow" dataField="1" showAll="0">
      <items count="5">
        <item x="3"/>
        <item x="0"/>
        <item x="1"/>
        <item x="2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Jumlah Berdasarkan pengalaman memanfaatkan aksesibilitas transportasi (sistem) tersedia menuju Mandalika, akan berkunjung kembali di waktu yang akan datang" fld="0" subtotal="count" baseField="0" baseItem="0"/>
  </dataFields>
  <formats count="4">
    <format dxfId="19">
      <pivotArea field="0" type="button" dataOnly="0" labelOnly="1" outline="0" axis="axisRow" fieldPosition="0"/>
    </format>
    <format dxfId="18">
      <pivotArea dataOnly="0" labelOnly="1" outline="0" axis="axisValues" fieldPosition="0"/>
    </format>
    <format dxfId="17">
      <pivotArea field="0" type="button" dataOnly="0" labelOnly="1" outline="0" axis="axisRow" fieldPosition="0"/>
    </format>
    <format dxfId="16">
      <pivotArea dataOnly="0" labelOnly="1" outline="0" axis="axisValues" fieldPosition="0"/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A4F37E-69AB-49FF-8F30-03CF3207B20D}" name="PivotTable19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 rowHeaderCaption="Kesan kondisi layanan angkutan umum (yang anda gunakan) menuju lokasi Mandalika? [Keragaman rute]">
  <location ref="A370:B376" firstHeaderRow="1" firstDataRow="1" firstDataCol="1"/>
  <pivotFields count="1">
    <pivotField axis="axisRow" dataField="1" showAll="0">
      <items count="6">
        <item x="0"/>
        <item x="2"/>
        <item x="1"/>
        <item x="3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Jumlah Kesan kondisi layanan angkutan umum (yang anda gunakan) menuju lokasi Mandalika? [Keragaman rute]" fld="0" subtotal="count" baseField="0" baseItem="0"/>
  </dataFields>
  <formats count="4">
    <format dxfId="23">
      <pivotArea field="0" type="button" dataOnly="0" labelOnly="1" outline="0" axis="axisRow" fieldPosition="0"/>
    </format>
    <format dxfId="22">
      <pivotArea dataOnly="0" labelOnly="1" outline="0" axis="axisValues" fieldPosition="0"/>
    </format>
    <format dxfId="21">
      <pivotArea field="0" type="button" dataOnly="0" labelOnly="1" outline="0" axis="axisRow" fieldPosition="0"/>
    </format>
    <format dxfId="20">
      <pivotArea dataOnly="0" labelOnly="1" outline="0" axis="axisValues" fieldPosition="0"/>
    </format>
  </formats>
  <chartFormats count="6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CBBAB0-7B21-4450-870A-EE13162FA3C9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Pendapatan Responden">
  <location ref="A72:B86" firstHeaderRow="1" firstDataRow="1" firstDataCol="1"/>
  <pivotFields count="1">
    <pivotField axis="axisRow" dataField="1" showAll="0">
      <items count="14">
        <item x="1"/>
        <item x="9"/>
        <item x="2"/>
        <item x="5"/>
        <item x="10"/>
        <item x="7"/>
        <item x="4"/>
        <item x="11"/>
        <item x="8"/>
        <item x="6"/>
        <item x="12"/>
        <item x="0"/>
        <item x="3"/>
        <item t="default"/>
      </items>
    </pivotField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Jumlah Pendapatan responden per bulan" fld="0" subtotal="count" baseField="0" baseItem="0"/>
  </dataFields>
  <chartFormats count="1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C08D0B-0D36-4CC6-98B7-35A3B1F9705D}" name="PivotTable13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Moda Transportasi">
  <location ref="A151:B157" firstHeaderRow="1" firstDataRow="1" firstDataCol="1"/>
  <pivotFields count="1">
    <pivotField axis="axisRow" dataField="1" showAll="0">
      <items count="6">
        <item x="2"/>
        <item x="0"/>
        <item x="1"/>
        <item x="3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Jumlah Moda transportasi yang digunakan untuk menuju lokasi Mandalika (dari Bandara/Hotel/Rumah)?" fld="0" subtotal="count" baseField="0" baseItem="0"/>
  </dataFields>
  <formats count="2">
    <format dxfId="25">
      <pivotArea dataOnly="0" labelOnly="1" outline="0" axis="axisValues" fieldPosition="0"/>
    </format>
    <format dxfId="24">
      <pivotArea field="0" type="button" dataOnly="0" labelOnly="1" outline="0" axis="axisRow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34" Type="http://schemas.openxmlformats.org/officeDocument/2006/relationships/drawing" Target="../drawings/drawing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33" Type="http://schemas.openxmlformats.org/officeDocument/2006/relationships/pivotTable" Target="../pivotTables/pivotTable33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29" Type="http://schemas.openxmlformats.org/officeDocument/2006/relationships/pivotTable" Target="../pivotTables/pivotTable29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32" Type="http://schemas.openxmlformats.org/officeDocument/2006/relationships/pivotTable" Target="../pivotTables/pivotTable32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31" Type="http://schemas.openxmlformats.org/officeDocument/2006/relationships/pivotTable" Target="../pivotTables/pivotTable31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30" Type="http://schemas.openxmlformats.org/officeDocument/2006/relationships/pivotTable" Target="../pivotTables/pivotTable30.xml"/><Relationship Id="rId8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45"/>
  <sheetViews>
    <sheetView workbookViewId="0">
      <pane ySplit="1" topLeftCell="A2" activePane="bottomLeft" state="frozen"/>
      <selection pane="bottomLeft" activeCell="B8" sqref="B8"/>
    </sheetView>
  </sheetViews>
  <sheetFormatPr defaultColWidth="12.6328125" defaultRowHeight="15.75" customHeight="1" x14ac:dyDescent="0.25"/>
  <cols>
    <col min="2" max="45" width="18.90625" customWidth="1"/>
  </cols>
  <sheetData>
    <row r="1" spans="1:39" ht="15.7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</row>
    <row r="2" spans="1:39" ht="15.75" customHeight="1" x14ac:dyDescent="0.25">
      <c r="A2">
        <v>1</v>
      </c>
      <c r="B2" s="2">
        <v>44890.595997141208</v>
      </c>
      <c r="C2" s="1" t="s">
        <v>55</v>
      </c>
      <c r="D2" s="1" t="s">
        <v>56</v>
      </c>
      <c r="E2" s="3" t="s">
        <v>57</v>
      </c>
      <c r="F2" s="1" t="s">
        <v>38</v>
      </c>
      <c r="G2" s="1">
        <v>38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1" t="s">
        <v>63</v>
      </c>
      <c r="N2" s="1" t="s">
        <v>64</v>
      </c>
      <c r="O2" s="1" t="s">
        <v>65</v>
      </c>
      <c r="P2" s="1" t="s">
        <v>48</v>
      </c>
      <c r="Q2" s="1" t="s">
        <v>66</v>
      </c>
      <c r="R2" s="1" t="s">
        <v>67</v>
      </c>
      <c r="S2" s="1" t="s">
        <v>67</v>
      </c>
      <c r="T2" s="1" t="s">
        <v>67</v>
      </c>
      <c r="U2" s="1" t="s">
        <v>67</v>
      </c>
      <c r="V2" s="1" t="s">
        <v>48</v>
      </c>
      <c r="W2" s="1" t="s">
        <v>49</v>
      </c>
      <c r="X2" s="1" t="s">
        <v>48</v>
      </c>
      <c r="Y2" s="1" t="s">
        <v>68</v>
      </c>
      <c r="Z2" s="1" t="s">
        <v>69</v>
      </c>
      <c r="AA2" s="1" t="s">
        <v>69</v>
      </c>
      <c r="AB2" s="1" t="s">
        <v>70</v>
      </c>
      <c r="AC2" s="1" t="s">
        <v>71</v>
      </c>
      <c r="AD2" s="1" t="s">
        <v>70</v>
      </c>
      <c r="AE2" s="1" t="s">
        <v>70</v>
      </c>
      <c r="AF2" s="1" t="s">
        <v>70</v>
      </c>
      <c r="AG2" s="1" t="s">
        <v>70</v>
      </c>
      <c r="AH2" s="1" t="s">
        <v>70</v>
      </c>
      <c r="AI2" s="1" t="s">
        <v>70</v>
      </c>
      <c r="AJ2" s="1" t="s">
        <v>70</v>
      </c>
      <c r="AK2" s="1" t="s">
        <v>70</v>
      </c>
      <c r="AL2" s="1" t="s">
        <v>70</v>
      </c>
      <c r="AM2" s="1" t="s">
        <v>72</v>
      </c>
    </row>
    <row r="3" spans="1:39" ht="15.75" customHeight="1" x14ac:dyDescent="0.25">
      <c r="A3">
        <f>A2+1</f>
        <v>2</v>
      </c>
      <c r="B3" s="2">
        <v>44890.608427222222</v>
      </c>
      <c r="C3" s="1" t="s">
        <v>73</v>
      </c>
      <c r="D3" s="1" t="s">
        <v>74</v>
      </c>
      <c r="E3" s="3" t="s">
        <v>75</v>
      </c>
      <c r="F3" s="1" t="s">
        <v>41</v>
      </c>
      <c r="G3" s="1">
        <v>32</v>
      </c>
      <c r="H3" s="1" t="s">
        <v>76</v>
      </c>
      <c r="I3" s="1" t="s">
        <v>59</v>
      </c>
      <c r="J3" s="1" t="s">
        <v>77</v>
      </c>
      <c r="K3" s="1" t="s">
        <v>43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67</v>
      </c>
      <c r="Q3" s="1" t="s">
        <v>82</v>
      </c>
      <c r="R3" s="1" t="s">
        <v>67</v>
      </c>
      <c r="S3" s="1" t="s">
        <v>67</v>
      </c>
      <c r="T3" s="1" t="s">
        <v>67</v>
      </c>
      <c r="U3" s="1" t="s">
        <v>48</v>
      </c>
      <c r="V3" s="1" t="s">
        <v>48</v>
      </c>
      <c r="W3" s="1" t="s">
        <v>49</v>
      </c>
      <c r="X3" s="1" t="s">
        <v>49</v>
      </c>
      <c r="Y3" s="1" t="s">
        <v>68</v>
      </c>
      <c r="Z3" s="1" t="s">
        <v>68</v>
      </c>
      <c r="AA3" s="1" t="s">
        <v>68</v>
      </c>
      <c r="AB3" s="1" t="s">
        <v>70</v>
      </c>
      <c r="AC3" s="1" t="s">
        <v>70</v>
      </c>
      <c r="AD3" s="1" t="s">
        <v>70</v>
      </c>
      <c r="AE3" s="1" t="s">
        <v>70</v>
      </c>
      <c r="AF3" s="1" t="s">
        <v>70</v>
      </c>
      <c r="AG3" s="1" t="s">
        <v>70</v>
      </c>
      <c r="AH3" s="1" t="s">
        <v>70</v>
      </c>
      <c r="AI3" s="1" t="s">
        <v>70</v>
      </c>
      <c r="AJ3" s="1" t="s">
        <v>70</v>
      </c>
      <c r="AK3" s="1" t="s">
        <v>70</v>
      </c>
      <c r="AL3" s="1" t="s">
        <v>70</v>
      </c>
      <c r="AM3" s="1" t="s">
        <v>83</v>
      </c>
    </row>
    <row r="4" spans="1:39" ht="15.75" customHeight="1" x14ac:dyDescent="0.25">
      <c r="A4">
        <f t="shared" ref="A4:A45" si="0">A3+1</f>
        <v>3</v>
      </c>
      <c r="B4" s="2">
        <v>44891.370276770831</v>
      </c>
      <c r="C4" s="1" t="s">
        <v>84</v>
      </c>
      <c r="D4" s="1" t="s">
        <v>85</v>
      </c>
      <c r="E4" s="3" t="s">
        <v>86</v>
      </c>
      <c r="F4" s="1" t="s">
        <v>41</v>
      </c>
      <c r="G4" s="1">
        <v>40</v>
      </c>
      <c r="H4" s="1" t="s">
        <v>87</v>
      </c>
      <c r="I4" s="1" t="s">
        <v>39</v>
      </c>
      <c r="J4" s="1" t="s">
        <v>88</v>
      </c>
      <c r="K4" s="1" t="s">
        <v>89</v>
      </c>
      <c r="L4" s="1" t="s">
        <v>78</v>
      </c>
      <c r="M4" s="1" t="s">
        <v>63</v>
      </c>
      <c r="N4" s="1" t="s">
        <v>90</v>
      </c>
      <c r="O4" s="1" t="s">
        <v>45</v>
      </c>
      <c r="P4" s="1" t="s">
        <v>67</v>
      </c>
      <c r="Q4" s="1" t="s">
        <v>82</v>
      </c>
      <c r="R4" s="1" t="s">
        <v>48</v>
      </c>
      <c r="S4" s="1" t="s">
        <v>48</v>
      </c>
      <c r="T4" s="1" t="s">
        <v>48</v>
      </c>
      <c r="U4" s="1" t="s">
        <v>49</v>
      </c>
      <c r="V4" s="1" t="s">
        <v>46</v>
      </c>
      <c r="W4" s="1" t="s">
        <v>46</v>
      </c>
      <c r="X4" s="1" t="s">
        <v>49</v>
      </c>
      <c r="Y4" s="1" t="s">
        <v>50</v>
      </c>
      <c r="Z4" s="1" t="s">
        <v>50</v>
      </c>
      <c r="AA4" s="1" t="s">
        <v>69</v>
      </c>
      <c r="AB4" s="1" t="s">
        <v>70</v>
      </c>
      <c r="AC4" s="1" t="s">
        <v>70</v>
      </c>
      <c r="AD4" s="1" t="s">
        <v>70</v>
      </c>
      <c r="AE4" s="1" t="s">
        <v>70</v>
      </c>
      <c r="AF4" s="1" t="s">
        <v>53</v>
      </c>
      <c r="AG4" s="1" t="s">
        <v>53</v>
      </c>
      <c r="AH4" s="1" t="s">
        <v>53</v>
      </c>
      <c r="AI4" s="1" t="s">
        <v>53</v>
      </c>
      <c r="AJ4" s="1" t="s">
        <v>53</v>
      </c>
      <c r="AK4" s="1" t="s">
        <v>53</v>
      </c>
      <c r="AL4" s="1" t="s">
        <v>53</v>
      </c>
      <c r="AM4" s="1" t="s">
        <v>91</v>
      </c>
    </row>
    <row r="5" spans="1:39" ht="15.75" customHeight="1" x14ac:dyDescent="0.25">
      <c r="A5">
        <f t="shared" si="0"/>
        <v>4</v>
      </c>
      <c r="B5" s="2">
        <v>44891.393198368052</v>
      </c>
      <c r="C5" s="1" t="s">
        <v>92</v>
      </c>
      <c r="D5" s="1" t="s">
        <v>93</v>
      </c>
      <c r="E5" s="3" t="s">
        <v>94</v>
      </c>
      <c r="F5" s="1" t="s">
        <v>38</v>
      </c>
      <c r="G5" s="1" t="s">
        <v>95</v>
      </c>
      <c r="H5" s="1" t="s">
        <v>96</v>
      </c>
      <c r="I5" s="1" t="s">
        <v>97</v>
      </c>
      <c r="K5" s="1" t="s">
        <v>43</v>
      </c>
      <c r="L5" s="1" t="s">
        <v>98</v>
      </c>
      <c r="M5" s="1" t="s">
        <v>79</v>
      </c>
      <c r="N5" s="1" t="s">
        <v>99</v>
      </c>
      <c r="O5" s="1" t="s">
        <v>65</v>
      </c>
      <c r="P5" s="1" t="s">
        <v>67</v>
      </c>
      <c r="Q5" s="1" t="s">
        <v>100</v>
      </c>
      <c r="R5" s="1" t="s">
        <v>67</v>
      </c>
      <c r="S5" s="1" t="s">
        <v>67</v>
      </c>
      <c r="T5" s="1" t="s">
        <v>67</v>
      </c>
      <c r="U5" s="1" t="s">
        <v>67</v>
      </c>
      <c r="V5" s="1" t="s">
        <v>67</v>
      </c>
      <c r="W5" s="1" t="s">
        <v>67</v>
      </c>
      <c r="X5" s="1" t="s">
        <v>67</v>
      </c>
      <c r="Y5" s="1" t="s">
        <v>69</v>
      </c>
      <c r="Z5" s="1" t="s">
        <v>69</v>
      </c>
      <c r="AA5" s="1" t="s">
        <v>69</v>
      </c>
      <c r="AB5" s="1" t="s">
        <v>70</v>
      </c>
      <c r="AC5" s="1" t="s">
        <v>71</v>
      </c>
      <c r="AD5" s="1" t="s">
        <v>70</v>
      </c>
      <c r="AE5" s="1" t="s">
        <v>70</v>
      </c>
      <c r="AF5" s="1" t="s">
        <v>71</v>
      </c>
      <c r="AG5" s="1" t="s">
        <v>71</v>
      </c>
      <c r="AH5" s="1" t="s">
        <v>71</v>
      </c>
      <c r="AI5" s="1" t="s">
        <v>71</v>
      </c>
      <c r="AJ5" s="1" t="s">
        <v>71</v>
      </c>
      <c r="AK5" s="1" t="s">
        <v>71</v>
      </c>
      <c r="AL5" s="1" t="s">
        <v>71</v>
      </c>
      <c r="AM5" s="1" t="s">
        <v>101</v>
      </c>
    </row>
    <row r="6" spans="1:39" ht="15.75" customHeight="1" x14ac:dyDescent="0.25">
      <c r="A6">
        <f t="shared" si="0"/>
        <v>5</v>
      </c>
      <c r="B6" s="2">
        <v>44891.576919236111</v>
      </c>
      <c r="C6" s="1" t="s">
        <v>102</v>
      </c>
      <c r="D6" s="1" t="s">
        <v>103</v>
      </c>
      <c r="E6" s="3" t="s">
        <v>104</v>
      </c>
      <c r="F6" s="1" t="s">
        <v>41</v>
      </c>
      <c r="G6" s="1" t="s">
        <v>105</v>
      </c>
      <c r="H6" s="1" t="s">
        <v>106</v>
      </c>
      <c r="I6" s="1" t="s">
        <v>107</v>
      </c>
      <c r="J6" s="1" t="s">
        <v>40</v>
      </c>
      <c r="K6" s="1" t="s">
        <v>43</v>
      </c>
      <c r="L6" s="1" t="s">
        <v>108</v>
      </c>
      <c r="M6" s="1" t="s">
        <v>44</v>
      </c>
      <c r="N6" s="1" t="s">
        <v>80</v>
      </c>
      <c r="O6" s="1" t="s">
        <v>109</v>
      </c>
      <c r="P6" s="1" t="s">
        <v>49</v>
      </c>
      <c r="Q6" s="1" t="s">
        <v>82</v>
      </c>
      <c r="R6" s="1" t="s">
        <v>48</v>
      </c>
      <c r="S6" s="1" t="s">
        <v>48</v>
      </c>
      <c r="T6" s="1" t="s">
        <v>48</v>
      </c>
      <c r="U6" s="1" t="s">
        <v>49</v>
      </c>
      <c r="V6" s="1" t="s">
        <v>48</v>
      </c>
      <c r="W6" s="1" t="s">
        <v>49</v>
      </c>
      <c r="X6" s="1" t="s">
        <v>48</v>
      </c>
      <c r="Y6" s="1" t="s">
        <v>68</v>
      </c>
      <c r="Z6" s="1" t="s">
        <v>110</v>
      </c>
      <c r="AA6" s="1" t="s">
        <v>68</v>
      </c>
      <c r="AB6" s="1" t="s">
        <v>70</v>
      </c>
      <c r="AC6" s="1" t="s">
        <v>53</v>
      </c>
      <c r="AD6" s="1" t="s">
        <v>70</v>
      </c>
      <c r="AE6" s="1" t="s">
        <v>70</v>
      </c>
      <c r="AF6" s="1" t="s">
        <v>70</v>
      </c>
      <c r="AG6" s="1" t="s">
        <v>70</v>
      </c>
      <c r="AH6" s="1" t="s">
        <v>71</v>
      </c>
      <c r="AI6" s="1" t="s">
        <v>70</v>
      </c>
      <c r="AJ6" s="1" t="s">
        <v>70</v>
      </c>
      <c r="AK6" s="1" t="s">
        <v>70</v>
      </c>
      <c r="AL6" s="1" t="s">
        <v>71</v>
      </c>
      <c r="AM6" s="1" t="s">
        <v>111</v>
      </c>
    </row>
    <row r="7" spans="1:39" ht="15.75" customHeight="1" x14ac:dyDescent="0.25">
      <c r="A7">
        <f t="shared" si="0"/>
        <v>6</v>
      </c>
      <c r="B7" s="2">
        <v>44891.704967604164</v>
      </c>
      <c r="C7" s="1" t="s">
        <v>112</v>
      </c>
      <c r="D7" s="1" t="s">
        <v>113</v>
      </c>
      <c r="E7" s="3" t="s">
        <v>114</v>
      </c>
      <c r="F7" s="1" t="s">
        <v>41</v>
      </c>
      <c r="G7" s="1">
        <v>25</v>
      </c>
      <c r="H7" s="1" t="s">
        <v>96</v>
      </c>
      <c r="I7" s="1" t="s">
        <v>39</v>
      </c>
      <c r="J7" s="1" t="s">
        <v>40</v>
      </c>
      <c r="K7" s="1" t="s">
        <v>43</v>
      </c>
      <c r="L7" s="1" t="s">
        <v>115</v>
      </c>
      <c r="M7" s="1" t="s">
        <v>79</v>
      </c>
      <c r="N7" s="1" t="s">
        <v>116</v>
      </c>
      <c r="O7" s="1" t="s">
        <v>45</v>
      </c>
      <c r="P7" s="1" t="s">
        <v>67</v>
      </c>
      <c r="Q7" s="1" t="s">
        <v>117</v>
      </c>
      <c r="R7" s="1" t="s">
        <v>67</v>
      </c>
      <c r="S7" s="1" t="s">
        <v>67</v>
      </c>
      <c r="T7" s="1" t="s">
        <v>67</v>
      </c>
      <c r="U7" s="1" t="s">
        <v>67</v>
      </c>
      <c r="V7" s="1" t="s">
        <v>48</v>
      </c>
      <c r="W7" s="1" t="s">
        <v>67</v>
      </c>
      <c r="X7" s="1" t="s">
        <v>67</v>
      </c>
      <c r="Y7" s="1" t="s">
        <v>68</v>
      </c>
      <c r="AA7" s="1" t="s">
        <v>68</v>
      </c>
      <c r="AB7" s="1" t="s">
        <v>70</v>
      </c>
      <c r="AC7" s="1" t="s">
        <v>70</v>
      </c>
      <c r="AD7" s="1" t="s">
        <v>70</v>
      </c>
      <c r="AE7" s="1" t="s">
        <v>71</v>
      </c>
      <c r="AF7" s="1" t="s">
        <v>71</v>
      </c>
      <c r="AG7" s="1" t="s">
        <v>71</v>
      </c>
      <c r="AH7" s="1" t="s">
        <v>71</v>
      </c>
      <c r="AI7" s="1" t="s">
        <v>71</v>
      </c>
      <c r="AJ7" s="1" t="s">
        <v>71</v>
      </c>
      <c r="AK7" s="1" t="s">
        <v>71</v>
      </c>
      <c r="AL7" s="1" t="s">
        <v>71</v>
      </c>
      <c r="AM7" s="1" t="s">
        <v>118</v>
      </c>
    </row>
    <row r="8" spans="1:39" ht="15.75" customHeight="1" x14ac:dyDescent="0.25">
      <c r="A8">
        <f t="shared" si="0"/>
        <v>7</v>
      </c>
      <c r="B8" s="2">
        <v>44891.706127303245</v>
      </c>
      <c r="C8" s="1" t="s">
        <v>119</v>
      </c>
      <c r="D8" s="1" t="s">
        <v>120</v>
      </c>
      <c r="E8" s="3" t="s">
        <v>121</v>
      </c>
      <c r="F8" s="1" t="s">
        <v>38</v>
      </c>
      <c r="G8" s="1">
        <v>23</v>
      </c>
      <c r="H8" s="1" t="s">
        <v>106</v>
      </c>
      <c r="I8" s="1" t="s">
        <v>59</v>
      </c>
      <c r="J8" s="1" t="s">
        <v>122</v>
      </c>
      <c r="K8" s="1" t="s">
        <v>123</v>
      </c>
      <c r="L8" s="1" t="s">
        <v>124</v>
      </c>
      <c r="M8" s="1" t="s">
        <v>44</v>
      </c>
      <c r="N8" s="1" t="s">
        <v>64</v>
      </c>
      <c r="O8" s="1" t="s">
        <v>45</v>
      </c>
      <c r="P8" s="1" t="s">
        <v>125</v>
      </c>
      <c r="Q8" s="1" t="s">
        <v>100</v>
      </c>
      <c r="R8" s="1" t="s">
        <v>48</v>
      </c>
      <c r="S8" s="1" t="s">
        <v>48</v>
      </c>
      <c r="T8" s="1" t="s">
        <v>48</v>
      </c>
      <c r="U8" s="1" t="s">
        <v>48</v>
      </c>
      <c r="V8" s="1" t="s">
        <v>48</v>
      </c>
      <c r="W8" s="1" t="s">
        <v>48</v>
      </c>
      <c r="X8" s="1" t="s">
        <v>48</v>
      </c>
      <c r="Y8" s="1" t="s">
        <v>69</v>
      </c>
      <c r="Z8" s="1" t="s">
        <v>69</v>
      </c>
      <c r="AA8" s="1" t="s">
        <v>68</v>
      </c>
      <c r="AB8" s="1" t="s">
        <v>70</v>
      </c>
      <c r="AC8" s="1" t="s">
        <v>70</v>
      </c>
      <c r="AD8" s="1" t="s">
        <v>70</v>
      </c>
      <c r="AE8" s="1" t="s">
        <v>70</v>
      </c>
      <c r="AF8" s="1" t="s">
        <v>70</v>
      </c>
      <c r="AG8" s="1" t="s">
        <v>70</v>
      </c>
      <c r="AH8" s="1" t="s">
        <v>70</v>
      </c>
      <c r="AI8" s="1" t="s">
        <v>70</v>
      </c>
      <c r="AJ8" s="1" t="s">
        <v>70</v>
      </c>
      <c r="AK8" s="1" t="s">
        <v>70</v>
      </c>
      <c r="AL8" s="1" t="s">
        <v>70</v>
      </c>
      <c r="AM8" s="1" t="s">
        <v>126</v>
      </c>
    </row>
    <row r="9" spans="1:39" ht="15.75" customHeight="1" x14ac:dyDescent="0.25">
      <c r="A9">
        <f t="shared" si="0"/>
        <v>8</v>
      </c>
      <c r="B9" s="2">
        <v>44891.708273414348</v>
      </c>
      <c r="C9" s="1" t="s">
        <v>127</v>
      </c>
      <c r="D9" s="1" t="s">
        <v>128</v>
      </c>
      <c r="E9" s="3" t="s">
        <v>129</v>
      </c>
      <c r="F9" s="1" t="s">
        <v>38</v>
      </c>
      <c r="G9" s="1">
        <v>21</v>
      </c>
      <c r="H9" s="1" t="s">
        <v>106</v>
      </c>
      <c r="I9" s="1" t="s">
        <v>130</v>
      </c>
      <c r="J9" s="1" t="s">
        <v>77</v>
      </c>
      <c r="K9" s="1" t="s">
        <v>43</v>
      </c>
      <c r="L9" s="1" t="s">
        <v>131</v>
      </c>
      <c r="M9" s="1" t="s">
        <v>79</v>
      </c>
      <c r="N9" s="1" t="s">
        <v>132</v>
      </c>
      <c r="O9" s="1" t="s">
        <v>65</v>
      </c>
      <c r="P9" s="1" t="s">
        <v>67</v>
      </c>
      <c r="Q9" s="1" t="s">
        <v>117</v>
      </c>
      <c r="R9" s="1" t="s">
        <v>67</v>
      </c>
      <c r="S9" s="1" t="s">
        <v>67</v>
      </c>
      <c r="T9" s="1" t="s">
        <v>67</v>
      </c>
      <c r="U9" s="1" t="s">
        <v>67</v>
      </c>
      <c r="V9" s="1" t="s">
        <v>67</v>
      </c>
      <c r="W9" s="1" t="s">
        <v>67</v>
      </c>
      <c r="X9" s="1" t="s">
        <v>67</v>
      </c>
      <c r="Y9" s="1" t="s">
        <v>69</v>
      </c>
      <c r="Z9" s="1" t="s">
        <v>69</v>
      </c>
      <c r="AA9" s="1" t="s">
        <v>69</v>
      </c>
      <c r="AB9" s="1" t="s">
        <v>71</v>
      </c>
      <c r="AC9" s="1" t="s">
        <v>71</v>
      </c>
      <c r="AD9" s="1" t="s">
        <v>71</v>
      </c>
      <c r="AE9" s="1" t="s">
        <v>71</v>
      </c>
      <c r="AF9" s="1" t="s">
        <v>70</v>
      </c>
      <c r="AG9" s="1" t="s">
        <v>70</v>
      </c>
      <c r="AH9" s="1" t="s">
        <v>70</v>
      </c>
      <c r="AI9" s="1" t="s">
        <v>70</v>
      </c>
      <c r="AJ9" s="1" t="s">
        <v>70</v>
      </c>
      <c r="AK9" s="1" t="s">
        <v>70</v>
      </c>
      <c r="AL9" s="1" t="s">
        <v>70</v>
      </c>
      <c r="AM9" s="1" t="s">
        <v>133</v>
      </c>
    </row>
    <row r="10" spans="1:39" ht="15.75" customHeight="1" x14ac:dyDescent="0.25">
      <c r="A10">
        <f t="shared" si="0"/>
        <v>9</v>
      </c>
      <c r="B10" s="2">
        <v>44891.713157939812</v>
      </c>
      <c r="C10" s="1" t="s">
        <v>134</v>
      </c>
      <c r="D10" s="1" t="s">
        <v>135</v>
      </c>
      <c r="E10" s="3" t="s">
        <v>136</v>
      </c>
      <c r="F10" s="1" t="s">
        <v>38</v>
      </c>
      <c r="G10" s="1">
        <v>23</v>
      </c>
      <c r="H10" s="1" t="s">
        <v>106</v>
      </c>
      <c r="I10" s="1" t="s">
        <v>59</v>
      </c>
      <c r="J10" s="1" t="s">
        <v>122</v>
      </c>
      <c r="K10" s="1" t="s">
        <v>137</v>
      </c>
      <c r="L10" s="1" t="s">
        <v>138</v>
      </c>
      <c r="M10" s="1" t="s">
        <v>79</v>
      </c>
      <c r="N10" s="1" t="s">
        <v>139</v>
      </c>
      <c r="O10" s="1" t="s">
        <v>65</v>
      </c>
      <c r="P10" s="1" t="s">
        <v>67</v>
      </c>
      <c r="Q10" s="1" t="s">
        <v>82</v>
      </c>
      <c r="Y10" s="1" t="s">
        <v>69</v>
      </c>
      <c r="Z10" s="1" t="s">
        <v>51</v>
      </c>
      <c r="AA10" s="1" t="s">
        <v>68</v>
      </c>
      <c r="AB10" s="1" t="s">
        <v>70</v>
      </c>
      <c r="AD10" s="1" t="s">
        <v>71</v>
      </c>
      <c r="AE10" s="1" t="s">
        <v>70</v>
      </c>
      <c r="AM10" s="1" t="s">
        <v>140</v>
      </c>
    </row>
    <row r="11" spans="1:39" ht="15.75" customHeight="1" x14ac:dyDescent="0.25">
      <c r="A11">
        <f t="shared" si="0"/>
        <v>10</v>
      </c>
      <c r="B11" s="2">
        <v>44891.714604803245</v>
      </c>
      <c r="C11" s="1" t="s">
        <v>141</v>
      </c>
      <c r="D11" s="1" t="s">
        <v>142</v>
      </c>
      <c r="E11" s="3" t="s">
        <v>143</v>
      </c>
      <c r="F11" s="1" t="s">
        <v>41</v>
      </c>
      <c r="G11" s="1">
        <v>26</v>
      </c>
      <c r="H11" s="1" t="s">
        <v>106</v>
      </c>
      <c r="I11" s="1" t="s">
        <v>59</v>
      </c>
      <c r="J11" s="1" t="s">
        <v>42</v>
      </c>
      <c r="K11" s="1" t="s">
        <v>123</v>
      </c>
      <c r="L11" s="1" t="s">
        <v>144</v>
      </c>
      <c r="M11" s="1" t="s">
        <v>44</v>
      </c>
      <c r="N11" s="1" t="s">
        <v>145</v>
      </c>
      <c r="O11" s="1" t="s">
        <v>45</v>
      </c>
      <c r="P11" s="1" t="s">
        <v>67</v>
      </c>
      <c r="Q11" s="1" t="s">
        <v>100</v>
      </c>
      <c r="R11" s="1" t="s">
        <v>67</v>
      </c>
      <c r="S11" s="1" t="s">
        <v>125</v>
      </c>
      <c r="T11" s="1" t="s">
        <v>125</v>
      </c>
      <c r="U11" s="1" t="s">
        <v>67</v>
      </c>
      <c r="V11" s="1" t="s">
        <v>67</v>
      </c>
      <c r="W11" s="1" t="s">
        <v>67</v>
      </c>
      <c r="X11" s="1" t="s">
        <v>67</v>
      </c>
      <c r="Y11" s="1" t="s">
        <v>69</v>
      </c>
      <c r="Z11" s="1" t="s">
        <v>68</v>
      </c>
      <c r="AA11" s="1" t="s">
        <v>68</v>
      </c>
      <c r="AB11" s="1" t="s">
        <v>70</v>
      </c>
      <c r="AC11" s="1" t="s">
        <v>71</v>
      </c>
      <c r="AD11" s="1" t="s">
        <v>70</v>
      </c>
      <c r="AE11" s="1" t="s">
        <v>70</v>
      </c>
      <c r="AF11" s="1" t="s">
        <v>70</v>
      </c>
      <c r="AG11" s="1" t="s">
        <v>70</v>
      </c>
      <c r="AH11" s="1" t="s">
        <v>71</v>
      </c>
      <c r="AI11" s="1" t="s">
        <v>70</v>
      </c>
      <c r="AJ11" s="1" t="s">
        <v>70</v>
      </c>
      <c r="AK11" s="1" t="s">
        <v>70</v>
      </c>
      <c r="AL11" s="1" t="s">
        <v>70</v>
      </c>
      <c r="AM11" s="1" t="s">
        <v>146</v>
      </c>
    </row>
    <row r="12" spans="1:39" ht="15.75" customHeight="1" x14ac:dyDescent="0.25">
      <c r="A12">
        <f t="shared" si="0"/>
        <v>11</v>
      </c>
      <c r="B12" s="2">
        <v>44891.717342418982</v>
      </c>
      <c r="C12" s="1" t="s">
        <v>147</v>
      </c>
      <c r="D12" s="1" t="s">
        <v>148</v>
      </c>
      <c r="E12" s="3" t="s">
        <v>149</v>
      </c>
      <c r="F12" s="1" t="s">
        <v>41</v>
      </c>
      <c r="G12" s="1">
        <v>38</v>
      </c>
      <c r="H12" s="1" t="s">
        <v>76</v>
      </c>
      <c r="I12" s="1" t="s">
        <v>150</v>
      </c>
      <c r="K12" s="1" t="s">
        <v>43</v>
      </c>
      <c r="L12" s="1" t="s">
        <v>151</v>
      </c>
      <c r="M12" s="1" t="s">
        <v>44</v>
      </c>
      <c r="N12" s="1" t="s">
        <v>152</v>
      </c>
      <c r="O12" s="1" t="s">
        <v>81</v>
      </c>
      <c r="P12" s="1" t="s">
        <v>67</v>
      </c>
      <c r="Q12" s="1" t="s">
        <v>82</v>
      </c>
      <c r="Y12" s="1" t="s">
        <v>68</v>
      </c>
      <c r="Z12" s="1" t="s">
        <v>69</v>
      </c>
      <c r="AB12" s="1" t="s">
        <v>70</v>
      </c>
      <c r="AC12" s="1" t="s">
        <v>52</v>
      </c>
      <c r="AD12" s="1" t="s">
        <v>70</v>
      </c>
      <c r="AE12" s="1" t="s">
        <v>70</v>
      </c>
      <c r="AF12" s="1" t="s">
        <v>71</v>
      </c>
      <c r="AG12" s="1" t="s">
        <v>71</v>
      </c>
      <c r="AH12" s="1" t="s">
        <v>71</v>
      </c>
      <c r="AI12" s="1" t="s">
        <v>71</v>
      </c>
      <c r="AJ12" s="1" t="s">
        <v>71</v>
      </c>
      <c r="AK12" s="1" t="s">
        <v>71</v>
      </c>
      <c r="AL12" s="1" t="s">
        <v>71</v>
      </c>
      <c r="AM12" s="1" t="s">
        <v>153</v>
      </c>
    </row>
    <row r="13" spans="1:39" ht="15.75" customHeight="1" x14ac:dyDescent="0.25">
      <c r="A13">
        <f t="shared" si="0"/>
        <v>12</v>
      </c>
      <c r="B13" s="2">
        <v>44891.718130752313</v>
      </c>
      <c r="C13" s="1" t="s">
        <v>154</v>
      </c>
      <c r="D13" s="1" t="s">
        <v>155</v>
      </c>
      <c r="E13" s="3" t="s">
        <v>156</v>
      </c>
      <c r="F13" s="1" t="s">
        <v>38</v>
      </c>
      <c r="G13" s="1">
        <v>40</v>
      </c>
      <c r="H13" s="1" t="s">
        <v>157</v>
      </c>
      <c r="I13" s="1" t="s">
        <v>59</v>
      </c>
      <c r="J13" s="1" t="s">
        <v>40</v>
      </c>
      <c r="K13" s="1" t="s">
        <v>61</v>
      </c>
      <c r="L13" s="1" t="s">
        <v>78</v>
      </c>
      <c r="M13" s="1" t="s">
        <v>44</v>
      </c>
      <c r="N13" s="1" t="s">
        <v>158</v>
      </c>
      <c r="O13" s="1" t="s">
        <v>65</v>
      </c>
      <c r="P13" s="1" t="s">
        <v>67</v>
      </c>
      <c r="Q13" s="1" t="s">
        <v>66</v>
      </c>
      <c r="Y13" s="1" t="s">
        <v>69</v>
      </c>
      <c r="Z13" s="1" t="s">
        <v>69</v>
      </c>
      <c r="AA13" s="1" t="s">
        <v>69</v>
      </c>
      <c r="AB13" s="1" t="s">
        <v>71</v>
      </c>
      <c r="AC13" s="1" t="s">
        <v>71</v>
      </c>
      <c r="AD13" s="1" t="s">
        <v>71</v>
      </c>
      <c r="AE13" s="1" t="s">
        <v>71</v>
      </c>
      <c r="AF13" s="1" t="s">
        <v>71</v>
      </c>
      <c r="AG13" s="1" t="s">
        <v>71</v>
      </c>
      <c r="AH13" s="1" t="s">
        <v>71</v>
      </c>
      <c r="AI13" s="1" t="s">
        <v>71</v>
      </c>
      <c r="AJ13" s="1" t="s">
        <v>71</v>
      </c>
      <c r="AK13" s="1" t="s">
        <v>71</v>
      </c>
      <c r="AL13" s="1" t="s">
        <v>71</v>
      </c>
      <c r="AM13" s="1" t="s">
        <v>159</v>
      </c>
    </row>
    <row r="14" spans="1:39" ht="15.75" customHeight="1" x14ac:dyDescent="0.25">
      <c r="A14">
        <f t="shared" si="0"/>
        <v>13</v>
      </c>
      <c r="B14" s="2">
        <v>44891.719904305559</v>
      </c>
      <c r="C14" s="1" t="s">
        <v>160</v>
      </c>
      <c r="D14" s="1" t="s">
        <v>161</v>
      </c>
      <c r="E14" s="3" t="s">
        <v>162</v>
      </c>
      <c r="F14" s="1" t="s">
        <v>38</v>
      </c>
      <c r="G14" s="1">
        <v>23</v>
      </c>
      <c r="H14" s="1" t="s">
        <v>76</v>
      </c>
      <c r="J14" s="1" t="s">
        <v>77</v>
      </c>
      <c r="K14" s="1" t="s">
        <v>123</v>
      </c>
      <c r="L14" s="1" t="s">
        <v>163</v>
      </c>
      <c r="M14" s="1" t="s">
        <v>79</v>
      </c>
      <c r="N14" s="1" t="s">
        <v>80</v>
      </c>
      <c r="O14" s="1" t="s">
        <v>65</v>
      </c>
      <c r="P14" s="1" t="s">
        <v>67</v>
      </c>
      <c r="Q14" s="1" t="s">
        <v>117</v>
      </c>
      <c r="R14" s="1" t="s">
        <v>67</v>
      </c>
      <c r="S14" s="1" t="s">
        <v>67</v>
      </c>
      <c r="T14" s="1" t="s">
        <v>67</v>
      </c>
      <c r="U14" s="1" t="s">
        <v>67</v>
      </c>
      <c r="V14" s="1" t="s">
        <v>48</v>
      </c>
      <c r="W14" s="1" t="s">
        <v>67</v>
      </c>
      <c r="X14" s="1" t="s">
        <v>67</v>
      </c>
      <c r="Y14" s="1" t="s">
        <v>68</v>
      </c>
      <c r="Z14" s="1" t="s">
        <v>69</v>
      </c>
      <c r="AA14" s="1" t="s">
        <v>68</v>
      </c>
      <c r="AB14" s="1" t="s">
        <v>70</v>
      </c>
      <c r="AC14" s="1" t="s">
        <v>70</v>
      </c>
      <c r="AD14" s="1" t="s">
        <v>70</v>
      </c>
      <c r="AE14" s="1" t="s">
        <v>70</v>
      </c>
      <c r="AF14" s="1" t="s">
        <v>70</v>
      </c>
      <c r="AG14" s="1" t="s">
        <v>70</v>
      </c>
      <c r="AH14" s="1" t="s">
        <v>70</v>
      </c>
      <c r="AI14" s="1" t="s">
        <v>70</v>
      </c>
      <c r="AJ14" s="1" t="s">
        <v>70</v>
      </c>
      <c r="AK14" s="1" t="s">
        <v>70</v>
      </c>
      <c r="AL14" s="1" t="s">
        <v>70</v>
      </c>
      <c r="AM14" s="1" t="s">
        <v>164</v>
      </c>
    </row>
    <row r="15" spans="1:39" ht="15.75" customHeight="1" x14ac:dyDescent="0.25">
      <c r="A15">
        <f t="shared" si="0"/>
        <v>14</v>
      </c>
      <c r="B15" s="2">
        <v>44891.723066817125</v>
      </c>
      <c r="C15" s="1" t="s">
        <v>165</v>
      </c>
      <c r="D15" s="1" t="s">
        <v>166</v>
      </c>
      <c r="E15" s="3" t="s">
        <v>167</v>
      </c>
      <c r="F15" s="1" t="s">
        <v>41</v>
      </c>
      <c r="G15" s="1">
        <v>29</v>
      </c>
      <c r="H15" s="1" t="s">
        <v>106</v>
      </c>
      <c r="I15" s="1" t="s">
        <v>59</v>
      </c>
      <c r="J15" s="1" t="s">
        <v>77</v>
      </c>
      <c r="K15" s="1" t="s">
        <v>43</v>
      </c>
      <c r="L15" s="1" t="s">
        <v>168</v>
      </c>
      <c r="M15" s="1" t="s">
        <v>79</v>
      </c>
      <c r="N15" s="1" t="s">
        <v>169</v>
      </c>
      <c r="O15" s="1" t="s">
        <v>109</v>
      </c>
      <c r="P15" s="1" t="s">
        <v>48</v>
      </c>
      <c r="Q15" s="1" t="s">
        <v>66</v>
      </c>
      <c r="R15" s="1" t="s">
        <v>48</v>
      </c>
      <c r="S15" s="1" t="s">
        <v>67</v>
      </c>
      <c r="T15" s="1" t="s">
        <v>48</v>
      </c>
      <c r="U15" s="1" t="s">
        <v>48</v>
      </c>
      <c r="V15" s="1" t="s">
        <v>49</v>
      </c>
      <c r="W15" s="1" t="s">
        <v>49</v>
      </c>
      <c r="X15" s="1" t="s">
        <v>125</v>
      </c>
      <c r="Y15" s="1" t="s">
        <v>68</v>
      </c>
      <c r="Z15" s="1" t="s">
        <v>69</v>
      </c>
      <c r="AA15" s="1" t="s">
        <v>68</v>
      </c>
      <c r="AB15" s="1" t="s">
        <v>53</v>
      </c>
      <c r="AC15" s="1" t="s">
        <v>54</v>
      </c>
      <c r="AD15" s="1" t="s">
        <v>71</v>
      </c>
      <c r="AE15" s="1" t="s">
        <v>70</v>
      </c>
      <c r="AF15" s="1" t="s">
        <v>71</v>
      </c>
      <c r="AG15" s="1" t="s">
        <v>71</v>
      </c>
      <c r="AH15" s="1" t="s">
        <v>53</v>
      </c>
      <c r="AI15" s="1" t="s">
        <v>53</v>
      </c>
      <c r="AJ15" s="1" t="s">
        <v>70</v>
      </c>
      <c r="AK15" s="1" t="s">
        <v>71</v>
      </c>
      <c r="AL15" s="1" t="s">
        <v>52</v>
      </c>
      <c r="AM15" s="1" t="s">
        <v>170</v>
      </c>
    </row>
    <row r="16" spans="1:39" ht="15.75" customHeight="1" x14ac:dyDescent="0.25">
      <c r="A16">
        <f t="shared" si="0"/>
        <v>15</v>
      </c>
      <c r="B16" s="2">
        <v>44891.726711087962</v>
      </c>
      <c r="C16" s="1" t="s">
        <v>171</v>
      </c>
      <c r="D16" s="1" t="s">
        <v>172</v>
      </c>
      <c r="F16" s="1" t="s">
        <v>38</v>
      </c>
      <c r="G16" s="1">
        <v>22</v>
      </c>
      <c r="H16" s="1" t="s">
        <v>106</v>
      </c>
      <c r="I16" s="1" t="s">
        <v>173</v>
      </c>
      <c r="J16" s="1" t="s">
        <v>174</v>
      </c>
      <c r="L16" s="1" t="s">
        <v>175</v>
      </c>
      <c r="M16" s="1" t="s">
        <v>176</v>
      </c>
      <c r="N16" s="1" t="s">
        <v>177</v>
      </c>
      <c r="O16" s="1" t="s">
        <v>109</v>
      </c>
      <c r="P16" s="1" t="s">
        <v>67</v>
      </c>
      <c r="Q16" s="1" t="s">
        <v>100</v>
      </c>
      <c r="R16" s="1" t="s">
        <v>67</v>
      </c>
      <c r="S16" s="1" t="s">
        <v>48</v>
      </c>
      <c r="T16" s="1" t="s">
        <v>67</v>
      </c>
      <c r="U16" s="1" t="s">
        <v>67</v>
      </c>
      <c r="V16" s="1" t="s">
        <v>48</v>
      </c>
      <c r="W16" s="1" t="s">
        <v>48</v>
      </c>
      <c r="X16" s="1" t="s">
        <v>48</v>
      </c>
      <c r="Y16" s="1" t="s">
        <v>51</v>
      </c>
      <c r="Z16" s="1" t="s">
        <v>51</v>
      </c>
      <c r="AA16" s="1" t="s">
        <v>51</v>
      </c>
      <c r="AB16" s="1" t="s">
        <v>71</v>
      </c>
      <c r="AC16" s="1" t="s">
        <v>52</v>
      </c>
      <c r="AD16" s="1" t="s">
        <v>71</v>
      </c>
      <c r="AE16" s="1" t="s">
        <v>71</v>
      </c>
      <c r="AF16" s="1" t="s">
        <v>71</v>
      </c>
      <c r="AG16" s="1" t="s">
        <v>70</v>
      </c>
      <c r="AH16" s="1" t="s">
        <v>52</v>
      </c>
      <c r="AI16" s="1" t="s">
        <v>53</v>
      </c>
      <c r="AJ16" s="1" t="s">
        <v>71</v>
      </c>
      <c r="AK16" s="1" t="s">
        <v>71</v>
      </c>
      <c r="AL16" s="1" t="s">
        <v>53</v>
      </c>
      <c r="AM16" s="1" t="s">
        <v>178</v>
      </c>
    </row>
    <row r="17" spans="1:39" ht="15.75" customHeight="1" x14ac:dyDescent="0.25">
      <c r="A17">
        <f t="shared" si="0"/>
        <v>16</v>
      </c>
      <c r="B17" s="2">
        <v>44891.729858182865</v>
      </c>
      <c r="C17" s="1" t="s">
        <v>179</v>
      </c>
      <c r="D17" s="1" t="s">
        <v>180</v>
      </c>
      <c r="E17" s="3" t="s">
        <v>181</v>
      </c>
      <c r="F17" s="1" t="s">
        <v>41</v>
      </c>
      <c r="G17" s="1">
        <v>45</v>
      </c>
      <c r="H17" s="1" t="s">
        <v>157</v>
      </c>
      <c r="I17" s="1" t="s">
        <v>59</v>
      </c>
      <c r="J17" s="1" t="s">
        <v>42</v>
      </c>
      <c r="K17" s="1" t="s">
        <v>43</v>
      </c>
      <c r="L17" s="1" t="s">
        <v>182</v>
      </c>
      <c r="M17" s="1" t="s">
        <v>79</v>
      </c>
      <c r="N17" s="1" t="s">
        <v>183</v>
      </c>
      <c r="O17" s="1" t="s">
        <v>81</v>
      </c>
      <c r="P17" s="1" t="s">
        <v>125</v>
      </c>
      <c r="Q17" s="1" t="s">
        <v>82</v>
      </c>
      <c r="R17" s="1" t="s">
        <v>67</v>
      </c>
      <c r="S17" s="1" t="s">
        <v>49</v>
      </c>
      <c r="T17" s="1" t="s">
        <v>49</v>
      </c>
      <c r="U17" s="1" t="s">
        <v>49</v>
      </c>
      <c r="V17" s="1" t="s">
        <v>49</v>
      </c>
      <c r="W17" s="1" t="s">
        <v>49</v>
      </c>
      <c r="X17" s="1" t="s">
        <v>46</v>
      </c>
      <c r="Y17" s="1" t="s">
        <v>68</v>
      </c>
      <c r="Z17" s="1" t="s">
        <v>69</v>
      </c>
      <c r="AA17" s="1" t="s">
        <v>68</v>
      </c>
      <c r="AB17" s="1" t="s">
        <v>53</v>
      </c>
      <c r="AC17" s="1" t="s">
        <v>52</v>
      </c>
      <c r="AD17" s="1" t="s">
        <v>71</v>
      </c>
      <c r="AE17" s="1" t="s">
        <v>71</v>
      </c>
      <c r="AF17" s="1" t="s">
        <v>71</v>
      </c>
      <c r="AG17" s="1" t="s">
        <v>71</v>
      </c>
      <c r="AH17" s="1" t="s">
        <v>71</v>
      </c>
      <c r="AI17" s="1" t="s">
        <v>71</v>
      </c>
      <c r="AJ17" s="1" t="s">
        <v>71</v>
      </c>
      <c r="AK17" s="1" t="s">
        <v>71</v>
      </c>
      <c r="AL17" s="1" t="s">
        <v>71</v>
      </c>
      <c r="AM17" s="1" t="s">
        <v>184</v>
      </c>
    </row>
    <row r="18" spans="1:39" ht="15.75" customHeight="1" x14ac:dyDescent="0.25">
      <c r="A18">
        <f t="shared" si="0"/>
        <v>17</v>
      </c>
      <c r="B18" s="2">
        <v>44891.7302350463</v>
      </c>
      <c r="C18" s="1" t="s">
        <v>185</v>
      </c>
      <c r="D18" s="1" t="s">
        <v>186</v>
      </c>
      <c r="E18" s="3" t="s">
        <v>187</v>
      </c>
      <c r="F18" s="1" t="s">
        <v>41</v>
      </c>
      <c r="G18" s="1">
        <v>25</v>
      </c>
      <c r="H18" s="1" t="s">
        <v>76</v>
      </c>
      <c r="I18" s="1" t="s">
        <v>59</v>
      </c>
      <c r="J18" s="1" t="s">
        <v>77</v>
      </c>
      <c r="K18" s="1" t="s">
        <v>43</v>
      </c>
      <c r="L18" s="1" t="s">
        <v>188</v>
      </c>
      <c r="M18" s="1" t="s">
        <v>44</v>
      </c>
      <c r="N18" s="1" t="s">
        <v>189</v>
      </c>
      <c r="O18" s="1" t="s">
        <v>45</v>
      </c>
      <c r="Q18" s="1" t="s">
        <v>82</v>
      </c>
      <c r="R18" s="1" t="s">
        <v>48</v>
      </c>
      <c r="S18" s="1" t="s">
        <v>67</v>
      </c>
      <c r="T18" s="1" t="s">
        <v>67</v>
      </c>
      <c r="U18" s="1" t="s">
        <v>49</v>
      </c>
      <c r="V18" s="1" t="s">
        <v>67</v>
      </c>
      <c r="W18" s="1" t="s">
        <v>49</v>
      </c>
      <c r="X18" s="1" t="s">
        <v>67</v>
      </c>
      <c r="Y18" s="1" t="s">
        <v>68</v>
      </c>
      <c r="Z18" s="1" t="s">
        <v>69</v>
      </c>
      <c r="AA18" s="1" t="s">
        <v>68</v>
      </c>
      <c r="AB18" s="1" t="s">
        <v>70</v>
      </c>
      <c r="AC18" s="1" t="s">
        <v>71</v>
      </c>
      <c r="AD18" s="1" t="s">
        <v>70</v>
      </c>
      <c r="AF18" s="1" t="s">
        <v>71</v>
      </c>
      <c r="AG18" s="1" t="s">
        <v>53</v>
      </c>
      <c r="AH18" s="1" t="s">
        <v>52</v>
      </c>
      <c r="AI18" s="1" t="s">
        <v>71</v>
      </c>
      <c r="AJ18" s="1" t="s">
        <v>52</v>
      </c>
      <c r="AK18" s="1" t="s">
        <v>71</v>
      </c>
      <c r="AL18" s="1" t="s">
        <v>52</v>
      </c>
      <c r="AM18" s="1" t="s">
        <v>190</v>
      </c>
    </row>
    <row r="19" spans="1:39" ht="15.75" customHeight="1" x14ac:dyDescent="0.25">
      <c r="A19">
        <f>A18+1</f>
        <v>18</v>
      </c>
      <c r="B19" s="2">
        <v>44891.733062118059</v>
      </c>
      <c r="C19" s="1" t="s">
        <v>191</v>
      </c>
      <c r="D19" s="1" t="s">
        <v>172</v>
      </c>
      <c r="F19" s="1" t="s">
        <v>38</v>
      </c>
      <c r="G19" s="1">
        <v>28</v>
      </c>
      <c r="H19" s="1" t="s">
        <v>106</v>
      </c>
      <c r="I19" s="1" t="s">
        <v>192</v>
      </c>
      <c r="J19" s="1" t="s">
        <v>88</v>
      </c>
      <c r="K19" s="1" t="s">
        <v>43</v>
      </c>
      <c r="L19" s="1" t="s">
        <v>193</v>
      </c>
      <c r="M19" s="1" t="s">
        <v>63</v>
      </c>
      <c r="N19" s="1" t="s">
        <v>99</v>
      </c>
      <c r="O19" s="1" t="s">
        <v>81</v>
      </c>
      <c r="P19" s="1" t="s">
        <v>125</v>
      </c>
      <c r="Q19" s="1" t="s">
        <v>100</v>
      </c>
      <c r="R19" s="1" t="s">
        <v>67</v>
      </c>
      <c r="S19" s="1" t="s">
        <v>67</v>
      </c>
      <c r="T19" s="1" t="s">
        <v>67</v>
      </c>
      <c r="U19" s="1" t="s">
        <v>67</v>
      </c>
      <c r="V19" s="1" t="s">
        <v>67</v>
      </c>
      <c r="W19" s="1" t="s">
        <v>67</v>
      </c>
      <c r="X19" s="1" t="s">
        <v>67</v>
      </c>
      <c r="Y19" s="1" t="s">
        <v>68</v>
      </c>
      <c r="Z19" s="1" t="s">
        <v>69</v>
      </c>
      <c r="AA19" s="1" t="s">
        <v>69</v>
      </c>
      <c r="AB19" s="1" t="s">
        <v>71</v>
      </c>
      <c r="AC19" s="1" t="s">
        <v>71</v>
      </c>
      <c r="AD19" s="1" t="s">
        <v>70</v>
      </c>
      <c r="AE19" s="1" t="s">
        <v>71</v>
      </c>
      <c r="AF19" s="1" t="s">
        <v>71</v>
      </c>
      <c r="AG19" s="1" t="s">
        <v>71</v>
      </c>
      <c r="AH19" s="1" t="s">
        <v>71</v>
      </c>
      <c r="AI19" s="1" t="s">
        <v>71</v>
      </c>
      <c r="AJ19" s="1" t="s">
        <v>71</v>
      </c>
      <c r="AK19" s="1" t="s">
        <v>71</v>
      </c>
      <c r="AL19" s="1" t="s">
        <v>71</v>
      </c>
      <c r="AM19" s="1" t="s">
        <v>159</v>
      </c>
    </row>
    <row r="20" spans="1:39" ht="12.5" x14ac:dyDescent="0.25">
      <c r="A20">
        <f t="shared" si="0"/>
        <v>19</v>
      </c>
      <c r="B20" s="2">
        <v>44892.478450393523</v>
      </c>
      <c r="C20" s="1" t="s">
        <v>194</v>
      </c>
      <c r="D20" s="1" t="s">
        <v>195</v>
      </c>
      <c r="F20" s="1" t="s">
        <v>41</v>
      </c>
      <c r="G20" s="1">
        <v>22</v>
      </c>
      <c r="H20" s="1" t="s">
        <v>106</v>
      </c>
      <c r="I20" s="1" t="s">
        <v>59</v>
      </c>
      <c r="J20" s="1" t="s">
        <v>77</v>
      </c>
      <c r="K20" s="1" t="s">
        <v>43</v>
      </c>
      <c r="L20" s="1" t="s">
        <v>196</v>
      </c>
      <c r="M20" s="1" t="s">
        <v>79</v>
      </c>
      <c r="N20" s="1" t="s">
        <v>197</v>
      </c>
      <c r="O20" s="1" t="s">
        <v>81</v>
      </c>
      <c r="P20" s="1" t="s">
        <v>67</v>
      </c>
      <c r="Q20" s="1" t="s">
        <v>82</v>
      </c>
      <c r="Y20" s="1" t="s">
        <v>68</v>
      </c>
      <c r="Z20" s="1" t="s">
        <v>69</v>
      </c>
      <c r="AA20" s="1" t="s">
        <v>51</v>
      </c>
      <c r="AB20" s="1" t="s">
        <v>71</v>
      </c>
      <c r="AC20" s="1" t="s">
        <v>53</v>
      </c>
      <c r="AD20" s="1" t="s">
        <v>71</v>
      </c>
      <c r="AE20" s="1" t="s">
        <v>53</v>
      </c>
      <c r="AF20" s="1" t="s">
        <v>71</v>
      </c>
      <c r="AG20" s="1" t="s">
        <v>70</v>
      </c>
      <c r="AH20" s="1" t="s">
        <v>71</v>
      </c>
      <c r="AI20" s="1" t="s">
        <v>52</v>
      </c>
      <c r="AJ20" s="1" t="s">
        <v>70</v>
      </c>
      <c r="AK20" s="1" t="s">
        <v>71</v>
      </c>
      <c r="AL20" s="1" t="s">
        <v>71</v>
      </c>
      <c r="AM20" s="1" t="s">
        <v>198</v>
      </c>
    </row>
    <row r="21" spans="1:39" ht="12.5" x14ac:dyDescent="0.25">
      <c r="A21">
        <f t="shared" si="0"/>
        <v>20</v>
      </c>
      <c r="B21" s="2">
        <v>44892.485671643517</v>
      </c>
      <c r="C21" s="1" t="s">
        <v>199</v>
      </c>
      <c r="D21" s="1" t="s">
        <v>200</v>
      </c>
      <c r="E21" s="3" t="s">
        <v>201</v>
      </c>
      <c r="F21" s="1" t="s">
        <v>41</v>
      </c>
      <c r="G21" s="1">
        <v>21</v>
      </c>
      <c r="H21" s="1" t="s">
        <v>202</v>
      </c>
      <c r="I21" s="1" t="s">
        <v>97</v>
      </c>
      <c r="J21" s="1" t="s">
        <v>77</v>
      </c>
      <c r="K21" s="1" t="s">
        <v>43</v>
      </c>
      <c r="L21" s="1" t="s">
        <v>203</v>
      </c>
      <c r="M21" s="1" t="s">
        <v>79</v>
      </c>
      <c r="N21" s="1" t="s">
        <v>204</v>
      </c>
      <c r="O21" s="1" t="s">
        <v>45</v>
      </c>
      <c r="P21" s="1" t="s">
        <v>48</v>
      </c>
      <c r="Q21" s="1" t="s">
        <v>82</v>
      </c>
      <c r="Y21" s="1" t="s">
        <v>69</v>
      </c>
      <c r="Z21" s="1" t="s">
        <v>68</v>
      </c>
      <c r="AA21" s="1" t="s">
        <v>68</v>
      </c>
      <c r="AB21" s="1" t="s">
        <v>71</v>
      </c>
      <c r="AC21" s="1" t="s">
        <v>54</v>
      </c>
      <c r="AD21" s="1" t="s">
        <v>71</v>
      </c>
      <c r="AE21" s="1" t="s">
        <v>70</v>
      </c>
      <c r="AF21" s="1" t="s">
        <v>70</v>
      </c>
      <c r="AG21" s="1" t="s">
        <v>53</v>
      </c>
      <c r="AH21" s="1" t="s">
        <v>71</v>
      </c>
      <c r="AI21" s="1" t="s">
        <v>71</v>
      </c>
      <c r="AJ21" s="1" t="s">
        <v>70</v>
      </c>
      <c r="AK21" s="1" t="s">
        <v>70</v>
      </c>
      <c r="AL21" s="1" t="s">
        <v>71</v>
      </c>
      <c r="AM21" s="1" t="s">
        <v>205</v>
      </c>
    </row>
    <row r="22" spans="1:39" ht="12.5" x14ac:dyDescent="0.25">
      <c r="A22">
        <f t="shared" si="0"/>
        <v>21</v>
      </c>
      <c r="B22" s="2">
        <v>44892.488759664353</v>
      </c>
      <c r="C22" s="1" t="s">
        <v>206</v>
      </c>
      <c r="D22" s="1" t="s">
        <v>207</v>
      </c>
      <c r="E22" s="1" t="s">
        <v>208</v>
      </c>
      <c r="F22" s="1" t="s">
        <v>41</v>
      </c>
      <c r="G22" s="1">
        <v>20</v>
      </c>
      <c r="H22" s="1" t="s">
        <v>106</v>
      </c>
      <c r="I22" s="1" t="s">
        <v>97</v>
      </c>
      <c r="J22" s="1" t="s">
        <v>77</v>
      </c>
      <c r="K22" s="1" t="s">
        <v>43</v>
      </c>
      <c r="L22" s="1" t="s">
        <v>209</v>
      </c>
      <c r="M22" s="1" t="s">
        <v>79</v>
      </c>
      <c r="N22" s="1" t="s">
        <v>210</v>
      </c>
      <c r="O22" s="1" t="s">
        <v>65</v>
      </c>
      <c r="P22" s="1" t="s">
        <v>67</v>
      </c>
      <c r="Q22" s="1" t="s">
        <v>82</v>
      </c>
      <c r="Y22" s="1" t="s">
        <v>69</v>
      </c>
      <c r="Z22" s="1" t="s">
        <v>69</v>
      </c>
      <c r="AA22" s="1" t="s">
        <v>69</v>
      </c>
      <c r="AB22" s="1" t="s">
        <v>71</v>
      </c>
      <c r="AC22" s="1" t="s">
        <v>54</v>
      </c>
      <c r="AD22" s="1" t="s">
        <v>71</v>
      </c>
      <c r="AE22" s="1" t="s">
        <v>53</v>
      </c>
      <c r="AM22" s="1" t="s">
        <v>211</v>
      </c>
    </row>
    <row r="23" spans="1:39" ht="12.5" x14ac:dyDescent="0.25">
      <c r="A23">
        <f t="shared" si="0"/>
        <v>22</v>
      </c>
      <c r="B23" s="2">
        <v>44892.588343414347</v>
      </c>
      <c r="C23" s="1" t="s">
        <v>212</v>
      </c>
      <c r="D23" s="1" t="s">
        <v>213</v>
      </c>
      <c r="E23" s="3" t="s">
        <v>214</v>
      </c>
      <c r="F23" s="1" t="s">
        <v>41</v>
      </c>
      <c r="G23" s="1">
        <v>43</v>
      </c>
      <c r="H23" s="1" t="s">
        <v>215</v>
      </c>
      <c r="I23" s="1" t="s">
        <v>216</v>
      </c>
      <c r="J23" s="1" t="s">
        <v>77</v>
      </c>
      <c r="K23" s="1" t="s">
        <v>43</v>
      </c>
      <c r="L23" s="1" t="s">
        <v>217</v>
      </c>
      <c r="M23" s="1" t="s">
        <v>44</v>
      </c>
      <c r="N23" s="1" t="s">
        <v>189</v>
      </c>
      <c r="O23" s="1" t="s">
        <v>65</v>
      </c>
      <c r="P23" s="1" t="s">
        <v>125</v>
      </c>
      <c r="Q23" s="1" t="s">
        <v>100</v>
      </c>
      <c r="Y23" s="1" t="s">
        <v>68</v>
      </c>
      <c r="Z23" s="1" t="s">
        <v>68</v>
      </c>
      <c r="AA23" s="1" t="s">
        <v>69</v>
      </c>
      <c r="AB23" s="1" t="s">
        <v>71</v>
      </c>
      <c r="AC23" s="1" t="s">
        <v>71</v>
      </c>
      <c r="AD23" s="1" t="s">
        <v>71</v>
      </c>
      <c r="AE23" s="1" t="s">
        <v>71</v>
      </c>
      <c r="AF23" s="1" t="s">
        <v>71</v>
      </c>
      <c r="AG23" s="1" t="s">
        <v>71</v>
      </c>
      <c r="AH23" s="1" t="s">
        <v>71</v>
      </c>
      <c r="AI23" s="1" t="s">
        <v>53</v>
      </c>
      <c r="AJ23" s="1" t="s">
        <v>71</v>
      </c>
      <c r="AK23" s="1" t="s">
        <v>71</v>
      </c>
      <c r="AL23" s="1" t="s">
        <v>71</v>
      </c>
      <c r="AM23" s="1" t="s">
        <v>218</v>
      </c>
    </row>
    <row r="24" spans="1:39" ht="12.5" x14ac:dyDescent="0.25">
      <c r="A24">
        <f t="shared" si="0"/>
        <v>23</v>
      </c>
      <c r="B24" s="2">
        <v>44892.590482615742</v>
      </c>
      <c r="C24" s="1" t="s">
        <v>219</v>
      </c>
      <c r="D24" s="1" t="s">
        <v>220</v>
      </c>
      <c r="E24" s="3" t="s">
        <v>221</v>
      </c>
      <c r="F24" s="1" t="s">
        <v>41</v>
      </c>
      <c r="G24" s="1">
        <v>27</v>
      </c>
      <c r="H24" s="1" t="s">
        <v>106</v>
      </c>
      <c r="I24" s="1" t="s">
        <v>59</v>
      </c>
      <c r="J24" s="1" t="s">
        <v>40</v>
      </c>
      <c r="K24" s="1" t="s">
        <v>43</v>
      </c>
      <c r="L24" s="1" t="s">
        <v>222</v>
      </c>
      <c r="M24" s="1" t="s">
        <v>44</v>
      </c>
      <c r="N24" s="1" t="s">
        <v>223</v>
      </c>
      <c r="O24" s="1" t="s">
        <v>81</v>
      </c>
      <c r="P24" s="1" t="s">
        <v>67</v>
      </c>
      <c r="Q24" s="1" t="s">
        <v>117</v>
      </c>
      <c r="R24" s="1" t="s">
        <v>48</v>
      </c>
      <c r="S24" s="1" t="s">
        <v>67</v>
      </c>
      <c r="T24" s="1" t="s">
        <v>67</v>
      </c>
      <c r="U24" s="1" t="s">
        <v>67</v>
      </c>
      <c r="V24" s="1" t="s">
        <v>67</v>
      </c>
      <c r="W24" s="1" t="s">
        <v>48</v>
      </c>
      <c r="X24" s="1" t="s">
        <v>48</v>
      </c>
      <c r="Y24" s="1" t="s">
        <v>69</v>
      </c>
      <c r="Z24" s="1" t="s">
        <v>69</v>
      </c>
      <c r="AA24" s="1" t="s">
        <v>69</v>
      </c>
      <c r="AB24" s="1" t="s">
        <v>70</v>
      </c>
      <c r="AC24" s="1" t="s">
        <v>70</v>
      </c>
      <c r="AD24" s="1" t="s">
        <v>70</v>
      </c>
      <c r="AE24" s="1" t="s">
        <v>70</v>
      </c>
      <c r="AF24" s="1" t="s">
        <v>71</v>
      </c>
      <c r="AG24" s="1" t="s">
        <v>71</v>
      </c>
      <c r="AH24" s="1" t="s">
        <v>71</v>
      </c>
      <c r="AI24" s="1" t="s">
        <v>70</v>
      </c>
      <c r="AJ24" s="1" t="s">
        <v>70</v>
      </c>
      <c r="AK24" s="1" t="s">
        <v>70</v>
      </c>
      <c r="AL24" s="1" t="s">
        <v>71</v>
      </c>
      <c r="AM24" s="1" t="s">
        <v>224</v>
      </c>
    </row>
    <row r="25" spans="1:39" ht="12.5" x14ac:dyDescent="0.25">
      <c r="A25">
        <f t="shared" si="0"/>
        <v>24</v>
      </c>
      <c r="B25" s="2">
        <v>44892.59248446759</v>
      </c>
      <c r="C25" s="1" t="s">
        <v>225</v>
      </c>
      <c r="D25" s="1" t="s">
        <v>226</v>
      </c>
      <c r="E25" s="3" t="s">
        <v>227</v>
      </c>
      <c r="F25" s="1" t="s">
        <v>38</v>
      </c>
      <c r="G25" s="1">
        <v>26</v>
      </c>
      <c r="H25" s="1" t="s">
        <v>106</v>
      </c>
      <c r="I25" s="1" t="s">
        <v>228</v>
      </c>
      <c r="J25" s="1" t="s">
        <v>88</v>
      </c>
      <c r="K25" s="1" t="s">
        <v>61</v>
      </c>
      <c r="L25" s="1" t="s">
        <v>229</v>
      </c>
      <c r="M25" s="1" t="s">
        <v>230</v>
      </c>
      <c r="N25" s="1" t="s">
        <v>231</v>
      </c>
      <c r="O25" s="1" t="s">
        <v>65</v>
      </c>
      <c r="P25" s="1" t="s">
        <v>67</v>
      </c>
      <c r="Q25" s="1" t="s">
        <v>100</v>
      </c>
      <c r="Y25" s="1" t="s">
        <v>68</v>
      </c>
      <c r="Z25" s="1" t="s">
        <v>69</v>
      </c>
      <c r="AA25" s="1" t="s">
        <v>69</v>
      </c>
      <c r="AB25" s="1" t="s">
        <v>52</v>
      </c>
      <c r="AC25" s="1" t="s">
        <v>52</v>
      </c>
      <c r="AD25" s="1" t="s">
        <v>71</v>
      </c>
      <c r="AE25" s="1" t="s">
        <v>71</v>
      </c>
      <c r="AF25" s="1" t="s">
        <v>70</v>
      </c>
      <c r="AG25" s="1" t="s">
        <v>70</v>
      </c>
      <c r="AH25" s="1" t="s">
        <v>70</v>
      </c>
      <c r="AI25" s="1" t="s">
        <v>70</v>
      </c>
      <c r="AJ25" s="1" t="s">
        <v>70</v>
      </c>
      <c r="AK25" s="1" t="s">
        <v>70</v>
      </c>
      <c r="AL25" s="1" t="s">
        <v>70</v>
      </c>
      <c r="AM25" s="1" t="s">
        <v>232</v>
      </c>
    </row>
    <row r="26" spans="1:39" ht="12.5" x14ac:dyDescent="0.25">
      <c r="A26">
        <f t="shared" si="0"/>
        <v>25</v>
      </c>
      <c r="B26" s="2">
        <v>44892.592940787035</v>
      </c>
      <c r="C26" s="1" t="s">
        <v>233</v>
      </c>
      <c r="D26" s="1" t="s">
        <v>234</v>
      </c>
      <c r="E26" s="3" t="s">
        <v>235</v>
      </c>
      <c r="F26" s="1" t="s">
        <v>41</v>
      </c>
      <c r="G26" s="1">
        <v>35</v>
      </c>
      <c r="H26" s="1" t="s">
        <v>106</v>
      </c>
      <c r="I26" s="1" t="s">
        <v>39</v>
      </c>
      <c r="J26" s="1" t="s">
        <v>40</v>
      </c>
      <c r="K26" s="1" t="s">
        <v>43</v>
      </c>
      <c r="L26" s="1" t="s">
        <v>236</v>
      </c>
      <c r="M26" s="1" t="s">
        <v>44</v>
      </c>
      <c r="N26" s="1" t="s">
        <v>237</v>
      </c>
      <c r="O26" s="1" t="s">
        <v>81</v>
      </c>
      <c r="P26" s="1" t="s">
        <v>67</v>
      </c>
      <c r="Q26" s="1" t="s">
        <v>66</v>
      </c>
      <c r="Z26" s="1" t="s">
        <v>68</v>
      </c>
      <c r="AA26" s="1" t="s">
        <v>68</v>
      </c>
      <c r="AC26" s="1" t="s">
        <v>70</v>
      </c>
      <c r="AD26" s="1" t="s">
        <v>70</v>
      </c>
      <c r="AE26" s="1" t="s">
        <v>70</v>
      </c>
      <c r="AF26" s="1" t="s">
        <v>70</v>
      </c>
      <c r="AG26" s="1" t="s">
        <v>70</v>
      </c>
      <c r="AH26" s="1" t="s">
        <v>70</v>
      </c>
      <c r="AI26" s="1" t="s">
        <v>70</v>
      </c>
      <c r="AJ26" s="1" t="s">
        <v>70</v>
      </c>
      <c r="AK26" s="1" t="s">
        <v>70</v>
      </c>
      <c r="AL26" s="1" t="s">
        <v>70</v>
      </c>
      <c r="AM26" s="1" t="s">
        <v>238</v>
      </c>
    </row>
    <row r="27" spans="1:39" ht="12.5" x14ac:dyDescent="0.25">
      <c r="A27">
        <f t="shared" si="0"/>
        <v>26</v>
      </c>
      <c r="B27" s="2">
        <v>44892.607548622684</v>
      </c>
      <c r="C27" s="1" t="s">
        <v>239</v>
      </c>
      <c r="D27" s="1" t="s">
        <v>240</v>
      </c>
      <c r="F27" s="1" t="s">
        <v>38</v>
      </c>
      <c r="G27" s="1">
        <v>20</v>
      </c>
      <c r="H27" s="1" t="s">
        <v>157</v>
      </c>
      <c r="I27" s="1" t="s">
        <v>241</v>
      </c>
      <c r="J27" s="1" t="s">
        <v>88</v>
      </c>
      <c r="K27" s="1" t="s">
        <v>123</v>
      </c>
      <c r="L27" s="1" t="s">
        <v>242</v>
      </c>
      <c r="M27" s="1" t="s">
        <v>243</v>
      </c>
      <c r="N27" s="1" t="s">
        <v>158</v>
      </c>
      <c r="O27" s="1" t="s">
        <v>109</v>
      </c>
      <c r="P27" s="1" t="s">
        <v>49</v>
      </c>
      <c r="Q27" s="1" t="s">
        <v>117</v>
      </c>
      <c r="R27" s="1" t="s">
        <v>46</v>
      </c>
      <c r="S27" s="1" t="s">
        <v>46</v>
      </c>
      <c r="T27" s="1" t="s">
        <v>46</v>
      </c>
      <c r="U27" s="1" t="s">
        <v>46</v>
      </c>
      <c r="V27" s="1" t="s">
        <v>46</v>
      </c>
      <c r="W27" s="1" t="s">
        <v>46</v>
      </c>
      <c r="X27" s="1" t="s">
        <v>46</v>
      </c>
      <c r="Y27" s="1" t="s">
        <v>68</v>
      </c>
      <c r="Z27" s="1" t="s">
        <v>69</v>
      </c>
      <c r="AA27" s="1" t="s">
        <v>69</v>
      </c>
      <c r="AB27" s="1" t="s">
        <v>53</v>
      </c>
      <c r="AC27" s="1" t="s">
        <v>70</v>
      </c>
      <c r="AD27" s="1" t="s">
        <v>53</v>
      </c>
      <c r="AE27" s="1" t="s">
        <v>70</v>
      </c>
      <c r="AF27" s="1" t="s">
        <v>52</v>
      </c>
      <c r="AG27" s="1" t="s">
        <v>52</v>
      </c>
      <c r="AH27" s="1" t="s">
        <v>52</v>
      </c>
      <c r="AI27" s="1" t="s">
        <v>52</v>
      </c>
      <c r="AJ27" s="1" t="s">
        <v>52</v>
      </c>
      <c r="AK27" s="1" t="s">
        <v>52</v>
      </c>
      <c r="AL27" s="1" t="s">
        <v>52</v>
      </c>
      <c r="AM27" s="1" t="s">
        <v>244</v>
      </c>
    </row>
    <row r="28" spans="1:39" ht="12.5" x14ac:dyDescent="0.25">
      <c r="A28">
        <f t="shared" si="0"/>
        <v>27</v>
      </c>
      <c r="B28" s="2">
        <v>44892.625435428243</v>
      </c>
      <c r="C28" s="1" t="s">
        <v>245</v>
      </c>
      <c r="D28" s="1" t="s">
        <v>240</v>
      </c>
      <c r="E28" s="1" t="s">
        <v>246</v>
      </c>
      <c r="F28" s="1" t="s">
        <v>41</v>
      </c>
      <c r="G28" s="1">
        <v>21</v>
      </c>
      <c r="H28" s="1" t="s">
        <v>157</v>
      </c>
      <c r="I28" s="1" t="s">
        <v>247</v>
      </c>
      <c r="J28" s="1" t="s">
        <v>88</v>
      </c>
      <c r="K28" s="1" t="s">
        <v>123</v>
      </c>
      <c r="L28" s="1" t="s">
        <v>242</v>
      </c>
      <c r="M28" s="1" t="s">
        <v>176</v>
      </c>
      <c r="N28" s="1" t="s">
        <v>204</v>
      </c>
      <c r="O28" s="1" t="s">
        <v>248</v>
      </c>
      <c r="P28" s="1" t="s">
        <v>125</v>
      </c>
      <c r="Q28" s="1" t="s">
        <v>100</v>
      </c>
      <c r="R28" s="1" t="s">
        <v>46</v>
      </c>
      <c r="U28" s="1" t="s">
        <v>67</v>
      </c>
      <c r="V28" s="1" t="s">
        <v>67</v>
      </c>
      <c r="Y28" s="1" t="s">
        <v>69</v>
      </c>
      <c r="Z28" s="1" t="s">
        <v>68</v>
      </c>
      <c r="AA28" s="1" t="s">
        <v>110</v>
      </c>
      <c r="AB28" s="1" t="s">
        <v>70</v>
      </c>
      <c r="AC28" s="1" t="s">
        <v>71</v>
      </c>
      <c r="AD28" s="1" t="s">
        <v>70</v>
      </c>
      <c r="AE28" s="1" t="s">
        <v>53</v>
      </c>
      <c r="AF28" s="1" t="s">
        <v>71</v>
      </c>
      <c r="AM28" s="1" t="s">
        <v>249</v>
      </c>
    </row>
    <row r="29" spans="1:39" ht="12.5" x14ac:dyDescent="0.25">
      <c r="A29">
        <f>A28+1</f>
        <v>28</v>
      </c>
      <c r="B29" s="2">
        <v>44892.631171840279</v>
      </c>
      <c r="C29" s="1" t="s">
        <v>250</v>
      </c>
      <c r="D29" s="1" t="s">
        <v>251</v>
      </c>
      <c r="F29" s="1" t="s">
        <v>38</v>
      </c>
      <c r="G29" s="1">
        <v>24</v>
      </c>
      <c r="H29" s="1" t="s">
        <v>106</v>
      </c>
      <c r="I29" s="1" t="s">
        <v>252</v>
      </c>
      <c r="J29" s="1" t="s">
        <v>253</v>
      </c>
      <c r="K29" s="1" t="s">
        <v>123</v>
      </c>
      <c r="L29" s="1" t="s">
        <v>254</v>
      </c>
      <c r="M29" s="1" t="s">
        <v>255</v>
      </c>
      <c r="N29" s="1" t="s">
        <v>256</v>
      </c>
      <c r="O29" s="1" t="s">
        <v>109</v>
      </c>
      <c r="P29" s="1" t="s">
        <v>67</v>
      </c>
      <c r="Q29" s="1" t="s">
        <v>100</v>
      </c>
      <c r="R29" s="1" t="s">
        <v>67</v>
      </c>
      <c r="S29" s="1" t="s">
        <v>67</v>
      </c>
      <c r="T29" s="1" t="s">
        <v>67</v>
      </c>
      <c r="U29" s="1" t="s">
        <v>48</v>
      </c>
      <c r="V29" s="1" t="s">
        <v>67</v>
      </c>
      <c r="W29" s="1" t="s">
        <v>67</v>
      </c>
      <c r="X29" s="1" t="s">
        <v>125</v>
      </c>
      <c r="Y29" s="1" t="s">
        <v>69</v>
      </c>
      <c r="Z29" s="1" t="s">
        <v>68</v>
      </c>
      <c r="AA29" s="1" t="s">
        <v>69</v>
      </c>
      <c r="AB29" s="1" t="s">
        <v>53</v>
      </c>
      <c r="AC29" s="1" t="s">
        <v>53</v>
      </c>
      <c r="AD29" s="1" t="s">
        <v>71</v>
      </c>
      <c r="AE29" s="1" t="s">
        <v>52</v>
      </c>
      <c r="AF29" s="1" t="s">
        <v>52</v>
      </c>
      <c r="AG29" s="1" t="s">
        <v>53</v>
      </c>
      <c r="AI29" s="1" t="s">
        <v>52</v>
      </c>
      <c r="AJ29" s="1" t="s">
        <v>71</v>
      </c>
      <c r="AK29" s="1" t="s">
        <v>71</v>
      </c>
      <c r="AL29" s="1" t="s">
        <v>53</v>
      </c>
      <c r="AM29" s="1" t="s">
        <v>257</v>
      </c>
    </row>
    <row r="30" spans="1:39" ht="12.5" x14ac:dyDescent="0.25">
      <c r="A30">
        <f t="shared" si="0"/>
        <v>29</v>
      </c>
      <c r="B30" s="2">
        <v>44892.682945196764</v>
      </c>
      <c r="C30" s="1" t="s">
        <v>258</v>
      </c>
      <c r="D30" s="1" t="s">
        <v>259</v>
      </c>
      <c r="E30" s="3" t="s">
        <v>260</v>
      </c>
      <c r="F30" s="1" t="s">
        <v>38</v>
      </c>
      <c r="G30" s="1">
        <v>19</v>
      </c>
      <c r="H30" s="1" t="s">
        <v>76</v>
      </c>
      <c r="I30" s="1" t="s">
        <v>97</v>
      </c>
      <c r="K30" s="1" t="s">
        <v>123</v>
      </c>
      <c r="L30" s="1" t="s">
        <v>261</v>
      </c>
      <c r="M30" s="1" t="s">
        <v>79</v>
      </c>
      <c r="N30" s="1" t="s">
        <v>262</v>
      </c>
      <c r="O30" s="1" t="s">
        <v>45</v>
      </c>
      <c r="P30" s="1" t="s">
        <v>48</v>
      </c>
      <c r="Q30" s="1" t="s">
        <v>100</v>
      </c>
      <c r="Y30" s="1" t="s">
        <v>69</v>
      </c>
      <c r="Z30" s="1" t="s">
        <v>69</v>
      </c>
      <c r="AA30" s="1" t="s">
        <v>69</v>
      </c>
      <c r="AB30" s="1" t="s">
        <v>71</v>
      </c>
      <c r="AC30" s="1" t="s">
        <v>52</v>
      </c>
      <c r="AD30" s="1" t="s">
        <v>71</v>
      </c>
      <c r="AE30" s="1" t="s">
        <v>71</v>
      </c>
      <c r="AF30" s="1" t="s">
        <v>71</v>
      </c>
      <c r="AG30" s="1" t="s">
        <v>71</v>
      </c>
      <c r="AH30" s="1" t="s">
        <v>71</v>
      </c>
      <c r="AI30" s="1" t="s">
        <v>71</v>
      </c>
      <c r="AJ30" s="1" t="s">
        <v>71</v>
      </c>
      <c r="AK30" s="1" t="s">
        <v>71</v>
      </c>
      <c r="AL30" s="1" t="s">
        <v>71</v>
      </c>
      <c r="AM30" s="1" t="s">
        <v>263</v>
      </c>
    </row>
    <row r="31" spans="1:39" ht="12.5" x14ac:dyDescent="0.25">
      <c r="A31">
        <f t="shared" si="0"/>
        <v>30</v>
      </c>
      <c r="B31" s="2">
        <v>44892.685885902778</v>
      </c>
      <c r="C31" s="1" t="s">
        <v>264</v>
      </c>
      <c r="D31" s="1" t="s">
        <v>265</v>
      </c>
      <c r="F31" s="1" t="s">
        <v>38</v>
      </c>
      <c r="G31" s="1">
        <v>41</v>
      </c>
      <c r="H31" s="1" t="s">
        <v>76</v>
      </c>
      <c r="J31" s="1" t="s">
        <v>77</v>
      </c>
      <c r="K31" s="1" t="s">
        <v>43</v>
      </c>
      <c r="L31" s="1" t="s">
        <v>266</v>
      </c>
      <c r="M31" s="1" t="s">
        <v>79</v>
      </c>
      <c r="N31" s="1" t="s">
        <v>177</v>
      </c>
      <c r="O31" s="1" t="s">
        <v>65</v>
      </c>
      <c r="Q31" s="1" t="s">
        <v>82</v>
      </c>
      <c r="Y31" s="1" t="s">
        <v>69</v>
      </c>
      <c r="AA31" s="1" t="s">
        <v>69</v>
      </c>
      <c r="AB31" s="1" t="s">
        <v>52</v>
      </c>
      <c r="AC31" s="1" t="s">
        <v>71</v>
      </c>
      <c r="AD31" s="1" t="s">
        <v>71</v>
      </c>
      <c r="AE31" s="1" t="s">
        <v>70</v>
      </c>
      <c r="AF31" s="1" t="s">
        <v>70</v>
      </c>
      <c r="AG31" s="1" t="s">
        <v>71</v>
      </c>
      <c r="AH31" s="1" t="s">
        <v>71</v>
      </c>
      <c r="AI31" s="1" t="s">
        <v>71</v>
      </c>
      <c r="AJ31" s="1" t="s">
        <v>70</v>
      </c>
      <c r="AK31" s="1" t="s">
        <v>70</v>
      </c>
      <c r="AL31" s="1" t="s">
        <v>71</v>
      </c>
      <c r="AM31" s="1" t="s">
        <v>267</v>
      </c>
    </row>
    <row r="32" spans="1:39" ht="12.5" x14ac:dyDescent="0.25">
      <c r="A32">
        <f t="shared" si="0"/>
        <v>31</v>
      </c>
      <c r="B32" s="2">
        <v>44892.697968622684</v>
      </c>
      <c r="C32" s="1" t="s">
        <v>268</v>
      </c>
      <c r="D32" s="1" t="s">
        <v>269</v>
      </c>
      <c r="E32" s="3" t="s">
        <v>270</v>
      </c>
      <c r="F32" s="1" t="s">
        <v>38</v>
      </c>
      <c r="G32" s="1">
        <v>22</v>
      </c>
      <c r="H32" s="1" t="s">
        <v>76</v>
      </c>
      <c r="I32" s="1" t="s">
        <v>97</v>
      </c>
      <c r="J32" s="1" t="s">
        <v>77</v>
      </c>
      <c r="K32" s="1" t="s">
        <v>123</v>
      </c>
      <c r="L32" s="1" t="s">
        <v>271</v>
      </c>
      <c r="M32" s="1" t="s">
        <v>79</v>
      </c>
      <c r="N32" s="1" t="s">
        <v>272</v>
      </c>
      <c r="O32" s="1" t="s">
        <v>109</v>
      </c>
      <c r="P32" s="1" t="s">
        <v>49</v>
      </c>
      <c r="Q32" s="1" t="s">
        <v>82</v>
      </c>
      <c r="Y32" s="1" t="s">
        <v>68</v>
      </c>
      <c r="Z32" s="1" t="s">
        <v>69</v>
      </c>
      <c r="AA32" s="1" t="s">
        <v>69</v>
      </c>
      <c r="AB32" s="1" t="s">
        <v>71</v>
      </c>
      <c r="AC32" s="1" t="s">
        <v>52</v>
      </c>
      <c r="AD32" s="1" t="s">
        <v>70</v>
      </c>
      <c r="AE32" s="1" t="s">
        <v>70</v>
      </c>
      <c r="AM32" s="1" t="s">
        <v>273</v>
      </c>
    </row>
    <row r="33" spans="1:39" ht="12.5" x14ac:dyDescent="0.25">
      <c r="A33">
        <f t="shared" si="0"/>
        <v>32</v>
      </c>
      <c r="B33" s="2">
        <v>44892.704751111116</v>
      </c>
      <c r="C33" s="1" t="s">
        <v>274</v>
      </c>
      <c r="D33" s="1" t="s">
        <v>275</v>
      </c>
      <c r="E33" s="3" t="s">
        <v>276</v>
      </c>
      <c r="F33" s="1" t="s">
        <v>41</v>
      </c>
      <c r="G33" s="1">
        <v>19</v>
      </c>
      <c r="H33" s="1" t="s">
        <v>277</v>
      </c>
      <c r="I33" s="1" t="s">
        <v>97</v>
      </c>
      <c r="K33" s="1" t="s">
        <v>61</v>
      </c>
      <c r="L33" s="1" t="s">
        <v>271</v>
      </c>
      <c r="M33" s="1" t="s">
        <v>79</v>
      </c>
      <c r="N33" s="1" t="s">
        <v>80</v>
      </c>
      <c r="O33" s="1" t="s">
        <v>45</v>
      </c>
      <c r="P33" s="1" t="s">
        <v>125</v>
      </c>
      <c r="Q33" s="1" t="s">
        <v>47</v>
      </c>
      <c r="R33" s="1" t="s">
        <v>67</v>
      </c>
      <c r="S33" s="1" t="s">
        <v>125</v>
      </c>
      <c r="T33" s="1" t="s">
        <v>67</v>
      </c>
      <c r="U33" s="1" t="s">
        <v>48</v>
      </c>
      <c r="V33" s="1" t="s">
        <v>67</v>
      </c>
      <c r="W33" s="1" t="s">
        <v>67</v>
      </c>
      <c r="X33" s="1" t="s">
        <v>125</v>
      </c>
      <c r="Y33" s="1" t="s">
        <v>69</v>
      </c>
      <c r="Z33" s="1" t="s">
        <v>51</v>
      </c>
      <c r="AA33" s="1" t="s">
        <v>68</v>
      </c>
      <c r="AB33" s="1" t="s">
        <v>70</v>
      </c>
      <c r="AC33" s="1" t="s">
        <v>71</v>
      </c>
      <c r="AD33" s="1" t="s">
        <v>70</v>
      </c>
      <c r="AE33" s="1" t="s">
        <v>70</v>
      </c>
      <c r="AF33" s="1" t="s">
        <v>70</v>
      </c>
      <c r="AG33" s="1" t="s">
        <v>70</v>
      </c>
      <c r="AH33" s="1" t="s">
        <v>53</v>
      </c>
      <c r="AI33" s="1" t="s">
        <v>70</v>
      </c>
      <c r="AJ33" s="1" t="s">
        <v>53</v>
      </c>
      <c r="AK33" s="1" t="s">
        <v>71</v>
      </c>
      <c r="AL33" s="1" t="s">
        <v>70</v>
      </c>
      <c r="AM33" s="1" t="s">
        <v>278</v>
      </c>
    </row>
    <row r="34" spans="1:39" ht="15.75" customHeight="1" x14ac:dyDescent="0.25">
      <c r="A34">
        <f t="shared" si="0"/>
        <v>33</v>
      </c>
      <c r="B34" s="2">
        <v>44891.724870092592</v>
      </c>
      <c r="C34" s="1" t="s">
        <v>279</v>
      </c>
      <c r="D34" s="1" t="s">
        <v>280</v>
      </c>
      <c r="F34" s="1" t="s">
        <v>281</v>
      </c>
      <c r="G34" s="1">
        <v>28</v>
      </c>
      <c r="H34" s="1" t="s">
        <v>282</v>
      </c>
      <c r="I34" s="1" t="s">
        <v>283</v>
      </c>
      <c r="J34" s="1" t="s">
        <v>284</v>
      </c>
      <c r="K34" s="1">
        <v>1</v>
      </c>
      <c r="L34" s="1" t="s">
        <v>285</v>
      </c>
      <c r="M34" s="1" t="s">
        <v>286</v>
      </c>
      <c r="N34" s="1" t="s">
        <v>287</v>
      </c>
      <c r="O34" s="1" t="s">
        <v>288</v>
      </c>
      <c r="P34" s="1" t="s">
        <v>289</v>
      </c>
      <c r="Q34" s="1" t="s">
        <v>290</v>
      </c>
      <c r="Y34" s="1" t="s">
        <v>291</v>
      </c>
      <c r="Z34" s="1" t="s">
        <v>292</v>
      </c>
      <c r="AA34" s="1" t="s">
        <v>291</v>
      </c>
      <c r="AD34" s="1" t="s">
        <v>292</v>
      </c>
      <c r="AE34" s="1" t="s">
        <v>292</v>
      </c>
      <c r="AM34" s="1" t="s">
        <v>293</v>
      </c>
    </row>
    <row r="35" spans="1:39" ht="15.75" customHeight="1" x14ac:dyDescent="0.25">
      <c r="A35">
        <f t="shared" si="0"/>
        <v>34</v>
      </c>
      <c r="B35" s="2">
        <v>44891.72766582176</v>
      </c>
      <c r="C35" s="1" t="s">
        <v>294</v>
      </c>
      <c r="D35" s="1" t="s">
        <v>295</v>
      </c>
      <c r="F35" s="1" t="s">
        <v>296</v>
      </c>
      <c r="G35" s="1">
        <v>22</v>
      </c>
      <c r="H35" s="1" t="s">
        <v>297</v>
      </c>
      <c r="I35" s="1" t="s">
        <v>298</v>
      </c>
      <c r="J35" s="1" t="s">
        <v>284</v>
      </c>
      <c r="K35" s="1">
        <v>1</v>
      </c>
      <c r="L35" s="1" t="s">
        <v>299</v>
      </c>
      <c r="M35" s="1" t="s">
        <v>300</v>
      </c>
      <c r="N35" s="1" t="s">
        <v>301</v>
      </c>
      <c r="O35" s="1" t="s">
        <v>288</v>
      </c>
      <c r="P35" s="1" t="s">
        <v>289</v>
      </c>
      <c r="Q35" s="1" t="s">
        <v>302</v>
      </c>
      <c r="R35" s="1" t="s">
        <v>303</v>
      </c>
      <c r="S35" s="1" t="s">
        <v>303</v>
      </c>
      <c r="T35" s="1" t="s">
        <v>304</v>
      </c>
      <c r="U35" s="1" t="s">
        <v>303</v>
      </c>
      <c r="W35" s="1" t="s">
        <v>305</v>
      </c>
      <c r="X35" s="1" t="s">
        <v>306</v>
      </c>
      <c r="Y35" s="1" t="s">
        <v>291</v>
      </c>
      <c r="Z35" s="1" t="s">
        <v>292</v>
      </c>
      <c r="AA35" s="1" t="s">
        <v>307</v>
      </c>
      <c r="AB35" s="1" t="s">
        <v>307</v>
      </c>
      <c r="AC35" s="1" t="s">
        <v>308</v>
      </c>
      <c r="AD35" s="1" t="s">
        <v>291</v>
      </c>
      <c r="AE35" s="1" t="s">
        <v>291</v>
      </c>
      <c r="AF35" s="1" t="s">
        <v>291</v>
      </c>
      <c r="AG35" s="1" t="s">
        <v>309</v>
      </c>
      <c r="AH35" s="1" t="s">
        <v>309</v>
      </c>
      <c r="AI35" s="1" t="s">
        <v>291</v>
      </c>
      <c r="AJ35" s="1" t="s">
        <v>291</v>
      </c>
      <c r="AK35" s="1" t="s">
        <v>292</v>
      </c>
      <c r="AL35" s="1" t="s">
        <v>310</v>
      </c>
      <c r="AM35" s="1" t="s">
        <v>311</v>
      </c>
    </row>
    <row r="36" spans="1:39" ht="15.75" customHeight="1" x14ac:dyDescent="0.25">
      <c r="A36">
        <f t="shared" si="0"/>
        <v>35</v>
      </c>
      <c r="B36" s="2">
        <v>44891.729854444449</v>
      </c>
      <c r="C36" s="1" t="s">
        <v>312</v>
      </c>
      <c r="D36" s="1" t="s">
        <v>280</v>
      </c>
      <c r="F36" s="1" t="s">
        <v>281</v>
      </c>
      <c r="G36" s="1">
        <v>29</v>
      </c>
      <c r="I36" s="1" t="s">
        <v>313</v>
      </c>
      <c r="J36" s="1" t="s">
        <v>314</v>
      </c>
      <c r="K36" s="1">
        <v>1</v>
      </c>
      <c r="L36" s="1" t="s">
        <v>315</v>
      </c>
      <c r="M36" s="1" t="s">
        <v>286</v>
      </c>
      <c r="N36" s="1" t="s">
        <v>316</v>
      </c>
      <c r="O36" s="1" t="s">
        <v>289</v>
      </c>
      <c r="P36" s="1" t="s">
        <v>289</v>
      </c>
      <c r="Q36" s="1" t="s">
        <v>290</v>
      </c>
      <c r="R36" s="1" t="s">
        <v>305</v>
      </c>
      <c r="S36" s="1" t="s">
        <v>305</v>
      </c>
      <c r="T36" s="1" t="s">
        <v>303</v>
      </c>
      <c r="U36" s="1" t="s">
        <v>303</v>
      </c>
      <c r="V36" s="1" t="s">
        <v>303</v>
      </c>
      <c r="W36" s="1" t="s">
        <v>306</v>
      </c>
      <c r="X36" s="1" t="s">
        <v>306</v>
      </c>
      <c r="Y36" s="1" t="s">
        <v>292</v>
      </c>
      <c r="Z36" s="1" t="s">
        <v>307</v>
      </c>
      <c r="AA36" s="1" t="s">
        <v>291</v>
      </c>
      <c r="AB36" s="1" t="s">
        <v>292</v>
      </c>
      <c r="AC36" s="1" t="s">
        <v>310</v>
      </c>
      <c r="AD36" s="1" t="s">
        <v>291</v>
      </c>
      <c r="AE36" s="1" t="s">
        <v>291</v>
      </c>
      <c r="AF36" s="1" t="s">
        <v>292</v>
      </c>
      <c r="AG36" s="1" t="s">
        <v>292</v>
      </c>
      <c r="AH36" s="1" t="s">
        <v>291</v>
      </c>
      <c r="AI36" s="1" t="s">
        <v>291</v>
      </c>
      <c r="AJ36" s="1" t="s">
        <v>292</v>
      </c>
      <c r="AK36" s="1" t="s">
        <v>292</v>
      </c>
      <c r="AL36" s="1" t="s">
        <v>309</v>
      </c>
      <c r="AM36" s="1" t="s">
        <v>317</v>
      </c>
    </row>
    <row r="37" spans="1:39" ht="15.75" customHeight="1" x14ac:dyDescent="0.25">
      <c r="A37">
        <f t="shared" si="0"/>
        <v>36</v>
      </c>
      <c r="B37" s="2">
        <v>44891.731877199076</v>
      </c>
      <c r="C37" s="1" t="s">
        <v>318</v>
      </c>
      <c r="D37" s="1" t="s">
        <v>172</v>
      </c>
      <c r="F37" s="1" t="s">
        <v>296</v>
      </c>
      <c r="G37" s="1">
        <v>31</v>
      </c>
      <c r="J37" s="1" t="s">
        <v>284</v>
      </c>
      <c r="K37" s="1" t="s">
        <v>319</v>
      </c>
      <c r="L37" s="1" t="s">
        <v>320</v>
      </c>
      <c r="M37" s="1" t="s">
        <v>300</v>
      </c>
      <c r="N37" s="1" t="s">
        <v>321</v>
      </c>
      <c r="O37" s="1" t="s">
        <v>289</v>
      </c>
      <c r="P37" s="1" t="s">
        <v>289</v>
      </c>
      <c r="Q37" s="1" t="s">
        <v>302</v>
      </c>
      <c r="R37" s="1" t="s">
        <v>306</v>
      </c>
      <c r="S37" s="1" t="s">
        <v>306</v>
      </c>
      <c r="T37" s="1" t="s">
        <v>306</v>
      </c>
      <c r="U37" s="1" t="s">
        <v>306</v>
      </c>
      <c r="V37" s="1" t="s">
        <v>306</v>
      </c>
      <c r="W37" s="1" t="s">
        <v>306</v>
      </c>
      <c r="X37" s="1" t="s">
        <v>306</v>
      </c>
      <c r="Y37" s="1" t="s">
        <v>291</v>
      </c>
      <c r="Z37" s="1" t="s">
        <v>291</v>
      </c>
      <c r="AA37" s="1" t="s">
        <v>291</v>
      </c>
      <c r="AB37" s="1" t="s">
        <v>291</v>
      </c>
      <c r="AC37" s="1" t="s">
        <v>291</v>
      </c>
      <c r="AD37" s="1" t="s">
        <v>291</v>
      </c>
      <c r="AE37" s="1" t="s">
        <v>291</v>
      </c>
      <c r="AF37" s="1" t="s">
        <v>291</v>
      </c>
      <c r="AG37" s="1" t="s">
        <v>291</v>
      </c>
      <c r="AH37" s="1" t="s">
        <v>291</v>
      </c>
      <c r="AI37" s="1" t="s">
        <v>291</v>
      </c>
      <c r="AJ37" s="1" t="s">
        <v>291</v>
      </c>
      <c r="AK37" s="1" t="s">
        <v>291</v>
      </c>
      <c r="AL37" s="1" t="s">
        <v>291</v>
      </c>
      <c r="AM37" s="1" t="s">
        <v>322</v>
      </c>
    </row>
    <row r="38" spans="1:39" ht="15.75" customHeight="1" x14ac:dyDescent="0.25">
      <c r="A38">
        <f t="shared" si="0"/>
        <v>37</v>
      </c>
      <c r="B38" s="2">
        <v>44891.732411400459</v>
      </c>
      <c r="C38" s="1" t="s">
        <v>323</v>
      </c>
      <c r="D38" s="1" t="s">
        <v>324</v>
      </c>
      <c r="F38" s="1" t="s">
        <v>296</v>
      </c>
      <c r="G38" s="1">
        <v>28</v>
      </c>
      <c r="H38" s="1" t="s">
        <v>325</v>
      </c>
      <c r="I38" s="1" t="s">
        <v>326</v>
      </c>
      <c r="J38" s="1" t="s">
        <v>327</v>
      </c>
      <c r="K38" s="1">
        <v>1</v>
      </c>
      <c r="L38" s="1" t="s">
        <v>328</v>
      </c>
      <c r="M38" s="1" t="s">
        <v>300</v>
      </c>
      <c r="N38" s="1" t="s">
        <v>329</v>
      </c>
      <c r="O38" s="1" t="s">
        <v>289</v>
      </c>
      <c r="P38" s="1" t="s">
        <v>289</v>
      </c>
      <c r="Q38" s="1" t="s">
        <v>290</v>
      </c>
      <c r="R38" s="1" t="s">
        <v>306</v>
      </c>
      <c r="S38" s="1" t="s">
        <v>303</v>
      </c>
      <c r="T38" s="1" t="s">
        <v>303</v>
      </c>
      <c r="U38" s="1" t="s">
        <v>303</v>
      </c>
      <c r="V38" s="1" t="s">
        <v>306</v>
      </c>
      <c r="W38" s="1" t="s">
        <v>306</v>
      </c>
      <c r="X38" s="1" t="s">
        <v>303</v>
      </c>
      <c r="Y38" s="1" t="s">
        <v>291</v>
      </c>
      <c r="Z38" s="1" t="s">
        <v>292</v>
      </c>
      <c r="AA38" s="1" t="s">
        <v>291</v>
      </c>
      <c r="AB38" s="1" t="s">
        <v>291</v>
      </c>
      <c r="AC38" s="1" t="s">
        <v>308</v>
      </c>
      <c r="AD38" s="1" t="s">
        <v>307</v>
      </c>
      <c r="AE38" s="1" t="s">
        <v>307</v>
      </c>
      <c r="AF38" s="1" t="s">
        <v>291</v>
      </c>
      <c r="AG38" s="1" t="s">
        <v>292</v>
      </c>
      <c r="AH38" s="1" t="s">
        <v>309</v>
      </c>
      <c r="AI38" s="1" t="s">
        <v>309</v>
      </c>
      <c r="AJ38" s="1" t="s">
        <v>291</v>
      </c>
      <c r="AK38" s="1" t="s">
        <v>292</v>
      </c>
      <c r="AL38" s="1" t="s">
        <v>291</v>
      </c>
      <c r="AM38" s="1" t="s">
        <v>330</v>
      </c>
    </row>
    <row r="39" spans="1:39" ht="15.75" customHeight="1" x14ac:dyDescent="0.25">
      <c r="A39">
        <f>A38+1</f>
        <v>38</v>
      </c>
      <c r="B39" s="2">
        <v>44891.737089027782</v>
      </c>
      <c r="C39" s="1" t="s">
        <v>331</v>
      </c>
      <c r="D39" s="1" t="s">
        <v>332</v>
      </c>
      <c r="E39" s="1" t="s">
        <v>333</v>
      </c>
      <c r="F39" s="1" t="s">
        <v>281</v>
      </c>
      <c r="G39" s="1">
        <v>34</v>
      </c>
      <c r="I39" s="1" t="s">
        <v>313</v>
      </c>
      <c r="J39" s="1" t="s">
        <v>327</v>
      </c>
      <c r="K39" s="1">
        <v>1</v>
      </c>
      <c r="L39" s="1" t="s">
        <v>334</v>
      </c>
      <c r="M39" s="1" t="s">
        <v>300</v>
      </c>
      <c r="N39" s="1" t="s">
        <v>321</v>
      </c>
      <c r="O39" s="1" t="s">
        <v>289</v>
      </c>
      <c r="P39" s="1" t="s">
        <v>289</v>
      </c>
      <c r="Q39" s="1" t="s">
        <v>302</v>
      </c>
      <c r="R39" s="1" t="s">
        <v>303</v>
      </c>
      <c r="S39" s="1" t="s">
        <v>303</v>
      </c>
      <c r="T39" s="1" t="s">
        <v>306</v>
      </c>
      <c r="U39" s="1" t="s">
        <v>303</v>
      </c>
      <c r="V39" s="1" t="s">
        <v>306</v>
      </c>
      <c r="W39" s="1" t="s">
        <v>305</v>
      </c>
      <c r="X39" s="1" t="s">
        <v>303</v>
      </c>
      <c r="Y39" s="1" t="s">
        <v>291</v>
      </c>
      <c r="Z39" s="1" t="s">
        <v>291</v>
      </c>
      <c r="AA39" s="1" t="s">
        <v>291</v>
      </c>
      <c r="AB39" s="1" t="s">
        <v>291</v>
      </c>
      <c r="AC39" s="1" t="s">
        <v>307</v>
      </c>
      <c r="AD39" s="1" t="s">
        <v>307</v>
      </c>
      <c r="AE39" s="1" t="s">
        <v>307</v>
      </c>
      <c r="AF39" s="1" t="s">
        <v>292</v>
      </c>
      <c r="AG39" s="1" t="s">
        <v>292</v>
      </c>
      <c r="AH39" s="1" t="s">
        <v>292</v>
      </c>
      <c r="AI39" s="1" t="s">
        <v>292</v>
      </c>
      <c r="AJ39" s="1" t="s">
        <v>292</v>
      </c>
      <c r="AK39" s="1" t="s">
        <v>292</v>
      </c>
      <c r="AL39" s="1" t="s">
        <v>292</v>
      </c>
      <c r="AM39" s="1" t="s">
        <v>335</v>
      </c>
    </row>
    <row r="40" spans="1:39" ht="15.75" customHeight="1" x14ac:dyDescent="0.25">
      <c r="A40">
        <f t="shared" si="0"/>
        <v>39</v>
      </c>
      <c r="B40" s="2">
        <v>44892.382438599539</v>
      </c>
      <c r="C40" s="1" t="s">
        <v>336</v>
      </c>
      <c r="D40" s="1" t="s">
        <v>337</v>
      </c>
      <c r="E40" s="1" t="s">
        <v>338</v>
      </c>
      <c r="F40" s="1" t="s">
        <v>296</v>
      </c>
      <c r="G40" s="1">
        <v>60</v>
      </c>
      <c r="H40" s="1" t="s">
        <v>106</v>
      </c>
      <c r="I40" s="1" t="s">
        <v>339</v>
      </c>
      <c r="J40" s="1" t="s">
        <v>284</v>
      </c>
      <c r="K40" s="1" t="s">
        <v>319</v>
      </c>
      <c r="L40" s="1" t="s">
        <v>340</v>
      </c>
      <c r="M40" s="1" t="s">
        <v>341</v>
      </c>
      <c r="N40" s="1" t="s">
        <v>342</v>
      </c>
      <c r="O40" s="1" t="s">
        <v>343</v>
      </c>
      <c r="P40" s="1" t="s">
        <v>343</v>
      </c>
      <c r="Q40" s="1" t="s">
        <v>344</v>
      </c>
      <c r="R40" s="1" t="s">
        <v>345</v>
      </c>
      <c r="S40" s="1" t="s">
        <v>345</v>
      </c>
      <c r="T40" s="1" t="s">
        <v>345</v>
      </c>
      <c r="U40" s="1" t="s">
        <v>345</v>
      </c>
      <c r="V40" s="1" t="s">
        <v>345</v>
      </c>
      <c r="W40" s="1" t="s">
        <v>345</v>
      </c>
      <c r="X40" s="1" t="s">
        <v>345</v>
      </c>
      <c r="Y40" s="1" t="s">
        <v>292</v>
      </c>
      <c r="Z40" s="1" t="s">
        <v>292</v>
      </c>
      <c r="AA40" s="1" t="s">
        <v>307</v>
      </c>
      <c r="AB40" s="1" t="s">
        <v>291</v>
      </c>
      <c r="AC40" s="1" t="s">
        <v>307</v>
      </c>
      <c r="AD40" s="1" t="s">
        <v>307</v>
      </c>
      <c r="AE40" s="1" t="s">
        <v>307</v>
      </c>
      <c r="AF40" s="1" t="s">
        <v>309</v>
      </c>
      <c r="AG40" s="1" t="s">
        <v>309</v>
      </c>
      <c r="AH40" s="1" t="s">
        <v>309</v>
      </c>
      <c r="AI40" s="1" t="s">
        <v>309</v>
      </c>
      <c r="AJ40" s="1" t="s">
        <v>309</v>
      </c>
      <c r="AK40" s="1" t="s">
        <v>309</v>
      </c>
      <c r="AL40" s="1" t="s">
        <v>309</v>
      </c>
      <c r="AM40" s="1" t="s">
        <v>346</v>
      </c>
    </row>
    <row r="41" spans="1:39" ht="15.75" customHeight="1" x14ac:dyDescent="0.25">
      <c r="A41">
        <f t="shared" si="0"/>
        <v>40</v>
      </c>
      <c r="B41" s="2">
        <v>44892.603812789355</v>
      </c>
      <c r="C41" s="1" t="s">
        <v>347</v>
      </c>
      <c r="D41" s="1" t="s">
        <v>240</v>
      </c>
      <c r="F41" s="1" t="s">
        <v>296</v>
      </c>
      <c r="G41" s="1">
        <v>21</v>
      </c>
      <c r="H41" s="1" t="s">
        <v>348</v>
      </c>
      <c r="I41" s="1" t="s">
        <v>349</v>
      </c>
      <c r="J41" s="1" t="s">
        <v>350</v>
      </c>
      <c r="K41" s="1">
        <v>1</v>
      </c>
      <c r="L41" s="1" t="s">
        <v>242</v>
      </c>
      <c r="M41" s="1" t="s">
        <v>286</v>
      </c>
      <c r="N41" s="1" t="s">
        <v>321</v>
      </c>
      <c r="T41" s="1" t="s">
        <v>303</v>
      </c>
      <c r="Y41" s="1" t="s">
        <v>291</v>
      </c>
      <c r="Z41" s="1" t="s">
        <v>291</v>
      </c>
      <c r="AA41" s="1" t="s">
        <v>291</v>
      </c>
      <c r="AB41" s="1" t="s">
        <v>291</v>
      </c>
      <c r="AC41" s="1" t="s">
        <v>307</v>
      </c>
      <c r="AD41" s="1" t="s">
        <v>307</v>
      </c>
      <c r="AE41" s="1" t="s">
        <v>292</v>
      </c>
      <c r="AJ41" s="1" t="s">
        <v>291</v>
      </c>
      <c r="AM41" s="1" t="s">
        <v>351</v>
      </c>
    </row>
    <row r="42" spans="1:39" ht="15.75" customHeight="1" x14ac:dyDescent="0.25">
      <c r="A42">
        <f t="shared" si="0"/>
        <v>41</v>
      </c>
      <c r="B42" s="2">
        <v>44892.626657210647</v>
      </c>
      <c r="C42" s="1" t="s">
        <v>352</v>
      </c>
      <c r="D42" s="1" t="s">
        <v>353</v>
      </c>
      <c r="E42" s="3" t="s">
        <v>354</v>
      </c>
      <c r="F42" s="1" t="s">
        <v>281</v>
      </c>
      <c r="G42" s="1">
        <v>27</v>
      </c>
      <c r="H42" s="1" t="s">
        <v>355</v>
      </c>
      <c r="J42" s="1" t="s">
        <v>327</v>
      </c>
      <c r="K42" s="1">
        <v>1</v>
      </c>
      <c r="L42" s="1" t="s">
        <v>242</v>
      </c>
      <c r="M42" s="1" t="s">
        <v>300</v>
      </c>
      <c r="N42" s="1" t="s">
        <v>356</v>
      </c>
      <c r="O42" s="1" t="s">
        <v>289</v>
      </c>
      <c r="P42" s="1" t="s">
        <v>289</v>
      </c>
      <c r="Q42" s="1" t="s">
        <v>302</v>
      </c>
      <c r="R42" s="1" t="s">
        <v>303</v>
      </c>
      <c r="S42" s="1" t="s">
        <v>303</v>
      </c>
      <c r="T42" s="1" t="s">
        <v>303</v>
      </c>
      <c r="U42" s="1" t="s">
        <v>303</v>
      </c>
      <c r="V42" s="1" t="s">
        <v>303</v>
      </c>
      <c r="W42" s="1" t="s">
        <v>303</v>
      </c>
      <c r="X42" s="1" t="s">
        <v>303</v>
      </c>
      <c r="Y42" s="1" t="s">
        <v>292</v>
      </c>
      <c r="Z42" s="1" t="s">
        <v>292</v>
      </c>
      <c r="AA42" s="1" t="s">
        <v>292</v>
      </c>
      <c r="AB42" s="1" t="s">
        <v>292</v>
      </c>
      <c r="AC42" s="1" t="s">
        <v>291</v>
      </c>
      <c r="AD42" s="1" t="s">
        <v>292</v>
      </c>
      <c r="AE42" s="1" t="s">
        <v>291</v>
      </c>
      <c r="AM42" s="1" t="s">
        <v>357</v>
      </c>
    </row>
    <row r="43" spans="1:39" ht="15.75" customHeight="1" x14ac:dyDescent="0.25">
      <c r="A43">
        <f t="shared" si="0"/>
        <v>42</v>
      </c>
      <c r="B43" s="2">
        <v>44892.629247638892</v>
      </c>
      <c r="C43" s="1" t="s">
        <v>358</v>
      </c>
      <c r="D43" s="1" t="s">
        <v>359</v>
      </c>
      <c r="E43" s="1" t="s">
        <v>360</v>
      </c>
      <c r="F43" s="1" t="s">
        <v>296</v>
      </c>
      <c r="G43" s="1">
        <v>30</v>
      </c>
      <c r="H43" s="1" t="s">
        <v>361</v>
      </c>
      <c r="I43" s="1" t="s">
        <v>362</v>
      </c>
      <c r="J43" s="1" t="s">
        <v>284</v>
      </c>
      <c r="K43" s="1">
        <v>1</v>
      </c>
      <c r="L43" s="1" t="s">
        <v>363</v>
      </c>
      <c r="M43" s="1" t="s">
        <v>300</v>
      </c>
      <c r="N43" s="1" t="s">
        <v>301</v>
      </c>
      <c r="O43" s="1" t="s">
        <v>288</v>
      </c>
      <c r="P43" s="1" t="s">
        <v>289</v>
      </c>
      <c r="Q43" s="1" t="s">
        <v>302</v>
      </c>
      <c r="R43" s="1" t="s">
        <v>303</v>
      </c>
      <c r="S43" s="1" t="s">
        <v>303</v>
      </c>
      <c r="T43" s="1" t="s">
        <v>303</v>
      </c>
      <c r="U43" s="1" t="s">
        <v>303</v>
      </c>
      <c r="V43" s="1" t="s">
        <v>303</v>
      </c>
      <c r="W43" s="1" t="s">
        <v>306</v>
      </c>
      <c r="X43" s="1" t="s">
        <v>303</v>
      </c>
      <c r="Y43" s="1" t="s">
        <v>291</v>
      </c>
      <c r="Z43" s="1" t="s">
        <v>292</v>
      </c>
      <c r="AA43" s="1" t="s">
        <v>307</v>
      </c>
      <c r="AB43" s="1" t="s">
        <v>310</v>
      </c>
      <c r="AC43" s="1" t="s">
        <v>310</v>
      </c>
      <c r="AD43" s="1" t="s">
        <v>307</v>
      </c>
      <c r="AE43" s="1" t="s">
        <v>307</v>
      </c>
      <c r="AF43" s="1" t="s">
        <v>310</v>
      </c>
      <c r="AG43" s="1" t="s">
        <v>310</v>
      </c>
      <c r="AH43" s="1" t="s">
        <v>310</v>
      </c>
      <c r="AI43" s="1" t="s">
        <v>310</v>
      </c>
      <c r="AJ43" s="1" t="s">
        <v>309</v>
      </c>
      <c r="AK43" s="1" t="s">
        <v>309</v>
      </c>
      <c r="AL43" s="1" t="s">
        <v>310</v>
      </c>
      <c r="AM43" s="1" t="s">
        <v>364</v>
      </c>
    </row>
    <row r="44" spans="1:39" ht="15.75" customHeight="1" x14ac:dyDescent="0.25">
      <c r="A44">
        <f t="shared" si="0"/>
        <v>43</v>
      </c>
      <c r="B44" s="2">
        <v>44893.849867152778</v>
      </c>
      <c r="C44" s="1" t="s">
        <v>365</v>
      </c>
      <c r="D44" s="1" t="s">
        <v>359</v>
      </c>
      <c r="E44" s="1" t="s">
        <v>366</v>
      </c>
      <c r="F44" s="1" t="s">
        <v>296</v>
      </c>
      <c r="G44" s="1">
        <v>34</v>
      </c>
      <c r="H44" s="1" t="s">
        <v>367</v>
      </c>
      <c r="I44" s="1" t="s">
        <v>368</v>
      </c>
      <c r="J44" s="1" t="s">
        <v>284</v>
      </c>
      <c r="K44" s="1">
        <v>1</v>
      </c>
      <c r="L44" s="1" t="s">
        <v>369</v>
      </c>
      <c r="M44" s="1" t="s">
        <v>370</v>
      </c>
      <c r="N44" s="1" t="s">
        <v>371</v>
      </c>
      <c r="O44" s="1" t="s">
        <v>288</v>
      </c>
      <c r="P44" s="1" t="s">
        <v>288</v>
      </c>
      <c r="Q44" s="1" t="s">
        <v>302</v>
      </c>
      <c r="R44" s="1" t="s">
        <v>306</v>
      </c>
      <c r="S44" s="1" t="s">
        <v>306</v>
      </c>
      <c r="T44" s="1" t="s">
        <v>305</v>
      </c>
      <c r="U44" s="1" t="s">
        <v>303</v>
      </c>
      <c r="V44" s="1" t="s">
        <v>303</v>
      </c>
      <c r="W44" s="1" t="s">
        <v>303</v>
      </c>
      <c r="X44" s="1" t="s">
        <v>306</v>
      </c>
      <c r="Y44" s="1" t="s">
        <v>291</v>
      </c>
      <c r="Z44" s="1" t="s">
        <v>291</v>
      </c>
      <c r="AA44" s="1" t="s">
        <v>291</v>
      </c>
      <c r="AB44" s="1" t="s">
        <v>307</v>
      </c>
      <c r="AC44" s="1" t="s">
        <v>310</v>
      </c>
      <c r="AD44" s="1" t="s">
        <v>307</v>
      </c>
      <c r="AE44" s="1" t="s">
        <v>310</v>
      </c>
      <c r="AF44" s="1" t="s">
        <v>310</v>
      </c>
      <c r="AG44" s="1" t="s">
        <v>291</v>
      </c>
      <c r="AH44" s="1" t="s">
        <v>291</v>
      </c>
      <c r="AI44" s="1" t="s">
        <v>310</v>
      </c>
      <c r="AJ44" s="1" t="s">
        <v>291</v>
      </c>
      <c r="AK44" s="1" t="s">
        <v>309</v>
      </c>
      <c r="AL44" s="1" t="s">
        <v>310</v>
      </c>
      <c r="AM44" s="1" t="s">
        <v>372</v>
      </c>
    </row>
    <row r="45" spans="1:39" ht="15.75" customHeight="1" x14ac:dyDescent="0.25">
      <c r="A45">
        <f t="shared" si="0"/>
        <v>44</v>
      </c>
      <c r="B45" s="2">
        <v>44893.853198587967</v>
      </c>
      <c r="C45" s="1" t="s">
        <v>373</v>
      </c>
      <c r="D45" s="1" t="s">
        <v>374</v>
      </c>
      <c r="E45" s="1" t="s">
        <v>375</v>
      </c>
      <c r="F45" s="1" t="s">
        <v>281</v>
      </c>
      <c r="G45" s="1">
        <v>23</v>
      </c>
      <c r="H45" s="1" t="s">
        <v>376</v>
      </c>
      <c r="I45" s="1" t="s">
        <v>377</v>
      </c>
      <c r="J45" s="1" t="s">
        <v>284</v>
      </c>
      <c r="K45" s="1">
        <v>1</v>
      </c>
      <c r="L45" s="1" t="s">
        <v>378</v>
      </c>
      <c r="M45" s="1" t="s">
        <v>300</v>
      </c>
      <c r="N45" s="1" t="s">
        <v>379</v>
      </c>
      <c r="O45" s="1" t="s">
        <v>380</v>
      </c>
      <c r="P45" s="1" t="s">
        <v>288</v>
      </c>
      <c r="R45" s="1" t="s">
        <v>305</v>
      </c>
      <c r="S45" s="1" t="s">
        <v>306</v>
      </c>
      <c r="T45" s="1" t="s">
        <v>305</v>
      </c>
      <c r="V45" s="1" t="s">
        <v>306</v>
      </c>
      <c r="W45" s="1" t="s">
        <v>306</v>
      </c>
      <c r="X45" s="1" t="s">
        <v>306</v>
      </c>
      <c r="Y45" s="1" t="s">
        <v>292</v>
      </c>
      <c r="Z45" s="1" t="s">
        <v>307</v>
      </c>
      <c r="AA45" s="1" t="s">
        <v>291</v>
      </c>
      <c r="AB45" s="1" t="s">
        <v>292</v>
      </c>
      <c r="AC45" s="1" t="s">
        <v>292</v>
      </c>
      <c r="AD45" s="1" t="s">
        <v>292</v>
      </c>
      <c r="AE45" s="1" t="s">
        <v>291</v>
      </c>
      <c r="AF45" s="1" t="s">
        <v>292</v>
      </c>
      <c r="AG45" s="1" t="s">
        <v>292</v>
      </c>
      <c r="AH45" s="1" t="s">
        <v>292</v>
      </c>
      <c r="AI45" s="1" t="s">
        <v>292</v>
      </c>
      <c r="AJ45" s="1" t="s">
        <v>292</v>
      </c>
      <c r="AK45" s="1" t="s">
        <v>292</v>
      </c>
      <c r="AL45" s="1" t="s">
        <v>292</v>
      </c>
      <c r="AM45" s="1" t="s">
        <v>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139C1-610A-4598-9F0E-99B9542B139C}">
  <sheetPr>
    <outlinePr summaryBelow="0" summaryRight="0"/>
  </sheetPr>
  <dimension ref="A1:AJ45"/>
  <sheetViews>
    <sheetView view="pageBreakPreview" topLeftCell="Y1" zoomScale="70" zoomScaleNormal="100" zoomScaleSheetLayoutView="70" workbookViewId="0">
      <pane ySplit="1" topLeftCell="A2" activePane="bottomLeft" state="frozen"/>
      <selection pane="bottomLeft" activeCell="AJ2" sqref="AJ2"/>
    </sheetView>
  </sheetViews>
  <sheetFormatPr defaultColWidth="12.6328125" defaultRowHeight="15.75" customHeight="1" x14ac:dyDescent="0.25"/>
  <cols>
    <col min="1" max="1" width="12.6328125" style="14"/>
    <col min="2" max="10" width="18.90625" style="14" customWidth="1"/>
    <col min="11" max="11" width="75.7265625" style="14" bestFit="1" customWidth="1"/>
    <col min="12" max="35" width="18.90625" style="14" customWidth="1"/>
    <col min="36" max="42" width="18.90625" customWidth="1"/>
  </cols>
  <sheetData>
    <row r="1" spans="1:36" ht="15.75" customHeight="1" x14ac:dyDescent="0.25">
      <c r="B1" s="13" t="s">
        <v>2</v>
      </c>
      <c r="C1" s="13" t="s">
        <v>4</v>
      </c>
      <c r="D1" s="13" t="s">
        <v>5</v>
      </c>
      <c r="E1" s="13" t="s">
        <v>6</v>
      </c>
      <c r="F1" s="13" t="s">
        <v>7</v>
      </c>
      <c r="G1" s="13" t="s">
        <v>8</v>
      </c>
      <c r="H1" s="13" t="s">
        <v>420</v>
      </c>
      <c r="I1" s="13" t="s">
        <v>423</v>
      </c>
      <c r="J1" s="13" t="s">
        <v>426</v>
      </c>
      <c r="K1" s="13" t="s">
        <v>431</v>
      </c>
      <c r="L1" s="13" t="s">
        <v>440</v>
      </c>
      <c r="M1" s="13" t="s">
        <v>444</v>
      </c>
      <c r="N1" s="13" t="s">
        <v>447</v>
      </c>
      <c r="O1" s="13" t="s">
        <v>450</v>
      </c>
      <c r="P1" s="13" t="s">
        <v>453</v>
      </c>
      <c r="Q1" s="13" t="s">
        <v>456</v>
      </c>
      <c r="R1" s="13" t="s">
        <v>458</v>
      </c>
      <c r="S1" s="13" t="s">
        <v>460</v>
      </c>
      <c r="T1" s="13" t="s">
        <v>462</v>
      </c>
      <c r="U1" s="13" t="s">
        <v>464</v>
      </c>
      <c r="V1" s="13" t="s">
        <v>466</v>
      </c>
      <c r="W1" s="13" t="s">
        <v>469</v>
      </c>
      <c r="X1" s="13" t="s">
        <v>471</v>
      </c>
      <c r="Y1" s="13" t="s">
        <v>473</v>
      </c>
      <c r="Z1" s="13" t="s">
        <v>475</v>
      </c>
      <c r="AA1" s="13" t="s">
        <v>477</v>
      </c>
      <c r="AB1" s="13" t="s">
        <v>479</v>
      </c>
      <c r="AC1" s="13" t="s">
        <v>481</v>
      </c>
      <c r="AD1" s="13" t="s">
        <v>483</v>
      </c>
      <c r="AE1" s="13" t="s">
        <v>485</v>
      </c>
      <c r="AF1" s="13" t="s">
        <v>487</v>
      </c>
      <c r="AG1" s="13" t="s">
        <v>490</v>
      </c>
      <c r="AH1" s="13" t="s">
        <v>493</v>
      </c>
      <c r="AI1" s="13" t="s">
        <v>496</v>
      </c>
      <c r="AJ1" s="15" t="s">
        <v>500</v>
      </c>
    </row>
    <row r="2" spans="1:36" ht="15.75" customHeight="1" x14ac:dyDescent="0.25">
      <c r="A2" s="14">
        <v>1</v>
      </c>
      <c r="B2" s="13" t="s">
        <v>56</v>
      </c>
      <c r="C2" s="13" t="s">
        <v>38</v>
      </c>
      <c r="D2" s="13" t="s">
        <v>392</v>
      </c>
      <c r="E2" s="13" t="s">
        <v>58</v>
      </c>
      <c r="F2" s="13" t="s">
        <v>59</v>
      </c>
      <c r="G2" s="13" t="s">
        <v>60</v>
      </c>
      <c r="H2" s="13" t="s">
        <v>61</v>
      </c>
      <c r="I2" s="13" t="s">
        <v>62</v>
      </c>
      <c r="J2" s="13" t="s">
        <v>63</v>
      </c>
      <c r="K2" s="13" t="s">
        <v>64</v>
      </c>
      <c r="L2" s="13" t="s">
        <v>65</v>
      </c>
      <c r="M2" s="13" t="s">
        <v>48</v>
      </c>
      <c r="N2" s="13" t="s">
        <v>66</v>
      </c>
      <c r="O2" s="13" t="s">
        <v>67</v>
      </c>
      <c r="P2" s="13" t="s">
        <v>67</v>
      </c>
      <c r="Q2" s="13" t="s">
        <v>67</v>
      </c>
      <c r="R2" s="13" t="s">
        <v>67</v>
      </c>
      <c r="S2" s="13" t="s">
        <v>48</v>
      </c>
      <c r="T2" s="13" t="s">
        <v>49</v>
      </c>
      <c r="U2" s="13" t="s">
        <v>48</v>
      </c>
      <c r="V2" s="13" t="s">
        <v>68</v>
      </c>
      <c r="W2" s="13" t="s">
        <v>69</v>
      </c>
      <c r="X2" s="13" t="s">
        <v>69</v>
      </c>
      <c r="Y2" s="13" t="s">
        <v>70</v>
      </c>
      <c r="Z2" s="13" t="s">
        <v>71</v>
      </c>
      <c r="AA2" s="13" t="s">
        <v>70</v>
      </c>
      <c r="AB2" s="13" t="s">
        <v>70</v>
      </c>
      <c r="AC2" s="13" t="s">
        <v>70</v>
      </c>
      <c r="AD2" s="13" t="s">
        <v>70</v>
      </c>
      <c r="AE2" s="13" t="s">
        <v>70</v>
      </c>
      <c r="AF2" s="13" t="s">
        <v>70</v>
      </c>
      <c r="AG2" s="13" t="s">
        <v>70</v>
      </c>
      <c r="AH2" s="13" t="s">
        <v>70</v>
      </c>
      <c r="AI2" s="13" t="s">
        <v>70</v>
      </c>
      <c r="AJ2" s="1" t="s">
        <v>72</v>
      </c>
    </row>
    <row r="3" spans="1:36" ht="15.75" customHeight="1" x14ac:dyDescent="0.25">
      <c r="A3" s="14">
        <f>A2+1</f>
        <v>2</v>
      </c>
      <c r="B3" s="13" t="s">
        <v>74</v>
      </c>
      <c r="C3" s="13" t="s">
        <v>41</v>
      </c>
      <c r="D3" s="13" t="s">
        <v>393</v>
      </c>
      <c r="E3" s="13" t="s">
        <v>76</v>
      </c>
      <c r="F3" s="13" t="s">
        <v>59</v>
      </c>
      <c r="G3" s="13" t="s">
        <v>77</v>
      </c>
      <c r="H3" s="13" t="s">
        <v>43</v>
      </c>
      <c r="I3" s="13" t="s">
        <v>78</v>
      </c>
      <c r="J3" s="13" t="s">
        <v>79</v>
      </c>
      <c r="K3" s="13" t="s">
        <v>80</v>
      </c>
      <c r="L3" s="13" t="s">
        <v>81</v>
      </c>
      <c r="M3" s="13" t="s">
        <v>67</v>
      </c>
      <c r="N3" s="13" t="s">
        <v>82</v>
      </c>
      <c r="O3" s="13" t="s">
        <v>67</v>
      </c>
      <c r="P3" s="13" t="s">
        <v>67</v>
      </c>
      <c r="Q3" s="13" t="s">
        <v>67</v>
      </c>
      <c r="R3" s="13" t="s">
        <v>48</v>
      </c>
      <c r="S3" s="13" t="s">
        <v>48</v>
      </c>
      <c r="T3" s="13" t="s">
        <v>49</v>
      </c>
      <c r="U3" s="13" t="s">
        <v>49</v>
      </c>
      <c r="V3" s="13" t="s">
        <v>68</v>
      </c>
      <c r="W3" s="13" t="s">
        <v>68</v>
      </c>
      <c r="X3" s="13" t="s">
        <v>68</v>
      </c>
      <c r="Y3" s="13" t="s">
        <v>70</v>
      </c>
      <c r="Z3" s="13" t="s">
        <v>70</v>
      </c>
      <c r="AA3" s="13" t="s">
        <v>70</v>
      </c>
      <c r="AB3" s="13" t="s">
        <v>70</v>
      </c>
      <c r="AC3" s="13" t="s">
        <v>70</v>
      </c>
      <c r="AD3" s="13" t="s">
        <v>70</v>
      </c>
      <c r="AE3" s="13" t="s">
        <v>70</v>
      </c>
      <c r="AF3" s="13" t="s">
        <v>70</v>
      </c>
      <c r="AG3" s="13" t="s">
        <v>70</v>
      </c>
      <c r="AH3" s="13" t="s">
        <v>70</v>
      </c>
      <c r="AI3" s="13" t="s">
        <v>70</v>
      </c>
      <c r="AJ3" s="1" t="s">
        <v>83</v>
      </c>
    </row>
    <row r="4" spans="1:36" ht="15.75" customHeight="1" x14ac:dyDescent="0.25">
      <c r="A4" s="14">
        <f t="shared" ref="A4:A45" si="0">A3+1</f>
        <v>3</v>
      </c>
      <c r="B4" s="13" t="s">
        <v>85</v>
      </c>
      <c r="C4" s="13" t="s">
        <v>41</v>
      </c>
      <c r="D4" s="13" t="s">
        <v>394</v>
      </c>
      <c r="E4" s="13" t="s">
        <v>87</v>
      </c>
      <c r="F4" s="13" t="s">
        <v>39</v>
      </c>
      <c r="G4" s="13" t="s">
        <v>88</v>
      </c>
      <c r="H4" s="13" t="s">
        <v>89</v>
      </c>
      <c r="I4" s="13" t="s">
        <v>78</v>
      </c>
      <c r="J4" s="13" t="s">
        <v>63</v>
      </c>
      <c r="K4" s="13" t="s">
        <v>90</v>
      </c>
      <c r="L4" s="13" t="s">
        <v>45</v>
      </c>
      <c r="M4" s="13" t="s">
        <v>67</v>
      </c>
      <c r="N4" s="13" t="s">
        <v>82</v>
      </c>
      <c r="O4" s="13" t="s">
        <v>48</v>
      </c>
      <c r="P4" s="13" t="s">
        <v>48</v>
      </c>
      <c r="Q4" s="13" t="s">
        <v>48</v>
      </c>
      <c r="R4" s="13" t="s">
        <v>49</v>
      </c>
      <c r="S4" s="13" t="s">
        <v>46</v>
      </c>
      <c r="T4" s="13" t="s">
        <v>46</v>
      </c>
      <c r="U4" s="13" t="s">
        <v>49</v>
      </c>
      <c r="V4" s="13" t="s">
        <v>50</v>
      </c>
      <c r="W4" s="13" t="s">
        <v>50</v>
      </c>
      <c r="X4" s="13" t="s">
        <v>69</v>
      </c>
      <c r="Y4" s="13" t="s">
        <v>70</v>
      </c>
      <c r="Z4" s="13" t="s">
        <v>70</v>
      </c>
      <c r="AA4" s="13" t="s">
        <v>70</v>
      </c>
      <c r="AB4" s="13" t="s">
        <v>70</v>
      </c>
      <c r="AC4" s="13" t="s">
        <v>53</v>
      </c>
      <c r="AD4" s="13" t="s">
        <v>53</v>
      </c>
      <c r="AE4" s="13" t="s">
        <v>53</v>
      </c>
      <c r="AF4" s="13" t="s">
        <v>53</v>
      </c>
      <c r="AG4" s="13" t="s">
        <v>53</v>
      </c>
      <c r="AH4" s="13" t="s">
        <v>53</v>
      </c>
      <c r="AI4" s="13" t="s">
        <v>53</v>
      </c>
      <c r="AJ4" s="1" t="s">
        <v>91</v>
      </c>
    </row>
    <row r="5" spans="1:36" ht="15.75" customHeight="1" x14ac:dyDescent="0.25">
      <c r="A5" s="14">
        <f t="shared" si="0"/>
        <v>4</v>
      </c>
      <c r="B5" s="13" t="s">
        <v>93</v>
      </c>
      <c r="C5" s="13" t="s">
        <v>38</v>
      </c>
      <c r="D5" s="13" t="s">
        <v>395</v>
      </c>
      <c r="E5" s="13" t="s">
        <v>76</v>
      </c>
      <c r="F5" s="13" t="s">
        <v>97</v>
      </c>
      <c r="H5" s="13" t="s">
        <v>43</v>
      </c>
      <c r="I5" s="13" t="s">
        <v>98</v>
      </c>
      <c r="J5" s="13" t="s">
        <v>79</v>
      </c>
      <c r="K5" s="13" t="s">
        <v>99</v>
      </c>
      <c r="L5" s="13" t="s">
        <v>65</v>
      </c>
      <c r="M5" s="13" t="s">
        <v>67</v>
      </c>
      <c r="N5" s="13" t="s">
        <v>100</v>
      </c>
      <c r="O5" s="13" t="s">
        <v>67</v>
      </c>
      <c r="P5" s="13" t="s">
        <v>67</v>
      </c>
      <c r="Q5" s="13" t="s">
        <v>67</v>
      </c>
      <c r="R5" s="13" t="s">
        <v>67</v>
      </c>
      <c r="S5" s="13" t="s">
        <v>67</v>
      </c>
      <c r="T5" s="13" t="s">
        <v>67</v>
      </c>
      <c r="U5" s="13" t="s">
        <v>67</v>
      </c>
      <c r="V5" s="13" t="s">
        <v>69</v>
      </c>
      <c r="W5" s="13" t="s">
        <v>69</v>
      </c>
      <c r="X5" s="13" t="s">
        <v>69</v>
      </c>
      <c r="Y5" s="13" t="s">
        <v>70</v>
      </c>
      <c r="Z5" s="13" t="s">
        <v>71</v>
      </c>
      <c r="AA5" s="13" t="s">
        <v>70</v>
      </c>
      <c r="AB5" s="13" t="s">
        <v>70</v>
      </c>
      <c r="AC5" s="13" t="s">
        <v>71</v>
      </c>
      <c r="AD5" s="13" t="s">
        <v>71</v>
      </c>
      <c r="AE5" s="13" t="s">
        <v>71</v>
      </c>
      <c r="AF5" s="13" t="s">
        <v>71</v>
      </c>
      <c r="AG5" s="13" t="s">
        <v>71</v>
      </c>
      <c r="AH5" s="13" t="s">
        <v>71</v>
      </c>
      <c r="AI5" s="13" t="s">
        <v>71</v>
      </c>
      <c r="AJ5" s="1" t="s">
        <v>101</v>
      </c>
    </row>
    <row r="6" spans="1:36" ht="15.75" customHeight="1" x14ac:dyDescent="0.25">
      <c r="A6" s="14">
        <f t="shared" si="0"/>
        <v>5</v>
      </c>
      <c r="B6" s="13" t="s">
        <v>103</v>
      </c>
      <c r="C6" s="13" t="s">
        <v>41</v>
      </c>
      <c r="D6" s="13" t="s">
        <v>396</v>
      </c>
      <c r="E6" s="13" t="s">
        <v>106</v>
      </c>
      <c r="F6" s="13" t="s">
        <v>107</v>
      </c>
      <c r="G6" s="13" t="s">
        <v>40</v>
      </c>
      <c r="H6" s="13" t="s">
        <v>43</v>
      </c>
      <c r="I6" s="13" t="s">
        <v>108</v>
      </c>
      <c r="J6" s="13" t="s">
        <v>44</v>
      </c>
      <c r="K6" s="13" t="s">
        <v>80</v>
      </c>
      <c r="L6" s="13" t="s">
        <v>109</v>
      </c>
      <c r="M6" s="13" t="s">
        <v>49</v>
      </c>
      <c r="N6" s="13" t="s">
        <v>82</v>
      </c>
      <c r="O6" s="13" t="s">
        <v>48</v>
      </c>
      <c r="P6" s="13" t="s">
        <v>48</v>
      </c>
      <c r="Q6" s="13" t="s">
        <v>48</v>
      </c>
      <c r="R6" s="13" t="s">
        <v>49</v>
      </c>
      <c r="S6" s="13" t="s">
        <v>48</v>
      </c>
      <c r="T6" s="13" t="s">
        <v>49</v>
      </c>
      <c r="U6" s="13" t="s">
        <v>48</v>
      </c>
      <c r="V6" s="13" t="s">
        <v>68</v>
      </c>
      <c r="W6" s="13" t="s">
        <v>110</v>
      </c>
      <c r="X6" s="13" t="s">
        <v>68</v>
      </c>
      <c r="Y6" s="13" t="s">
        <v>70</v>
      </c>
      <c r="Z6" s="13" t="s">
        <v>53</v>
      </c>
      <c r="AA6" s="13" t="s">
        <v>70</v>
      </c>
      <c r="AB6" s="13" t="s">
        <v>70</v>
      </c>
      <c r="AC6" s="13" t="s">
        <v>70</v>
      </c>
      <c r="AD6" s="13" t="s">
        <v>70</v>
      </c>
      <c r="AE6" s="13" t="s">
        <v>71</v>
      </c>
      <c r="AF6" s="13" t="s">
        <v>70</v>
      </c>
      <c r="AG6" s="13" t="s">
        <v>70</v>
      </c>
      <c r="AH6" s="13" t="s">
        <v>70</v>
      </c>
      <c r="AI6" s="13" t="s">
        <v>71</v>
      </c>
      <c r="AJ6" s="1" t="s">
        <v>111</v>
      </c>
    </row>
    <row r="7" spans="1:36" ht="15.75" customHeight="1" x14ac:dyDescent="0.25">
      <c r="A7" s="14">
        <f t="shared" si="0"/>
        <v>6</v>
      </c>
      <c r="B7" s="13" t="s">
        <v>113</v>
      </c>
      <c r="C7" s="13" t="s">
        <v>41</v>
      </c>
      <c r="D7" s="13" t="s">
        <v>397</v>
      </c>
      <c r="E7" s="13" t="s">
        <v>76</v>
      </c>
      <c r="F7" s="13" t="s">
        <v>39</v>
      </c>
      <c r="G7" s="13" t="s">
        <v>40</v>
      </c>
      <c r="H7" s="13" t="s">
        <v>43</v>
      </c>
      <c r="I7" s="13" t="s">
        <v>115</v>
      </c>
      <c r="J7" s="13" t="s">
        <v>79</v>
      </c>
      <c r="K7" s="13" t="s">
        <v>116</v>
      </c>
      <c r="L7" s="13" t="s">
        <v>45</v>
      </c>
      <c r="M7" s="13" t="s">
        <v>67</v>
      </c>
      <c r="N7" s="13" t="s">
        <v>117</v>
      </c>
      <c r="O7" s="13" t="s">
        <v>67</v>
      </c>
      <c r="P7" s="13" t="s">
        <v>67</v>
      </c>
      <c r="Q7" s="13" t="s">
        <v>67</v>
      </c>
      <c r="R7" s="13" t="s">
        <v>67</v>
      </c>
      <c r="S7" s="13" t="s">
        <v>48</v>
      </c>
      <c r="T7" s="13" t="s">
        <v>67</v>
      </c>
      <c r="U7" s="13" t="s">
        <v>67</v>
      </c>
      <c r="V7" s="13" t="s">
        <v>68</v>
      </c>
      <c r="W7" s="13" t="s">
        <v>69</v>
      </c>
      <c r="X7" s="13" t="s">
        <v>68</v>
      </c>
      <c r="Y7" s="13" t="s">
        <v>70</v>
      </c>
      <c r="Z7" s="13" t="s">
        <v>70</v>
      </c>
      <c r="AA7" s="13" t="s">
        <v>70</v>
      </c>
      <c r="AB7" s="13" t="s">
        <v>71</v>
      </c>
      <c r="AC7" s="13" t="s">
        <v>71</v>
      </c>
      <c r="AD7" s="13" t="s">
        <v>71</v>
      </c>
      <c r="AE7" s="13" t="s">
        <v>71</v>
      </c>
      <c r="AF7" s="13" t="s">
        <v>71</v>
      </c>
      <c r="AG7" s="13" t="s">
        <v>71</v>
      </c>
      <c r="AH7" s="13" t="s">
        <v>71</v>
      </c>
      <c r="AI7" s="13" t="s">
        <v>71</v>
      </c>
      <c r="AJ7" s="1" t="s">
        <v>118</v>
      </c>
    </row>
    <row r="8" spans="1:36" ht="15.75" customHeight="1" x14ac:dyDescent="0.25">
      <c r="A8" s="14">
        <f t="shared" si="0"/>
        <v>7</v>
      </c>
      <c r="B8" s="13" t="s">
        <v>120</v>
      </c>
      <c r="C8" s="13" t="s">
        <v>38</v>
      </c>
      <c r="D8" s="13" t="s">
        <v>398</v>
      </c>
      <c r="E8" s="13" t="s">
        <v>106</v>
      </c>
      <c r="F8" s="13" t="s">
        <v>59</v>
      </c>
      <c r="G8" s="13" t="s">
        <v>122</v>
      </c>
      <c r="H8" s="13" t="s">
        <v>123</v>
      </c>
      <c r="I8" s="13" t="s">
        <v>124</v>
      </c>
      <c r="J8" s="13" t="s">
        <v>44</v>
      </c>
      <c r="K8" s="13" t="s">
        <v>64</v>
      </c>
      <c r="L8" s="13" t="s">
        <v>45</v>
      </c>
      <c r="M8" s="13" t="s">
        <v>125</v>
      </c>
      <c r="N8" s="13" t="s">
        <v>100</v>
      </c>
      <c r="O8" s="13" t="s">
        <v>48</v>
      </c>
      <c r="P8" s="13" t="s">
        <v>48</v>
      </c>
      <c r="Q8" s="13" t="s">
        <v>48</v>
      </c>
      <c r="R8" s="13" t="s">
        <v>48</v>
      </c>
      <c r="S8" s="13" t="s">
        <v>48</v>
      </c>
      <c r="T8" s="13" t="s">
        <v>48</v>
      </c>
      <c r="U8" s="13" t="s">
        <v>48</v>
      </c>
      <c r="V8" s="13" t="s">
        <v>69</v>
      </c>
      <c r="W8" s="13" t="s">
        <v>69</v>
      </c>
      <c r="X8" s="13" t="s">
        <v>68</v>
      </c>
      <c r="Y8" s="13" t="s">
        <v>70</v>
      </c>
      <c r="Z8" s="13" t="s">
        <v>70</v>
      </c>
      <c r="AA8" s="13" t="s">
        <v>70</v>
      </c>
      <c r="AB8" s="13" t="s">
        <v>70</v>
      </c>
      <c r="AC8" s="13" t="s">
        <v>70</v>
      </c>
      <c r="AD8" s="13" t="s">
        <v>70</v>
      </c>
      <c r="AE8" s="13" t="s">
        <v>70</v>
      </c>
      <c r="AF8" s="13" t="s">
        <v>70</v>
      </c>
      <c r="AG8" s="13" t="s">
        <v>70</v>
      </c>
      <c r="AH8" s="13" t="s">
        <v>70</v>
      </c>
      <c r="AI8" s="13" t="s">
        <v>70</v>
      </c>
      <c r="AJ8" s="1" t="s">
        <v>126</v>
      </c>
    </row>
    <row r="9" spans="1:36" ht="15.75" customHeight="1" x14ac:dyDescent="0.25">
      <c r="A9" s="14">
        <f t="shared" si="0"/>
        <v>8</v>
      </c>
      <c r="B9" s="13" t="s">
        <v>128</v>
      </c>
      <c r="C9" s="13" t="s">
        <v>38</v>
      </c>
      <c r="D9" s="13" t="s">
        <v>401</v>
      </c>
      <c r="E9" s="13" t="s">
        <v>106</v>
      </c>
      <c r="F9" s="13" t="s">
        <v>130</v>
      </c>
      <c r="G9" s="13" t="s">
        <v>77</v>
      </c>
      <c r="H9" s="13" t="s">
        <v>43</v>
      </c>
      <c r="I9" s="13" t="s">
        <v>131</v>
      </c>
      <c r="J9" s="13" t="s">
        <v>79</v>
      </c>
      <c r="K9" s="13" t="s">
        <v>132</v>
      </c>
      <c r="L9" s="13" t="s">
        <v>65</v>
      </c>
      <c r="M9" s="13" t="s">
        <v>67</v>
      </c>
      <c r="N9" s="13" t="s">
        <v>117</v>
      </c>
      <c r="O9" s="13" t="s">
        <v>67</v>
      </c>
      <c r="P9" s="13" t="s">
        <v>67</v>
      </c>
      <c r="Q9" s="13" t="s">
        <v>67</v>
      </c>
      <c r="R9" s="13" t="s">
        <v>67</v>
      </c>
      <c r="S9" s="13" t="s">
        <v>67</v>
      </c>
      <c r="T9" s="13" t="s">
        <v>67</v>
      </c>
      <c r="U9" s="13" t="s">
        <v>67</v>
      </c>
      <c r="V9" s="13" t="s">
        <v>69</v>
      </c>
      <c r="W9" s="13" t="s">
        <v>69</v>
      </c>
      <c r="X9" s="13" t="s">
        <v>69</v>
      </c>
      <c r="Y9" s="13" t="s">
        <v>71</v>
      </c>
      <c r="Z9" s="13" t="s">
        <v>71</v>
      </c>
      <c r="AA9" s="13" t="s">
        <v>71</v>
      </c>
      <c r="AB9" s="13" t="s">
        <v>71</v>
      </c>
      <c r="AC9" s="13" t="s">
        <v>70</v>
      </c>
      <c r="AD9" s="13" t="s">
        <v>70</v>
      </c>
      <c r="AE9" s="13" t="s">
        <v>70</v>
      </c>
      <c r="AF9" s="13" t="s">
        <v>70</v>
      </c>
      <c r="AG9" s="13" t="s">
        <v>70</v>
      </c>
      <c r="AH9" s="13" t="s">
        <v>70</v>
      </c>
      <c r="AI9" s="13" t="s">
        <v>70</v>
      </c>
      <c r="AJ9" s="1" t="s">
        <v>133</v>
      </c>
    </row>
    <row r="10" spans="1:36" ht="15.75" customHeight="1" x14ac:dyDescent="0.25">
      <c r="A10" s="14">
        <f t="shared" si="0"/>
        <v>9</v>
      </c>
      <c r="B10" s="13" t="s">
        <v>135</v>
      </c>
      <c r="C10" s="13" t="s">
        <v>38</v>
      </c>
      <c r="D10" s="13" t="s">
        <v>398</v>
      </c>
      <c r="E10" s="13" t="s">
        <v>106</v>
      </c>
      <c r="F10" s="13" t="s">
        <v>59</v>
      </c>
      <c r="G10" s="13" t="s">
        <v>122</v>
      </c>
      <c r="H10" s="13" t="s">
        <v>137</v>
      </c>
      <c r="I10" s="13" t="s">
        <v>138</v>
      </c>
      <c r="J10" s="13" t="s">
        <v>79</v>
      </c>
      <c r="K10" s="13" t="s">
        <v>139</v>
      </c>
      <c r="L10" s="13" t="s">
        <v>65</v>
      </c>
      <c r="M10" s="13" t="s">
        <v>67</v>
      </c>
      <c r="N10" s="13" t="s">
        <v>82</v>
      </c>
      <c r="O10" s="13" t="s">
        <v>67</v>
      </c>
      <c r="P10" s="13" t="s">
        <v>67</v>
      </c>
      <c r="Q10" s="13" t="s">
        <v>67</v>
      </c>
      <c r="R10" s="13" t="s">
        <v>67</v>
      </c>
      <c r="S10" s="13" t="s">
        <v>67</v>
      </c>
      <c r="T10" s="13" t="s">
        <v>67</v>
      </c>
      <c r="U10" s="13" t="s">
        <v>67</v>
      </c>
      <c r="V10" s="13" t="s">
        <v>69</v>
      </c>
      <c r="W10" s="13" t="s">
        <v>51</v>
      </c>
      <c r="X10" s="13" t="s">
        <v>68</v>
      </c>
      <c r="Y10" s="13" t="s">
        <v>70</v>
      </c>
      <c r="Z10" s="13" t="s">
        <v>71</v>
      </c>
      <c r="AA10" s="13" t="s">
        <v>71</v>
      </c>
      <c r="AB10" s="13" t="s">
        <v>70</v>
      </c>
      <c r="AC10" s="13" t="s">
        <v>71</v>
      </c>
      <c r="AD10" s="13" t="s">
        <v>71</v>
      </c>
      <c r="AE10" s="13" t="s">
        <v>71</v>
      </c>
      <c r="AF10" s="13" t="s">
        <v>71</v>
      </c>
      <c r="AG10" s="13" t="s">
        <v>71</v>
      </c>
      <c r="AH10" s="13" t="s">
        <v>71</v>
      </c>
      <c r="AI10" s="13" t="s">
        <v>71</v>
      </c>
      <c r="AJ10" s="1" t="s">
        <v>140</v>
      </c>
    </row>
    <row r="11" spans="1:36" ht="15.75" customHeight="1" x14ac:dyDescent="0.25">
      <c r="A11" s="14">
        <f t="shared" si="0"/>
        <v>10</v>
      </c>
      <c r="B11" s="13" t="s">
        <v>142</v>
      </c>
      <c r="C11" s="13" t="s">
        <v>41</v>
      </c>
      <c r="D11" s="13" t="s">
        <v>402</v>
      </c>
      <c r="E11" s="13" t="s">
        <v>106</v>
      </c>
      <c r="F11" s="13" t="s">
        <v>59</v>
      </c>
      <c r="G11" s="13" t="s">
        <v>42</v>
      </c>
      <c r="H11" s="13" t="s">
        <v>123</v>
      </c>
      <c r="I11" s="13" t="s">
        <v>144</v>
      </c>
      <c r="J11" s="13" t="s">
        <v>44</v>
      </c>
      <c r="K11" s="13" t="s">
        <v>145</v>
      </c>
      <c r="L11" s="13" t="s">
        <v>45</v>
      </c>
      <c r="M11" s="13" t="s">
        <v>67</v>
      </c>
      <c r="N11" s="13" t="s">
        <v>100</v>
      </c>
      <c r="O11" s="13" t="s">
        <v>67</v>
      </c>
      <c r="P11" s="13" t="s">
        <v>125</v>
      </c>
      <c r="Q11" s="13" t="s">
        <v>125</v>
      </c>
      <c r="R11" s="13" t="s">
        <v>67</v>
      </c>
      <c r="S11" s="13" t="s">
        <v>67</v>
      </c>
      <c r="T11" s="13" t="s">
        <v>67</v>
      </c>
      <c r="U11" s="13" t="s">
        <v>67</v>
      </c>
      <c r="V11" s="13" t="s">
        <v>69</v>
      </c>
      <c r="W11" s="13" t="s">
        <v>68</v>
      </c>
      <c r="X11" s="13" t="s">
        <v>68</v>
      </c>
      <c r="Y11" s="13" t="s">
        <v>70</v>
      </c>
      <c r="Z11" s="13" t="s">
        <v>71</v>
      </c>
      <c r="AA11" s="13" t="s">
        <v>70</v>
      </c>
      <c r="AB11" s="13" t="s">
        <v>70</v>
      </c>
      <c r="AC11" s="13" t="s">
        <v>70</v>
      </c>
      <c r="AD11" s="13" t="s">
        <v>70</v>
      </c>
      <c r="AE11" s="13" t="s">
        <v>71</v>
      </c>
      <c r="AF11" s="13" t="s">
        <v>70</v>
      </c>
      <c r="AG11" s="13" t="s">
        <v>70</v>
      </c>
      <c r="AH11" s="13" t="s">
        <v>70</v>
      </c>
      <c r="AI11" s="13" t="s">
        <v>70</v>
      </c>
      <c r="AJ11" s="1" t="s">
        <v>146</v>
      </c>
    </row>
    <row r="12" spans="1:36" ht="15.75" customHeight="1" x14ac:dyDescent="0.25">
      <c r="A12" s="14">
        <f t="shared" si="0"/>
        <v>11</v>
      </c>
      <c r="B12" s="13" t="s">
        <v>148</v>
      </c>
      <c r="C12" s="13" t="s">
        <v>41</v>
      </c>
      <c r="D12" s="13" t="s">
        <v>403</v>
      </c>
      <c r="E12" s="13" t="s">
        <v>76</v>
      </c>
      <c r="F12" s="13" t="s">
        <v>150</v>
      </c>
      <c r="H12" s="13" t="s">
        <v>43</v>
      </c>
      <c r="I12" s="13" t="s">
        <v>151</v>
      </c>
      <c r="J12" s="13" t="s">
        <v>44</v>
      </c>
      <c r="K12" s="13" t="s">
        <v>152</v>
      </c>
      <c r="L12" s="13" t="s">
        <v>81</v>
      </c>
      <c r="M12" s="13" t="s">
        <v>67</v>
      </c>
      <c r="N12" s="13" t="s">
        <v>82</v>
      </c>
      <c r="O12" s="13" t="s">
        <v>67</v>
      </c>
      <c r="P12" s="13" t="s">
        <v>67</v>
      </c>
      <c r="Q12" s="13" t="s">
        <v>67</v>
      </c>
      <c r="R12" s="13" t="s">
        <v>67</v>
      </c>
      <c r="S12" s="13" t="s">
        <v>67</v>
      </c>
      <c r="T12" s="13" t="s">
        <v>67</v>
      </c>
      <c r="U12" s="13" t="s">
        <v>67</v>
      </c>
      <c r="V12" s="13" t="s">
        <v>68</v>
      </c>
      <c r="W12" s="13" t="s">
        <v>69</v>
      </c>
      <c r="X12" s="13" t="s">
        <v>69</v>
      </c>
      <c r="Y12" s="13" t="s">
        <v>70</v>
      </c>
      <c r="Z12" s="13" t="s">
        <v>52</v>
      </c>
      <c r="AA12" s="13" t="s">
        <v>70</v>
      </c>
      <c r="AB12" s="13" t="s">
        <v>70</v>
      </c>
      <c r="AC12" s="13" t="s">
        <v>71</v>
      </c>
      <c r="AD12" s="13" t="s">
        <v>71</v>
      </c>
      <c r="AE12" s="13" t="s">
        <v>71</v>
      </c>
      <c r="AF12" s="13" t="s">
        <v>71</v>
      </c>
      <c r="AG12" s="13" t="s">
        <v>71</v>
      </c>
      <c r="AH12" s="13" t="s">
        <v>71</v>
      </c>
      <c r="AI12" s="13" t="s">
        <v>71</v>
      </c>
      <c r="AJ12" s="1" t="s">
        <v>499</v>
      </c>
    </row>
    <row r="13" spans="1:36" ht="15.75" customHeight="1" x14ac:dyDescent="0.25">
      <c r="A13" s="14">
        <f t="shared" si="0"/>
        <v>12</v>
      </c>
      <c r="B13" s="13" t="s">
        <v>155</v>
      </c>
      <c r="C13" s="13" t="s">
        <v>38</v>
      </c>
      <c r="D13" s="13" t="s">
        <v>404</v>
      </c>
      <c r="E13" s="13" t="s">
        <v>157</v>
      </c>
      <c r="F13" s="13" t="s">
        <v>59</v>
      </c>
      <c r="G13" s="13" t="s">
        <v>40</v>
      </c>
      <c r="H13" s="13" t="s">
        <v>61</v>
      </c>
      <c r="I13" s="13" t="s">
        <v>78</v>
      </c>
      <c r="J13" s="13" t="s">
        <v>44</v>
      </c>
      <c r="K13" s="13" t="s">
        <v>158</v>
      </c>
      <c r="L13" s="13" t="s">
        <v>65</v>
      </c>
      <c r="M13" s="13" t="s">
        <v>67</v>
      </c>
      <c r="N13" s="13" t="s">
        <v>66</v>
      </c>
      <c r="O13" s="13" t="s">
        <v>67</v>
      </c>
      <c r="P13" s="13" t="s">
        <v>67</v>
      </c>
      <c r="Q13" s="13" t="s">
        <v>67</v>
      </c>
      <c r="R13" s="13" t="s">
        <v>67</v>
      </c>
      <c r="S13" s="13" t="s">
        <v>67</v>
      </c>
      <c r="T13" s="13" t="s">
        <v>67</v>
      </c>
      <c r="U13" s="13" t="s">
        <v>67</v>
      </c>
      <c r="V13" s="13" t="s">
        <v>69</v>
      </c>
      <c r="W13" s="13" t="s">
        <v>69</v>
      </c>
      <c r="X13" s="13" t="s">
        <v>69</v>
      </c>
      <c r="Y13" s="13" t="s">
        <v>71</v>
      </c>
      <c r="Z13" s="13" t="s">
        <v>71</v>
      </c>
      <c r="AA13" s="13" t="s">
        <v>71</v>
      </c>
      <c r="AB13" s="13" t="s">
        <v>71</v>
      </c>
      <c r="AC13" s="13" t="s">
        <v>71</v>
      </c>
      <c r="AD13" s="13" t="s">
        <v>71</v>
      </c>
      <c r="AE13" s="13" t="s">
        <v>71</v>
      </c>
      <c r="AF13" s="13" t="s">
        <v>71</v>
      </c>
      <c r="AG13" s="13" t="s">
        <v>71</v>
      </c>
      <c r="AH13" s="13" t="s">
        <v>71</v>
      </c>
      <c r="AI13" s="13" t="s">
        <v>71</v>
      </c>
      <c r="AJ13" s="1" t="s">
        <v>159</v>
      </c>
    </row>
    <row r="14" spans="1:36" ht="15.75" customHeight="1" x14ac:dyDescent="0.25">
      <c r="A14" s="14">
        <f t="shared" si="0"/>
        <v>13</v>
      </c>
      <c r="B14" s="13" t="s">
        <v>161</v>
      </c>
      <c r="C14" s="13" t="s">
        <v>38</v>
      </c>
      <c r="D14" s="13" t="s">
        <v>398</v>
      </c>
      <c r="E14" s="13" t="s">
        <v>76</v>
      </c>
      <c r="G14" s="13" t="s">
        <v>77</v>
      </c>
      <c r="H14" s="13" t="s">
        <v>123</v>
      </c>
      <c r="I14" s="13" t="s">
        <v>163</v>
      </c>
      <c r="J14" s="13" t="s">
        <v>79</v>
      </c>
      <c r="K14" s="13" t="s">
        <v>80</v>
      </c>
      <c r="L14" s="13" t="s">
        <v>65</v>
      </c>
      <c r="M14" s="13" t="s">
        <v>67</v>
      </c>
      <c r="N14" s="13" t="s">
        <v>117</v>
      </c>
      <c r="O14" s="13" t="s">
        <v>67</v>
      </c>
      <c r="P14" s="13" t="s">
        <v>67</v>
      </c>
      <c r="Q14" s="13" t="s">
        <v>67</v>
      </c>
      <c r="R14" s="13" t="s">
        <v>67</v>
      </c>
      <c r="S14" s="13" t="s">
        <v>48</v>
      </c>
      <c r="T14" s="13" t="s">
        <v>67</v>
      </c>
      <c r="U14" s="13" t="s">
        <v>67</v>
      </c>
      <c r="V14" s="13" t="s">
        <v>68</v>
      </c>
      <c r="W14" s="13" t="s">
        <v>69</v>
      </c>
      <c r="X14" s="13" t="s">
        <v>68</v>
      </c>
      <c r="Y14" s="13" t="s">
        <v>70</v>
      </c>
      <c r="Z14" s="13" t="s">
        <v>70</v>
      </c>
      <c r="AA14" s="13" t="s">
        <v>70</v>
      </c>
      <c r="AB14" s="13" t="s">
        <v>70</v>
      </c>
      <c r="AC14" s="13" t="s">
        <v>70</v>
      </c>
      <c r="AD14" s="13" t="s">
        <v>70</v>
      </c>
      <c r="AE14" s="13" t="s">
        <v>70</v>
      </c>
      <c r="AF14" s="13" t="s">
        <v>70</v>
      </c>
      <c r="AG14" s="13" t="s">
        <v>70</v>
      </c>
      <c r="AH14" s="13" t="s">
        <v>70</v>
      </c>
      <c r="AI14" s="13" t="s">
        <v>70</v>
      </c>
      <c r="AJ14" s="1" t="s">
        <v>164</v>
      </c>
    </row>
    <row r="15" spans="1:36" ht="15.75" customHeight="1" x14ac:dyDescent="0.25">
      <c r="A15" s="14">
        <f t="shared" si="0"/>
        <v>14</v>
      </c>
      <c r="B15" s="13" t="s">
        <v>166</v>
      </c>
      <c r="C15" s="13" t="s">
        <v>41</v>
      </c>
      <c r="D15" s="13" t="s">
        <v>405</v>
      </c>
      <c r="E15" s="13" t="s">
        <v>106</v>
      </c>
      <c r="F15" s="13" t="s">
        <v>59</v>
      </c>
      <c r="G15" s="13" t="s">
        <v>77</v>
      </c>
      <c r="H15" s="13" t="s">
        <v>43</v>
      </c>
      <c r="I15" s="13" t="s">
        <v>168</v>
      </c>
      <c r="J15" s="13" t="s">
        <v>79</v>
      </c>
      <c r="K15" s="13" t="s">
        <v>169</v>
      </c>
      <c r="L15" s="13" t="s">
        <v>109</v>
      </c>
      <c r="M15" s="13" t="s">
        <v>48</v>
      </c>
      <c r="N15" s="13" t="s">
        <v>66</v>
      </c>
      <c r="O15" s="13" t="s">
        <v>48</v>
      </c>
      <c r="P15" s="13" t="s">
        <v>67</v>
      </c>
      <c r="Q15" s="13" t="s">
        <v>48</v>
      </c>
      <c r="R15" s="13" t="s">
        <v>48</v>
      </c>
      <c r="S15" s="13" t="s">
        <v>49</v>
      </c>
      <c r="T15" s="13" t="s">
        <v>49</v>
      </c>
      <c r="U15" s="13" t="s">
        <v>125</v>
      </c>
      <c r="V15" s="13" t="s">
        <v>68</v>
      </c>
      <c r="W15" s="13" t="s">
        <v>69</v>
      </c>
      <c r="X15" s="13" t="s">
        <v>68</v>
      </c>
      <c r="Y15" s="13" t="s">
        <v>53</v>
      </c>
      <c r="Z15" s="13" t="s">
        <v>54</v>
      </c>
      <c r="AA15" s="13" t="s">
        <v>71</v>
      </c>
      <c r="AB15" s="13" t="s">
        <v>70</v>
      </c>
      <c r="AC15" s="13" t="s">
        <v>71</v>
      </c>
      <c r="AD15" s="13" t="s">
        <v>71</v>
      </c>
      <c r="AE15" s="13" t="s">
        <v>53</v>
      </c>
      <c r="AF15" s="13" t="s">
        <v>53</v>
      </c>
      <c r="AG15" s="13" t="s">
        <v>70</v>
      </c>
      <c r="AH15" s="13" t="s">
        <v>71</v>
      </c>
      <c r="AI15" s="13" t="s">
        <v>52</v>
      </c>
      <c r="AJ15" s="1" t="s">
        <v>170</v>
      </c>
    </row>
    <row r="16" spans="1:36" ht="15.75" customHeight="1" x14ac:dyDescent="0.25">
      <c r="A16" s="14">
        <f t="shared" si="0"/>
        <v>15</v>
      </c>
      <c r="B16" s="13" t="s">
        <v>172</v>
      </c>
      <c r="C16" s="13" t="s">
        <v>38</v>
      </c>
      <c r="D16" s="13" t="s">
        <v>406</v>
      </c>
      <c r="E16" s="13" t="s">
        <v>106</v>
      </c>
      <c r="F16" s="13" t="s">
        <v>173</v>
      </c>
      <c r="G16" s="13" t="s">
        <v>174</v>
      </c>
      <c r="I16" s="13" t="s">
        <v>175</v>
      </c>
      <c r="J16" s="13" t="s">
        <v>176</v>
      </c>
      <c r="K16" s="13" t="s">
        <v>177</v>
      </c>
      <c r="L16" s="13" t="s">
        <v>109</v>
      </c>
      <c r="M16" s="13" t="s">
        <v>67</v>
      </c>
      <c r="N16" s="13" t="s">
        <v>100</v>
      </c>
      <c r="O16" s="13" t="s">
        <v>67</v>
      </c>
      <c r="P16" s="13" t="s">
        <v>48</v>
      </c>
      <c r="Q16" s="13" t="s">
        <v>67</v>
      </c>
      <c r="R16" s="13" t="s">
        <v>67</v>
      </c>
      <c r="S16" s="13" t="s">
        <v>48</v>
      </c>
      <c r="T16" s="13" t="s">
        <v>48</v>
      </c>
      <c r="U16" s="13" t="s">
        <v>48</v>
      </c>
      <c r="V16" s="13" t="s">
        <v>51</v>
      </c>
      <c r="W16" s="13" t="s">
        <v>51</v>
      </c>
      <c r="X16" s="13" t="s">
        <v>51</v>
      </c>
      <c r="Y16" s="13" t="s">
        <v>71</v>
      </c>
      <c r="Z16" s="13" t="s">
        <v>52</v>
      </c>
      <c r="AA16" s="13" t="s">
        <v>71</v>
      </c>
      <c r="AB16" s="13" t="s">
        <v>71</v>
      </c>
      <c r="AC16" s="13" t="s">
        <v>71</v>
      </c>
      <c r="AD16" s="13" t="s">
        <v>70</v>
      </c>
      <c r="AE16" s="13" t="s">
        <v>52</v>
      </c>
      <c r="AF16" s="13" t="s">
        <v>53</v>
      </c>
      <c r="AG16" s="13" t="s">
        <v>71</v>
      </c>
      <c r="AH16" s="13" t="s">
        <v>71</v>
      </c>
      <c r="AI16" s="13" t="s">
        <v>53</v>
      </c>
      <c r="AJ16" s="1" t="s">
        <v>178</v>
      </c>
    </row>
    <row r="17" spans="1:36" ht="15.75" customHeight="1" x14ac:dyDescent="0.25">
      <c r="A17" s="14">
        <f t="shared" si="0"/>
        <v>16</v>
      </c>
      <c r="B17" s="13" t="s">
        <v>180</v>
      </c>
      <c r="C17" s="13" t="s">
        <v>41</v>
      </c>
      <c r="D17" s="13" t="s">
        <v>407</v>
      </c>
      <c r="E17" s="13" t="s">
        <v>76</v>
      </c>
      <c r="F17" s="13" t="s">
        <v>59</v>
      </c>
      <c r="G17" s="13" t="s">
        <v>42</v>
      </c>
      <c r="H17" s="13" t="s">
        <v>43</v>
      </c>
      <c r="I17" s="13" t="s">
        <v>182</v>
      </c>
      <c r="J17" s="13" t="s">
        <v>79</v>
      </c>
      <c r="K17" s="13" t="s">
        <v>183</v>
      </c>
      <c r="L17" s="13" t="s">
        <v>81</v>
      </c>
      <c r="M17" s="13" t="s">
        <v>125</v>
      </c>
      <c r="N17" s="13" t="s">
        <v>82</v>
      </c>
      <c r="O17" s="13" t="s">
        <v>67</v>
      </c>
      <c r="P17" s="13" t="s">
        <v>49</v>
      </c>
      <c r="Q17" s="13" t="s">
        <v>49</v>
      </c>
      <c r="R17" s="13" t="s">
        <v>49</v>
      </c>
      <c r="S17" s="13" t="s">
        <v>49</v>
      </c>
      <c r="T17" s="13" t="s">
        <v>49</v>
      </c>
      <c r="U17" s="13" t="s">
        <v>46</v>
      </c>
      <c r="V17" s="13" t="s">
        <v>68</v>
      </c>
      <c r="W17" s="13" t="s">
        <v>69</v>
      </c>
      <c r="X17" s="13" t="s">
        <v>68</v>
      </c>
      <c r="Y17" s="13" t="s">
        <v>53</v>
      </c>
      <c r="Z17" s="13" t="s">
        <v>52</v>
      </c>
      <c r="AA17" s="13" t="s">
        <v>71</v>
      </c>
      <c r="AB17" s="13" t="s">
        <v>71</v>
      </c>
      <c r="AC17" s="13" t="s">
        <v>71</v>
      </c>
      <c r="AD17" s="13" t="s">
        <v>71</v>
      </c>
      <c r="AE17" s="13" t="s">
        <v>71</v>
      </c>
      <c r="AF17" s="13" t="s">
        <v>71</v>
      </c>
      <c r="AG17" s="13" t="s">
        <v>71</v>
      </c>
      <c r="AH17" s="13" t="s">
        <v>71</v>
      </c>
      <c r="AI17" s="13" t="s">
        <v>71</v>
      </c>
      <c r="AJ17" s="1" t="s">
        <v>184</v>
      </c>
    </row>
    <row r="18" spans="1:36" ht="15.75" customHeight="1" x14ac:dyDescent="0.25">
      <c r="A18" s="14">
        <f t="shared" si="0"/>
        <v>17</v>
      </c>
      <c r="B18" s="13" t="s">
        <v>186</v>
      </c>
      <c r="C18" s="13" t="s">
        <v>41</v>
      </c>
      <c r="D18" s="13" t="s">
        <v>397</v>
      </c>
      <c r="E18" s="13" t="s">
        <v>76</v>
      </c>
      <c r="F18" s="13" t="s">
        <v>59</v>
      </c>
      <c r="G18" s="13" t="s">
        <v>77</v>
      </c>
      <c r="H18" s="13" t="s">
        <v>43</v>
      </c>
      <c r="I18" s="13" t="s">
        <v>188</v>
      </c>
      <c r="J18" s="13" t="s">
        <v>44</v>
      </c>
      <c r="K18" s="13" t="s">
        <v>189</v>
      </c>
      <c r="L18" s="13" t="s">
        <v>45</v>
      </c>
      <c r="N18" s="13" t="s">
        <v>82</v>
      </c>
      <c r="O18" s="13" t="s">
        <v>48</v>
      </c>
      <c r="P18" s="13" t="s">
        <v>67</v>
      </c>
      <c r="Q18" s="13" t="s">
        <v>67</v>
      </c>
      <c r="R18" s="13" t="s">
        <v>49</v>
      </c>
      <c r="S18" s="13" t="s">
        <v>67</v>
      </c>
      <c r="T18" s="13" t="s">
        <v>49</v>
      </c>
      <c r="U18" s="13" t="s">
        <v>67</v>
      </c>
      <c r="V18" s="13" t="s">
        <v>68</v>
      </c>
      <c r="W18" s="13" t="s">
        <v>69</v>
      </c>
      <c r="X18" s="13" t="s">
        <v>68</v>
      </c>
      <c r="Y18" s="13" t="s">
        <v>70</v>
      </c>
      <c r="Z18" s="13" t="s">
        <v>71</v>
      </c>
      <c r="AA18" s="13" t="s">
        <v>70</v>
      </c>
      <c r="AB18" s="13" t="s">
        <v>71</v>
      </c>
      <c r="AC18" s="13" t="s">
        <v>71</v>
      </c>
      <c r="AD18" s="13" t="s">
        <v>53</v>
      </c>
      <c r="AE18" s="13" t="s">
        <v>52</v>
      </c>
      <c r="AF18" s="13" t="s">
        <v>71</v>
      </c>
      <c r="AG18" s="13" t="s">
        <v>52</v>
      </c>
      <c r="AH18" s="13" t="s">
        <v>71</v>
      </c>
      <c r="AI18" s="13" t="s">
        <v>52</v>
      </c>
      <c r="AJ18" s="1" t="s">
        <v>190</v>
      </c>
    </row>
    <row r="19" spans="1:36" ht="15.75" customHeight="1" x14ac:dyDescent="0.25">
      <c r="A19" s="14">
        <f>A18+1</f>
        <v>18</v>
      </c>
      <c r="B19" s="13" t="s">
        <v>172</v>
      </c>
      <c r="C19" s="13" t="s">
        <v>38</v>
      </c>
      <c r="D19" s="13" t="s">
        <v>408</v>
      </c>
      <c r="E19" s="13" t="s">
        <v>106</v>
      </c>
      <c r="F19" s="13" t="s">
        <v>192</v>
      </c>
      <c r="G19" s="13" t="s">
        <v>88</v>
      </c>
      <c r="H19" s="13" t="s">
        <v>43</v>
      </c>
      <c r="I19" s="13" t="s">
        <v>193</v>
      </c>
      <c r="J19" s="13" t="s">
        <v>63</v>
      </c>
      <c r="K19" s="13" t="s">
        <v>99</v>
      </c>
      <c r="L19" s="13" t="s">
        <v>81</v>
      </c>
      <c r="M19" s="13" t="s">
        <v>125</v>
      </c>
      <c r="N19" s="13" t="s">
        <v>100</v>
      </c>
      <c r="O19" s="13" t="s">
        <v>67</v>
      </c>
      <c r="P19" s="13" t="s">
        <v>67</v>
      </c>
      <c r="Q19" s="13" t="s">
        <v>67</v>
      </c>
      <c r="R19" s="13" t="s">
        <v>67</v>
      </c>
      <c r="S19" s="13" t="s">
        <v>67</v>
      </c>
      <c r="T19" s="13" t="s">
        <v>67</v>
      </c>
      <c r="U19" s="13" t="s">
        <v>67</v>
      </c>
      <c r="V19" s="13" t="s">
        <v>68</v>
      </c>
      <c r="W19" s="13" t="s">
        <v>69</v>
      </c>
      <c r="X19" s="13" t="s">
        <v>69</v>
      </c>
      <c r="Y19" s="13" t="s">
        <v>71</v>
      </c>
      <c r="Z19" s="13" t="s">
        <v>71</v>
      </c>
      <c r="AA19" s="13" t="s">
        <v>70</v>
      </c>
      <c r="AB19" s="13" t="s">
        <v>71</v>
      </c>
      <c r="AC19" s="13" t="s">
        <v>71</v>
      </c>
      <c r="AD19" s="13" t="s">
        <v>71</v>
      </c>
      <c r="AE19" s="13" t="s">
        <v>71</v>
      </c>
      <c r="AF19" s="13" t="s">
        <v>71</v>
      </c>
      <c r="AG19" s="13" t="s">
        <v>71</v>
      </c>
      <c r="AH19" s="13" t="s">
        <v>71</v>
      </c>
      <c r="AI19" s="13" t="s">
        <v>71</v>
      </c>
      <c r="AJ19" s="1" t="s">
        <v>159</v>
      </c>
    </row>
    <row r="20" spans="1:36" ht="12.5" x14ac:dyDescent="0.25">
      <c r="A20" s="14">
        <f t="shared" si="0"/>
        <v>19</v>
      </c>
      <c r="B20" s="13" t="s">
        <v>195</v>
      </c>
      <c r="C20" s="13" t="s">
        <v>41</v>
      </c>
      <c r="D20" s="13" t="s">
        <v>406</v>
      </c>
      <c r="E20" s="13" t="s">
        <v>106</v>
      </c>
      <c r="F20" s="13" t="s">
        <v>59</v>
      </c>
      <c r="G20" s="13" t="s">
        <v>77</v>
      </c>
      <c r="H20" s="13" t="s">
        <v>43</v>
      </c>
      <c r="I20" s="13" t="s">
        <v>196</v>
      </c>
      <c r="J20" s="13" t="s">
        <v>79</v>
      </c>
      <c r="K20" s="13" t="s">
        <v>197</v>
      </c>
      <c r="L20" s="13" t="s">
        <v>81</v>
      </c>
      <c r="M20" s="13" t="s">
        <v>67</v>
      </c>
      <c r="N20" s="13" t="s">
        <v>82</v>
      </c>
      <c r="O20" s="13" t="s">
        <v>67</v>
      </c>
      <c r="P20" s="13" t="s">
        <v>67</v>
      </c>
      <c r="Q20" s="13" t="s">
        <v>67</v>
      </c>
      <c r="R20" s="13" t="s">
        <v>67</v>
      </c>
      <c r="S20" s="13" t="s">
        <v>67</v>
      </c>
      <c r="T20" s="13" t="s">
        <v>67</v>
      </c>
      <c r="U20" s="13" t="s">
        <v>67</v>
      </c>
      <c r="V20" s="13" t="s">
        <v>68</v>
      </c>
      <c r="W20" s="13" t="s">
        <v>69</v>
      </c>
      <c r="X20" s="13" t="s">
        <v>51</v>
      </c>
      <c r="Y20" s="13" t="s">
        <v>71</v>
      </c>
      <c r="Z20" s="13" t="s">
        <v>53</v>
      </c>
      <c r="AA20" s="13" t="s">
        <v>71</v>
      </c>
      <c r="AB20" s="13" t="s">
        <v>53</v>
      </c>
      <c r="AC20" s="13" t="s">
        <v>71</v>
      </c>
      <c r="AD20" s="13" t="s">
        <v>70</v>
      </c>
      <c r="AE20" s="13" t="s">
        <v>71</v>
      </c>
      <c r="AF20" s="13" t="s">
        <v>52</v>
      </c>
      <c r="AG20" s="13" t="s">
        <v>70</v>
      </c>
      <c r="AH20" s="13" t="s">
        <v>71</v>
      </c>
      <c r="AI20" s="13" t="s">
        <v>71</v>
      </c>
      <c r="AJ20" s="1" t="s">
        <v>198</v>
      </c>
    </row>
    <row r="21" spans="1:36" ht="12.5" x14ac:dyDescent="0.25">
      <c r="A21" s="14">
        <f t="shared" si="0"/>
        <v>20</v>
      </c>
      <c r="B21" s="13" t="s">
        <v>200</v>
      </c>
      <c r="C21" s="13" t="s">
        <v>41</v>
      </c>
      <c r="D21" s="13" t="s">
        <v>401</v>
      </c>
      <c r="E21" s="13" t="s">
        <v>106</v>
      </c>
      <c r="F21" s="13" t="s">
        <v>97</v>
      </c>
      <c r="G21" s="13" t="s">
        <v>77</v>
      </c>
      <c r="H21" s="13" t="s">
        <v>43</v>
      </c>
      <c r="I21" s="13" t="s">
        <v>203</v>
      </c>
      <c r="J21" s="13" t="s">
        <v>79</v>
      </c>
      <c r="K21" s="13" t="s">
        <v>204</v>
      </c>
      <c r="L21" s="13" t="s">
        <v>45</v>
      </c>
      <c r="M21" s="13" t="s">
        <v>48</v>
      </c>
      <c r="N21" s="13" t="s">
        <v>82</v>
      </c>
      <c r="O21" s="13" t="s">
        <v>67</v>
      </c>
      <c r="P21" s="13" t="s">
        <v>67</v>
      </c>
      <c r="Q21" s="13" t="s">
        <v>67</v>
      </c>
      <c r="R21" s="13" t="s">
        <v>67</v>
      </c>
      <c r="S21" s="13" t="s">
        <v>67</v>
      </c>
      <c r="T21" s="13" t="s">
        <v>67</v>
      </c>
      <c r="U21" s="13" t="s">
        <v>67</v>
      </c>
      <c r="V21" s="13" t="s">
        <v>69</v>
      </c>
      <c r="W21" s="13" t="s">
        <v>68</v>
      </c>
      <c r="X21" s="13" t="s">
        <v>68</v>
      </c>
      <c r="Y21" s="13" t="s">
        <v>71</v>
      </c>
      <c r="Z21" s="13" t="s">
        <v>54</v>
      </c>
      <c r="AA21" s="13" t="s">
        <v>71</v>
      </c>
      <c r="AB21" s="13" t="s">
        <v>70</v>
      </c>
      <c r="AC21" s="13" t="s">
        <v>70</v>
      </c>
      <c r="AD21" s="13" t="s">
        <v>53</v>
      </c>
      <c r="AE21" s="13" t="s">
        <v>71</v>
      </c>
      <c r="AF21" s="13" t="s">
        <v>71</v>
      </c>
      <c r="AG21" s="13" t="s">
        <v>70</v>
      </c>
      <c r="AH21" s="13" t="s">
        <v>70</v>
      </c>
      <c r="AI21" s="13" t="s">
        <v>71</v>
      </c>
      <c r="AJ21" s="1" t="s">
        <v>205</v>
      </c>
    </row>
    <row r="22" spans="1:36" ht="12.5" x14ac:dyDescent="0.25">
      <c r="A22" s="14">
        <f t="shared" si="0"/>
        <v>21</v>
      </c>
      <c r="B22" s="13" t="s">
        <v>207</v>
      </c>
      <c r="C22" s="13" t="s">
        <v>41</v>
      </c>
      <c r="D22" s="13" t="s">
        <v>395</v>
      </c>
      <c r="E22" s="13" t="s">
        <v>106</v>
      </c>
      <c r="F22" s="13" t="s">
        <v>97</v>
      </c>
      <c r="G22" s="13" t="s">
        <v>77</v>
      </c>
      <c r="H22" s="13" t="s">
        <v>43</v>
      </c>
      <c r="I22" s="13" t="s">
        <v>209</v>
      </c>
      <c r="J22" s="13" t="s">
        <v>79</v>
      </c>
      <c r="K22" s="13" t="s">
        <v>210</v>
      </c>
      <c r="L22" s="13" t="s">
        <v>65</v>
      </c>
      <c r="M22" s="13" t="s">
        <v>67</v>
      </c>
      <c r="N22" s="13" t="s">
        <v>82</v>
      </c>
      <c r="O22" s="13" t="s">
        <v>67</v>
      </c>
      <c r="P22" s="13" t="s">
        <v>67</v>
      </c>
      <c r="Q22" s="13" t="s">
        <v>67</v>
      </c>
      <c r="R22" s="13" t="s">
        <v>67</v>
      </c>
      <c r="S22" s="13" t="s">
        <v>67</v>
      </c>
      <c r="T22" s="13" t="s">
        <v>67</v>
      </c>
      <c r="U22" s="13" t="s">
        <v>67</v>
      </c>
      <c r="V22" s="13" t="s">
        <v>69</v>
      </c>
      <c r="W22" s="13" t="s">
        <v>69</v>
      </c>
      <c r="X22" s="13" t="s">
        <v>69</v>
      </c>
      <c r="Y22" s="13" t="s">
        <v>71</v>
      </c>
      <c r="Z22" s="13" t="s">
        <v>54</v>
      </c>
      <c r="AA22" s="13" t="s">
        <v>71</v>
      </c>
      <c r="AB22" s="13" t="s">
        <v>53</v>
      </c>
      <c r="AC22" s="13" t="s">
        <v>71</v>
      </c>
      <c r="AE22" s="13" t="s">
        <v>71</v>
      </c>
      <c r="AF22" s="13" t="s">
        <v>71</v>
      </c>
      <c r="AG22" s="13" t="s">
        <v>71</v>
      </c>
      <c r="AH22" s="13" t="s">
        <v>71</v>
      </c>
      <c r="AI22" s="13" t="s">
        <v>71</v>
      </c>
      <c r="AJ22" s="1" t="s">
        <v>211</v>
      </c>
    </row>
    <row r="23" spans="1:36" ht="12.5" x14ac:dyDescent="0.25">
      <c r="A23" s="14">
        <f t="shared" si="0"/>
        <v>22</v>
      </c>
      <c r="B23" s="13" t="s">
        <v>213</v>
      </c>
      <c r="C23" s="13" t="s">
        <v>41</v>
      </c>
      <c r="D23" s="13" t="s">
        <v>409</v>
      </c>
      <c r="E23" s="13" t="s">
        <v>386</v>
      </c>
      <c r="F23" s="13" t="s">
        <v>59</v>
      </c>
      <c r="G23" s="13" t="s">
        <v>77</v>
      </c>
      <c r="H23" s="13" t="s">
        <v>43</v>
      </c>
      <c r="I23" s="13" t="s">
        <v>217</v>
      </c>
      <c r="J23" s="13" t="s">
        <v>44</v>
      </c>
      <c r="K23" s="13" t="s">
        <v>189</v>
      </c>
      <c r="L23" s="13" t="s">
        <v>65</v>
      </c>
      <c r="M23" s="13" t="s">
        <v>125</v>
      </c>
      <c r="N23" s="13" t="s">
        <v>100</v>
      </c>
      <c r="O23" s="13" t="s">
        <v>67</v>
      </c>
      <c r="P23" s="13" t="s">
        <v>67</v>
      </c>
      <c r="Q23" s="13" t="s">
        <v>67</v>
      </c>
      <c r="R23" s="13" t="s">
        <v>67</v>
      </c>
      <c r="S23" s="13" t="s">
        <v>67</v>
      </c>
      <c r="T23" s="13" t="s">
        <v>67</v>
      </c>
      <c r="U23" s="13" t="s">
        <v>67</v>
      </c>
      <c r="V23" s="13" t="s">
        <v>68</v>
      </c>
      <c r="W23" s="13" t="s">
        <v>68</v>
      </c>
      <c r="X23" s="13" t="s">
        <v>69</v>
      </c>
      <c r="Y23" s="13" t="s">
        <v>71</v>
      </c>
      <c r="Z23" s="13" t="s">
        <v>71</v>
      </c>
      <c r="AA23" s="13" t="s">
        <v>71</v>
      </c>
      <c r="AB23" s="13" t="s">
        <v>71</v>
      </c>
      <c r="AC23" s="13" t="s">
        <v>71</v>
      </c>
      <c r="AD23" s="13" t="s">
        <v>71</v>
      </c>
      <c r="AE23" s="13" t="s">
        <v>71</v>
      </c>
      <c r="AF23" s="13" t="s">
        <v>53</v>
      </c>
      <c r="AG23" s="13" t="s">
        <v>71</v>
      </c>
      <c r="AH23" s="13" t="s">
        <v>71</v>
      </c>
      <c r="AI23" s="13" t="s">
        <v>71</v>
      </c>
      <c r="AJ23" s="1" t="s">
        <v>218</v>
      </c>
    </row>
    <row r="24" spans="1:36" ht="12.5" x14ac:dyDescent="0.25">
      <c r="A24" s="14">
        <f t="shared" si="0"/>
        <v>23</v>
      </c>
      <c r="B24" s="13" t="s">
        <v>220</v>
      </c>
      <c r="C24" s="13" t="s">
        <v>41</v>
      </c>
      <c r="D24" s="13" t="s">
        <v>410</v>
      </c>
      <c r="E24" s="13" t="s">
        <v>106</v>
      </c>
      <c r="F24" s="13" t="s">
        <v>59</v>
      </c>
      <c r="G24" s="13" t="s">
        <v>40</v>
      </c>
      <c r="H24" s="13" t="s">
        <v>43</v>
      </c>
      <c r="I24" s="13" t="s">
        <v>222</v>
      </c>
      <c r="J24" s="13" t="s">
        <v>44</v>
      </c>
      <c r="K24" s="13" t="s">
        <v>223</v>
      </c>
      <c r="L24" s="13" t="s">
        <v>81</v>
      </c>
      <c r="M24" s="13" t="s">
        <v>67</v>
      </c>
      <c r="N24" s="13" t="s">
        <v>117</v>
      </c>
      <c r="O24" s="13" t="s">
        <v>48</v>
      </c>
      <c r="P24" s="13" t="s">
        <v>67</v>
      </c>
      <c r="Q24" s="13" t="s">
        <v>67</v>
      </c>
      <c r="R24" s="13" t="s">
        <v>67</v>
      </c>
      <c r="S24" s="13" t="s">
        <v>67</v>
      </c>
      <c r="T24" s="13" t="s">
        <v>48</v>
      </c>
      <c r="U24" s="13" t="s">
        <v>48</v>
      </c>
      <c r="V24" s="13" t="s">
        <v>69</v>
      </c>
      <c r="W24" s="13" t="s">
        <v>69</v>
      </c>
      <c r="X24" s="13" t="s">
        <v>69</v>
      </c>
      <c r="Y24" s="13" t="s">
        <v>70</v>
      </c>
      <c r="Z24" s="13" t="s">
        <v>70</v>
      </c>
      <c r="AA24" s="13" t="s">
        <v>70</v>
      </c>
      <c r="AB24" s="13" t="s">
        <v>70</v>
      </c>
      <c r="AC24" s="13" t="s">
        <v>71</v>
      </c>
      <c r="AD24" s="13" t="s">
        <v>71</v>
      </c>
      <c r="AE24" s="13" t="s">
        <v>71</v>
      </c>
      <c r="AF24" s="13" t="s">
        <v>70</v>
      </c>
      <c r="AG24" s="13" t="s">
        <v>70</v>
      </c>
      <c r="AH24" s="13" t="s">
        <v>70</v>
      </c>
      <c r="AI24" s="13" t="s">
        <v>71</v>
      </c>
      <c r="AJ24" s="1" t="s">
        <v>224</v>
      </c>
    </row>
    <row r="25" spans="1:36" ht="12.5" x14ac:dyDescent="0.25">
      <c r="A25" s="14">
        <f t="shared" si="0"/>
        <v>24</v>
      </c>
      <c r="B25" s="13" t="s">
        <v>226</v>
      </c>
      <c r="C25" s="13" t="s">
        <v>38</v>
      </c>
      <c r="D25" s="13" t="s">
        <v>411</v>
      </c>
      <c r="E25" s="13" t="s">
        <v>106</v>
      </c>
      <c r="F25" s="13" t="s">
        <v>59</v>
      </c>
      <c r="G25" s="13" t="s">
        <v>88</v>
      </c>
      <c r="H25" s="13" t="s">
        <v>61</v>
      </c>
      <c r="I25" s="13" t="s">
        <v>229</v>
      </c>
      <c r="J25" s="13" t="s">
        <v>428</v>
      </c>
      <c r="K25" s="13" t="s">
        <v>231</v>
      </c>
      <c r="L25" s="13" t="s">
        <v>65</v>
      </c>
      <c r="M25" s="13" t="s">
        <v>67</v>
      </c>
      <c r="N25" s="13" t="s">
        <v>100</v>
      </c>
      <c r="O25" s="13" t="s">
        <v>67</v>
      </c>
      <c r="P25" s="13" t="s">
        <v>67</v>
      </c>
      <c r="Q25" s="13" t="s">
        <v>67</v>
      </c>
      <c r="R25" s="13" t="s">
        <v>67</v>
      </c>
      <c r="S25" s="13" t="s">
        <v>67</v>
      </c>
      <c r="T25" s="13" t="s">
        <v>67</v>
      </c>
      <c r="U25" s="13" t="s">
        <v>67</v>
      </c>
      <c r="V25" s="13" t="s">
        <v>68</v>
      </c>
      <c r="W25" s="13" t="s">
        <v>69</v>
      </c>
      <c r="X25" s="13" t="s">
        <v>69</v>
      </c>
      <c r="Y25" s="13" t="s">
        <v>52</v>
      </c>
      <c r="Z25" s="13" t="s">
        <v>52</v>
      </c>
      <c r="AA25" s="13" t="s">
        <v>71</v>
      </c>
      <c r="AB25" s="13" t="s">
        <v>71</v>
      </c>
      <c r="AC25" s="13" t="s">
        <v>70</v>
      </c>
      <c r="AD25" s="13" t="s">
        <v>70</v>
      </c>
      <c r="AE25" s="13" t="s">
        <v>70</v>
      </c>
      <c r="AF25" s="13" t="s">
        <v>70</v>
      </c>
      <c r="AG25" s="13" t="s">
        <v>70</v>
      </c>
      <c r="AH25" s="13" t="s">
        <v>70</v>
      </c>
      <c r="AI25" s="13" t="s">
        <v>70</v>
      </c>
      <c r="AJ25" s="1" t="s">
        <v>232</v>
      </c>
    </row>
    <row r="26" spans="1:36" ht="12.5" x14ac:dyDescent="0.25">
      <c r="A26" s="14">
        <f t="shared" si="0"/>
        <v>25</v>
      </c>
      <c r="B26" s="13" t="s">
        <v>234</v>
      </c>
      <c r="C26" s="13" t="s">
        <v>41</v>
      </c>
      <c r="D26" s="13" t="s">
        <v>412</v>
      </c>
      <c r="E26" s="13" t="s">
        <v>106</v>
      </c>
      <c r="F26" s="13" t="s">
        <v>39</v>
      </c>
      <c r="G26" s="13" t="s">
        <v>40</v>
      </c>
      <c r="H26" s="13" t="s">
        <v>43</v>
      </c>
      <c r="I26" s="13" t="s">
        <v>236</v>
      </c>
      <c r="J26" s="13" t="s">
        <v>44</v>
      </c>
      <c r="K26" s="13" t="s">
        <v>237</v>
      </c>
      <c r="L26" s="13" t="s">
        <v>81</v>
      </c>
      <c r="M26" s="13" t="s">
        <v>67</v>
      </c>
      <c r="N26" s="13" t="s">
        <v>66</v>
      </c>
      <c r="O26" s="13" t="s">
        <v>67</v>
      </c>
      <c r="P26" s="13" t="s">
        <v>67</v>
      </c>
      <c r="Q26" s="13" t="s">
        <v>67</v>
      </c>
      <c r="R26" s="13" t="s">
        <v>67</v>
      </c>
      <c r="S26" s="13" t="s">
        <v>67</v>
      </c>
      <c r="T26" s="13" t="s">
        <v>67</v>
      </c>
      <c r="U26" s="13" t="s">
        <v>67</v>
      </c>
      <c r="V26" s="13" t="s">
        <v>69</v>
      </c>
      <c r="W26" s="13" t="s">
        <v>68</v>
      </c>
      <c r="X26" s="13" t="s">
        <v>68</v>
      </c>
      <c r="Y26" s="13" t="s">
        <v>71</v>
      </c>
      <c r="Z26" s="13" t="s">
        <v>70</v>
      </c>
      <c r="AA26" s="13" t="s">
        <v>70</v>
      </c>
      <c r="AB26" s="13" t="s">
        <v>70</v>
      </c>
      <c r="AC26" s="13" t="s">
        <v>70</v>
      </c>
      <c r="AD26" s="13" t="s">
        <v>70</v>
      </c>
      <c r="AE26" s="13" t="s">
        <v>70</v>
      </c>
      <c r="AF26" s="13" t="s">
        <v>70</v>
      </c>
      <c r="AG26" s="13" t="s">
        <v>70</v>
      </c>
      <c r="AH26" s="13" t="s">
        <v>70</v>
      </c>
      <c r="AI26" s="13" t="s">
        <v>70</v>
      </c>
      <c r="AJ26" s="1" t="s">
        <v>238</v>
      </c>
    </row>
    <row r="27" spans="1:36" ht="12.5" x14ac:dyDescent="0.25">
      <c r="A27" s="14">
        <f t="shared" si="0"/>
        <v>26</v>
      </c>
      <c r="B27" s="13" t="s">
        <v>240</v>
      </c>
      <c r="C27" s="13" t="s">
        <v>38</v>
      </c>
      <c r="D27" s="13" t="s">
        <v>395</v>
      </c>
      <c r="E27" s="13" t="s">
        <v>76</v>
      </c>
      <c r="F27" s="13" t="s">
        <v>59</v>
      </c>
      <c r="G27" s="13" t="s">
        <v>88</v>
      </c>
      <c r="H27" s="13" t="s">
        <v>123</v>
      </c>
      <c r="I27" s="13" t="s">
        <v>242</v>
      </c>
      <c r="J27" s="13" t="s">
        <v>243</v>
      </c>
      <c r="K27" s="13" t="s">
        <v>158</v>
      </c>
      <c r="L27" s="13" t="s">
        <v>109</v>
      </c>
      <c r="M27" s="13" t="s">
        <v>49</v>
      </c>
      <c r="N27" s="13" t="s">
        <v>117</v>
      </c>
      <c r="O27" s="13" t="s">
        <v>46</v>
      </c>
      <c r="P27" s="13" t="s">
        <v>46</v>
      </c>
      <c r="Q27" s="13" t="s">
        <v>46</v>
      </c>
      <c r="R27" s="13" t="s">
        <v>46</v>
      </c>
      <c r="S27" s="13" t="s">
        <v>46</v>
      </c>
      <c r="T27" s="13" t="s">
        <v>46</v>
      </c>
      <c r="U27" s="13" t="s">
        <v>46</v>
      </c>
      <c r="V27" s="13" t="s">
        <v>68</v>
      </c>
      <c r="W27" s="13" t="s">
        <v>69</v>
      </c>
      <c r="X27" s="13" t="s">
        <v>69</v>
      </c>
      <c r="Y27" s="13" t="s">
        <v>53</v>
      </c>
      <c r="Z27" s="13" t="s">
        <v>70</v>
      </c>
      <c r="AA27" s="13" t="s">
        <v>53</v>
      </c>
      <c r="AB27" s="13" t="s">
        <v>70</v>
      </c>
      <c r="AC27" s="13" t="s">
        <v>52</v>
      </c>
      <c r="AD27" s="13" t="s">
        <v>52</v>
      </c>
      <c r="AE27" s="13" t="s">
        <v>52</v>
      </c>
      <c r="AF27" s="13" t="s">
        <v>52</v>
      </c>
      <c r="AG27" s="13" t="s">
        <v>52</v>
      </c>
      <c r="AH27" s="13" t="s">
        <v>52</v>
      </c>
      <c r="AI27" s="13" t="s">
        <v>52</v>
      </c>
      <c r="AJ27" s="1" t="s">
        <v>244</v>
      </c>
    </row>
    <row r="28" spans="1:36" ht="12.5" x14ac:dyDescent="0.25">
      <c r="A28" s="14">
        <f t="shared" si="0"/>
        <v>27</v>
      </c>
      <c r="B28" s="13" t="s">
        <v>240</v>
      </c>
      <c r="C28" s="13" t="s">
        <v>41</v>
      </c>
      <c r="D28" s="13" t="s">
        <v>401</v>
      </c>
      <c r="E28" s="13" t="s">
        <v>76</v>
      </c>
      <c r="F28" s="13" t="s">
        <v>247</v>
      </c>
      <c r="G28" s="13" t="s">
        <v>88</v>
      </c>
      <c r="H28" s="13" t="s">
        <v>123</v>
      </c>
      <c r="I28" s="13" t="s">
        <v>242</v>
      </c>
      <c r="J28" s="13" t="s">
        <v>176</v>
      </c>
      <c r="K28" s="13" t="s">
        <v>204</v>
      </c>
      <c r="L28" s="13" t="s">
        <v>248</v>
      </c>
      <c r="M28" s="13" t="s">
        <v>125</v>
      </c>
      <c r="N28" s="13" t="s">
        <v>100</v>
      </c>
      <c r="O28" s="13" t="s">
        <v>46</v>
      </c>
      <c r="P28" s="13" t="s">
        <v>67</v>
      </c>
      <c r="Q28" s="13" t="s">
        <v>67</v>
      </c>
      <c r="R28" s="13" t="s">
        <v>67</v>
      </c>
      <c r="S28" s="13" t="s">
        <v>67</v>
      </c>
      <c r="T28" s="13" t="s">
        <v>67</v>
      </c>
      <c r="U28" s="13" t="s">
        <v>67</v>
      </c>
      <c r="V28" s="13" t="s">
        <v>69</v>
      </c>
      <c r="W28" s="13" t="s">
        <v>68</v>
      </c>
      <c r="X28" s="13" t="s">
        <v>110</v>
      </c>
      <c r="Y28" s="13" t="s">
        <v>70</v>
      </c>
      <c r="Z28" s="13" t="s">
        <v>71</v>
      </c>
      <c r="AA28" s="13" t="s">
        <v>70</v>
      </c>
      <c r="AB28" s="13" t="s">
        <v>53</v>
      </c>
      <c r="AC28" s="13" t="s">
        <v>71</v>
      </c>
      <c r="AD28" s="13" t="s">
        <v>71</v>
      </c>
      <c r="AE28" s="13" t="s">
        <v>71</v>
      </c>
      <c r="AF28" s="13" t="s">
        <v>71</v>
      </c>
      <c r="AG28" s="13" t="s">
        <v>71</v>
      </c>
      <c r="AH28" s="13" t="s">
        <v>71</v>
      </c>
      <c r="AI28" s="13" t="s">
        <v>71</v>
      </c>
      <c r="AJ28" s="1" t="s">
        <v>249</v>
      </c>
    </row>
    <row r="29" spans="1:36" ht="12.5" x14ac:dyDescent="0.25">
      <c r="A29" s="14">
        <f>A28+1</f>
        <v>28</v>
      </c>
      <c r="B29" s="13" t="s">
        <v>251</v>
      </c>
      <c r="C29" s="13" t="s">
        <v>38</v>
      </c>
      <c r="D29" s="13" t="s">
        <v>413</v>
      </c>
      <c r="E29" s="13" t="s">
        <v>106</v>
      </c>
      <c r="F29" s="13" t="s">
        <v>252</v>
      </c>
      <c r="G29" s="13" t="s">
        <v>253</v>
      </c>
      <c r="H29" s="13" t="s">
        <v>123</v>
      </c>
      <c r="I29" s="13" t="s">
        <v>254</v>
      </c>
      <c r="J29" s="13" t="s">
        <v>428</v>
      </c>
      <c r="K29" s="13" t="s">
        <v>256</v>
      </c>
      <c r="L29" s="13" t="s">
        <v>109</v>
      </c>
      <c r="M29" s="13" t="s">
        <v>67</v>
      </c>
      <c r="N29" s="13" t="s">
        <v>100</v>
      </c>
      <c r="O29" s="13" t="s">
        <v>67</v>
      </c>
      <c r="P29" s="13" t="s">
        <v>67</v>
      </c>
      <c r="Q29" s="13" t="s">
        <v>67</v>
      </c>
      <c r="R29" s="13" t="s">
        <v>48</v>
      </c>
      <c r="S29" s="13" t="s">
        <v>67</v>
      </c>
      <c r="T29" s="13" t="s">
        <v>67</v>
      </c>
      <c r="U29" s="13" t="s">
        <v>125</v>
      </c>
      <c r="V29" s="13" t="s">
        <v>69</v>
      </c>
      <c r="W29" s="13" t="s">
        <v>68</v>
      </c>
      <c r="X29" s="13" t="s">
        <v>69</v>
      </c>
      <c r="Y29" s="13" t="s">
        <v>53</v>
      </c>
      <c r="Z29" s="13" t="s">
        <v>53</v>
      </c>
      <c r="AA29" s="13" t="s">
        <v>71</v>
      </c>
      <c r="AB29" s="13" t="s">
        <v>52</v>
      </c>
      <c r="AC29" s="13" t="s">
        <v>52</v>
      </c>
      <c r="AD29" s="13" t="s">
        <v>53</v>
      </c>
      <c r="AE29" s="13" t="s">
        <v>71</v>
      </c>
      <c r="AF29" s="13" t="s">
        <v>52</v>
      </c>
      <c r="AG29" s="13" t="s">
        <v>71</v>
      </c>
      <c r="AH29" s="13" t="s">
        <v>71</v>
      </c>
      <c r="AI29" s="13" t="s">
        <v>53</v>
      </c>
      <c r="AJ29" s="1" t="s">
        <v>257</v>
      </c>
    </row>
    <row r="30" spans="1:36" ht="12.5" x14ac:dyDescent="0.25">
      <c r="A30" s="14">
        <f t="shared" si="0"/>
        <v>29</v>
      </c>
      <c r="B30" s="13" t="s">
        <v>259</v>
      </c>
      <c r="C30" s="13" t="s">
        <v>38</v>
      </c>
      <c r="D30" s="13" t="s">
        <v>414</v>
      </c>
      <c r="E30" s="13" t="s">
        <v>76</v>
      </c>
      <c r="F30" s="13" t="s">
        <v>97</v>
      </c>
      <c r="H30" s="13" t="s">
        <v>123</v>
      </c>
      <c r="I30" s="13" t="s">
        <v>261</v>
      </c>
      <c r="J30" s="13" t="s">
        <v>79</v>
      </c>
      <c r="K30" s="13" t="s">
        <v>262</v>
      </c>
      <c r="L30" s="13" t="s">
        <v>45</v>
      </c>
      <c r="M30" s="13" t="s">
        <v>48</v>
      </c>
      <c r="N30" s="13" t="s">
        <v>100</v>
      </c>
      <c r="O30" s="13" t="s">
        <v>67</v>
      </c>
      <c r="P30" s="13" t="s">
        <v>67</v>
      </c>
      <c r="Q30" s="13" t="s">
        <v>67</v>
      </c>
      <c r="R30" s="13" t="s">
        <v>67</v>
      </c>
      <c r="S30" s="13" t="s">
        <v>67</v>
      </c>
      <c r="T30" s="13" t="s">
        <v>67</v>
      </c>
      <c r="U30" s="13" t="s">
        <v>67</v>
      </c>
      <c r="V30" s="13" t="s">
        <v>69</v>
      </c>
      <c r="W30" s="13" t="s">
        <v>69</v>
      </c>
      <c r="X30" s="13" t="s">
        <v>69</v>
      </c>
      <c r="Y30" s="13" t="s">
        <v>71</v>
      </c>
      <c r="Z30" s="13" t="s">
        <v>52</v>
      </c>
      <c r="AA30" s="13" t="s">
        <v>71</v>
      </c>
      <c r="AB30" s="13" t="s">
        <v>71</v>
      </c>
      <c r="AC30" s="13" t="s">
        <v>71</v>
      </c>
      <c r="AD30" s="13" t="s">
        <v>71</v>
      </c>
      <c r="AE30" s="13" t="s">
        <v>71</v>
      </c>
      <c r="AF30" s="13" t="s">
        <v>71</v>
      </c>
      <c r="AG30" s="13" t="s">
        <v>71</v>
      </c>
      <c r="AH30" s="13" t="s">
        <v>71</v>
      </c>
      <c r="AI30" s="13" t="s">
        <v>71</v>
      </c>
      <c r="AJ30" s="1" t="s">
        <v>263</v>
      </c>
    </row>
    <row r="31" spans="1:36" ht="12.5" x14ac:dyDescent="0.25">
      <c r="A31" s="14">
        <f t="shared" si="0"/>
        <v>30</v>
      </c>
      <c r="B31" s="13" t="s">
        <v>265</v>
      </c>
      <c r="C31" s="13" t="s">
        <v>38</v>
      </c>
      <c r="D31" s="13" t="s">
        <v>415</v>
      </c>
      <c r="E31" s="13" t="s">
        <v>76</v>
      </c>
      <c r="G31" s="13" t="s">
        <v>77</v>
      </c>
      <c r="H31" s="13" t="s">
        <v>43</v>
      </c>
      <c r="I31" s="13" t="s">
        <v>266</v>
      </c>
      <c r="J31" s="13" t="s">
        <v>79</v>
      </c>
      <c r="K31" s="13" t="s">
        <v>177</v>
      </c>
      <c r="L31" s="13" t="s">
        <v>65</v>
      </c>
      <c r="N31" s="13" t="s">
        <v>82</v>
      </c>
      <c r="O31" s="13" t="s">
        <v>67</v>
      </c>
      <c r="P31" s="13" t="s">
        <v>67</v>
      </c>
      <c r="Q31" s="13" t="s">
        <v>67</v>
      </c>
      <c r="R31" s="13" t="s">
        <v>67</v>
      </c>
      <c r="S31" s="13" t="s">
        <v>67</v>
      </c>
      <c r="T31" s="13" t="s">
        <v>67</v>
      </c>
      <c r="U31" s="13" t="s">
        <v>67</v>
      </c>
      <c r="V31" s="13" t="s">
        <v>69</v>
      </c>
      <c r="W31" s="13" t="s">
        <v>69</v>
      </c>
      <c r="X31" s="13" t="s">
        <v>69</v>
      </c>
      <c r="Y31" s="13" t="s">
        <v>52</v>
      </c>
      <c r="Z31" s="13" t="s">
        <v>71</v>
      </c>
      <c r="AA31" s="13" t="s">
        <v>71</v>
      </c>
      <c r="AB31" s="13" t="s">
        <v>70</v>
      </c>
      <c r="AC31" s="13" t="s">
        <v>70</v>
      </c>
      <c r="AD31" s="13" t="s">
        <v>71</v>
      </c>
      <c r="AE31" s="13" t="s">
        <v>71</v>
      </c>
      <c r="AF31" s="13" t="s">
        <v>71</v>
      </c>
      <c r="AG31" s="13" t="s">
        <v>70</v>
      </c>
      <c r="AH31" s="13" t="s">
        <v>70</v>
      </c>
      <c r="AI31" s="13" t="s">
        <v>71</v>
      </c>
      <c r="AJ31" s="1" t="s">
        <v>267</v>
      </c>
    </row>
    <row r="32" spans="1:36" ht="12.5" x14ac:dyDescent="0.25">
      <c r="A32" s="14">
        <f t="shared" si="0"/>
        <v>31</v>
      </c>
      <c r="B32" s="13" t="s">
        <v>269</v>
      </c>
      <c r="C32" s="13" t="s">
        <v>38</v>
      </c>
      <c r="D32" s="13" t="s">
        <v>406</v>
      </c>
      <c r="E32" s="13" t="s">
        <v>76</v>
      </c>
      <c r="F32" s="13" t="s">
        <v>97</v>
      </c>
      <c r="G32" s="13" t="s">
        <v>77</v>
      </c>
      <c r="H32" s="13" t="s">
        <v>123</v>
      </c>
      <c r="I32" s="13" t="s">
        <v>271</v>
      </c>
      <c r="J32" s="13" t="s">
        <v>79</v>
      </c>
      <c r="K32" s="13" t="s">
        <v>272</v>
      </c>
      <c r="L32" s="13" t="s">
        <v>109</v>
      </c>
      <c r="M32" s="13" t="s">
        <v>49</v>
      </c>
      <c r="N32" s="13" t="s">
        <v>82</v>
      </c>
      <c r="O32" s="13" t="s">
        <v>67</v>
      </c>
      <c r="P32" s="13" t="s">
        <v>67</v>
      </c>
      <c r="Q32" s="13" t="s">
        <v>67</v>
      </c>
      <c r="R32" s="13" t="s">
        <v>67</v>
      </c>
      <c r="S32" s="13" t="s">
        <v>67</v>
      </c>
      <c r="T32" s="13" t="s">
        <v>67</v>
      </c>
      <c r="U32" s="13" t="s">
        <v>67</v>
      </c>
      <c r="V32" s="13" t="s">
        <v>68</v>
      </c>
      <c r="W32" s="13" t="s">
        <v>69</v>
      </c>
      <c r="X32" s="13" t="s">
        <v>69</v>
      </c>
      <c r="Y32" s="13" t="s">
        <v>71</v>
      </c>
      <c r="Z32" s="13" t="s">
        <v>52</v>
      </c>
      <c r="AA32" s="13" t="s">
        <v>70</v>
      </c>
      <c r="AB32" s="13" t="s">
        <v>70</v>
      </c>
      <c r="AC32" s="13" t="s">
        <v>71</v>
      </c>
      <c r="AD32" s="13" t="s">
        <v>71</v>
      </c>
      <c r="AE32" s="13" t="s">
        <v>71</v>
      </c>
      <c r="AF32" s="13" t="s">
        <v>71</v>
      </c>
      <c r="AG32" s="13" t="s">
        <v>71</v>
      </c>
      <c r="AH32" s="13" t="s">
        <v>71</v>
      </c>
      <c r="AI32" s="13" t="s">
        <v>71</v>
      </c>
      <c r="AJ32" s="1" t="s">
        <v>273</v>
      </c>
    </row>
    <row r="33" spans="1:36" ht="12.5" x14ac:dyDescent="0.25">
      <c r="A33" s="14">
        <f t="shared" si="0"/>
        <v>32</v>
      </c>
      <c r="B33" s="13" t="s">
        <v>275</v>
      </c>
      <c r="C33" s="13" t="s">
        <v>41</v>
      </c>
      <c r="D33" s="13" t="s">
        <v>414</v>
      </c>
      <c r="E33" s="13" t="s">
        <v>76</v>
      </c>
      <c r="F33" s="13" t="s">
        <v>97</v>
      </c>
      <c r="H33" s="13" t="s">
        <v>61</v>
      </c>
      <c r="I33" s="13" t="s">
        <v>271</v>
      </c>
      <c r="J33" s="13" t="s">
        <v>79</v>
      </c>
      <c r="K33" s="13" t="s">
        <v>80</v>
      </c>
      <c r="L33" s="13" t="s">
        <v>45</v>
      </c>
      <c r="M33" s="13" t="s">
        <v>125</v>
      </c>
      <c r="N33" s="13" t="s">
        <v>47</v>
      </c>
      <c r="O33" s="13" t="s">
        <v>67</v>
      </c>
      <c r="P33" s="13" t="s">
        <v>125</v>
      </c>
      <c r="Q33" s="13" t="s">
        <v>67</v>
      </c>
      <c r="R33" s="13" t="s">
        <v>48</v>
      </c>
      <c r="S33" s="13" t="s">
        <v>67</v>
      </c>
      <c r="T33" s="13" t="s">
        <v>67</v>
      </c>
      <c r="U33" s="13" t="s">
        <v>125</v>
      </c>
      <c r="V33" s="13" t="s">
        <v>69</v>
      </c>
      <c r="W33" s="13" t="s">
        <v>51</v>
      </c>
      <c r="X33" s="13" t="s">
        <v>68</v>
      </c>
      <c r="Y33" s="13" t="s">
        <v>70</v>
      </c>
      <c r="Z33" s="13" t="s">
        <v>71</v>
      </c>
      <c r="AA33" s="13" t="s">
        <v>70</v>
      </c>
      <c r="AB33" s="13" t="s">
        <v>70</v>
      </c>
      <c r="AC33" s="13" t="s">
        <v>70</v>
      </c>
      <c r="AD33" s="13" t="s">
        <v>70</v>
      </c>
      <c r="AE33" s="13" t="s">
        <v>53</v>
      </c>
      <c r="AF33" s="13" t="s">
        <v>70</v>
      </c>
      <c r="AG33" s="13" t="s">
        <v>53</v>
      </c>
      <c r="AH33" s="13" t="s">
        <v>71</v>
      </c>
      <c r="AI33" s="13" t="s">
        <v>70</v>
      </c>
      <c r="AJ33" s="1" t="s">
        <v>278</v>
      </c>
    </row>
    <row r="34" spans="1:36" ht="15.5" customHeight="1" x14ac:dyDescent="0.25">
      <c r="A34" s="14">
        <f t="shared" si="0"/>
        <v>33</v>
      </c>
      <c r="B34" s="13" t="s">
        <v>280</v>
      </c>
      <c r="C34" s="13" t="s">
        <v>38</v>
      </c>
      <c r="D34" s="13" t="s">
        <v>408</v>
      </c>
      <c r="E34" s="13" t="s">
        <v>106</v>
      </c>
      <c r="F34" s="13" t="s">
        <v>59</v>
      </c>
      <c r="G34" s="13" t="s">
        <v>284</v>
      </c>
      <c r="H34" s="13" t="s">
        <v>123</v>
      </c>
      <c r="I34" s="13" t="s">
        <v>285</v>
      </c>
      <c r="J34" s="13" t="s">
        <v>79</v>
      </c>
      <c r="K34" s="13" t="s">
        <v>437</v>
      </c>
      <c r="L34" s="13" t="s">
        <v>109</v>
      </c>
      <c r="M34" s="13" t="s">
        <v>67</v>
      </c>
      <c r="N34" s="13" t="s">
        <v>117</v>
      </c>
      <c r="O34" s="13" t="s">
        <v>67</v>
      </c>
      <c r="P34" s="13" t="s">
        <v>67</v>
      </c>
      <c r="Q34" s="13" t="s">
        <v>49</v>
      </c>
      <c r="R34" s="13" t="s">
        <v>67</v>
      </c>
      <c r="S34" s="13" t="s">
        <v>67</v>
      </c>
      <c r="T34" s="13" t="s">
        <v>67</v>
      </c>
      <c r="U34" s="13" t="s">
        <v>67</v>
      </c>
      <c r="V34" s="13" t="s">
        <v>69</v>
      </c>
      <c r="W34" s="13" t="s">
        <v>68</v>
      </c>
      <c r="X34" s="13" t="s">
        <v>69</v>
      </c>
      <c r="Y34" s="13" t="s">
        <v>71</v>
      </c>
      <c r="Z34" s="13" t="s">
        <v>71</v>
      </c>
      <c r="AA34" s="13" t="s">
        <v>70</v>
      </c>
      <c r="AB34" s="13" t="s">
        <v>70</v>
      </c>
      <c r="AC34" s="13" t="s">
        <v>71</v>
      </c>
      <c r="AD34" s="13" t="s">
        <v>71</v>
      </c>
      <c r="AE34" s="13" t="s">
        <v>71</v>
      </c>
      <c r="AF34" s="13" t="s">
        <v>71</v>
      </c>
      <c r="AG34" s="13" t="s">
        <v>71</v>
      </c>
      <c r="AH34" s="13" t="s">
        <v>71</v>
      </c>
      <c r="AI34" s="13" t="s">
        <v>71</v>
      </c>
      <c r="AJ34" s="1" t="s">
        <v>293</v>
      </c>
    </row>
    <row r="35" spans="1:36" ht="15.75" customHeight="1" x14ac:dyDescent="0.25">
      <c r="A35" s="14">
        <f t="shared" si="0"/>
        <v>34</v>
      </c>
      <c r="B35" s="13" t="s">
        <v>295</v>
      </c>
      <c r="C35" s="13" t="s">
        <v>41</v>
      </c>
      <c r="D35" s="13" t="s">
        <v>406</v>
      </c>
      <c r="E35" s="13" t="s">
        <v>106</v>
      </c>
      <c r="F35" s="13" t="s">
        <v>59</v>
      </c>
      <c r="G35" s="13" t="s">
        <v>284</v>
      </c>
      <c r="H35" s="13" t="s">
        <v>123</v>
      </c>
      <c r="I35" s="13" t="s">
        <v>299</v>
      </c>
      <c r="J35" s="13" t="s">
        <v>428</v>
      </c>
      <c r="K35" s="13" t="s">
        <v>436</v>
      </c>
      <c r="L35" s="13" t="s">
        <v>109</v>
      </c>
      <c r="M35" s="13" t="s">
        <v>67</v>
      </c>
      <c r="N35" s="13" t="s">
        <v>100</v>
      </c>
      <c r="O35" s="13" t="s">
        <v>67</v>
      </c>
      <c r="P35" s="13" t="s">
        <v>67</v>
      </c>
      <c r="Q35" s="13" t="s">
        <v>67</v>
      </c>
      <c r="R35" s="13" t="s">
        <v>67</v>
      </c>
      <c r="S35" s="13" t="s">
        <v>67</v>
      </c>
      <c r="T35" s="13" t="s">
        <v>305</v>
      </c>
      <c r="U35" s="13" t="s">
        <v>48</v>
      </c>
      <c r="V35" s="13" t="s">
        <v>69</v>
      </c>
      <c r="W35" s="13" t="s">
        <v>68</v>
      </c>
      <c r="X35" s="13" t="s">
        <v>307</v>
      </c>
      <c r="Y35" s="13" t="s">
        <v>53</v>
      </c>
      <c r="Z35" s="13" t="s">
        <v>54</v>
      </c>
      <c r="AA35" s="13" t="s">
        <v>71</v>
      </c>
      <c r="AB35" s="13" t="s">
        <v>71</v>
      </c>
      <c r="AC35" s="13" t="s">
        <v>71</v>
      </c>
      <c r="AD35" s="13" t="s">
        <v>53</v>
      </c>
      <c r="AE35" s="13" t="s">
        <v>53</v>
      </c>
      <c r="AF35" s="13" t="s">
        <v>71</v>
      </c>
      <c r="AG35" s="13" t="s">
        <v>71</v>
      </c>
      <c r="AH35" s="13" t="s">
        <v>70</v>
      </c>
      <c r="AI35" s="13" t="s">
        <v>52</v>
      </c>
      <c r="AJ35" s="1" t="s">
        <v>311</v>
      </c>
    </row>
    <row r="36" spans="1:36" ht="15.75" customHeight="1" x14ac:dyDescent="0.25">
      <c r="A36" s="14">
        <f t="shared" si="0"/>
        <v>35</v>
      </c>
      <c r="B36" s="13" t="s">
        <v>280</v>
      </c>
      <c r="C36" s="13" t="s">
        <v>38</v>
      </c>
      <c r="D36" s="13" t="s">
        <v>405</v>
      </c>
      <c r="F36" s="13" t="s">
        <v>59</v>
      </c>
      <c r="G36" s="13" t="s">
        <v>314</v>
      </c>
      <c r="H36" s="13" t="s">
        <v>123</v>
      </c>
      <c r="I36" s="13" t="s">
        <v>315</v>
      </c>
      <c r="J36" s="13" t="s">
        <v>79</v>
      </c>
      <c r="K36" s="13" t="s">
        <v>316</v>
      </c>
      <c r="L36" s="13" t="s">
        <v>65</v>
      </c>
      <c r="M36" s="13" t="s">
        <v>67</v>
      </c>
      <c r="N36" s="13" t="s">
        <v>117</v>
      </c>
      <c r="O36" s="13" t="s">
        <v>305</v>
      </c>
      <c r="P36" s="13" t="s">
        <v>305</v>
      </c>
      <c r="Q36" s="13" t="s">
        <v>67</v>
      </c>
      <c r="R36" s="13" t="s">
        <v>67</v>
      </c>
      <c r="S36" s="13" t="s">
        <v>67</v>
      </c>
      <c r="T36" s="13" t="s">
        <v>48</v>
      </c>
      <c r="U36" s="13" t="s">
        <v>48</v>
      </c>
      <c r="V36" s="13" t="s">
        <v>68</v>
      </c>
      <c r="W36" s="13" t="s">
        <v>51</v>
      </c>
      <c r="X36" s="13" t="s">
        <v>69</v>
      </c>
      <c r="Y36" s="13" t="s">
        <v>70</v>
      </c>
      <c r="Z36" s="13" t="s">
        <v>310</v>
      </c>
      <c r="AA36" s="13" t="s">
        <v>71</v>
      </c>
      <c r="AB36" s="13" t="s">
        <v>71</v>
      </c>
      <c r="AC36" s="13" t="s">
        <v>70</v>
      </c>
      <c r="AD36" s="13" t="s">
        <v>70</v>
      </c>
      <c r="AE36" s="13" t="s">
        <v>71</v>
      </c>
      <c r="AF36" s="13" t="s">
        <v>71</v>
      </c>
      <c r="AG36" s="13" t="s">
        <v>70</v>
      </c>
      <c r="AH36" s="13" t="s">
        <v>70</v>
      </c>
      <c r="AI36" s="13" t="s">
        <v>52</v>
      </c>
      <c r="AJ36" s="1" t="s">
        <v>317</v>
      </c>
    </row>
    <row r="37" spans="1:36" ht="15.75" customHeight="1" x14ac:dyDescent="0.25">
      <c r="A37" s="14">
        <f t="shared" si="0"/>
        <v>36</v>
      </c>
      <c r="B37" s="13" t="s">
        <v>172</v>
      </c>
      <c r="C37" s="13" t="s">
        <v>41</v>
      </c>
      <c r="D37" s="13" t="s">
        <v>416</v>
      </c>
      <c r="G37" s="13" t="s">
        <v>284</v>
      </c>
      <c r="H37" s="13" t="s">
        <v>319</v>
      </c>
      <c r="I37" s="13" t="s">
        <v>320</v>
      </c>
      <c r="J37" s="13" t="s">
        <v>428</v>
      </c>
      <c r="K37" s="13" t="s">
        <v>90</v>
      </c>
      <c r="L37" s="13" t="s">
        <v>65</v>
      </c>
      <c r="M37" s="13" t="s">
        <v>67</v>
      </c>
      <c r="N37" s="13" t="s">
        <v>100</v>
      </c>
      <c r="O37" s="13" t="s">
        <v>48</v>
      </c>
      <c r="P37" s="13" t="s">
        <v>306</v>
      </c>
      <c r="Q37" s="13" t="s">
        <v>48</v>
      </c>
      <c r="R37" s="13" t="s">
        <v>48</v>
      </c>
      <c r="S37" s="13" t="s">
        <v>48</v>
      </c>
      <c r="T37" s="13" t="s">
        <v>48</v>
      </c>
      <c r="U37" s="13" t="s">
        <v>48</v>
      </c>
      <c r="V37" s="13" t="s">
        <v>69</v>
      </c>
      <c r="W37" s="13" t="s">
        <v>69</v>
      </c>
      <c r="X37" s="13" t="s">
        <v>69</v>
      </c>
      <c r="Y37" s="13" t="s">
        <v>71</v>
      </c>
      <c r="Z37" s="13" t="s">
        <v>71</v>
      </c>
      <c r="AA37" s="13" t="s">
        <v>71</v>
      </c>
      <c r="AB37" s="13" t="s">
        <v>71</v>
      </c>
      <c r="AC37" s="13" t="s">
        <v>71</v>
      </c>
      <c r="AD37" s="13" t="s">
        <v>71</v>
      </c>
      <c r="AE37" s="13" t="s">
        <v>71</v>
      </c>
      <c r="AF37" s="13" t="s">
        <v>71</v>
      </c>
      <c r="AG37" s="13" t="s">
        <v>71</v>
      </c>
      <c r="AH37" s="13" t="s">
        <v>71</v>
      </c>
      <c r="AI37" s="13" t="s">
        <v>71</v>
      </c>
      <c r="AJ37" s="1" t="s">
        <v>322</v>
      </c>
    </row>
    <row r="38" spans="1:36" ht="15.75" customHeight="1" x14ac:dyDescent="0.25">
      <c r="A38" s="14">
        <f t="shared" si="0"/>
        <v>37</v>
      </c>
      <c r="B38" s="13" t="s">
        <v>324</v>
      </c>
      <c r="C38" s="13" t="s">
        <v>41</v>
      </c>
      <c r="D38" s="13" t="s">
        <v>408</v>
      </c>
      <c r="E38" s="13" t="s">
        <v>106</v>
      </c>
      <c r="F38" s="13" t="s">
        <v>59</v>
      </c>
      <c r="G38" s="13" t="s">
        <v>327</v>
      </c>
      <c r="H38" s="13" t="s">
        <v>123</v>
      </c>
      <c r="I38" s="13" t="s">
        <v>328</v>
      </c>
      <c r="J38" s="13" t="s">
        <v>428</v>
      </c>
      <c r="K38" s="13" t="s">
        <v>433</v>
      </c>
      <c r="L38" s="13" t="s">
        <v>65</v>
      </c>
      <c r="M38" s="13" t="s">
        <v>67</v>
      </c>
      <c r="N38" s="13" t="s">
        <v>117</v>
      </c>
      <c r="O38" s="13" t="s">
        <v>48</v>
      </c>
      <c r="P38" s="13" t="s">
        <v>67</v>
      </c>
      <c r="Q38" s="13" t="s">
        <v>67</v>
      </c>
      <c r="R38" s="13" t="s">
        <v>67</v>
      </c>
      <c r="S38" s="13" t="s">
        <v>48</v>
      </c>
      <c r="T38" s="13" t="s">
        <v>48</v>
      </c>
      <c r="U38" s="13" t="s">
        <v>67</v>
      </c>
      <c r="V38" s="13" t="s">
        <v>69</v>
      </c>
      <c r="W38" s="13" t="s">
        <v>68</v>
      </c>
      <c r="X38" s="13" t="s">
        <v>69</v>
      </c>
      <c r="Y38" s="13" t="s">
        <v>71</v>
      </c>
      <c r="Z38" s="13" t="s">
        <v>54</v>
      </c>
      <c r="AA38" s="13" t="s">
        <v>53</v>
      </c>
      <c r="AB38" s="13" t="s">
        <v>53</v>
      </c>
      <c r="AC38" s="13" t="s">
        <v>71</v>
      </c>
      <c r="AD38" s="13" t="s">
        <v>70</v>
      </c>
      <c r="AE38" s="13" t="s">
        <v>53</v>
      </c>
      <c r="AF38" s="13" t="s">
        <v>53</v>
      </c>
      <c r="AG38" s="13" t="s">
        <v>71</v>
      </c>
      <c r="AH38" s="13" t="s">
        <v>70</v>
      </c>
      <c r="AI38" s="13" t="s">
        <v>71</v>
      </c>
      <c r="AJ38" s="1" t="s">
        <v>330</v>
      </c>
    </row>
    <row r="39" spans="1:36" ht="15.75" customHeight="1" x14ac:dyDescent="0.25">
      <c r="A39" s="14">
        <f>A38+1</f>
        <v>38</v>
      </c>
      <c r="B39" s="13" t="s">
        <v>332</v>
      </c>
      <c r="C39" s="13" t="s">
        <v>38</v>
      </c>
      <c r="D39" s="13" t="s">
        <v>417</v>
      </c>
      <c r="F39" s="13" t="s">
        <v>59</v>
      </c>
      <c r="G39" s="13" t="s">
        <v>327</v>
      </c>
      <c r="H39" s="13" t="s">
        <v>123</v>
      </c>
      <c r="I39" s="13" t="s">
        <v>334</v>
      </c>
      <c r="J39" s="13" t="s">
        <v>428</v>
      </c>
      <c r="K39" s="13" t="s">
        <v>90</v>
      </c>
      <c r="L39" s="13" t="s">
        <v>65</v>
      </c>
      <c r="M39" s="13" t="s">
        <v>67</v>
      </c>
      <c r="N39" s="13" t="s">
        <v>100</v>
      </c>
      <c r="O39" s="13" t="s">
        <v>67</v>
      </c>
      <c r="P39" s="13" t="s">
        <v>67</v>
      </c>
      <c r="Q39" s="13" t="s">
        <v>48</v>
      </c>
      <c r="R39" s="13" t="s">
        <v>67</v>
      </c>
      <c r="S39" s="13" t="s">
        <v>48</v>
      </c>
      <c r="T39" s="13" t="s">
        <v>49</v>
      </c>
      <c r="U39" s="13" t="s">
        <v>67</v>
      </c>
      <c r="V39" s="13" t="s">
        <v>69</v>
      </c>
      <c r="W39" s="13" t="s">
        <v>69</v>
      </c>
      <c r="X39" s="13" t="s">
        <v>69</v>
      </c>
      <c r="Y39" s="13" t="s">
        <v>71</v>
      </c>
      <c r="Z39" s="13" t="s">
        <v>53</v>
      </c>
      <c r="AA39" s="13" t="s">
        <v>53</v>
      </c>
      <c r="AB39" s="13" t="s">
        <v>307</v>
      </c>
      <c r="AC39" s="13" t="s">
        <v>70</v>
      </c>
      <c r="AD39" s="13" t="s">
        <v>70</v>
      </c>
      <c r="AE39" s="13" t="s">
        <v>70</v>
      </c>
      <c r="AF39" s="13" t="s">
        <v>70</v>
      </c>
      <c r="AG39" s="13" t="s">
        <v>70</v>
      </c>
      <c r="AH39" s="13" t="s">
        <v>70</v>
      </c>
      <c r="AI39" s="13" t="s">
        <v>70</v>
      </c>
      <c r="AJ39" s="1" t="s">
        <v>335</v>
      </c>
    </row>
    <row r="40" spans="1:36" ht="15.75" customHeight="1" x14ac:dyDescent="0.25">
      <c r="A40" s="14">
        <f t="shared" si="0"/>
        <v>39</v>
      </c>
      <c r="B40" s="13" t="s">
        <v>337</v>
      </c>
      <c r="C40" s="13" t="s">
        <v>41</v>
      </c>
      <c r="D40" s="13" t="s">
        <v>418</v>
      </c>
      <c r="E40" s="13" t="s">
        <v>106</v>
      </c>
      <c r="F40" s="13" t="s">
        <v>59</v>
      </c>
      <c r="G40" s="13" t="s">
        <v>284</v>
      </c>
      <c r="H40" s="13" t="s">
        <v>319</v>
      </c>
      <c r="I40" s="13" t="s">
        <v>340</v>
      </c>
      <c r="J40" s="13" t="s">
        <v>429</v>
      </c>
      <c r="K40" s="13" t="s">
        <v>434</v>
      </c>
      <c r="L40" s="13" t="s">
        <v>81</v>
      </c>
      <c r="M40" s="13" t="s">
        <v>48</v>
      </c>
      <c r="N40" s="13" t="s">
        <v>82</v>
      </c>
      <c r="O40" s="13" t="s">
        <v>49</v>
      </c>
      <c r="P40" s="13" t="s">
        <v>49</v>
      </c>
      <c r="Q40" s="13" t="s">
        <v>49</v>
      </c>
      <c r="R40" s="13" t="s">
        <v>49</v>
      </c>
      <c r="S40" s="13" t="s">
        <v>49</v>
      </c>
      <c r="T40" s="13" t="s">
        <v>49</v>
      </c>
      <c r="U40" s="13" t="s">
        <v>49</v>
      </c>
      <c r="V40" s="13" t="s">
        <v>68</v>
      </c>
      <c r="W40" s="13" t="s">
        <v>68</v>
      </c>
      <c r="X40" s="13" t="s">
        <v>51</v>
      </c>
      <c r="Y40" s="13" t="s">
        <v>71</v>
      </c>
      <c r="Z40" s="13" t="s">
        <v>53</v>
      </c>
      <c r="AA40" s="13" t="s">
        <v>53</v>
      </c>
      <c r="AB40" s="13" t="s">
        <v>53</v>
      </c>
      <c r="AC40" s="13" t="s">
        <v>53</v>
      </c>
      <c r="AD40" s="13" t="s">
        <v>53</v>
      </c>
      <c r="AE40" s="13" t="s">
        <v>53</v>
      </c>
      <c r="AF40" s="13" t="s">
        <v>53</v>
      </c>
      <c r="AG40" s="13" t="s">
        <v>53</v>
      </c>
      <c r="AH40" s="13" t="s">
        <v>53</v>
      </c>
      <c r="AI40" s="13" t="s">
        <v>53</v>
      </c>
      <c r="AJ40" s="1" t="s">
        <v>346</v>
      </c>
    </row>
    <row r="41" spans="1:36" ht="15.75" customHeight="1" x14ac:dyDescent="0.25">
      <c r="A41" s="14">
        <f t="shared" si="0"/>
        <v>40</v>
      </c>
      <c r="B41" s="13" t="s">
        <v>240</v>
      </c>
      <c r="C41" s="13" t="s">
        <v>41</v>
      </c>
      <c r="D41" s="13" t="s">
        <v>401</v>
      </c>
      <c r="E41" s="13" t="s">
        <v>76</v>
      </c>
      <c r="F41" s="13" t="s">
        <v>59</v>
      </c>
      <c r="G41" s="13" t="s">
        <v>350</v>
      </c>
      <c r="H41" s="13" t="s">
        <v>123</v>
      </c>
      <c r="I41" s="13" t="s">
        <v>78</v>
      </c>
      <c r="J41" s="13" t="s">
        <v>79</v>
      </c>
      <c r="K41" s="13" t="s">
        <v>90</v>
      </c>
      <c r="O41" s="13" t="s">
        <v>67</v>
      </c>
      <c r="P41" s="13" t="s">
        <v>67</v>
      </c>
      <c r="Q41" s="13" t="s">
        <v>67</v>
      </c>
      <c r="R41" s="13" t="s">
        <v>67</v>
      </c>
      <c r="S41" s="13" t="s">
        <v>67</v>
      </c>
      <c r="T41" s="13" t="s">
        <v>49</v>
      </c>
      <c r="U41" s="13" t="s">
        <v>67</v>
      </c>
      <c r="V41" s="13" t="s">
        <v>69</v>
      </c>
      <c r="W41" s="13" t="s">
        <v>69</v>
      </c>
      <c r="X41" s="13" t="s">
        <v>69</v>
      </c>
      <c r="Y41" s="13" t="s">
        <v>71</v>
      </c>
      <c r="Z41" s="13" t="s">
        <v>53</v>
      </c>
      <c r="AA41" s="13" t="s">
        <v>53</v>
      </c>
      <c r="AB41" s="13" t="s">
        <v>70</v>
      </c>
      <c r="AC41" s="13" t="s">
        <v>71</v>
      </c>
      <c r="AD41" s="13" t="s">
        <v>71</v>
      </c>
      <c r="AE41" s="13" t="s">
        <v>71</v>
      </c>
      <c r="AF41" s="13" t="s">
        <v>71</v>
      </c>
      <c r="AG41" s="13" t="s">
        <v>71</v>
      </c>
      <c r="AH41" s="13" t="s">
        <v>71</v>
      </c>
      <c r="AI41" s="13" t="s">
        <v>71</v>
      </c>
      <c r="AJ41" s="1" t="s">
        <v>351</v>
      </c>
    </row>
    <row r="42" spans="1:36" ht="15.75" customHeight="1" x14ac:dyDescent="0.25">
      <c r="A42" s="14">
        <f t="shared" si="0"/>
        <v>41</v>
      </c>
      <c r="B42" s="13" t="s">
        <v>353</v>
      </c>
      <c r="C42" s="13" t="s">
        <v>38</v>
      </c>
      <c r="D42" s="13" t="s">
        <v>410</v>
      </c>
      <c r="E42" s="13" t="s">
        <v>58</v>
      </c>
      <c r="G42" s="13" t="s">
        <v>327</v>
      </c>
      <c r="H42" s="13" t="s">
        <v>123</v>
      </c>
      <c r="I42" s="13" t="s">
        <v>78</v>
      </c>
      <c r="J42" s="13" t="s">
        <v>428</v>
      </c>
      <c r="K42" s="13" t="s">
        <v>435</v>
      </c>
      <c r="L42" s="13" t="s">
        <v>65</v>
      </c>
      <c r="M42" s="13" t="s">
        <v>67</v>
      </c>
      <c r="N42" s="13" t="s">
        <v>100</v>
      </c>
      <c r="O42" s="13" t="s">
        <v>67</v>
      </c>
      <c r="P42" s="13" t="s">
        <v>67</v>
      </c>
      <c r="Q42" s="13" t="s">
        <v>67</v>
      </c>
      <c r="R42" s="13" t="s">
        <v>67</v>
      </c>
      <c r="S42" s="13" t="s">
        <v>67</v>
      </c>
      <c r="T42" s="13" t="s">
        <v>67</v>
      </c>
      <c r="U42" s="13" t="s">
        <v>67</v>
      </c>
      <c r="V42" s="13" t="s">
        <v>68</v>
      </c>
      <c r="W42" s="13" t="s">
        <v>68</v>
      </c>
      <c r="X42" s="13" t="s">
        <v>68</v>
      </c>
      <c r="Y42" s="13" t="s">
        <v>70</v>
      </c>
      <c r="Z42" s="13" t="s">
        <v>71</v>
      </c>
      <c r="AA42" s="13" t="s">
        <v>70</v>
      </c>
      <c r="AB42" s="13" t="s">
        <v>71</v>
      </c>
      <c r="AC42" s="13" t="s">
        <v>71</v>
      </c>
      <c r="AD42" s="13" t="s">
        <v>71</v>
      </c>
      <c r="AE42" s="13" t="s">
        <v>71</v>
      </c>
      <c r="AF42" s="13" t="s">
        <v>71</v>
      </c>
      <c r="AG42" s="13" t="s">
        <v>71</v>
      </c>
      <c r="AH42" s="13" t="s">
        <v>71</v>
      </c>
      <c r="AI42" s="13" t="s">
        <v>71</v>
      </c>
      <c r="AJ42" s="1" t="s">
        <v>357</v>
      </c>
    </row>
    <row r="43" spans="1:36" ht="15.75" customHeight="1" x14ac:dyDescent="0.25">
      <c r="A43" s="14">
        <f t="shared" si="0"/>
        <v>42</v>
      </c>
      <c r="B43" s="13" t="s">
        <v>359</v>
      </c>
      <c r="C43" s="13" t="s">
        <v>41</v>
      </c>
      <c r="D43" s="13" t="s">
        <v>396</v>
      </c>
      <c r="E43" s="13" t="s">
        <v>106</v>
      </c>
      <c r="F43" s="13"/>
      <c r="G43" s="13" t="s">
        <v>284</v>
      </c>
      <c r="H43" s="13" t="s">
        <v>123</v>
      </c>
      <c r="I43" s="13" t="s">
        <v>78</v>
      </c>
      <c r="J43" s="13" t="s">
        <v>428</v>
      </c>
      <c r="K43" s="13" t="s">
        <v>436</v>
      </c>
      <c r="L43" s="13" t="s">
        <v>109</v>
      </c>
      <c r="M43" s="13" t="s">
        <v>67</v>
      </c>
      <c r="N43" s="13" t="s">
        <v>100</v>
      </c>
      <c r="O43" s="13" t="s">
        <v>67</v>
      </c>
      <c r="P43" s="13" t="s">
        <v>67</v>
      </c>
      <c r="Q43" s="13" t="s">
        <v>67</v>
      </c>
      <c r="R43" s="13" t="s">
        <v>67</v>
      </c>
      <c r="S43" s="13" t="s">
        <v>67</v>
      </c>
      <c r="T43" s="13" t="s">
        <v>48</v>
      </c>
      <c r="U43" s="13" t="s">
        <v>67</v>
      </c>
      <c r="V43" s="13" t="s">
        <v>69</v>
      </c>
      <c r="W43" s="13" t="s">
        <v>68</v>
      </c>
      <c r="X43" s="13" t="s">
        <v>51</v>
      </c>
      <c r="Y43" s="13" t="s">
        <v>52</v>
      </c>
      <c r="Z43" s="13" t="s">
        <v>52</v>
      </c>
      <c r="AA43" s="13" t="s">
        <v>53</v>
      </c>
      <c r="AB43" s="13" t="s">
        <v>53</v>
      </c>
      <c r="AC43" s="13" t="s">
        <v>52</v>
      </c>
      <c r="AD43" s="13" t="s">
        <v>52</v>
      </c>
      <c r="AE43" s="13" t="s">
        <v>52</v>
      </c>
      <c r="AF43" s="13" t="s">
        <v>52</v>
      </c>
      <c r="AG43" s="13" t="s">
        <v>53</v>
      </c>
      <c r="AH43" s="13" t="s">
        <v>53</v>
      </c>
      <c r="AI43" s="13" t="s">
        <v>52</v>
      </c>
      <c r="AJ43" s="1" t="s">
        <v>364</v>
      </c>
    </row>
    <row r="44" spans="1:36" ht="15.75" customHeight="1" x14ac:dyDescent="0.25">
      <c r="A44" s="14">
        <f t="shared" si="0"/>
        <v>43</v>
      </c>
      <c r="B44" s="13" t="s">
        <v>359</v>
      </c>
      <c r="C44" s="13" t="s">
        <v>41</v>
      </c>
      <c r="D44" s="13" t="s">
        <v>417</v>
      </c>
      <c r="E44" s="13" t="s">
        <v>58</v>
      </c>
      <c r="F44" s="13" t="s">
        <v>59</v>
      </c>
      <c r="G44" s="13" t="s">
        <v>284</v>
      </c>
      <c r="H44" s="13" t="s">
        <v>123</v>
      </c>
      <c r="I44" s="13" t="s">
        <v>369</v>
      </c>
      <c r="J44" s="13" t="s">
        <v>79</v>
      </c>
      <c r="K44" s="13" t="s">
        <v>99</v>
      </c>
      <c r="L44" s="13" t="s">
        <v>109</v>
      </c>
      <c r="M44" s="13" t="s">
        <v>49</v>
      </c>
      <c r="N44" s="13" t="s">
        <v>100</v>
      </c>
      <c r="O44" s="13" t="s">
        <v>48</v>
      </c>
      <c r="P44" s="13" t="s">
        <v>48</v>
      </c>
      <c r="Q44" s="13" t="s">
        <v>49</v>
      </c>
      <c r="R44" s="13" t="s">
        <v>67</v>
      </c>
      <c r="S44" s="13" t="s">
        <v>67</v>
      </c>
      <c r="T44" s="13" t="s">
        <v>67</v>
      </c>
      <c r="U44" s="13" t="s">
        <v>48</v>
      </c>
      <c r="V44" s="13" t="s">
        <v>69</v>
      </c>
      <c r="W44" s="13" t="s">
        <v>69</v>
      </c>
      <c r="X44" s="13" t="s">
        <v>69</v>
      </c>
      <c r="Y44" s="13" t="s">
        <v>53</v>
      </c>
      <c r="Z44" s="13" t="s">
        <v>52</v>
      </c>
      <c r="AA44" s="13" t="s">
        <v>53</v>
      </c>
      <c r="AB44" s="13" t="s">
        <v>52</v>
      </c>
      <c r="AC44" s="13" t="s">
        <v>52</v>
      </c>
      <c r="AD44" s="13" t="s">
        <v>71</v>
      </c>
      <c r="AE44" s="13" t="s">
        <v>71</v>
      </c>
      <c r="AF44" s="13" t="s">
        <v>52</v>
      </c>
      <c r="AG44" s="13" t="s">
        <v>71</v>
      </c>
      <c r="AH44" s="13" t="s">
        <v>53</v>
      </c>
      <c r="AI44" s="13" t="s">
        <v>52</v>
      </c>
      <c r="AJ44" s="1" t="s">
        <v>372</v>
      </c>
    </row>
    <row r="45" spans="1:36" ht="15.75" customHeight="1" x14ac:dyDescent="0.25">
      <c r="A45" s="14">
        <f t="shared" si="0"/>
        <v>44</v>
      </c>
      <c r="B45" s="13" t="s">
        <v>374</v>
      </c>
      <c r="C45" s="13" t="s">
        <v>38</v>
      </c>
      <c r="D45" s="13" t="s">
        <v>398</v>
      </c>
      <c r="E45" s="13" t="s">
        <v>106</v>
      </c>
      <c r="F45" s="13" t="s">
        <v>59</v>
      </c>
      <c r="G45" s="13" t="s">
        <v>284</v>
      </c>
      <c r="H45" s="13" t="s">
        <v>123</v>
      </c>
      <c r="I45" s="13" t="s">
        <v>78</v>
      </c>
      <c r="J45" s="13" t="s">
        <v>428</v>
      </c>
      <c r="K45" s="13" t="s">
        <v>432</v>
      </c>
      <c r="L45" s="13" t="s">
        <v>441</v>
      </c>
      <c r="M45" s="13" t="s">
        <v>49</v>
      </c>
      <c r="O45" s="13" t="s">
        <v>49</v>
      </c>
      <c r="P45" s="13" t="s">
        <v>48</v>
      </c>
      <c r="Q45" s="13" t="s">
        <v>49</v>
      </c>
      <c r="R45" s="13" t="s">
        <v>67</v>
      </c>
      <c r="S45" s="13" t="s">
        <v>48</v>
      </c>
      <c r="T45" s="13" t="s">
        <v>48</v>
      </c>
      <c r="U45" s="13" t="s">
        <v>48</v>
      </c>
      <c r="V45" s="13" t="s">
        <v>68</v>
      </c>
      <c r="W45" s="13" t="s">
        <v>51</v>
      </c>
      <c r="X45" s="13" t="s">
        <v>69</v>
      </c>
      <c r="Y45" s="13" t="s">
        <v>70</v>
      </c>
      <c r="Z45" s="13" t="s">
        <v>70</v>
      </c>
      <c r="AA45" s="13" t="s">
        <v>70</v>
      </c>
      <c r="AB45" s="13" t="s">
        <v>71</v>
      </c>
      <c r="AC45" s="13" t="s">
        <v>70</v>
      </c>
      <c r="AD45" s="13" t="s">
        <v>70</v>
      </c>
      <c r="AE45" s="13" t="s">
        <v>70</v>
      </c>
      <c r="AF45" s="13" t="s">
        <v>70</v>
      </c>
      <c r="AG45" s="13" t="s">
        <v>70</v>
      </c>
      <c r="AH45" s="13" t="s">
        <v>70</v>
      </c>
      <c r="AI45" s="13" t="s">
        <v>70</v>
      </c>
      <c r="AJ45" s="1" t="s">
        <v>381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B855D-54F0-4B38-9019-6BA82652E85D}">
  <dimension ref="A3:C630"/>
  <sheetViews>
    <sheetView tabSelected="1" topLeftCell="A444" zoomScale="60" zoomScaleNormal="60" workbookViewId="0">
      <selection activeCell="A204" sqref="A204"/>
    </sheetView>
  </sheetViews>
  <sheetFormatPr defaultRowHeight="12.5" x14ac:dyDescent="0.25"/>
  <cols>
    <col min="1" max="1" width="14.81640625" bestFit="1" customWidth="1"/>
    <col min="2" max="2" width="48.36328125" customWidth="1"/>
    <col min="3" max="22" width="15.90625" bestFit="1" customWidth="1"/>
    <col min="23" max="23" width="11.08984375" bestFit="1" customWidth="1"/>
  </cols>
  <sheetData>
    <row r="3" spans="1:3" x14ac:dyDescent="0.25">
      <c r="A3" s="4" t="s">
        <v>4</v>
      </c>
      <c r="B3" t="s">
        <v>384</v>
      </c>
      <c r="C3" t="s">
        <v>385</v>
      </c>
    </row>
    <row r="4" spans="1:3" x14ac:dyDescent="0.25">
      <c r="A4" s="5" t="s">
        <v>41</v>
      </c>
      <c r="B4">
        <v>24</v>
      </c>
      <c r="C4" s="6">
        <f>24/44</f>
        <v>0.54545454545454541</v>
      </c>
    </row>
    <row r="5" spans="1:3" x14ac:dyDescent="0.25">
      <c r="A5" s="5" t="s">
        <v>38</v>
      </c>
      <c r="B5">
        <v>20</v>
      </c>
      <c r="C5" s="6">
        <f>20/44</f>
        <v>0.45454545454545453</v>
      </c>
    </row>
    <row r="6" spans="1:3" x14ac:dyDescent="0.25">
      <c r="A6" s="5" t="s">
        <v>383</v>
      </c>
      <c r="B6">
        <v>44</v>
      </c>
      <c r="C6" s="6">
        <f>SUM(C4:C5)</f>
        <v>1</v>
      </c>
    </row>
    <row r="12" spans="1:3" x14ac:dyDescent="0.25">
      <c r="A12" s="4" t="s">
        <v>5</v>
      </c>
      <c r="B12" t="s">
        <v>419</v>
      </c>
    </row>
    <row r="13" spans="1:3" x14ac:dyDescent="0.25">
      <c r="A13" s="5" t="s">
        <v>414</v>
      </c>
      <c r="B13">
        <v>2</v>
      </c>
    </row>
    <row r="14" spans="1:3" x14ac:dyDescent="0.25">
      <c r="A14" s="5" t="s">
        <v>395</v>
      </c>
      <c r="B14">
        <v>3</v>
      </c>
    </row>
    <row r="15" spans="1:3" x14ac:dyDescent="0.25">
      <c r="A15" s="5" t="s">
        <v>401</v>
      </c>
      <c r="B15">
        <v>4</v>
      </c>
    </row>
    <row r="16" spans="1:3" x14ac:dyDescent="0.25">
      <c r="A16" s="5" t="s">
        <v>406</v>
      </c>
      <c r="B16">
        <v>4</v>
      </c>
    </row>
    <row r="17" spans="1:3" x14ac:dyDescent="0.25">
      <c r="A17" s="5" t="s">
        <v>398</v>
      </c>
      <c r="B17">
        <v>4</v>
      </c>
    </row>
    <row r="18" spans="1:3" x14ac:dyDescent="0.25">
      <c r="A18" s="5" t="s">
        <v>413</v>
      </c>
      <c r="B18">
        <v>1</v>
      </c>
    </row>
    <row r="19" spans="1:3" x14ac:dyDescent="0.25">
      <c r="A19" s="5" t="s">
        <v>397</v>
      </c>
      <c r="B19">
        <v>2</v>
      </c>
    </row>
    <row r="20" spans="1:3" x14ac:dyDescent="0.25">
      <c r="A20" s="5" t="s">
        <v>402</v>
      </c>
      <c r="B20">
        <v>1</v>
      </c>
    </row>
    <row r="21" spans="1:3" x14ac:dyDescent="0.25">
      <c r="A21" s="5" t="s">
        <v>411</v>
      </c>
      <c r="B21">
        <v>1</v>
      </c>
    </row>
    <row r="22" spans="1:3" x14ac:dyDescent="0.25">
      <c r="A22" s="5" t="s">
        <v>410</v>
      </c>
      <c r="B22">
        <v>2</v>
      </c>
    </row>
    <row r="23" spans="1:3" x14ac:dyDescent="0.25">
      <c r="A23" s="5" t="s">
        <v>408</v>
      </c>
      <c r="B23">
        <v>3</v>
      </c>
    </row>
    <row r="24" spans="1:3" x14ac:dyDescent="0.25">
      <c r="A24" s="5" t="s">
        <v>405</v>
      </c>
      <c r="B24">
        <v>2</v>
      </c>
    </row>
    <row r="25" spans="1:3" x14ac:dyDescent="0.25">
      <c r="A25" s="5" t="s">
        <v>396</v>
      </c>
      <c r="B25">
        <v>2</v>
      </c>
    </row>
    <row r="26" spans="1:3" x14ac:dyDescent="0.25">
      <c r="A26" s="5" t="s">
        <v>416</v>
      </c>
      <c r="B26">
        <v>1</v>
      </c>
    </row>
    <row r="27" spans="1:3" x14ac:dyDescent="0.25">
      <c r="A27" s="5" t="s">
        <v>393</v>
      </c>
      <c r="B27">
        <v>1</v>
      </c>
    </row>
    <row r="28" spans="1:3" x14ac:dyDescent="0.25">
      <c r="A28" s="5" t="s">
        <v>417</v>
      </c>
      <c r="B28">
        <v>2</v>
      </c>
    </row>
    <row r="29" spans="1:3" x14ac:dyDescent="0.25">
      <c r="A29" s="5" t="s">
        <v>412</v>
      </c>
      <c r="B29">
        <v>1</v>
      </c>
    </row>
    <row r="30" spans="1:3" x14ac:dyDescent="0.25">
      <c r="A30" s="5" t="s">
        <v>403</v>
      </c>
      <c r="B30">
        <v>1</v>
      </c>
    </row>
    <row r="31" spans="1:3" x14ac:dyDescent="0.25">
      <c r="A31" s="5" t="s">
        <v>392</v>
      </c>
      <c r="B31">
        <v>1</v>
      </c>
      <c r="C31" s="7"/>
    </row>
    <row r="32" spans="1:3" x14ac:dyDescent="0.25">
      <c r="A32" s="5" t="s">
        <v>404</v>
      </c>
      <c r="B32">
        <v>1</v>
      </c>
      <c r="C32" s="7"/>
    </row>
    <row r="33" spans="1:3" x14ac:dyDescent="0.25">
      <c r="A33" s="5" t="s">
        <v>394</v>
      </c>
      <c r="B33">
        <v>1</v>
      </c>
      <c r="C33" s="7"/>
    </row>
    <row r="34" spans="1:3" x14ac:dyDescent="0.25">
      <c r="A34" s="5" t="s">
        <v>415</v>
      </c>
      <c r="B34">
        <v>1</v>
      </c>
      <c r="C34" s="7"/>
    </row>
    <row r="35" spans="1:3" x14ac:dyDescent="0.25">
      <c r="A35" s="5" t="s">
        <v>409</v>
      </c>
      <c r="B35">
        <v>1</v>
      </c>
      <c r="C35" s="7"/>
    </row>
    <row r="36" spans="1:3" x14ac:dyDescent="0.25">
      <c r="A36" s="5" t="s">
        <v>407</v>
      </c>
      <c r="B36">
        <v>1</v>
      </c>
      <c r="C36" s="7"/>
    </row>
    <row r="37" spans="1:3" x14ac:dyDescent="0.25">
      <c r="A37" s="5" t="s">
        <v>418</v>
      </c>
      <c r="B37">
        <v>1</v>
      </c>
    </row>
    <row r="38" spans="1:3" x14ac:dyDescent="0.25">
      <c r="A38" s="5" t="s">
        <v>382</v>
      </c>
      <c r="B38">
        <v>44</v>
      </c>
    </row>
    <row r="39" spans="1:3" x14ac:dyDescent="0.25">
      <c r="A39" s="5"/>
    </row>
    <row r="41" spans="1:3" x14ac:dyDescent="0.25">
      <c r="A41" s="4" t="s">
        <v>388</v>
      </c>
      <c r="B41" t="s">
        <v>389</v>
      </c>
    </row>
    <row r="42" spans="1:3" x14ac:dyDescent="0.25">
      <c r="A42" s="5" t="s">
        <v>58</v>
      </c>
      <c r="B42">
        <v>3</v>
      </c>
    </row>
    <row r="43" spans="1:3" x14ac:dyDescent="0.25">
      <c r="A43" s="5" t="s">
        <v>106</v>
      </c>
      <c r="B43">
        <v>21</v>
      </c>
    </row>
    <row r="44" spans="1:3" x14ac:dyDescent="0.25">
      <c r="A44" s="5" t="s">
        <v>87</v>
      </c>
      <c r="B44">
        <v>1</v>
      </c>
    </row>
    <row r="45" spans="1:3" x14ac:dyDescent="0.25">
      <c r="A45" s="5" t="s">
        <v>386</v>
      </c>
      <c r="B45">
        <v>1</v>
      </c>
    </row>
    <row r="46" spans="1:3" x14ac:dyDescent="0.25">
      <c r="A46" s="5" t="s">
        <v>76</v>
      </c>
      <c r="B46">
        <v>15</v>
      </c>
    </row>
    <row r="47" spans="1:3" x14ac:dyDescent="0.25">
      <c r="A47" s="5" t="s">
        <v>387</v>
      </c>
    </row>
    <row r="48" spans="1:3" x14ac:dyDescent="0.25">
      <c r="A48" s="5" t="s">
        <v>382</v>
      </c>
      <c r="B48">
        <v>41</v>
      </c>
    </row>
    <row r="54" spans="1:2" x14ac:dyDescent="0.25">
      <c r="A54" s="4" t="s">
        <v>390</v>
      </c>
      <c r="B54" t="s">
        <v>391</v>
      </c>
    </row>
    <row r="55" spans="1:2" x14ac:dyDescent="0.25">
      <c r="A55" s="5" t="s">
        <v>173</v>
      </c>
      <c r="B55">
        <v>1</v>
      </c>
    </row>
    <row r="56" spans="1:2" x14ac:dyDescent="0.25">
      <c r="A56" s="5" t="s">
        <v>150</v>
      </c>
      <c r="B56">
        <v>1</v>
      </c>
    </row>
    <row r="57" spans="1:2" x14ac:dyDescent="0.25">
      <c r="A57" s="5" t="s">
        <v>97</v>
      </c>
      <c r="B57">
        <v>6</v>
      </c>
    </row>
    <row r="58" spans="1:2" x14ac:dyDescent="0.25">
      <c r="A58" s="5" t="s">
        <v>130</v>
      </c>
      <c r="B58">
        <v>1</v>
      </c>
    </row>
    <row r="59" spans="1:2" x14ac:dyDescent="0.25">
      <c r="A59" s="5" t="s">
        <v>252</v>
      </c>
      <c r="B59">
        <v>1</v>
      </c>
    </row>
    <row r="60" spans="1:2" x14ac:dyDescent="0.25">
      <c r="A60" s="5" t="s">
        <v>39</v>
      </c>
      <c r="B60">
        <v>3</v>
      </c>
    </row>
    <row r="61" spans="1:2" x14ac:dyDescent="0.25">
      <c r="A61" s="5" t="s">
        <v>59</v>
      </c>
      <c r="B61">
        <v>23</v>
      </c>
    </row>
    <row r="62" spans="1:2" x14ac:dyDescent="0.25">
      <c r="A62" s="5" t="s">
        <v>247</v>
      </c>
      <c r="B62">
        <v>1</v>
      </c>
    </row>
    <row r="63" spans="1:2" x14ac:dyDescent="0.25">
      <c r="A63" s="5" t="s">
        <v>192</v>
      </c>
      <c r="B63">
        <v>1</v>
      </c>
    </row>
    <row r="64" spans="1:2" x14ac:dyDescent="0.25">
      <c r="A64" s="5" t="s">
        <v>107</v>
      </c>
      <c r="B64">
        <v>1</v>
      </c>
    </row>
    <row r="65" spans="1:2" x14ac:dyDescent="0.25">
      <c r="A65" s="5" t="s">
        <v>387</v>
      </c>
    </row>
    <row r="66" spans="1:2" x14ac:dyDescent="0.25">
      <c r="A66" s="5" t="s">
        <v>382</v>
      </c>
      <c r="B66">
        <v>39</v>
      </c>
    </row>
    <row r="72" spans="1:2" x14ac:dyDescent="0.25">
      <c r="A72" s="4" t="s">
        <v>399</v>
      </c>
      <c r="B72" t="s">
        <v>400</v>
      </c>
    </row>
    <row r="73" spans="1:2" x14ac:dyDescent="0.25">
      <c r="A73" s="5" t="s">
        <v>77</v>
      </c>
      <c r="B73">
        <v>11</v>
      </c>
    </row>
    <row r="74" spans="1:2" x14ac:dyDescent="0.25">
      <c r="A74" s="5" t="s">
        <v>284</v>
      </c>
      <c r="B74">
        <v>7</v>
      </c>
    </row>
    <row r="75" spans="1:2" x14ac:dyDescent="0.25">
      <c r="A75" s="5" t="s">
        <v>88</v>
      </c>
      <c r="B75">
        <v>5</v>
      </c>
    </row>
    <row r="76" spans="1:2" x14ac:dyDescent="0.25">
      <c r="A76" s="5" t="s">
        <v>122</v>
      </c>
      <c r="B76">
        <v>2</v>
      </c>
    </row>
    <row r="77" spans="1:2" x14ac:dyDescent="0.25">
      <c r="A77" s="5" t="s">
        <v>314</v>
      </c>
      <c r="B77">
        <v>1</v>
      </c>
    </row>
    <row r="78" spans="1:2" x14ac:dyDescent="0.25">
      <c r="A78" s="5" t="s">
        <v>174</v>
      </c>
      <c r="B78">
        <v>1</v>
      </c>
    </row>
    <row r="79" spans="1:2" x14ac:dyDescent="0.25">
      <c r="A79" s="5" t="s">
        <v>40</v>
      </c>
      <c r="B79">
        <v>5</v>
      </c>
    </row>
    <row r="80" spans="1:2" x14ac:dyDescent="0.25">
      <c r="A80" s="5" t="s">
        <v>327</v>
      </c>
      <c r="B80">
        <v>3</v>
      </c>
    </row>
    <row r="81" spans="1:2" x14ac:dyDescent="0.25">
      <c r="A81" s="5" t="s">
        <v>253</v>
      </c>
      <c r="B81">
        <v>1</v>
      </c>
    </row>
    <row r="82" spans="1:2" x14ac:dyDescent="0.25">
      <c r="A82" s="5" t="s">
        <v>42</v>
      </c>
      <c r="B82">
        <v>2</v>
      </c>
    </row>
    <row r="83" spans="1:2" x14ac:dyDescent="0.25">
      <c r="A83" s="5" t="s">
        <v>350</v>
      </c>
      <c r="B83">
        <v>1</v>
      </c>
    </row>
    <row r="84" spans="1:2" x14ac:dyDescent="0.25">
      <c r="A84" s="5" t="s">
        <v>60</v>
      </c>
      <c r="B84">
        <v>1</v>
      </c>
    </row>
    <row r="85" spans="1:2" x14ac:dyDescent="0.25">
      <c r="A85" s="5" t="s">
        <v>387</v>
      </c>
    </row>
    <row r="86" spans="1:2" x14ac:dyDescent="0.25">
      <c r="A86" s="5" t="s">
        <v>382</v>
      </c>
      <c r="B86">
        <v>40</v>
      </c>
    </row>
    <row r="89" spans="1:2" ht="29.5" customHeight="1" x14ac:dyDescent="0.25">
      <c r="A89" s="4" t="s">
        <v>421</v>
      </c>
      <c r="B89" s="8" t="s">
        <v>422</v>
      </c>
    </row>
    <row r="90" spans="1:2" x14ac:dyDescent="0.25">
      <c r="A90" s="5" t="s">
        <v>319</v>
      </c>
      <c r="B90">
        <v>2</v>
      </c>
    </row>
    <row r="91" spans="1:2" x14ac:dyDescent="0.25">
      <c r="A91" s="5" t="s">
        <v>43</v>
      </c>
      <c r="B91">
        <v>17</v>
      </c>
    </row>
    <row r="92" spans="1:2" x14ac:dyDescent="0.25">
      <c r="A92" s="5" t="s">
        <v>123</v>
      </c>
      <c r="B92">
        <v>18</v>
      </c>
    </row>
    <row r="93" spans="1:2" x14ac:dyDescent="0.25">
      <c r="A93" s="5" t="s">
        <v>61</v>
      </c>
      <c r="B93">
        <v>4</v>
      </c>
    </row>
    <row r="94" spans="1:2" x14ac:dyDescent="0.25">
      <c r="A94" s="5" t="s">
        <v>137</v>
      </c>
      <c r="B94">
        <v>1</v>
      </c>
    </row>
    <row r="95" spans="1:2" x14ac:dyDescent="0.25">
      <c r="A95" s="5" t="s">
        <v>89</v>
      </c>
      <c r="B95">
        <v>1</v>
      </c>
    </row>
    <row r="96" spans="1:2" x14ac:dyDescent="0.25">
      <c r="A96" s="5" t="s">
        <v>387</v>
      </c>
    </row>
    <row r="97" spans="1:2" x14ac:dyDescent="0.25">
      <c r="A97" s="5" t="s">
        <v>382</v>
      </c>
      <c r="B97">
        <v>43</v>
      </c>
    </row>
    <row r="109" spans="1:2" ht="28.5" customHeight="1" x14ac:dyDescent="0.25">
      <c r="A109" s="4" t="s">
        <v>425</v>
      </c>
      <c r="B109" s="8" t="s">
        <v>424</v>
      </c>
    </row>
    <row r="110" spans="1:2" x14ac:dyDescent="0.25">
      <c r="A110" s="5" t="s">
        <v>168</v>
      </c>
      <c r="B110">
        <v>1</v>
      </c>
    </row>
    <row r="111" spans="1:2" x14ac:dyDescent="0.25">
      <c r="A111" s="5" t="s">
        <v>315</v>
      </c>
      <c r="B111">
        <v>1</v>
      </c>
    </row>
    <row r="112" spans="1:2" x14ac:dyDescent="0.25">
      <c r="A112" s="5" t="s">
        <v>328</v>
      </c>
      <c r="B112">
        <v>1</v>
      </c>
    </row>
    <row r="113" spans="1:2" x14ac:dyDescent="0.25">
      <c r="A113" s="5" t="s">
        <v>334</v>
      </c>
      <c r="B113">
        <v>1</v>
      </c>
    </row>
    <row r="114" spans="1:2" x14ac:dyDescent="0.25">
      <c r="A114" s="5" t="s">
        <v>340</v>
      </c>
      <c r="B114">
        <v>1</v>
      </c>
    </row>
    <row r="115" spans="1:2" x14ac:dyDescent="0.25">
      <c r="A115" s="5" t="s">
        <v>261</v>
      </c>
      <c r="B115">
        <v>1</v>
      </c>
    </row>
    <row r="116" spans="1:2" x14ac:dyDescent="0.25">
      <c r="A116" s="5" t="s">
        <v>108</v>
      </c>
      <c r="B116">
        <v>1</v>
      </c>
    </row>
    <row r="117" spans="1:2" x14ac:dyDescent="0.25">
      <c r="A117" s="5" t="s">
        <v>271</v>
      </c>
      <c r="B117">
        <v>2</v>
      </c>
    </row>
    <row r="118" spans="1:2" x14ac:dyDescent="0.25">
      <c r="A118" s="5" t="s">
        <v>98</v>
      </c>
      <c r="B118">
        <v>1</v>
      </c>
    </row>
    <row r="119" spans="1:2" x14ac:dyDescent="0.25">
      <c r="A119" s="5" t="s">
        <v>62</v>
      </c>
      <c r="B119">
        <v>1</v>
      </c>
    </row>
    <row r="120" spans="1:2" x14ac:dyDescent="0.25">
      <c r="A120" s="5" t="s">
        <v>299</v>
      </c>
      <c r="B120">
        <v>1</v>
      </c>
    </row>
    <row r="121" spans="1:2" x14ac:dyDescent="0.25">
      <c r="A121" s="5" t="s">
        <v>320</v>
      </c>
      <c r="B121">
        <v>1</v>
      </c>
    </row>
    <row r="122" spans="1:2" x14ac:dyDescent="0.25">
      <c r="A122" s="5" t="s">
        <v>193</v>
      </c>
      <c r="B122">
        <v>1</v>
      </c>
    </row>
    <row r="123" spans="1:2" x14ac:dyDescent="0.25">
      <c r="A123" s="5" t="s">
        <v>242</v>
      </c>
      <c r="B123">
        <v>2</v>
      </c>
    </row>
    <row r="124" spans="1:2" x14ac:dyDescent="0.25">
      <c r="A124" s="5" t="s">
        <v>254</v>
      </c>
      <c r="B124">
        <v>1</v>
      </c>
    </row>
    <row r="125" spans="1:2" x14ac:dyDescent="0.25">
      <c r="A125" s="5" t="s">
        <v>369</v>
      </c>
      <c r="B125">
        <v>1</v>
      </c>
    </row>
    <row r="126" spans="1:2" x14ac:dyDescent="0.25">
      <c r="A126" s="5" t="s">
        <v>209</v>
      </c>
      <c r="B126">
        <v>1</v>
      </c>
    </row>
    <row r="127" spans="1:2" x14ac:dyDescent="0.25">
      <c r="A127" s="5" t="s">
        <v>203</v>
      </c>
      <c r="B127">
        <v>1</v>
      </c>
    </row>
    <row r="128" spans="1:2" x14ac:dyDescent="0.25">
      <c r="A128" s="5" t="s">
        <v>78</v>
      </c>
      <c r="B128">
        <v>8</v>
      </c>
    </row>
    <row r="129" spans="1:2" x14ac:dyDescent="0.25">
      <c r="A129" s="5" t="s">
        <v>217</v>
      </c>
      <c r="B129">
        <v>1</v>
      </c>
    </row>
    <row r="130" spans="1:2" x14ac:dyDescent="0.25">
      <c r="A130" s="5" t="s">
        <v>131</v>
      </c>
      <c r="B130">
        <v>2</v>
      </c>
    </row>
    <row r="131" spans="1:2" x14ac:dyDescent="0.25">
      <c r="A131" s="5" t="s">
        <v>175</v>
      </c>
      <c r="B131">
        <v>2</v>
      </c>
    </row>
    <row r="132" spans="1:2" x14ac:dyDescent="0.25">
      <c r="A132" s="5" t="s">
        <v>229</v>
      </c>
      <c r="B132">
        <v>1</v>
      </c>
    </row>
    <row r="133" spans="1:2" x14ac:dyDescent="0.25">
      <c r="A133" s="5" t="s">
        <v>151</v>
      </c>
      <c r="B133">
        <v>1</v>
      </c>
    </row>
    <row r="134" spans="1:2" x14ac:dyDescent="0.25">
      <c r="A134" s="5" t="s">
        <v>222</v>
      </c>
      <c r="B134">
        <v>1</v>
      </c>
    </row>
    <row r="135" spans="1:2" x14ac:dyDescent="0.25">
      <c r="A135" s="5" t="s">
        <v>138</v>
      </c>
      <c r="B135">
        <v>1</v>
      </c>
    </row>
    <row r="136" spans="1:2" x14ac:dyDescent="0.25">
      <c r="A136" s="5" t="s">
        <v>163</v>
      </c>
      <c r="B136">
        <v>1</v>
      </c>
    </row>
    <row r="137" spans="1:2" x14ac:dyDescent="0.25">
      <c r="A137" s="5" t="s">
        <v>182</v>
      </c>
      <c r="B137">
        <v>1</v>
      </c>
    </row>
    <row r="138" spans="1:2" x14ac:dyDescent="0.25">
      <c r="A138" s="5" t="s">
        <v>124</v>
      </c>
      <c r="B138">
        <v>1</v>
      </c>
    </row>
    <row r="139" spans="1:2" x14ac:dyDescent="0.25">
      <c r="A139" s="5" t="s">
        <v>236</v>
      </c>
      <c r="B139">
        <v>1</v>
      </c>
    </row>
    <row r="140" spans="1:2" x14ac:dyDescent="0.25">
      <c r="A140" s="5" t="s">
        <v>266</v>
      </c>
      <c r="B140">
        <v>1</v>
      </c>
    </row>
    <row r="141" spans="1:2" x14ac:dyDescent="0.25">
      <c r="A141" s="5" t="s">
        <v>188</v>
      </c>
      <c r="B141">
        <v>1</v>
      </c>
    </row>
    <row r="142" spans="1:2" x14ac:dyDescent="0.25">
      <c r="A142" s="5" t="s">
        <v>196</v>
      </c>
      <c r="B142">
        <v>1</v>
      </c>
    </row>
    <row r="143" spans="1:2" x14ac:dyDescent="0.25">
      <c r="A143" s="5" t="s">
        <v>382</v>
      </c>
      <c r="B143">
        <v>44</v>
      </c>
    </row>
    <row r="151" spans="1:2" ht="25" customHeight="1" x14ac:dyDescent="0.25">
      <c r="A151" s="9" t="s">
        <v>430</v>
      </c>
      <c r="B151" s="8" t="s">
        <v>427</v>
      </c>
    </row>
    <row r="152" spans="1:2" x14ac:dyDescent="0.25">
      <c r="A152" s="5" t="s">
        <v>44</v>
      </c>
      <c r="B152">
        <v>9</v>
      </c>
    </row>
    <row r="153" spans="1:2" x14ac:dyDescent="0.25">
      <c r="A153" s="5" t="s">
        <v>63</v>
      </c>
      <c r="B153">
        <v>4</v>
      </c>
    </row>
    <row r="154" spans="1:2" x14ac:dyDescent="0.25">
      <c r="A154" s="5" t="s">
        <v>79</v>
      </c>
      <c r="B154">
        <v>19</v>
      </c>
    </row>
    <row r="155" spans="1:2" x14ac:dyDescent="0.25">
      <c r="A155" s="5" t="s">
        <v>176</v>
      </c>
      <c r="B155">
        <v>11</v>
      </c>
    </row>
    <row r="156" spans="1:2" x14ac:dyDescent="0.25">
      <c r="A156" s="5" t="s">
        <v>243</v>
      </c>
      <c r="B156">
        <v>1</v>
      </c>
    </row>
    <row r="157" spans="1:2" x14ac:dyDescent="0.25">
      <c r="A157" s="5" t="s">
        <v>382</v>
      </c>
      <c r="B157">
        <v>44</v>
      </c>
    </row>
    <row r="170" spans="1:2" ht="34" customHeight="1" x14ac:dyDescent="0.25">
      <c r="A170" s="10" t="s">
        <v>438</v>
      </c>
      <c r="B170" s="11" t="s">
        <v>439</v>
      </c>
    </row>
    <row r="171" spans="1:2" x14ac:dyDescent="0.25">
      <c r="A171" s="5" t="s">
        <v>158</v>
      </c>
      <c r="B171">
        <v>2</v>
      </c>
    </row>
    <row r="172" spans="1:2" x14ac:dyDescent="0.25">
      <c r="A172" s="5" t="s">
        <v>197</v>
      </c>
      <c r="B172">
        <v>1</v>
      </c>
    </row>
    <row r="173" spans="1:2" x14ac:dyDescent="0.25">
      <c r="A173" s="5" t="s">
        <v>189</v>
      </c>
      <c r="B173">
        <v>2</v>
      </c>
    </row>
    <row r="174" spans="1:2" x14ac:dyDescent="0.25">
      <c r="A174" s="5" t="s">
        <v>231</v>
      </c>
      <c r="B174">
        <v>1</v>
      </c>
    </row>
    <row r="175" spans="1:2" x14ac:dyDescent="0.25">
      <c r="A175" s="5" t="s">
        <v>116</v>
      </c>
      <c r="B175">
        <v>1</v>
      </c>
    </row>
    <row r="176" spans="1:2" x14ac:dyDescent="0.25">
      <c r="A176" s="5" t="s">
        <v>183</v>
      </c>
      <c r="B176">
        <v>1</v>
      </c>
    </row>
    <row r="177" spans="1:2" x14ac:dyDescent="0.25">
      <c r="A177" s="5" t="s">
        <v>177</v>
      </c>
      <c r="B177">
        <v>2</v>
      </c>
    </row>
    <row r="178" spans="1:2" x14ac:dyDescent="0.25">
      <c r="A178" s="5" t="s">
        <v>80</v>
      </c>
      <c r="B178">
        <v>4</v>
      </c>
    </row>
    <row r="179" spans="1:2" x14ac:dyDescent="0.25">
      <c r="A179" s="5" t="s">
        <v>132</v>
      </c>
      <c r="B179">
        <v>1</v>
      </c>
    </row>
    <row r="180" spans="1:2" x14ac:dyDescent="0.25">
      <c r="A180" s="5" t="s">
        <v>139</v>
      </c>
      <c r="B180">
        <v>1</v>
      </c>
    </row>
    <row r="181" spans="1:2" x14ac:dyDescent="0.25">
      <c r="A181" s="5" t="s">
        <v>223</v>
      </c>
      <c r="B181">
        <v>1</v>
      </c>
    </row>
    <row r="182" spans="1:2" x14ac:dyDescent="0.25">
      <c r="A182" s="5" t="s">
        <v>316</v>
      </c>
      <c r="B182">
        <v>1</v>
      </c>
    </row>
    <row r="183" spans="1:2" x14ac:dyDescent="0.25">
      <c r="A183" s="5" t="s">
        <v>90</v>
      </c>
      <c r="B183">
        <v>4</v>
      </c>
    </row>
    <row r="184" spans="1:2" x14ac:dyDescent="0.25">
      <c r="A184" s="5" t="s">
        <v>433</v>
      </c>
      <c r="B184">
        <v>1</v>
      </c>
    </row>
    <row r="185" spans="1:2" x14ac:dyDescent="0.25">
      <c r="A185" s="5" t="s">
        <v>432</v>
      </c>
      <c r="B185">
        <v>1</v>
      </c>
    </row>
    <row r="186" spans="1:2" x14ac:dyDescent="0.25">
      <c r="A186" s="5" t="s">
        <v>434</v>
      </c>
      <c r="B186">
        <v>1</v>
      </c>
    </row>
    <row r="187" spans="1:2" x14ac:dyDescent="0.25">
      <c r="A187" s="5" t="s">
        <v>145</v>
      </c>
      <c r="B187">
        <v>1</v>
      </c>
    </row>
    <row r="188" spans="1:2" x14ac:dyDescent="0.25">
      <c r="A188" s="5" t="s">
        <v>152</v>
      </c>
      <c r="B188">
        <v>1</v>
      </c>
    </row>
    <row r="189" spans="1:2" x14ac:dyDescent="0.25">
      <c r="A189" s="5" t="s">
        <v>99</v>
      </c>
      <c r="B189">
        <v>3</v>
      </c>
    </row>
    <row r="190" spans="1:2" x14ac:dyDescent="0.25">
      <c r="A190" s="5" t="s">
        <v>64</v>
      </c>
      <c r="B190">
        <v>2</v>
      </c>
    </row>
    <row r="191" spans="1:2" x14ac:dyDescent="0.25">
      <c r="A191" s="5" t="s">
        <v>237</v>
      </c>
      <c r="B191">
        <v>1</v>
      </c>
    </row>
    <row r="192" spans="1:2" x14ac:dyDescent="0.25">
      <c r="A192" s="5" t="s">
        <v>436</v>
      </c>
      <c r="B192">
        <v>2</v>
      </c>
    </row>
    <row r="193" spans="1:2" x14ac:dyDescent="0.25">
      <c r="A193" s="5" t="s">
        <v>210</v>
      </c>
      <c r="B193">
        <v>1</v>
      </c>
    </row>
    <row r="194" spans="1:2" x14ac:dyDescent="0.25">
      <c r="A194" s="5" t="s">
        <v>169</v>
      </c>
      <c r="B194">
        <v>1</v>
      </c>
    </row>
    <row r="195" spans="1:2" x14ac:dyDescent="0.25">
      <c r="A195" s="5" t="s">
        <v>256</v>
      </c>
      <c r="B195">
        <v>1</v>
      </c>
    </row>
    <row r="196" spans="1:2" x14ac:dyDescent="0.25">
      <c r="A196" s="5" t="s">
        <v>204</v>
      </c>
      <c r="B196">
        <v>2</v>
      </c>
    </row>
    <row r="197" spans="1:2" x14ac:dyDescent="0.25">
      <c r="A197" s="5" t="s">
        <v>435</v>
      </c>
      <c r="B197">
        <v>1</v>
      </c>
    </row>
    <row r="198" spans="1:2" x14ac:dyDescent="0.25">
      <c r="A198" s="5" t="s">
        <v>437</v>
      </c>
      <c r="B198">
        <v>1</v>
      </c>
    </row>
    <row r="199" spans="1:2" x14ac:dyDescent="0.25">
      <c r="A199" s="5" t="s">
        <v>272</v>
      </c>
      <c r="B199">
        <v>1</v>
      </c>
    </row>
    <row r="200" spans="1:2" x14ac:dyDescent="0.25">
      <c r="A200" s="5" t="s">
        <v>262</v>
      </c>
      <c r="B200">
        <v>1</v>
      </c>
    </row>
    <row r="201" spans="1:2" x14ac:dyDescent="0.25">
      <c r="A201" s="5" t="s">
        <v>382</v>
      </c>
      <c r="B201">
        <v>44</v>
      </c>
    </row>
    <row r="204" spans="1:2" ht="39" customHeight="1" x14ac:dyDescent="0.25">
      <c r="A204" s="12" t="s">
        <v>443</v>
      </c>
      <c r="B204" s="11" t="s">
        <v>442</v>
      </c>
    </row>
    <row r="205" spans="1:2" x14ac:dyDescent="0.25">
      <c r="A205" s="5" t="s">
        <v>45</v>
      </c>
      <c r="B205">
        <v>8</v>
      </c>
    </row>
    <row r="206" spans="1:2" x14ac:dyDescent="0.25">
      <c r="A206" s="5" t="s">
        <v>441</v>
      </c>
      <c r="B206">
        <v>1</v>
      </c>
    </row>
    <row r="207" spans="1:2" x14ac:dyDescent="0.25">
      <c r="A207" s="5" t="s">
        <v>65</v>
      </c>
      <c r="B207">
        <v>15</v>
      </c>
    </row>
    <row r="208" spans="1:2" x14ac:dyDescent="0.25">
      <c r="A208" s="5" t="s">
        <v>81</v>
      </c>
      <c r="B208">
        <v>8</v>
      </c>
    </row>
    <row r="209" spans="1:2" x14ac:dyDescent="0.25">
      <c r="A209" s="5" t="s">
        <v>248</v>
      </c>
      <c r="B209">
        <v>1</v>
      </c>
    </row>
    <row r="210" spans="1:2" x14ac:dyDescent="0.25">
      <c r="A210" s="5" t="s">
        <v>109</v>
      </c>
      <c r="B210">
        <v>10</v>
      </c>
    </row>
    <row r="211" spans="1:2" x14ac:dyDescent="0.25">
      <c r="A211" s="5" t="s">
        <v>387</v>
      </c>
    </row>
    <row r="212" spans="1:2" x14ac:dyDescent="0.25">
      <c r="A212" s="5" t="s">
        <v>382</v>
      </c>
      <c r="B212">
        <v>43</v>
      </c>
    </row>
    <row r="223" spans="1:2" ht="38" customHeight="1" x14ac:dyDescent="0.25">
      <c r="A223" s="12" t="s">
        <v>446</v>
      </c>
      <c r="B223" s="11" t="s">
        <v>445</v>
      </c>
    </row>
    <row r="224" spans="1:2" x14ac:dyDescent="0.25">
      <c r="A224" s="5" t="s">
        <v>48</v>
      </c>
      <c r="B224">
        <v>5</v>
      </c>
    </row>
    <row r="225" spans="1:2" x14ac:dyDescent="0.25">
      <c r="A225" s="5" t="s">
        <v>67</v>
      </c>
      <c r="B225">
        <v>25</v>
      </c>
    </row>
    <row r="226" spans="1:2" x14ac:dyDescent="0.25">
      <c r="A226" s="5" t="s">
        <v>49</v>
      </c>
      <c r="B226">
        <v>5</v>
      </c>
    </row>
    <row r="227" spans="1:2" x14ac:dyDescent="0.25">
      <c r="A227" s="5" t="s">
        <v>125</v>
      </c>
      <c r="B227">
        <v>6</v>
      </c>
    </row>
    <row r="228" spans="1:2" x14ac:dyDescent="0.25">
      <c r="A228" s="5" t="s">
        <v>387</v>
      </c>
    </row>
    <row r="229" spans="1:2" x14ac:dyDescent="0.25">
      <c r="A229" s="5" t="s">
        <v>382</v>
      </c>
      <c r="B229">
        <v>41</v>
      </c>
    </row>
    <row r="239" spans="1:2" ht="34.5" customHeight="1" x14ac:dyDescent="0.25">
      <c r="A239" s="12" t="s">
        <v>449</v>
      </c>
      <c r="B239" s="11" t="s">
        <v>448</v>
      </c>
    </row>
    <row r="240" spans="1:2" x14ac:dyDescent="0.25">
      <c r="A240" s="5" t="s">
        <v>47</v>
      </c>
      <c r="B240">
        <v>1</v>
      </c>
    </row>
    <row r="241" spans="1:2" x14ac:dyDescent="0.25">
      <c r="A241" s="5" t="s">
        <v>117</v>
      </c>
      <c r="B241">
        <v>8</v>
      </c>
    </row>
    <row r="242" spans="1:2" x14ac:dyDescent="0.25">
      <c r="A242" s="5" t="s">
        <v>82</v>
      </c>
      <c r="B242">
        <v>13</v>
      </c>
    </row>
    <row r="243" spans="1:2" x14ac:dyDescent="0.25">
      <c r="A243" s="5" t="s">
        <v>66</v>
      </c>
      <c r="B243">
        <v>4</v>
      </c>
    </row>
    <row r="244" spans="1:2" x14ac:dyDescent="0.25">
      <c r="A244" s="5" t="s">
        <v>100</v>
      </c>
      <c r="B244">
        <v>16</v>
      </c>
    </row>
    <row r="245" spans="1:2" x14ac:dyDescent="0.25">
      <c r="A245" s="5" t="s">
        <v>387</v>
      </c>
    </row>
    <row r="246" spans="1:2" x14ac:dyDescent="0.25">
      <c r="A246" s="5" t="s">
        <v>382</v>
      </c>
      <c r="B246">
        <v>42</v>
      </c>
    </row>
    <row r="258" spans="1:2" ht="37.5" x14ac:dyDescent="0.25">
      <c r="A258" s="12" t="s">
        <v>451</v>
      </c>
      <c r="B258" s="11" t="s">
        <v>452</v>
      </c>
    </row>
    <row r="259" spans="1:2" x14ac:dyDescent="0.25">
      <c r="A259" s="5" t="s">
        <v>48</v>
      </c>
      <c r="B259">
        <v>9</v>
      </c>
    </row>
    <row r="260" spans="1:2" x14ac:dyDescent="0.25">
      <c r="A260" s="5" t="s">
        <v>305</v>
      </c>
      <c r="B260">
        <v>1</v>
      </c>
    </row>
    <row r="261" spans="1:2" x14ac:dyDescent="0.25">
      <c r="A261" s="5" t="s">
        <v>67</v>
      </c>
      <c r="B261">
        <v>30</v>
      </c>
    </row>
    <row r="262" spans="1:2" x14ac:dyDescent="0.25">
      <c r="A262" s="5" t="s">
        <v>49</v>
      </c>
      <c r="B262">
        <v>2</v>
      </c>
    </row>
    <row r="263" spans="1:2" x14ac:dyDescent="0.25">
      <c r="A263" s="5" t="s">
        <v>46</v>
      </c>
      <c r="B263">
        <v>2</v>
      </c>
    </row>
    <row r="264" spans="1:2" x14ac:dyDescent="0.25">
      <c r="A264" s="5" t="s">
        <v>382</v>
      </c>
      <c r="B264">
        <v>44</v>
      </c>
    </row>
    <row r="276" spans="1:2" ht="75" x14ac:dyDescent="0.25">
      <c r="A276" s="12" t="s">
        <v>455</v>
      </c>
      <c r="B276" s="11" t="s">
        <v>454</v>
      </c>
    </row>
    <row r="277" spans="1:2" x14ac:dyDescent="0.25">
      <c r="A277" s="5" t="s">
        <v>48</v>
      </c>
      <c r="B277">
        <v>6</v>
      </c>
    </row>
    <row r="278" spans="1:2" x14ac:dyDescent="0.25">
      <c r="A278" s="5" t="s">
        <v>305</v>
      </c>
      <c r="B278">
        <v>1</v>
      </c>
    </row>
    <row r="279" spans="1:2" x14ac:dyDescent="0.25">
      <c r="A279" s="5" t="s">
        <v>67</v>
      </c>
      <c r="B279">
        <v>31</v>
      </c>
    </row>
    <row r="280" spans="1:2" x14ac:dyDescent="0.25">
      <c r="A280" s="5" t="s">
        <v>49</v>
      </c>
      <c r="B280">
        <v>2</v>
      </c>
    </row>
    <row r="281" spans="1:2" x14ac:dyDescent="0.25">
      <c r="A281" s="5" t="s">
        <v>306</v>
      </c>
      <c r="B281">
        <v>1</v>
      </c>
    </row>
    <row r="282" spans="1:2" x14ac:dyDescent="0.25">
      <c r="A282" s="5" t="s">
        <v>125</v>
      </c>
      <c r="B282">
        <v>2</v>
      </c>
    </row>
    <row r="283" spans="1:2" x14ac:dyDescent="0.25">
      <c r="A283" s="5" t="s">
        <v>46</v>
      </c>
      <c r="B283">
        <v>1</v>
      </c>
    </row>
    <row r="284" spans="1:2" x14ac:dyDescent="0.25">
      <c r="A284" s="5" t="s">
        <v>382</v>
      </c>
      <c r="B284">
        <v>44</v>
      </c>
    </row>
    <row r="295" spans="1:2" ht="112.5" customHeight="1" x14ac:dyDescent="0.25">
      <c r="A295" s="10" t="s">
        <v>456</v>
      </c>
      <c r="B295" s="8" t="s">
        <v>457</v>
      </c>
    </row>
    <row r="296" spans="1:2" x14ac:dyDescent="0.25">
      <c r="A296" s="5" t="s">
        <v>48</v>
      </c>
      <c r="B296">
        <v>6</v>
      </c>
    </row>
    <row r="297" spans="1:2" x14ac:dyDescent="0.25">
      <c r="A297" s="5" t="s">
        <v>67</v>
      </c>
      <c r="B297">
        <v>31</v>
      </c>
    </row>
    <row r="298" spans="1:2" x14ac:dyDescent="0.25">
      <c r="A298" s="5" t="s">
        <v>49</v>
      </c>
      <c r="B298">
        <v>5</v>
      </c>
    </row>
    <row r="299" spans="1:2" x14ac:dyDescent="0.25">
      <c r="A299" s="5" t="s">
        <v>125</v>
      </c>
      <c r="B299">
        <v>1</v>
      </c>
    </row>
    <row r="300" spans="1:2" x14ac:dyDescent="0.25">
      <c r="A300" s="5" t="s">
        <v>46</v>
      </c>
      <c r="B300">
        <v>1</v>
      </c>
    </row>
    <row r="301" spans="1:2" x14ac:dyDescent="0.25">
      <c r="A301" s="5" t="s">
        <v>382</v>
      </c>
      <c r="B301">
        <v>44</v>
      </c>
    </row>
    <row r="315" spans="1:2" ht="100" x14ac:dyDescent="0.25">
      <c r="A315" s="12" t="s">
        <v>458</v>
      </c>
      <c r="B315" s="11" t="s">
        <v>459</v>
      </c>
    </row>
    <row r="316" spans="1:2" x14ac:dyDescent="0.25">
      <c r="A316" s="5" t="s">
        <v>48</v>
      </c>
      <c r="B316">
        <v>6</v>
      </c>
    </row>
    <row r="317" spans="1:2" x14ac:dyDescent="0.25">
      <c r="A317" s="5" t="s">
        <v>67</v>
      </c>
      <c r="B317">
        <v>32</v>
      </c>
    </row>
    <row r="318" spans="1:2" x14ac:dyDescent="0.25">
      <c r="A318" s="5" t="s">
        <v>49</v>
      </c>
      <c r="B318">
        <v>5</v>
      </c>
    </row>
    <row r="319" spans="1:2" x14ac:dyDescent="0.25">
      <c r="A319" s="5" t="s">
        <v>46</v>
      </c>
      <c r="B319">
        <v>1</v>
      </c>
    </row>
    <row r="320" spans="1:2" x14ac:dyDescent="0.25">
      <c r="A320" s="5" t="s">
        <v>382</v>
      </c>
      <c r="B320">
        <v>44</v>
      </c>
    </row>
    <row r="334" spans="1:2" ht="100" x14ac:dyDescent="0.25">
      <c r="A334" s="12" t="s">
        <v>460</v>
      </c>
      <c r="B334" s="11" t="s">
        <v>461</v>
      </c>
    </row>
    <row r="335" spans="1:2" x14ac:dyDescent="0.25">
      <c r="A335" s="5" t="s">
        <v>48</v>
      </c>
      <c r="B335">
        <v>11</v>
      </c>
    </row>
    <row r="336" spans="1:2" x14ac:dyDescent="0.25">
      <c r="A336" s="5" t="s">
        <v>67</v>
      </c>
      <c r="B336">
        <v>28</v>
      </c>
    </row>
    <row r="337" spans="1:2" x14ac:dyDescent="0.25">
      <c r="A337" s="5" t="s">
        <v>49</v>
      </c>
      <c r="B337">
        <v>3</v>
      </c>
    </row>
    <row r="338" spans="1:2" x14ac:dyDescent="0.25">
      <c r="A338" s="5" t="s">
        <v>46</v>
      </c>
      <c r="B338">
        <v>2</v>
      </c>
    </row>
    <row r="339" spans="1:2" x14ac:dyDescent="0.25">
      <c r="A339" s="5" t="s">
        <v>382</v>
      </c>
      <c r="B339">
        <v>44</v>
      </c>
    </row>
    <row r="352" spans="1:2" s="11" customFormat="1" ht="100" x14ac:dyDescent="0.25">
      <c r="A352" s="12" t="s">
        <v>462</v>
      </c>
      <c r="B352" s="11" t="s">
        <v>463</v>
      </c>
    </row>
    <row r="353" spans="1:2" x14ac:dyDescent="0.25">
      <c r="A353" s="5" t="s">
        <v>48</v>
      </c>
      <c r="B353">
        <v>8</v>
      </c>
    </row>
    <row r="354" spans="1:2" x14ac:dyDescent="0.25">
      <c r="A354" s="5" t="s">
        <v>305</v>
      </c>
      <c r="B354">
        <v>1</v>
      </c>
    </row>
    <row r="355" spans="1:2" x14ac:dyDescent="0.25">
      <c r="A355" s="5" t="s">
        <v>67</v>
      </c>
      <c r="B355">
        <v>24</v>
      </c>
    </row>
    <row r="356" spans="1:2" x14ac:dyDescent="0.25">
      <c r="A356" s="5" t="s">
        <v>49</v>
      </c>
      <c r="B356">
        <v>9</v>
      </c>
    </row>
    <row r="357" spans="1:2" x14ac:dyDescent="0.25">
      <c r="A357" s="5" t="s">
        <v>46</v>
      </c>
      <c r="B357">
        <v>2</v>
      </c>
    </row>
    <row r="358" spans="1:2" x14ac:dyDescent="0.25">
      <c r="A358" s="5" t="s">
        <v>382</v>
      </c>
      <c r="B358">
        <v>44</v>
      </c>
    </row>
    <row r="370" spans="1:2" ht="87.5" x14ac:dyDescent="0.25">
      <c r="A370" s="12" t="s">
        <v>464</v>
      </c>
      <c r="B370" s="11" t="s">
        <v>465</v>
      </c>
    </row>
    <row r="371" spans="1:2" x14ac:dyDescent="0.25">
      <c r="A371" s="5" t="s">
        <v>48</v>
      </c>
      <c r="B371">
        <v>10</v>
      </c>
    </row>
    <row r="372" spans="1:2" x14ac:dyDescent="0.25">
      <c r="A372" s="5" t="s">
        <v>67</v>
      </c>
      <c r="B372">
        <v>26</v>
      </c>
    </row>
    <row r="373" spans="1:2" x14ac:dyDescent="0.25">
      <c r="A373" s="5" t="s">
        <v>49</v>
      </c>
      <c r="B373">
        <v>3</v>
      </c>
    </row>
    <row r="374" spans="1:2" x14ac:dyDescent="0.25">
      <c r="A374" s="5" t="s">
        <v>125</v>
      </c>
      <c r="B374">
        <v>3</v>
      </c>
    </row>
    <row r="375" spans="1:2" x14ac:dyDescent="0.25">
      <c r="A375" s="5" t="s">
        <v>46</v>
      </c>
      <c r="B375">
        <v>2</v>
      </c>
    </row>
    <row r="376" spans="1:2" x14ac:dyDescent="0.25">
      <c r="A376" s="5" t="s">
        <v>382</v>
      </c>
      <c r="B376">
        <v>44</v>
      </c>
    </row>
    <row r="391" spans="1:2" ht="78.5" customHeight="1" x14ac:dyDescent="0.25">
      <c r="A391" s="12" t="s">
        <v>468</v>
      </c>
      <c r="B391" s="11" t="s">
        <v>467</v>
      </c>
    </row>
    <row r="392" spans="1:2" x14ac:dyDescent="0.25">
      <c r="A392" s="5" t="s">
        <v>51</v>
      </c>
      <c r="B392">
        <v>1</v>
      </c>
    </row>
    <row r="393" spans="1:2" x14ac:dyDescent="0.25">
      <c r="A393" s="5" t="s">
        <v>68</v>
      </c>
      <c r="B393">
        <v>19</v>
      </c>
    </row>
    <row r="394" spans="1:2" x14ac:dyDescent="0.25">
      <c r="A394" s="5" t="s">
        <v>50</v>
      </c>
      <c r="B394">
        <v>1</v>
      </c>
    </row>
    <row r="395" spans="1:2" x14ac:dyDescent="0.25">
      <c r="A395" s="5" t="s">
        <v>69</v>
      </c>
      <c r="B395">
        <v>23</v>
      </c>
    </row>
    <row r="396" spans="1:2" x14ac:dyDescent="0.25">
      <c r="A396" s="5" t="s">
        <v>382</v>
      </c>
      <c r="B396">
        <v>44</v>
      </c>
    </row>
    <row r="408" spans="1:2" s="11" customFormat="1" ht="80.5" customHeight="1" x14ac:dyDescent="0.25">
      <c r="A408" s="12" t="s">
        <v>469</v>
      </c>
      <c r="B408" s="11" t="s">
        <v>470</v>
      </c>
    </row>
    <row r="409" spans="1:2" x14ac:dyDescent="0.25">
      <c r="A409" s="5" t="s">
        <v>51</v>
      </c>
      <c r="B409">
        <v>5</v>
      </c>
    </row>
    <row r="410" spans="1:2" x14ac:dyDescent="0.25">
      <c r="A410" s="5" t="s">
        <v>68</v>
      </c>
      <c r="B410">
        <v>13</v>
      </c>
    </row>
    <row r="411" spans="1:2" x14ac:dyDescent="0.25">
      <c r="A411" s="5" t="s">
        <v>50</v>
      </c>
      <c r="B411">
        <v>1</v>
      </c>
    </row>
    <row r="412" spans="1:2" x14ac:dyDescent="0.25">
      <c r="A412" s="5" t="s">
        <v>69</v>
      </c>
      <c r="B412">
        <v>24</v>
      </c>
    </row>
    <row r="413" spans="1:2" x14ac:dyDescent="0.25">
      <c r="A413" s="5" t="s">
        <v>110</v>
      </c>
      <c r="B413">
        <v>1</v>
      </c>
    </row>
    <row r="414" spans="1:2" x14ac:dyDescent="0.25">
      <c r="A414" s="5" t="s">
        <v>382</v>
      </c>
      <c r="B414">
        <v>44</v>
      </c>
    </row>
    <row r="426" spans="1:2" s="11" customFormat="1" ht="58" customHeight="1" x14ac:dyDescent="0.25">
      <c r="A426" s="12" t="s">
        <v>471</v>
      </c>
      <c r="B426" s="11" t="s">
        <v>472</v>
      </c>
    </row>
    <row r="427" spans="1:2" x14ac:dyDescent="0.25">
      <c r="A427" s="5" t="s">
        <v>51</v>
      </c>
      <c r="B427">
        <v>4</v>
      </c>
    </row>
    <row r="428" spans="1:2" x14ac:dyDescent="0.25">
      <c r="A428" s="5" t="s">
        <v>307</v>
      </c>
      <c r="B428">
        <v>1</v>
      </c>
    </row>
    <row r="429" spans="1:2" x14ac:dyDescent="0.25">
      <c r="A429" s="5" t="s">
        <v>68</v>
      </c>
      <c r="B429">
        <v>14</v>
      </c>
    </row>
    <row r="430" spans="1:2" x14ac:dyDescent="0.25">
      <c r="A430" s="5" t="s">
        <v>69</v>
      </c>
      <c r="B430">
        <v>24</v>
      </c>
    </row>
    <row r="431" spans="1:2" x14ac:dyDescent="0.25">
      <c r="A431" s="5" t="s">
        <v>110</v>
      </c>
      <c r="B431">
        <v>1</v>
      </c>
    </row>
    <row r="432" spans="1:2" x14ac:dyDescent="0.25">
      <c r="A432" s="5" t="s">
        <v>382</v>
      </c>
      <c r="B432">
        <v>44</v>
      </c>
    </row>
    <row r="444" spans="1:2" s="11" customFormat="1" ht="66.5" customHeight="1" x14ac:dyDescent="0.25">
      <c r="A444" s="12" t="s">
        <v>473</v>
      </c>
      <c r="B444" s="11" t="s">
        <v>474</v>
      </c>
    </row>
    <row r="445" spans="1:2" x14ac:dyDescent="0.25">
      <c r="A445" s="5" t="s">
        <v>53</v>
      </c>
      <c r="B445">
        <v>6</v>
      </c>
    </row>
    <row r="446" spans="1:2" x14ac:dyDescent="0.25">
      <c r="A446" s="5" t="s">
        <v>71</v>
      </c>
      <c r="B446">
        <v>17</v>
      </c>
    </row>
    <row r="447" spans="1:2" x14ac:dyDescent="0.25">
      <c r="A447" s="5" t="s">
        <v>70</v>
      </c>
      <c r="B447">
        <v>18</v>
      </c>
    </row>
    <row r="448" spans="1:2" x14ac:dyDescent="0.25">
      <c r="A448" s="5" t="s">
        <v>52</v>
      </c>
      <c r="B448">
        <v>3</v>
      </c>
    </row>
    <row r="449" spans="1:2" x14ac:dyDescent="0.25">
      <c r="A449" s="5" t="s">
        <v>382</v>
      </c>
      <c r="B449">
        <v>44</v>
      </c>
    </row>
    <row r="460" spans="1:2" s="11" customFormat="1" ht="61.5" customHeight="1" x14ac:dyDescent="0.25">
      <c r="A460" s="12" t="s">
        <v>475</v>
      </c>
      <c r="B460" s="11" t="s">
        <v>476</v>
      </c>
    </row>
    <row r="461" spans="1:2" x14ac:dyDescent="0.25">
      <c r="A461" s="5" t="s">
        <v>53</v>
      </c>
      <c r="B461">
        <v>6</v>
      </c>
    </row>
    <row r="462" spans="1:2" x14ac:dyDescent="0.25">
      <c r="A462" s="5" t="s">
        <v>310</v>
      </c>
      <c r="B462">
        <v>1</v>
      </c>
    </row>
    <row r="463" spans="1:2" x14ac:dyDescent="0.25">
      <c r="A463" s="5" t="s">
        <v>71</v>
      </c>
      <c r="B463">
        <v>15</v>
      </c>
    </row>
    <row r="464" spans="1:2" x14ac:dyDescent="0.25">
      <c r="A464" s="5" t="s">
        <v>70</v>
      </c>
      <c r="B464">
        <v>9</v>
      </c>
    </row>
    <row r="465" spans="1:2" x14ac:dyDescent="0.25">
      <c r="A465" s="5" t="s">
        <v>54</v>
      </c>
      <c r="B465">
        <v>5</v>
      </c>
    </row>
    <row r="466" spans="1:2" x14ac:dyDescent="0.25">
      <c r="A466" s="5" t="s">
        <v>52</v>
      </c>
      <c r="B466">
        <v>8</v>
      </c>
    </row>
    <row r="467" spans="1:2" x14ac:dyDescent="0.25">
      <c r="A467" s="5" t="s">
        <v>382</v>
      </c>
      <c r="B467">
        <v>44</v>
      </c>
    </row>
    <row r="480" spans="1:2" s="11" customFormat="1" ht="70.5" customHeight="1" x14ac:dyDescent="0.25">
      <c r="A480" s="12" t="s">
        <v>477</v>
      </c>
      <c r="B480" s="11" t="s">
        <v>478</v>
      </c>
    </row>
    <row r="481" spans="1:2" x14ac:dyDescent="0.25">
      <c r="A481" s="5" t="s">
        <v>53</v>
      </c>
      <c r="B481">
        <v>7</v>
      </c>
    </row>
    <row r="482" spans="1:2" x14ac:dyDescent="0.25">
      <c r="A482" s="5" t="s">
        <v>71</v>
      </c>
      <c r="B482">
        <v>17</v>
      </c>
    </row>
    <row r="483" spans="1:2" x14ac:dyDescent="0.25">
      <c r="A483" s="5" t="s">
        <v>70</v>
      </c>
      <c r="B483">
        <v>20</v>
      </c>
    </row>
    <row r="484" spans="1:2" x14ac:dyDescent="0.25">
      <c r="A484" s="5" t="s">
        <v>382</v>
      </c>
      <c r="B484">
        <v>44</v>
      </c>
    </row>
    <row r="497" spans="1:2" s="11" customFormat="1" ht="45.5" customHeight="1" x14ac:dyDescent="0.25">
      <c r="A497" s="12" t="s">
        <v>479</v>
      </c>
      <c r="B497" s="11" t="s">
        <v>480</v>
      </c>
    </row>
    <row r="498" spans="1:2" x14ac:dyDescent="0.25">
      <c r="A498" s="5" t="s">
        <v>53</v>
      </c>
      <c r="B498">
        <v>6</v>
      </c>
    </row>
    <row r="499" spans="1:2" x14ac:dyDescent="0.25">
      <c r="A499" s="5" t="s">
        <v>307</v>
      </c>
      <c r="B499">
        <v>1</v>
      </c>
    </row>
    <row r="500" spans="1:2" x14ac:dyDescent="0.25">
      <c r="A500" s="5" t="s">
        <v>71</v>
      </c>
      <c r="B500">
        <v>15</v>
      </c>
    </row>
    <row r="501" spans="1:2" x14ac:dyDescent="0.25">
      <c r="A501" s="5" t="s">
        <v>70</v>
      </c>
      <c r="B501">
        <v>20</v>
      </c>
    </row>
    <row r="502" spans="1:2" x14ac:dyDescent="0.25">
      <c r="A502" s="5" t="s">
        <v>52</v>
      </c>
      <c r="B502">
        <v>2</v>
      </c>
    </row>
    <row r="503" spans="1:2" x14ac:dyDescent="0.25">
      <c r="A503" s="5" t="s">
        <v>382</v>
      </c>
      <c r="B503">
        <v>44</v>
      </c>
    </row>
    <row r="515" spans="1:2" s="11" customFormat="1" ht="37" customHeight="1" x14ac:dyDescent="0.25">
      <c r="A515" s="12" t="s">
        <v>481</v>
      </c>
      <c r="B515" s="11" t="s">
        <v>482</v>
      </c>
    </row>
    <row r="516" spans="1:2" x14ac:dyDescent="0.25">
      <c r="A516" s="5" t="s">
        <v>53</v>
      </c>
      <c r="B516">
        <v>2</v>
      </c>
    </row>
    <row r="517" spans="1:2" x14ac:dyDescent="0.25">
      <c r="A517" s="5" t="s">
        <v>71</v>
      </c>
      <c r="B517">
        <v>23</v>
      </c>
    </row>
    <row r="518" spans="1:2" x14ac:dyDescent="0.25">
      <c r="A518" s="5" t="s">
        <v>70</v>
      </c>
      <c r="B518">
        <v>15</v>
      </c>
    </row>
    <row r="519" spans="1:2" x14ac:dyDescent="0.25">
      <c r="A519" s="5" t="s">
        <v>52</v>
      </c>
      <c r="B519">
        <v>4</v>
      </c>
    </row>
    <row r="520" spans="1:2" x14ac:dyDescent="0.25">
      <c r="A520" s="5" t="s">
        <v>382</v>
      </c>
      <c r="B520">
        <v>44</v>
      </c>
    </row>
    <row r="535" spans="1:2" s="11" customFormat="1" ht="57" customHeight="1" x14ac:dyDescent="0.25">
      <c r="A535" s="12" t="s">
        <v>483</v>
      </c>
      <c r="B535" s="11" t="s">
        <v>484</v>
      </c>
    </row>
    <row r="536" spans="1:2" x14ac:dyDescent="0.25">
      <c r="A536" s="5" t="s">
        <v>53</v>
      </c>
      <c r="B536">
        <v>6</v>
      </c>
    </row>
    <row r="537" spans="1:2" x14ac:dyDescent="0.25">
      <c r="A537" s="5" t="s">
        <v>71</v>
      </c>
      <c r="B537">
        <v>19</v>
      </c>
    </row>
    <row r="538" spans="1:2" x14ac:dyDescent="0.25">
      <c r="A538" s="5" t="s">
        <v>70</v>
      </c>
      <c r="B538">
        <v>16</v>
      </c>
    </row>
    <row r="539" spans="1:2" x14ac:dyDescent="0.25">
      <c r="A539" s="5" t="s">
        <v>52</v>
      </c>
      <c r="B539">
        <v>2</v>
      </c>
    </row>
    <row r="540" spans="1:2" x14ac:dyDescent="0.25">
      <c r="A540" s="5" t="s">
        <v>387</v>
      </c>
    </row>
    <row r="541" spans="1:2" x14ac:dyDescent="0.25">
      <c r="A541" s="5" t="s">
        <v>382</v>
      </c>
      <c r="B541">
        <v>43</v>
      </c>
    </row>
    <row r="553" spans="1:2" s="11" customFormat="1" ht="73" customHeight="1" x14ac:dyDescent="0.25">
      <c r="A553" s="12" t="s">
        <v>485</v>
      </c>
      <c r="B553" s="11" t="s">
        <v>486</v>
      </c>
    </row>
    <row r="554" spans="1:2" x14ac:dyDescent="0.25">
      <c r="A554" s="5" t="s">
        <v>53</v>
      </c>
      <c r="B554">
        <v>6</v>
      </c>
    </row>
    <row r="555" spans="1:2" x14ac:dyDescent="0.25">
      <c r="A555" s="5" t="s">
        <v>71</v>
      </c>
      <c r="B555">
        <v>25</v>
      </c>
    </row>
    <row r="556" spans="1:2" x14ac:dyDescent="0.25">
      <c r="A556" s="5" t="s">
        <v>70</v>
      </c>
      <c r="B556">
        <v>9</v>
      </c>
    </row>
    <row r="557" spans="1:2" x14ac:dyDescent="0.25">
      <c r="A557" s="5" t="s">
        <v>52</v>
      </c>
      <c r="B557">
        <v>4</v>
      </c>
    </row>
    <row r="558" spans="1:2" x14ac:dyDescent="0.25">
      <c r="A558" s="5" t="s">
        <v>382</v>
      </c>
      <c r="B558">
        <v>44</v>
      </c>
    </row>
    <row r="572" spans="1:2" s="11" customFormat="1" ht="89.5" customHeight="1" x14ac:dyDescent="0.25">
      <c r="A572" s="12" t="s">
        <v>489</v>
      </c>
      <c r="B572" s="11" t="s">
        <v>488</v>
      </c>
    </row>
    <row r="573" spans="1:2" x14ac:dyDescent="0.25">
      <c r="A573" s="5" t="s">
        <v>53</v>
      </c>
      <c r="B573">
        <v>6</v>
      </c>
    </row>
    <row r="574" spans="1:2" x14ac:dyDescent="0.25">
      <c r="A574" s="5" t="s">
        <v>71</v>
      </c>
      <c r="B574">
        <v>20</v>
      </c>
    </row>
    <row r="575" spans="1:2" x14ac:dyDescent="0.25">
      <c r="A575" s="5" t="s">
        <v>70</v>
      </c>
      <c r="B575">
        <v>13</v>
      </c>
    </row>
    <row r="576" spans="1:2" x14ac:dyDescent="0.25">
      <c r="A576" s="5" t="s">
        <v>52</v>
      </c>
      <c r="B576">
        <v>5</v>
      </c>
    </row>
    <row r="577" spans="1:2" x14ac:dyDescent="0.25">
      <c r="A577" s="5" t="s">
        <v>382</v>
      </c>
      <c r="B577">
        <v>44</v>
      </c>
    </row>
    <row r="591" spans="1:2" s="11" customFormat="1" ht="84" customHeight="1" x14ac:dyDescent="0.25">
      <c r="A591" s="12" t="s">
        <v>492</v>
      </c>
      <c r="B591" s="11" t="s">
        <v>491</v>
      </c>
    </row>
    <row r="592" spans="1:2" x14ac:dyDescent="0.25">
      <c r="A592" s="5" t="s">
        <v>53</v>
      </c>
      <c r="B592">
        <v>4</v>
      </c>
    </row>
    <row r="593" spans="1:2" x14ac:dyDescent="0.25">
      <c r="A593" s="5" t="s">
        <v>71</v>
      </c>
      <c r="B593">
        <v>21</v>
      </c>
    </row>
    <row r="594" spans="1:2" x14ac:dyDescent="0.25">
      <c r="A594" s="5" t="s">
        <v>70</v>
      </c>
      <c r="B594">
        <v>17</v>
      </c>
    </row>
    <row r="595" spans="1:2" x14ac:dyDescent="0.25">
      <c r="A595" s="5" t="s">
        <v>52</v>
      </c>
      <c r="B595">
        <v>2</v>
      </c>
    </row>
    <row r="596" spans="1:2" x14ac:dyDescent="0.25">
      <c r="A596" s="5" t="s">
        <v>382</v>
      </c>
      <c r="B596">
        <v>44</v>
      </c>
    </row>
    <row r="606" spans="1:2" ht="2.5" customHeight="1" x14ac:dyDescent="0.25"/>
    <row r="607" spans="1:2" hidden="1" x14ac:dyDescent="0.25"/>
    <row r="608" spans="1:2" s="11" customFormat="1" ht="124" customHeight="1" x14ac:dyDescent="0.25">
      <c r="A608" s="12" t="s">
        <v>495</v>
      </c>
      <c r="B608" s="11" t="s">
        <v>494</v>
      </c>
    </row>
    <row r="609" spans="1:2" x14ac:dyDescent="0.25">
      <c r="A609" s="5" t="s">
        <v>53</v>
      </c>
      <c r="B609">
        <v>4</v>
      </c>
    </row>
    <row r="610" spans="1:2" x14ac:dyDescent="0.25">
      <c r="A610" s="5" t="s">
        <v>71</v>
      </c>
      <c r="B610">
        <v>22</v>
      </c>
    </row>
    <row r="611" spans="1:2" x14ac:dyDescent="0.25">
      <c r="A611" s="5" t="s">
        <v>70</v>
      </c>
      <c r="B611">
        <v>17</v>
      </c>
    </row>
    <row r="612" spans="1:2" x14ac:dyDescent="0.25">
      <c r="A612" s="5" t="s">
        <v>52</v>
      </c>
      <c r="B612">
        <v>1</v>
      </c>
    </row>
    <row r="613" spans="1:2" x14ac:dyDescent="0.25">
      <c r="A613" s="5" t="s">
        <v>382</v>
      </c>
      <c r="B613">
        <v>44</v>
      </c>
    </row>
    <row r="625" spans="1:2" s="11" customFormat="1" ht="44.5" customHeight="1" x14ac:dyDescent="0.25">
      <c r="A625" s="12" t="s">
        <v>498</v>
      </c>
      <c r="B625" s="11" t="s">
        <v>497</v>
      </c>
    </row>
    <row r="626" spans="1:2" x14ac:dyDescent="0.25">
      <c r="A626" s="5" t="s">
        <v>53</v>
      </c>
      <c r="B626">
        <v>4</v>
      </c>
    </row>
    <row r="627" spans="1:2" x14ac:dyDescent="0.25">
      <c r="A627" s="5" t="s">
        <v>71</v>
      </c>
      <c r="B627">
        <v>22</v>
      </c>
    </row>
    <row r="628" spans="1:2" x14ac:dyDescent="0.25">
      <c r="A628" s="5" t="s">
        <v>70</v>
      </c>
      <c r="B628">
        <v>11</v>
      </c>
    </row>
    <row r="629" spans="1:2" x14ac:dyDescent="0.25">
      <c r="A629" s="5" t="s">
        <v>52</v>
      </c>
      <c r="B629">
        <v>7</v>
      </c>
    </row>
    <row r="630" spans="1:2" x14ac:dyDescent="0.25">
      <c r="A630" s="5" t="s">
        <v>382</v>
      </c>
      <c r="B630">
        <v>44</v>
      </c>
    </row>
  </sheetData>
  <pageMargins left="0.7" right="0.7" top="0.75" bottom="0.75" header="0.3" footer="0.3"/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Responses 1</vt:lpstr>
      <vt:lpstr>coding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2022-12-12T15:09:58Z</dcterms:created>
  <dcterms:modified xsi:type="dcterms:W3CDTF">2023-03-06T04:31:41Z</dcterms:modified>
</cp:coreProperties>
</file>