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DA049D8-3E76-46BF-B433-EA7289AEC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D30" i="1"/>
  <c r="E30" i="1"/>
  <c r="F30" i="1"/>
  <c r="G30" i="1"/>
  <c r="H30" i="1"/>
  <c r="I30" i="1"/>
  <c r="J30" i="1"/>
  <c r="K30" i="1"/>
  <c r="L30" i="1"/>
  <c r="M30" i="1"/>
  <c r="N30" i="1"/>
  <c r="C30" i="1" l="1"/>
  <c r="C29" i="1"/>
  <c r="C28" i="1"/>
  <c r="C27" i="1"/>
  <c r="K5" i="1"/>
  <c r="L5" i="1"/>
  <c r="M5" i="1"/>
  <c r="N5" i="1"/>
  <c r="J5" i="1"/>
</calcChain>
</file>

<file path=xl/sharedStrings.xml><?xml version="1.0" encoding="utf-8"?>
<sst xmlns="http://schemas.openxmlformats.org/spreadsheetml/2006/main" count="10" uniqueCount="8">
  <si>
    <t>Sheep | Hours</t>
  </si>
  <si>
    <t>70 uCi/sheep</t>
  </si>
  <si>
    <t xml:space="preserve">min </t>
  </si>
  <si>
    <t>max</t>
  </si>
  <si>
    <t>average</t>
  </si>
  <si>
    <t>stdev</t>
  </si>
  <si>
    <t>Blood</t>
  </si>
  <si>
    <t>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</si>
</sst>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2" fontId="0" fillId="4" borderId="2" xfId="0" applyNumberFormat="1" applyFill="1" applyBorder="1"/>
    <xf numFmtId="0" fontId="1" fillId="3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4</xdr:row>
      <xdr:rowOff>179294</xdr:rowOff>
    </xdr:from>
    <xdr:to>
      <xdr:col>29</xdr:col>
      <xdr:colOff>33617</xdr:colOff>
      <xdr:row>24</xdr:row>
      <xdr:rowOff>1045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13F7C-B9B5-3887-49D5-98CF42DD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9029" y="941294"/>
          <a:ext cx="9144000" cy="3755016"/>
        </a:xfrm>
        <a:prstGeom prst="rect">
          <a:avLst/>
        </a:prstGeom>
      </xdr:spPr>
    </xdr:pic>
    <xdr:clientData/>
  </xdr:twoCellAnchor>
  <xdr:twoCellAnchor editAs="oneCell">
    <xdr:from>
      <xdr:col>27</xdr:col>
      <xdr:colOff>136507</xdr:colOff>
      <xdr:row>4</xdr:row>
      <xdr:rowOff>16300</xdr:rowOff>
    </xdr:from>
    <xdr:to>
      <xdr:col>42</xdr:col>
      <xdr:colOff>203743</xdr:colOff>
      <xdr:row>23</xdr:row>
      <xdr:rowOff>21899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75539-C6D2-E989-2715-F49CBACF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83189" y="778300"/>
          <a:ext cx="9159281" cy="3746326"/>
        </a:xfrm>
        <a:prstGeom prst="rect">
          <a:avLst/>
        </a:prstGeom>
      </xdr:spPr>
    </xdr:pic>
    <xdr:clientData/>
  </xdr:twoCellAnchor>
  <xdr:twoCellAnchor editAs="oneCell">
    <xdr:from>
      <xdr:col>14</xdr:col>
      <xdr:colOff>225136</xdr:colOff>
      <xdr:row>42</xdr:row>
      <xdr:rowOff>138545</xdr:rowOff>
    </xdr:from>
    <xdr:to>
      <xdr:col>29</xdr:col>
      <xdr:colOff>277090</xdr:colOff>
      <xdr:row>62</xdr:row>
      <xdr:rowOff>75224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CDE194-37CE-6864-143E-5F7ADB5B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2045" y="8260772"/>
          <a:ext cx="9144000" cy="3746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35"/>
  <sheetViews>
    <sheetView tabSelected="1" zoomScale="55" zoomScaleNormal="55" workbookViewId="0">
      <selection activeCell="O37" sqref="O37"/>
    </sheetView>
  </sheetViews>
  <sheetFormatPr defaultRowHeight="15" x14ac:dyDescent="0.25"/>
  <cols>
    <col min="1" max="1" width="9.140625" style="1"/>
    <col min="2" max="2" width="13.7109375" style="1" customWidth="1"/>
    <col min="3" max="3" width="10" style="1" customWidth="1"/>
    <col min="4" max="16384" width="9.140625" style="1"/>
  </cols>
  <sheetData>
    <row r="3" spans="2:14" x14ac:dyDescent="0.25">
      <c r="B3" s="1" t="s">
        <v>1</v>
      </c>
      <c r="D3" s="7" t="s">
        <v>6</v>
      </c>
      <c r="E3" s="7" t="s">
        <v>7</v>
      </c>
    </row>
    <row r="4" spans="2:14" x14ac:dyDescent="0.25">
      <c r="H4" s="6">
        <v>1</v>
      </c>
      <c r="I4" s="6">
        <v>3</v>
      </c>
      <c r="J4" s="6">
        <v>5</v>
      </c>
      <c r="K4" s="6">
        <v>7</v>
      </c>
      <c r="L4" s="6">
        <v>14</v>
      </c>
      <c r="M4" s="6">
        <v>21</v>
      </c>
      <c r="N4" s="6">
        <v>28</v>
      </c>
    </row>
    <row r="5" spans="2:14" ht="24.75" customHeight="1" x14ac:dyDescent="0.25">
      <c r="B5" s="2" t="s">
        <v>0</v>
      </c>
      <c r="C5" s="2">
        <v>0</v>
      </c>
      <c r="D5" s="2">
        <v>1</v>
      </c>
      <c r="E5" s="2">
        <v>3</v>
      </c>
      <c r="F5" s="2">
        <v>5</v>
      </c>
      <c r="G5" s="2">
        <v>7</v>
      </c>
      <c r="H5" s="5">
        <v>24</v>
      </c>
      <c r="I5" s="5">
        <v>72</v>
      </c>
      <c r="J5" s="5">
        <f>J4*24</f>
        <v>120</v>
      </c>
      <c r="K5" s="5">
        <f t="shared" ref="K5:N5" si="0">K4*24</f>
        <v>168</v>
      </c>
      <c r="L5" s="5">
        <f t="shared" si="0"/>
        <v>336</v>
      </c>
      <c r="M5" s="5">
        <f t="shared" si="0"/>
        <v>504</v>
      </c>
      <c r="N5" s="5">
        <f t="shared" si="0"/>
        <v>672</v>
      </c>
    </row>
    <row r="6" spans="2:14" x14ac:dyDescent="0.25">
      <c r="B6" s="3">
        <v>1</v>
      </c>
      <c r="C6">
        <v>0.01</v>
      </c>
      <c r="D6">
        <v>18.07</v>
      </c>
      <c r="E6">
        <v>15.71</v>
      </c>
      <c r="F6">
        <v>18.07</v>
      </c>
      <c r="G6">
        <v>12.59</v>
      </c>
      <c r="H6">
        <v>3.69</v>
      </c>
      <c r="I6"/>
      <c r="J6"/>
      <c r="K6"/>
      <c r="L6"/>
      <c r="M6"/>
      <c r="N6"/>
    </row>
    <row r="7" spans="2:14" x14ac:dyDescent="0.25">
      <c r="B7" s="3">
        <v>2</v>
      </c>
      <c r="C7">
        <v>0.01</v>
      </c>
      <c r="D7">
        <v>8.41</v>
      </c>
      <c r="E7">
        <v>35.31</v>
      </c>
      <c r="F7">
        <v>39.979999999999997</v>
      </c>
      <c r="G7">
        <v>30.09</v>
      </c>
      <c r="H7">
        <v>3.89</v>
      </c>
      <c r="I7"/>
      <c r="J7"/>
      <c r="K7"/>
      <c r="L7"/>
      <c r="M7"/>
      <c r="N7"/>
    </row>
    <row r="8" spans="2:14" x14ac:dyDescent="0.25">
      <c r="B8" s="3">
        <v>3</v>
      </c>
      <c r="C8">
        <v>0.01</v>
      </c>
      <c r="D8">
        <v>21.5</v>
      </c>
      <c r="E8">
        <v>19.73</v>
      </c>
      <c r="F8">
        <v>21.5</v>
      </c>
      <c r="G8">
        <v>15.3</v>
      </c>
      <c r="H8">
        <v>4.54</v>
      </c>
      <c r="I8"/>
      <c r="J8"/>
      <c r="K8"/>
      <c r="L8"/>
      <c r="M8"/>
      <c r="N8"/>
    </row>
    <row r="9" spans="2:14" x14ac:dyDescent="0.25">
      <c r="B9" s="3">
        <v>4</v>
      </c>
      <c r="C9">
        <v>0.01</v>
      </c>
      <c r="D9">
        <v>6.24</v>
      </c>
      <c r="E9">
        <v>39.4</v>
      </c>
      <c r="F9">
        <v>46.03</v>
      </c>
      <c r="G9">
        <v>34.96</v>
      </c>
      <c r="H9">
        <v>1.7</v>
      </c>
      <c r="I9">
        <v>1.08</v>
      </c>
      <c r="J9"/>
      <c r="K9"/>
      <c r="L9"/>
      <c r="M9"/>
      <c r="N9"/>
    </row>
    <row r="10" spans="2:14" x14ac:dyDescent="0.25">
      <c r="B10" s="3">
        <v>5</v>
      </c>
      <c r="C10">
        <v>0.01</v>
      </c>
      <c r="D10">
        <v>18.59</v>
      </c>
      <c r="E10">
        <v>16.82</v>
      </c>
      <c r="F10">
        <v>18.59</v>
      </c>
      <c r="G10">
        <v>12.26</v>
      </c>
      <c r="H10">
        <v>3.17</v>
      </c>
      <c r="I10">
        <v>2.5</v>
      </c>
      <c r="J10"/>
      <c r="K10"/>
      <c r="L10"/>
      <c r="M10"/>
      <c r="N10"/>
    </row>
    <row r="11" spans="2:14" x14ac:dyDescent="0.25">
      <c r="B11" s="3">
        <v>6</v>
      </c>
      <c r="C11">
        <v>0.01</v>
      </c>
      <c r="D11">
        <v>5.62</v>
      </c>
      <c r="E11">
        <v>39.19</v>
      </c>
      <c r="F11">
        <v>45.36</v>
      </c>
      <c r="G11">
        <v>35.020000000000003</v>
      </c>
      <c r="H11">
        <v>3.31</v>
      </c>
      <c r="I11">
        <v>2.52</v>
      </c>
      <c r="J11"/>
      <c r="K11"/>
      <c r="L11"/>
      <c r="M11"/>
      <c r="N11"/>
    </row>
    <row r="12" spans="2:14" x14ac:dyDescent="0.25">
      <c r="B12" s="3">
        <v>7</v>
      </c>
      <c r="C12">
        <v>0.01</v>
      </c>
      <c r="D12">
        <v>17.05</v>
      </c>
      <c r="E12">
        <v>14.98</v>
      </c>
      <c r="F12">
        <v>17.05</v>
      </c>
      <c r="G12">
        <v>11.89</v>
      </c>
      <c r="H12">
        <v>4.2300000000000004</v>
      </c>
      <c r="I12">
        <v>4.55</v>
      </c>
      <c r="J12">
        <v>3.75</v>
      </c>
      <c r="K12"/>
      <c r="L12"/>
      <c r="M12"/>
      <c r="N12"/>
    </row>
    <row r="13" spans="2:14" x14ac:dyDescent="0.25">
      <c r="B13" s="3">
        <v>8</v>
      </c>
      <c r="C13">
        <v>0.01</v>
      </c>
      <c r="D13">
        <v>7.36</v>
      </c>
      <c r="E13">
        <v>36.93</v>
      </c>
      <c r="F13">
        <v>40.74</v>
      </c>
      <c r="G13">
        <v>26.7</v>
      </c>
      <c r="H13">
        <v>3.31</v>
      </c>
      <c r="I13">
        <v>3.84</v>
      </c>
      <c r="J13">
        <v>3.17</v>
      </c>
      <c r="K13"/>
      <c r="L13"/>
      <c r="M13"/>
      <c r="N13"/>
    </row>
    <row r="14" spans="2:14" x14ac:dyDescent="0.25">
      <c r="B14" s="3">
        <v>9</v>
      </c>
      <c r="C14">
        <v>0.01</v>
      </c>
      <c r="D14">
        <v>20.56</v>
      </c>
      <c r="E14">
        <v>17.829999999999998</v>
      </c>
      <c r="F14">
        <v>20.56</v>
      </c>
      <c r="G14">
        <v>15.74</v>
      </c>
      <c r="H14">
        <v>4.24</v>
      </c>
      <c r="I14">
        <v>3.77</v>
      </c>
      <c r="J14">
        <v>2.72</v>
      </c>
      <c r="K14"/>
      <c r="L14"/>
      <c r="M14"/>
      <c r="N14"/>
    </row>
    <row r="15" spans="2:14" x14ac:dyDescent="0.25">
      <c r="B15" s="3">
        <v>10</v>
      </c>
      <c r="C15">
        <v>0.01</v>
      </c>
      <c r="D15">
        <v>7.32</v>
      </c>
      <c r="E15">
        <v>42.52</v>
      </c>
      <c r="F15">
        <v>48.2</v>
      </c>
      <c r="G15">
        <v>35.75</v>
      </c>
      <c r="H15">
        <v>2.57</v>
      </c>
      <c r="I15">
        <v>1.6</v>
      </c>
      <c r="J15">
        <v>1.32</v>
      </c>
      <c r="K15">
        <v>0.85</v>
      </c>
      <c r="L15"/>
      <c r="M15"/>
      <c r="N15"/>
    </row>
    <row r="16" spans="2:14" x14ac:dyDescent="0.25">
      <c r="B16" s="3">
        <v>11</v>
      </c>
      <c r="C16">
        <v>0.01</v>
      </c>
      <c r="D16">
        <v>15.97</v>
      </c>
      <c r="E16">
        <v>14.24</v>
      </c>
      <c r="F16">
        <v>15.97</v>
      </c>
      <c r="G16">
        <v>12.29</v>
      </c>
      <c r="H16">
        <v>3.48</v>
      </c>
      <c r="I16">
        <v>2.0299999999999998</v>
      </c>
      <c r="J16">
        <v>1.76</v>
      </c>
      <c r="K16">
        <v>1.43</v>
      </c>
      <c r="L16"/>
      <c r="M16"/>
      <c r="N16"/>
    </row>
    <row r="17" spans="2:14" x14ac:dyDescent="0.25">
      <c r="B17" s="3">
        <v>12</v>
      </c>
      <c r="C17">
        <v>0.01</v>
      </c>
      <c r="D17">
        <v>6.48</v>
      </c>
      <c r="E17">
        <v>43.16</v>
      </c>
      <c r="F17">
        <v>46.52</v>
      </c>
      <c r="G17">
        <v>35.409999999999997</v>
      </c>
      <c r="H17">
        <v>1.49</v>
      </c>
      <c r="I17">
        <v>1.75</v>
      </c>
      <c r="J17">
        <v>1.41</v>
      </c>
      <c r="K17">
        <v>1.25</v>
      </c>
      <c r="L17"/>
      <c r="M17"/>
      <c r="N17"/>
    </row>
    <row r="18" spans="2:14" x14ac:dyDescent="0.25">
      <c r="B18" s="3">
        <v>13</v>
      </c>
      <c r="C18">
        <v>0.01</v>
      </c>
      <c r="D18">
        <v>15.45</v>
      </c>
      <c r="E18">
        <v>13.14</v>
      </c>
      <c r="F18">
        <v>15.45</v>
      </c>
      <c r="G18">
        <v>10.69</v>
      </c>
      <c r="H18">
        <v>3.81</v>
      </c>
      <c r="I18">
        <v>3.03</v>
      </c>
      <c r="J18">
        <v>2.1800000000000002</v>
      </c>
      <c r="K18">
        <v>2.88</v>
      </c>
      <c r="L18">
        <v>2.9</v>
      </c>
      <c r="M18"/>
      <c r="N18"/>
    </row>
    <row r="19" spans="2:14" x14ac:dyDescent="0.25">
      <c r="B19" s="3">
        <v>14</v>
      </c>
      <c r="C19">
        <v>0.01</v>
      </c>
      <c r="D19">
        <v>7.4</v>
      </c>
      <c r="E19">
        <v>36.86</v>
      </c>
      <c r="F19">
        <v>42.35</v>
      </c>
      <c r="G19">
        <v>31.89</v>
      </c>
      <c r="H19">
        <v>1.86</v>
      </c>
      <c r="I19">
        <v>1.33</v>
      </c>
      <c r="J19">
        <v>1.32</v>
      </c>
      <c r="K19">
        <v>0.23</v>
      </c>
      <c r="L19">
        <v>0.05</v>
      </c>
      <c r="M19"/>
      <c r="N19"/>
    </row>
    <row r="20" spans="2:14" x14ac:dyDescent="0.25">
      <c r="B20" s="3">
        <v>15</v>
      </c>
      <c r="C20">
        <v>0.01</v>
      </c>
      <c r="D20">
        <v>20.62</v>
      </c>
      <c r="E20">
        <v>18.920000000000002</v>
      </c>
      <c r="F20">
        <v>20.62</v>
      </c>
      <c r="G20">
        <v>15.29</v>
      </c>
      <c r="H20">
        <v>2.93</v>
      </c>
      <c r="I20">
        <v>2.96</v>
      </c>
      <c r="J20">
        <v>2.11</v>
      </c>
      <c r="K20">
        <v>1.43</v>
      </c>
      <c r="L20">
        <v>1.79</v>
      </c>
      <c r="M20"/>
      <c r="N20"/>
    </row>
    <row r="21" spans="2:14" x14ac:dyDescent="0.25">
      <c r="B21" s="3">
        <v>16</v>
      </c>
      <c r="C21">
        <v>0.01</v>
      </c>
      <c r="D21">
        <v>8.7899999999999991</v>
      </c>
      <c r="E21">
        <v>37.18</v>
      </c>
      <c r="F21">
        <v>41.23</v>
      </c>
      <c r="G21">
        <v>27.3</v>
      </c>
      <c r="H21">
        <v>0.47</v>
      </c>
      <c r="I21">
        <v>1.36</v>
      </c>
      <c r="J21">
        <v>1.43</v>
      </c>
      <c r="K21">
        <v>1.39</v>
      </c>
      <c r="L21">
        <v>1.1499999999999999</v>
      </c>
      <c r="M21">
        <v>1.19</v>
      </c>
      <c r="N21"/>
    </row>
    <row r="22" spans="2:14" x14ac:dyDescent="0.25">
      <c r="B22" s="3">
        <v>17</v>
      </c>
      <c r="C22">
        <v>0.01</v>
      </c>
      <c r="D22">
        <v>16.68</v>
      </c>
      <c r="E22">
        <v>14.91</v>
      </c>
      <c r="F22">
        <v>16.68</v>
      </c>
      <c r="G22">
        <v>12.29</v>
      </c>
      <c r="H22">
        <v>4.2699999999999996</v>
      </c>
      <c r="I22">
        <v>3.18</v>
      </c>
      <c r="J22">
        <v>3.41</v>
      </c>
      <c r="K22">
        <v>3.17</v>
      </c>
      <c r="L22">
        <v>2.62</v>
      </c>
      <c r="M22">
        <v>2.62</v>
      </c>
      <c r="N22"/>
    </row>
    <row r="23" spans="2:14" x14ac:dyDescent="0.25">
      <c r="B23" s="3">
        <v>18</v>
      </c>
      <c r="C23">
        <v>0.01</v>
      </c>
      <c r="D23">
        <v>6.76</v>
      </c>
      <c r="E23">
        <v>42.13</v>
      </c>
      <c r="F23">
        <v>46.93</v>
      </c>
      <c r="G23">
        <v>32.159999999999997</v>
      </c>
      <c r="H23">
        <v>1.33</v>
      </c>
      <c r="I23">
        <v>0.68</v>
      </c>
      <c r="J23">
        <v>0.56999999999999995</v>
      </c>
      <c r="K23">
        <v>1.18</v>
      </c>
      <c r="L23">
        <v>2.09</v>
      </c>
      <c r="M23">
        <v>2.19</v>
      </c>
      <c r="N23"/>
    </row>
    <row r="24" spans="2:14" x14ac:dyDescent="0.25">
      <c r="B24" s="3">
        <v>19</v>
      </c>
      <c r="C24">
        <v>0.01</v>
      </c>
      <c r="D24">
        <v>16.440000000000001</v>
      </c>
      <c r="E24">
        <v>14.34</v>
      </c>
      <c r="F24">
        <v>16.440000000000001</v>
      </c>
      <c r="G24">
        <v>11.51</v>
      </c>
      <c r="H24">
        <v>5.63</v>
      </c>
      <c r="I24">
        <v>4.87</v>
      </c>
      <c r="J24">
        <v>3.69</v>
      </c>
      <c r="K24">
        <v>3.26</v>
      </c>
      <c r="L24">
        <v>3.46</v>
      </c>
      <c r="M24">
        <v>3.29</v>
      </c>
      <c r="N24">
        <v>2.52</v>
      </c>
    </row>
    <row r="25" spans="2:14" x14ac:dyDescent="0.25">
      <c r="B25" s="3">
        <v>20</v>
      </c>
      <c r="C25">
        <v>0.01</v>
      </c>
      <c r="D25">
        <v>8.43</v>
      </c>
      <c r="E25">
        <v>36.58</v>
      </c>
      <c r="F25">
        <v>42.58</v>
      </c>
      <c r="G25">
        <v>32.67</v>
      </c>
      <c r="H25">
        <v>2.12</v>
      </c>
      <c r="I25">
        <v>1.6</v>
      </c>
      <c r="J25">
        <v>1.07</v>
      </c>
      <c r="K25">
        <v>0.72</v>
      </c>
      <c r="L25">
        <v>0.86</v>
      </c>
      <c r="M25">
        <v>1.45</v>
      </c>
      <c r="N25">
        <v>0.74</v>
      </c>
    </row>
    <row r="26" spans="2:14" x14ac:dyDescent="0.25">
      <c r="B26" s="3">
        <v>21</v>
      </c>
      <c r="C26">
        <v>0.01</v>
      </c>
      <c r="D26">
        <v>20.239999999999998</v>
      </c>
      <c r="E26">
        <v>18.52</v>
      </c>
      <c r="F26">
        <v>20.239999999999998</v>
      </c>
      <c r="G26">
        <v>14.91</v>
      </c>
      <c r="H26">
        <v>2.73</v>
      </c>
      <c r="I26">
        <v>1.82</v>
      </c>
      <c r="J26">
        <v>1.22</v>
      </c>
      <c r="K26">
        <v>1.52</v>
      </c>
      <c r="L26">
        <v>1</v>
      </c>
      <c r="M26">
        <v>1.31</v>
      </c>
      <c r="N26">
        <v>0.84</v>
      </c>
    </row>
    <row r="27" spans="2:14" x14ac:dyDescent="0.25">
      <c r="B27" s="4" t="s">
        <v>2</v>
      </c>
      <c r="C27" s="4">
        <f>MIN(C6:C26)</f>
        <v>0.01</v>
      </c>
      <c r="D27" s="4">
        <f t="shared" ref="D27:N27" si="1">MIN(D6:D26)</f>
        <v>5.62</v>
      </c>
      <c r="E27" s="4">
        <f t="shared" si="1"/>
        <v>13.14</v>
      </c>
      <c r="F27" s="4">
        <f t="shared" si="1"/>
        <v>15.45</v>
      </c>
      <c r="G27" s="4">
        <f t="shared" si="1"/>
        <v>10.69</v>
      </c>
      <c r="H27" s="4">
        <f t="shared" si="1"/>
        <v>0.47</v>
      </c>
      <c r="I27" s="4">
        <f t="shared" si="1"/>
        <v>0.68</v>
      </c>
      <c r="J27" s="4">
        <f t="shared" si="1"/>
        <v>0.56999999999999995</v>
      </c>
      <c r="K27" s="4">
        <f t="shared" si="1"/>
        <v>0.23</v>
      </c>
      <c r="L27" s="4">
        <f t="shared" si="1"/>
        <v>0.05</v>
      </c>
      <c r="M27" s="4">
        <f t="shared" si="1"/>
        <v>1.19</v>
      </c>
      <c r="N27" s="4">
        <f t="shared" si="1"/>
        <v>0.74</v>
      </c>
    </row>
    <row r="28" spans="2:14" x14ac:dyDescent="0.25">
      <c r="B28" s="4" t="s">
        <v>3</v>
      </c>
      <c r="C28" s="4">
        <f>MAX(C6:C26)</f>
        <v>0.01</v>
      </c>
      <c r="D28" s="4">
        <f t="shared" ref="D28:N28" si="2">MAX(D6:D26)</f>
        <v>21.5</v>
      </c>
      <c r="E28" s="4">
        <f t="shared" si="2"/>
        <v>43.16</v>
      </c>
      <c r="F28" s="4">
        <f t="shared" si="2"/>
        <v>48.2</v>
      </c>
      <c r="G28" s="4">
        <f t="shared" si="2"/>
        <v>35.75</v>
      </c>
      <c r="H28" s="4">
        <f t="shared" si="2"/>
        <v>5.63</v>
      </c>
      <c r="I28" s="4">
        <f t="shared" si="2"/>
        <v>4.87</v>
      </c>
      <c r="J28" s="4">
        <f t="shared" si="2"/>
        <v>3.75</v>
      </c>
      <c r="K28" s="4">
        <f t="shared" si="2"/>
        <v>3.26</v>
      </c>
      <c r="L28" s="4">
        <f t="shared" si="2"/>
        <v>3.46</v>
      </c>
      <c r="M28" s="4">
        <f t="shared" si="2"/>
        <v>3.29</v>
      </c>
      <c r="N28" s="4">
        <f t="shared" si="2"/>
        <v>2.52</v>
      </c>
    </row>
    <row r="29" spans="2:14" x14ac:dyDescent="0.25">
      <c r="B29" s="4" t="s">
        <v>4</v>
      </c>
      <c r="C29" s="4">
        <f>AVERAGE(C6:C26)</f>
        <v>1.0000000000000002E-2</v>
      </c>
      <c r="D29" s="4">
        <f t="shared" ref="D29:N29" si="3">AVERAGE(D6:D26)</f>
        <v>13.046666666666665</v>
      </c>
      <c r="E29" s="4">
        <f t="shared" si="3"/>
        <v>27.066666666666666</v>
      </c>
      <c r="F29" s="4">
        <f t="shared" si="3"/>
        <v>30.52809523809524</v>
      </c>
      <c r="G29" s="4">
        <f t="shared" si="3"/>
        <v>22.224285714285717</v>
      </c>
      <c r="H29" s="4">
        <f t="shared" si="3"/>
        <v>3.0842857142857141</v>
      </c>
      <c r="I29" s="4">
        <f t="shared" si="3"/>
        <v>2.4705555555555554</v>
      </c>
      <c r="J29" s="4">
        <f t="shared" si="3"/>
        <v>2.0753333333333335</v>
      </c>
      <c r="K29" s="4">
        <f t="shared" si="3"/>
        <v>1.6091666666666666</v>
      </c>
      <c r="L29" s="4">
        <f t="shared" si="3"/>
        <v>1.7688888888888892</v>
      </c>
      <c r="M29" s="4">
        <f t="shared" si="3"/>
        <v>2.0083333333333333</v>
      </c>
      <c r="N29" s="4">
        <f t="shared" si="3"/>
        <v>1.3666666666666665</v>
      </c>
    </row>
    <row r="30" spans="2:14" x14ac:dyDescent="0.25">
      <c r="B30" s="4" t="s">
        <v>5</v>
      </c>
      <c r="C30" s="4">
        <f>_xlfn.STDEV.P(C6:C26)</f>
        <v>1.7347234759768071E-18</v>
      </c>
      <c r="D30" s="4">
        <f t="shared" ref="D30:N30" si="4">_xlfn.STDEV.P(D6:D26)</f>
        <v>5.7325879914193303</v>
      </c>
      <c r="E30" s="4">
        <f t="shared" si="4"/>
        <v>11.556407142003346</v>
      </c>
      <c r="F30" s="4">
        <f t="shared" si="4"/>
        <v>13.064509401263077</v>
      </c>
      <c r="G30" s="4">
        <f t="shared" si="4"/>
        <v>9.8255083820628055</v>
      </c>
      <c r="H30" s="4">
        <f t="shared" si="4"/>
        <v>1.2281444440741527</v>
      </c>
      <c r="I30" s="4">
        <f t="shared" si="4"/>
        <v>1.1792345550408827</v>
      </c>
      <c r="J30" s="4">
        <f t="shared" si="4"/>
        <v>0.99756280782492912</v>
      </c>
      <c r="K30" s="4">
        <f t="shared" si="4"/>
        <v>0.93447363377583981</v>
      </c>
      <c r="L30" s="4">
        <f t="shared" si="4"/>
        <v>1.0393421471129858</v>
      </c>
      <c r="M30" s="4">
        <f t="shared" si="4"/>
        <v>0.76582018487080616</v>
      </c>
      <c r="N30" s="4">
        <f t="shared" si="4"/>
        <v>0.81655101221880544</v>
      </c>
    </row>
    <row r="33" spans="2:14" x14ac:dyDescent="0.25">
      <c r="C33" s="2">
        <v>0</v>
      </c>
      <c r="D33" s="2">
        <v>1</v>
      </c>
      <c r="E33" s="2">
        <v>3</v>
      </c>
      <c r="F33" s="2">
        <v>5</v>
      </c>
      <c r="G33" s="2">
        <v>7</v>
      </c>
      <c r="H33" s="5">
        <v>24</v>
      </c>
      <c r="I33" s="5">
        <v>72</v>
      </c>
      <c r="J33" s="5">
        <v>120</v>
      </c>
      <c r="K33" s="5">
        <v>168</v>
      </c>
      <c r="L33" s="5">
        <v>336</v>
      </c>
      <c r="M33" s="5">
        <v>504</v>
      </c>
      <c r="N33" s="5">
        <v>672</v>
      </c>
    </row>
    <row r="34" spans="2:14" x14ac:dyDescent="0.25">
      <c r="B34" s="4" t="s">
        <v>4</v>
      </c>
      <c r="C34" s="4">
        <v>1.0000000000000002E-2</v>
      </c>
      <c r="D34" s="4">
        <v>13.046666666666665</v>
      </c>
      <c r="E34" s="4">
        <v>27.066666666666666</v>
      </c>
      <c r="F34" s="4">
        <v>30.52809523809524</v>
      </c>
      <c r="G34" s="4">
        <v>22.224285714285717</v>
      </c>
      <c r="H34" s="4">
        <v>3.0842857142857141</v>
      </c>
      <c r="I34" s="4">
        <v>2.4705555555555554</v>
      </c>
      <c r="J34" s="4">
        <v>2.0753333333333335</v>
      </c>
      <c r="K34" s="4">
        <v>1.6091666666666666</v>
      </c>
      <c r="L34" s="4">
        <v>1.7688888888888892</v>
      </c>
      <c r="M34" s="4">
        <v>2.0083333333333333</v>
      </c>
      <c r="N34" s="4">
        <v>1.3666666666666665</v>
      </c>
    </row>
    <row r="35" spans="2:14" x14ac:dyDescent="0.25">
      <c r="B35" s="4" t="s">
        <v>5</v>
      </c>
      <c r="C35" s="4">
        <v>1.7347234759768071E-18</v>
      </c>
      <c r="D35" s="4">
        <v>5.7325879914193303</v>
      </c>
      <c r="E35" s="4">
        <v>11.556407142003346</v>
      </c>
      <c r="F35" s="4">
        <v>13.064509401263077</v>
      </c>
      <c r="G35" s="4">
        <v>9.8255083820628055</v>
      </c>
      <c r="H35" s="4">
        <v>1.2281444440741527</v>
      </c>
      <c r="I35" s="4">
        <v>1.1792345550408827</v>
      </c>
      <c r="J35" s="4">
        <v>0.99756280782492912</v>
      </c>
      <c r="K35" s="4">
        <v>0.93447363377583981</v>
      </c>
      <c r="L35" s="4">
        <v>1.0393421471129858</v>
      </c>
      <c r="M35" s="4">
        <v>0.76582018487080616</v>
      </c>
      <c r="N35" s="4">
        <v>0.81655101221880544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2025-09-16T16:32:46Z</dcterms:modified>
</cp:coreProperties>
</file>