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ocuments\Backup pendrive sorvete-PHD\DEB\nt sugar\Bioenergy research\"/>
    </mc:Choice>
  </mc:AlternateContent>
  <xr:revisionPtr revIDLastSave="0" documentId="8_{8D3A0D4F-F705-4D69-9F1E-DB32A38B15A9}" xr6:coauthVersionLast="46" xr6:coauthVersionMax="46" xr10:uidLastSave="{00000000-0000-0000-0000-000000000000}"/>
  <bookViews>
    <workbookView xWindow="-120" yWindow="-120" windowWidth="20730" windowHeight="11160" xr2:uid="{587F4D67-FF87-4ABC-BC3B-C2A9ACC59ECC}"/>
  </bookViews>
  <sheets>
    <sheet name="Supplemental 7" sheetId="2" r:id="rId1"/>
    <sheet name="Planilha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364" i="2" l="1"/>
  <c r="T363" i="2"/>
  <c r="T362" i="2"/>
  <c r="T361" i="2"/>
  <c r="T360" i="2"/>
  <c r="T359" i="2"/>
  <c r="T358" i="2"/>
  <c r="T357" i="2"/>
  <c r="T356" i="2"/>
  <c r="T355" i="2"/>
  <c r="T354" i="2"/>
  <c r="T353" i="2"/>
  <c r="T352" i="2"/>
  <c r="T351" i="2"/>
  <c r="T349" i="2"/>
  <c r="T348" i="2"/>
  <c r="T346" i="2"/>
  <c r="T345" i="2"/>
  <c r="T344" i="2"/>
  <c r="T343" i="2"/>
  <c r="T342" i="2"/>
  <c r="T341" i="2"/>
  <c r="T340" i="2"/>
  <c r="T338" i="2"/>
  <c r="T337" i="2"/>
  <c r="T336" i="2"/>
  <c r="T335" i="2"/>
  <c r="T334" i="2"/>
  <c r="T333" i="2"/>
  <c r="T332" i="2"/>
  <c r="T331" i="2"/>
  <c r="T330" i="2"/>
  <c r="T329" i="2"/>
  <c r="T328" i="2"/>
  <c r="T327" i="2"/>
  <c r="T326" i="2"/>
  <c r="T325" i="2"/>
  <c r="T324" i="2"/>
  <c r="T323" i="2"/>
  <c r="T322" i="2"/>
  <c r="T321" i="2"/>
  <c r="T320" i="2"/>
  <c r="T319" i="2"/>
  <c r="T318" i="2"/>
  <c r="T317" i="2"/>
  <c r="T316" i="2"/>
  <c r="T315" i="2"/>
  <c r="T314" i="2"/>
  <c r="T313" i="2"/>
  <c r="T312" i="2"/>
  <c r="T311" i="2"/>
  <c r="T309" i="2"/>
  <c r="T308" i="2"/>
  <c r="T307" i="2"/>
  <c r="T304" i="2"/>
  <c r="T303" i="2"/>
  <c r="T302" i="2"/>
  <c r="T301" i="2"/>
  <c r="T300" i="2"/>
  <c r="T299" i="2"/>
  <c r="T298" i="2"/>
  <c r="T296" i="2"/>
  <c r="T295" i="2"/>
  <c r="T294" i="2"/>
  <c r="T292" i="2"/>
  <c r="T291" i="2"/>
  <c r="T289" i="2"/>
  <c r="T287" i="2"/>
  <c r="T286" i="2"/>
  <c r="T285" i="2"/>
  <c r="T284" i="2"/>
  <c r="T283" i="2"/>
  <c r="T279" i="2"/>
  <c r="T278" i="2"/>
  <c r="T277" i="2"/>
  <c r="T276" i="2"/>
  <c r="T275" i="2"/>
  <c r="T274" i="2"/>
  <c r="T272" i="2"/>
  <c r="T271" i="2"/>
  <c r="T270" i="2"/>
  <c r="T269" i="2"/>
  <c r="T268" i="2"/>
  <c r="T266" i="2"/>
  <c r="T265" i="2"/>
  <c r="T264" i="2"/>
  <c r="T263" i="2"/>
  <c r="T262" i="2"/>
  <c r="T261" i="2"/>
  <c r="T260" i="2"/>
  <c r="T259" i="2"/>
  <c r="T258" i="2"/>
  <c r="T257" i="2"/>
  <c r="T256" i="2"/>
  <c r="T255" i="2"/>
  <c r="T254" i="2"/>
  <c r="T253" i="2"/>
  <c r="T252" i="2"/>
  <c r="T251" i="2"/>
  <c r="T250" i="2"/>
  <c r="T249" i="2"/>
  <c r="T248" i="2"/>
  <c r="T247" i="2"/>
  <c r="T245" i="2"/>
  <c r="T244" i="2"/>
  <c r="T243" i="2"/>
  <c r="T242" i="2"/>
  <c r="T241" i="2"/>
  <c r="T240" i="2"/>
  <c r="T238" i="2"/>
  <c r="T237" i="2"/>
  <c r="T236" i="2"/>
  <c r="T235" i="2"/>
  <c r="T234" i="2"/>
  <c r="T233" i="2"/>
  <c r="T232" i="2"/>
  <c r="T228" i="2"/>
  <c r="T227" i="2"/>
  <c r="T226" i="2"/>
  <c r="T224" i="2"/>
  <c r="T222" i="2"/>
  <c r="T221" i="2"/>
  <c r="T220" i="2"/>
  <c r="T218" i="2"/>
  <c r="T217" i="2"/>
  <c r="T216" i="2"/>
  <c r="T215" i="2"/>
  <c r="T214" i="2"/>
  <c r="T213" i="2"/>
  <c r="T212" i="2"/>
  <c r="T211" i="2"/>
  <c r="T210" i="2"/>
  <c r="T209" i="2"/>
  <c r="T208" i="2"/>
  <c r="T207" i="2"/>
  <c r="T205" i="2"/>
  <c r="T204" i="2"/>
  <c r="T203" i="2"/>
  <c r="T201" i="2"/>
  <c r="T200" i="2"/>
  <c r="T199" i="2"/>
  <c r="T198" i="2"/>
  <c r="T196" i="2"/>
  <c r="T195" i="2"/>
  <c r="T194" i="2"/>
  <c r="T193" i="2"/>
  <c r="T192" i="2"/>
  <c r="T191" i="2"/>
  <c r="T190" i="2"/>
  <c r="T189" i="2"/>
  <c r="T188" i="2"/>
  <c r="T187" i="2"/>
  <c r="T186" i="2"/>
  <c r="T185" i="2"/>
  <c r="T184" i="2"/>
  <c r="T183" i="2"/>
  <c r="T182" i="2"/>
  <c r="T181" i="2"/>
  <c r="T180" i="2"/>
  <c r="T179" i="2"/>
  <c r="T178" i="2"/>
  <c r="T177" i="2"/>
  <c r="T176" i="2"/>
  <c r="T175" i="2"/>
  <c r="T174" i="2"/>
  <c r="T173" i="2"/>
  <c r="T172" i="2"/>
  <c r="T171" i="2"/>
  <c r="T170" i="2"/>
  <c r="T169" i="2"/>
  <c r="T168" i="2"/>
  <c r="T167" i="2"/>
  <c r="T166" i="2"/>
  <c r="T165" i="2"/>
  <c r="T164" i="2"/>
  <c r="T163" i="2"/>
  <c r="T162" i="2"/>
  <c r="T161" i="2"/>
  <c r="T160" i="2"/>
  <c r="T159" i="2"/>
  <c r="T157" i="2"/>
  <c r="T156" i="2"/>
  <c r="T155" i="2"/>
  <c r="T154" i="2"/>
  <c r="T153" i="2"/>
  <c r="T152" i="2"/>
  <c r="T151" i="2"/>
  <c r="T150" i="2"/>
  <c r="T149" i="2"/>
  <c r="T148" i="2"/>
  <c r="T147" i="2"/>
  <c r="T146" i="2"/>
  <c r="T145" i="2"/>
  <c r="T144" i="2"/>
  <c r="T143" i="2"/>
  <c r="T141" i="2"/>
  <c r="T140" i="2"/>
  <c r="T139" i="2"/>
  <c r="T138" i="2"/>
  <c r="T137" i="2"/>
  <c r="T136" i="2"/>
  <c r="T135" i="2"/>
  <c r="T134" i="2"/>
  <c r="T133" i="2"/>
  <c r="T132" i="2"/>
  <c r="T131" i="2"/>
  <c r="T130" i="2"/>
  <c r="T129" i="2"/>
  <c r="T128" i="2"/>
  <c r="T127" i="2"/>
  <c r="T126" i="2"/>
  <c r="T125" i="2"/>
  <c r="T124" i="2"/>
  <c r="T123" i="2"/>
  <c r="T122" i="2"/>
  <c r="T121" i="2"/>
  <c r="T120" i="2"/>
  <c r="T119" i="2"/>
  <c r="T118" i="2"/>
  <c r="T116" i="2"/>
  <c r="T115" i="2"/>
  <c r="T114" i="2"/>
  <c r="T113" i="2"/>
  <c r="T112" i="2"/>
  <c r="T111" i="2"/>
  <c r="T110" i="2"/>
  <c r="T109" i="2"/>
  <c r="T108" i="2"/>
  <c r="T107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T92" i="2"/>
  <c r="T91" i="2"/>
  <c r="T90" i="2"/>
  <c r="T89" i="2"/>
  <c r="T88" i="2"/>
  <c r="T87" i="2"/>
  <c r="T86" i="2"/>
  <c r="T85" i="2"/>
  <c r="T84" i="2"/>
  <c r="T83" i="2"/>
  <c r="T82" i="2"/>
  <c r="T81" i="2"/>
  <c r="T80" i="2"/>
  <c r="T79" i="2"/>
  <c r="T78" i="2"/>
  <c r="T77" i="2"/>
  <c r="T76" i="2"/>
  <c r="T75" i="2"/>
  <c r="T74" i="2"/>
  <c r="T73" i="2"/>
  <c r="T72" i="2"/>
  <c r="T71" i="2"/>
  <c r="T70" i="2"/>
  <c r="T69" i="2"/>
  <c r="T68" i="2"/>
  <c r="T67" i="2"/>
  <c r="T66" i="2"/>
  <c r="T65" i="2"/>
  <c r="T64" i="2"/>
  <c r="T63" i="2"/>
  <c r="T62" i="2"/>
  <c r="T61" i="2"/>
  <c r="T60" i="2"/>
  <c r="T59" i="2"/>
  <c r="T58" i="2"/>
  <c r="T56" i="2"/>
  <c r="T53" i="2"/>
  <c r="T52" i="2"/>
  <c r="T51" i="2"/>
  <c r="T50" i="2"/>
  <c r="T49" i="2"/>
  <c r="T48" i="2"/>
  <c r="T47" i="2"/>
  <c r="T46" i="2"/>
  <c r="T45" i="2"/>
  <c r="T43" i="2"/>
  <c r="T42" i="2"/>
  <c r="T41" i="2"/>
  <c r="T40" i="2"/>
  <c r="T39" i="2"/>
  <c r="T38" i="2"/>
  <c r="T37" i="2"/>
  <c r="T36" i="2"/>
  <c r="T35" i="2"/>
  <c r="T34" i="2"/>
  <c r="T33" i="2"/>
  <c r="T32" i="2"/>
  <c r="T30" i="2"/>
  <c r="T29" i="2"/>
  <c r="T28" i="2"/>
  <c r="T26" i="2"/>
  <c r="T25" i="2"/>
  <c r="T24" i="2"/>
  <c r="T23" i="2"/>
  <c r="T22" i="2"/>
  <c r="T21" i="2"/>
  <c r="T18" i="2"/>
  <c r="T17" i="2"/>
  <c r="T16" i="2"/>
  <c r="T13" i="2"/>
  <c r="T12" i="2"/>
  <c r="T11" i="2"/>
  <c r="T10" i="2"/>
  <c r="T9" i="2"/>
  <c r="T8" i="2"/>
  <c r="T7" i="2"/>
  <c r="T6" i="2"/>
  <c r="T5" i="2"/>
  <c r="T4" i="2"/>
  <c r="T3" i="2"/>
</calcChain>
</file>

<file path=xl/sharedStrings.xml><?xml version="1.0" encoding="utf-8"?>
<sst xmlns="http://schemas.openxmlformats.org/spreadsheetml/2006/main" count="1626" uniqueCount="632">
  <si>
    <r>
      <rPr>
        <b/>
        <sz val="10"/>
        <color theme="1"/>
        <rFont val="Times New Roman"/>
        <family val="1"/>
      </rPr>
      <t>Supplemental Table 7</t>
    </r>
    <r>
      <rPr>
        <sz val="10"/>
        <color theme="1"/>
        <rFont val="Times New Roman"/>
        <family val="1"/>
      </rPr>
      <t xml:space="preserve">. </t>
    </r>
    <r>
      <rPr>
        <i/>
        <sz val="10"/>
        <color theme="1"/>
        <rFont val="Times New Roman"/>
        <family val="1"/>
      </rPr>
      <t>Spirodela polyrhiza_V2 nucleotide</t>
    </r>
    <r>
      <rPr>
        <sz val="10"/>
        <color theme="1"/>
        <rFont val="Times New Roman"/>
        <family val="1"/>
      </rPr>
      <t xml:space="preserve"> sugar pathway-related genes sequences and its domain annotation in HMMERscan.</t>
    </r>
  </si>
  <si>
    <t>Gene/ Protein</t>
  </si>
  <si>
    <t>ID</t>
  </si>
  <si>
    <t>Loci</t>
  </si>
  <si>
    <t>Start 9509</t>
  </si>
  <si>
    <t>End 9509</t>
  </si>
  <si>
    <t>Domain</t>
  </si>
  <si>
    <t>Family acession</t>
  </si>
  <si>
    <t>Clan</t>
  </si>
  <si>
    <t>Description</t>
  </si>
  <si>
    <t>Start</t>
  </si>
  <si>
    <t>End</t>
  </si>
  <si>
    <t>Alignment start</t>
  </si>
  <si>
    <t>Aligment end</t>
  </si>
  <si>
    <t>Model start</t>
  </si>
  <si>
    <t>Model end</t>
  </si>
  <si>
    <t>Length</t>
  </si>
  <si>
    <t>Bit score</t>
  </si>
  <si>
    <t>Domain ind.</t>
  </si>
  <si>
    <t>Domain cond.</t>
  </si>
  <si>
    <t>Domain match coverage (%)</t>
  </si>
  <si>
    <t>UDP-glucose-4,6-dehydratase</t>
  </si>
  <si>
    <t>RHM/NRS</t>
  </si>
  <si>
    <t>chr11_g540</t>
  </si>
  <si>
    <t>GDP_Man_Dehyd</t>
  </si>
  <si>
    <t>PF16363.5</t>
  </si>
  <si>
    <t>CL0063</t>
  </si>
  <si>
    <t>GDP-mannose 4,6 dehydratase</t>
  </si>
  <si>
    <t>UDP-glucose-4-epimerase</t>
  </si>
  <si>
    <t>UGE</t>
  </si>
  <si>
    <t>chr11_g561</t>
  </si>
  <si>
    <t>Dynamin_M</t>
  </si>
  <si>
    <t>PF01031.20</t>
  </si>
  <si>
    <t>n/a</t>
  </si>
  <si>
    <t>Dynamin central region</t>
  </si>
  <si>
    <t>chr19_g323</t>
  </si>
  <si>
    <t>Dynamin_N</t>
  </si>
  <si>
    <t>PF00350.23</t>
  </si>
  <si>
    <t>CL0023</t>
  </si>
  <si>
    <t>Dynamin family</t>
  </si>
  <si>
    <t>GED</t>
  </si>
  <si>
    <t>PF02212.18</t>
  </si>
  <si>
    <t>Dynamin GTPase effector domain</t>
  </si>
  <si>
    <t>UDP-glucose-hexose-1P-urydyltransferase/UDP-galactose-1P-urydyltransferase</t>
  </si>
  <si>
    <t>GALT</t>
  </si>
  <si>
    <t>chr08_g780</t>
  </si>
  <si>
    <t>GalP_UDP_transf</t>
  </si>
  <si>
    <t>PF01087.22</t>
  </si>
  <si>
    <t>CL0265</t>
  </si>
  <si>
    <t>Galactose-1-phosphate uridyl transferase, N-terminal domain</t>
  </si>
  <si>
    <t>Pyrophosphorylase sugar</t>
  </si>
  <si>
    <t>USP</t>
  </si>
  <si>
    <t>chr01_g719</t>
  </si>
  <si>
    <t>UDPGP</t>
  </si>
  <si>
    <t>PF01704.18</t>
  </si>
  <si>
    <t>CL0110</t>
  </si>
  <si>
    <t>UTP--glucose-1-phosphate uridylyltransferase</t>
  </si>
  <si>
    <t>chr01_g720</t>
  </si>
  <si>
    <t>Hit not found</t>
  </si>
  <si>
    <t>chr02_g1388</t>
  </si>
  <si>
    <t>Galactokinase</t>
  </si>
  <si>
    <t>GALK</t>
  </si>
  <si>
    <t>chr05_g605</t>
  </si>
  <si>
    <t>GHMP_kinases_N</t>
  </si>
  <si>
    <t>PF00288.26</t>
  </si>
  <si>
    <t>CL0329</t>
  </si>
  <si>
    <t>GHMP kinases N terminal domain</t>
  </si>
  <si>
    <t>GalKase_gal_bdg</t>
  </si>
  <si>
    <t>PF10509.9</t>
  </si>
  <si>
    <t>Galactokinase galactose-binding signature</t>
  </si>
  <si>
    <t>Glyco_trans_1_3</t>
  </si>
  <si>
    <t>PF13528.6</t>
  </si>
  <si>
    <t>CL0113</t>
  </si>
  <si>
    <t>Glycosyl transferase family 1</t>
  </si>
  <si>
    <t>chr05_g606</t>
  </si>
  <si>
    <t>chr05_g607</t>
  </si>
  <si>
    <t>Glucuronokinase</t>
  </si>
  <si>
    <t>GLCAK</t>
  </si>
  <si>
    <t>chr07_g1146</t>
  </si>
  <si>
    <t>Epimerase</t>
  </si>
  <si>
    <t>PF01370.21</t>
  </si>
  <si>
    <t>NAD dependent epimerase/dehydratase family</t>
  </si>
  <si>
    <t>chr03_g1052</t>
  </si>
  <si>
    <t>Fucokinase</t>
  </si>
  <si>
    <t>PF07959.12</t>
  </si>
  <si>
    <t>CL0536</t>
  </si>
  <si>
    <t>L-fucokinase</t>
  </si>
  <si>
    <t>chr03_g1053</t>
  </si>
  <si>
    <t>Galacturonokinase</t>
  </si>
  <si>
    <t>GALAK</t>
  </si>
  <si>
    <t>chr13_g863</t>
  </si>
  <si>
    <t>UDP-glucose-6-dehydrogenase</t>
  </si>
  <si>
    <t>UGD</t>
  </si>
  <si>
    <t>chr02_g102</t>
  </si>
  <si>
    <t>UDPG_MGDP_dh_N</t>
  </si>
  <si>
    <t>PF03721.14</t>
  </si>
  <si>
    <t>UDP-glucose/GDP-mannose dehydrogenase family, NAD binding domain</t>
  </si>
  <si>
    <t>UDPG_MGDP_dh_C</t>
  </si>
  <si>
    <t>PF03720.15</t>
  </si>
  <si>
    <t>CL0039</t>
  </si>
  <si>
    <t>UDP-glucose/GDP-mannose dehydrogenase family, UDP binding domain</t>
  </si>
  <si>
    <t>UDPG_MGDP_dh</t>
  </si>
  <si>
    <t>PF00984.19</t>
  </si>
  <si>
    <t>CL0106</t>
  </si>
  <si>
    <t>UDP-glucose/GDP-mannose dehydrogenase family, central domain</t>
  </si>
  <si>
    <t>chr02_g1221</t>
  </si>
  <si>
    <t>chr04_g405</t>
  </si>
  <si>
    <t>UDP-glucuronate-decarboxylase</t>
  </si>
  <si>
    <t>UXS</t>
  </si>
  <si>
    <t>chr02_g1583</t>
  </si>
  <si>
    <t>chr05_g78</t>
  </si>
  <si>
    <t>HSP70</t>
  </si>
  <si>
    <t>PF00012.20</t>
  </si>
  <si>
    <t>CL0108</t>
  </si>
  <si>
    <t>Hsp70 protein</t>
  </si>
  <si>
    <t>60KD_IMP</t>
  </si>
  <si>
    <t>PF02096.20</t>
  </si>
  <si>
    <t>CL0376</t>
  </si>
  <si>
    <t>60Kd inner membrane protein</t>
  </si>
  <si>
    <t>chr02_g993</t>
  </si>
  <si>
    <t>chr02_g994</t>
  </si>
  <si>
    <t>LSM</t>
  </si>
  <si>
    <t>PF01423.22</t>
  </si>
  <si>
    <t>CL0527</t>
  </si>
  <si>
    <t>LSM domain</t>
  </si>
  <si>
    <t>chr07_g1151</t>
  </si>
  <si>
    <t>chr05_g950</t>
  </si>
  <si>
    <t>chr05_g951</t>
  </si>
  <si>
    <t>UDP-apiose/UDP-xylose synthase</t>
  </si>
  <si>
    <t>AXS</t>
  </si>
  <si>
    <t>chr01_g854</t>
  </si>
  <si>
    <t>1,4-β-xylanosidase</t>
  </si>
  <si>
    <t>XYL4</t>
  </si>
  <si>
    <t>chr15_g649</t>
  </si>
  <si>
    <t>Glyco_hydro_3</t>
  </si>
  <si>
    <t>PF00933.21</t>
  </si>
  <si>
    <t>CL0058</t>
  </si>
  <si>
    <t>Glycosyl hydrolase family 3 N terminal domain</t>
  </si>
  <si>
    <t>chr02_g1074</t>
  </si>
  <si>
    <t>Glyco_hydro_3_C</t>
  </si>
  <si>
    <t>PF01915.22</t>
  </si>
  <si>
    <t>Glycosyl hydrolase family 3 C-terminal domain</t>
  </si>
  <si>
    <t>Fn3-like</t>
  </si>
  <si>
    <t>PF14310.6</t>
  </si>
  <si>
    <t>CL0159</t>
  </si>
  <si>
    <t>Fibronectin type III-like domain</t>
  </si>
  <si>
    <t>chr04_g11</t>
  </si>
  <si>
    <t>chr15_g584</t>
  </si>
  <si>
    <t>Glucuronate-4-epimerase</t>
  </si>
  <si>
    <t>GAE</t>
  </si>
  <si>
    <t>chr13_g730</t>
  </si>
  <si>
    <t>chr13_g408</t>
  </si>
  <si>
    <t>chr10_g953</t>
  </si>
  <si>
    <t>chr01_g1639</t>
  </si>
  <si>
    <t>Retrotran_gag_2</t>
  </si>
  <si>
    <t>PF14223.6</t>
  </si>
  <si>
    <t>CL0523</t>
  </si>
  <si>
    <t>gag-polypeptide of LTR copia-type</t>
  </si>
  <si>
    <t>rve</t>
  </si>
  <si>
    <t>PF00665.26</t>
  </si>
  <si>
    <t>CL0219</t>
  </si>
  <si>
    <t>Integrase core domain</t>
  </si>
  <si>
    <t>gag_pre-integrs</t>
  </si>
  <si>
    <t>PF13976.6</t>
  </si>
  <si>
    <t>GAG-pre-integrase domain</t>
  </si>
  <si>
    <t>zf-CCHC</t>
  </si>
  <si>
    <t>PF00098.23</t>
  </si>
  <si>
    <t>CL0511</t>
  </si>
  <si>
    <t>Zinc knuckle</t>
  </si>
  <si>
    <t>chr08_g380</t>
  </si>
  <si>
    <t>RVT_2</t>
  </si>
  <si>
    <t>PF07727.14</t>
  </si>
  <si>
    <t>CL0027 </t>
  </si>
  <si>
    <t>Reverse transcriptase (RNA-dependent DNA polymerase)</t>
  </si>
  <si>
    <t>CL0027</t>
  </si>
  <si>
    <t>chr14_g587</t>
  </si>
  <si>
    <t>UDP-arabinose-4-epimerase</t>
  </si>
  <si>
    <t>UAE</t>
  </si>
  <si>
    <t>chr16_g112</t>
  </si>
  <si>
    <t>CL0063 </t>
  </si>
  <si>
    <t>Arabinokinase</t>
  </si>
  <si>
    <t>ARA1</t>
  </si>
  <si>
    <t>chr13_g867</t>
  </si>
  <si>
    <t>UDP-arabinopyranose-mutase</t>
  </si>
  <si>
    <t>UAM</t>
  </si>
  <si>
    <t>chr08_g1000</t>
  </si>
  <si>
    <t>RGP</t>
  </si>
  <si>
    <t>PF03214.13</t>
  </si>
  <si>
    <t>Reversibly glycosylated polypeptide</t>
  </si>
  <si>
    <t>chr01_g1577</t>
  </si>
  <si>
    <t>chr01_g1701</t>
  </si>
  <si>
    <t>α-arabinofuranosidase</t>
  </si>
  <si>
    <t>ASD</t>
  </si>
  <si>
    <t>chr02_g1129</t>
  </si>
  <si>
    <t>Alpha-L-AF_C</t>
  </si>
  <si>
    <t>PF06964.12</t>
  </si>
  <si>
    <t>CL0369</t>
  </si>
  <si>
    <t>Alpha-L-arabinofuranosidase C-terminal domain</t>
  </si>
  <si>
    <t>zf-RING_2</t>
  </si>
  <si>
    <t>PF13639.6</t>
  </si>
  <si>
    <t>CL0229</t>
  </si>
  <si>
    <t>Ring finger domain</t>
  </si>
  <si>
    <t>chr07_g972</t>
  </si>
  <si>
    <t>SIS</t>
  </si>
  <si>
    <t>PF01380.22</t>
  </si>
  <si>
    <t>CL0067</t>
  </si>
  <si>
    <t>SIS domain</t>
  </si>
  <si>
    <t>GATase_6</t>
  </si>
  <si>
    <t>PF13522.6</t>
  </si>
  <si>
    <t>CL0052</t>
  </si>
  <si>
    <t>Glutamine amidotransferase domain</t>
  </si>
  <si>
    <t>Mannose-6P-isomerase</t>
  </si>
  <si>
    <t>MPI</t>
  </si>
  <si>
    <t>chr01_g51</t>
  </si>
  <si>
    <t>PMI_typeI</t>
  </si>
  <si>
    <t>PF01238.21</t>
  </si>
  <si>
    <t>CL0029</t>
  </si>
  <si>
    <t>Phosphomannose isomerase type I</t>
  </si>
  <si>
    <t>chr01_g52</t>
  </si>
  <si>
    <t>Phosphomannomutase</t>
  </si>
  <si>
    <t>PMM</t>
  </si>
  <si>
    <t>chr03_g401</t>
  </si>
  <si>
    <t>Lyase_aromatic</t>
  </si>
  <si>
    <t>PF00221.19</t>
  </si>
  <si>
    <t>Aromatic amino acid lyase</t>
  </si>
  <si>
    <t>Mannose-1P-guanyltransferase</t>
  </si>
  <si>
    <t>MGP</t>
  </si>
  <si>
    <t>chr06_g243</t>
  </si>
  <si>
    <t>NTP_transferase</t>
  </si>
  <si>
    <t>PF00483.23</t>
  </si>
  <si>
    <t>Nucleotidyl transferase</t>
  </si>
  <si>
    <t>Hexapep</t>
  </si>
  <si>
    <t>PF00132.24</t>
  </si>
  <si>
    <t>Bacterial transferase hexapeptide (six repeats)</t>
  </si>
  <si>
    <t>chr02_g1680</t>
  </si>
  <si>
    <t>WD40</t>
  </si>
  <si>
    <t>PF00400.32</t>
  </si>
  <si>
    <t>CL0186</t>
  </si>
  <si>
    <t>WD domain, G-beta repeat</t>
  </si>
  <si>
    <t>chr05_g34</t>
  </si>
  <si>
    <t>Sucrose_synth</t>
  </si>
  <si>
    <t>PF00862.19</t>
  </si>
  <si>
    <t>Sucrose synthase</t>
  </si>
  <si>
    <t>ANAPC4_WD40</t>
  </si>
  <si>
    <t>PF12894.7</t>
  </si>
  <si>
    <t>CL0186 </t>
  </si>
  <si>
    <t>Anaphase-promoting complex subunit 4 WD40 domain</t>
  </si>
  <si>
    <t>GDP-mannose-4,6-dehydratase</t>
  </si>
  <si>
    <t>GMD</t>
  </si>
  <si>
    <t>chr08_g236</t>
  </si>
  <si>
    <t>RmlD_sub_bind</t>
  </si>
  <si>
    <t>PF04321.17</t>
  </si>
  <si>
    <t>RmlD substrate binding domain</t>
  </si>
  <si>
    <t>chr14_g358</t>
  </si>
  <si>
    <t>GDP-fucose synthase</t>
  </si>
  <si>
    <t>GER</t>
  </si>
  <si>
    <t>chr13_g729</t>
  </si>
  <si>
    <t>PaO</t>
  </si>
  <si>
    <t>PF08417.12</t>
  </si>
  <si>
    <t>Pheophorbide a oxygenase</t>
  </si>
  <si>
    <t>Rieske</t>
  </si>
  <si>
    <t>PF00355.26</t>
  </si>
  <si>
    <t>CL0516</t>
  </si>
  <si>
    <t>Rieske [2Fe-2S] domain</t>
  </si>
  <si>
    <t>chr02_g314</t>
  </si>
  <si>
    <t>chr02_g315</t>
  </si>
  <si>
    <t>Glucomannan-4β-mannosyltransferase</t>
  </si>
  <si>
    <t>CSLA</t>
  </si>
  <si>
    <t>chr15_g749</t>
  </si>
  <si>
    <t>Glyco_trans_2_3</t>
  </si>
  <si>
    <t>PF13632.6</t>
  </si>
  <si>
    <t>Glycosyl transferase family group 2</t>
  </si>
  <si>
    <t>Phosphoglucomutase</t>
  </si>
  <si>
    <t>PGM</t>
  </si>
  <si>
    <t>chr15_g244</t>
  </si>
  <si>
    <t>PGM_PMM_I</t>
  </si>
  <si>
    <t>PF02878.16</t>
  </si>
  <si>
    <t>Phosphoglucomutase/phosphomannomutase, alpha/beta/alpha domain I</t>
  </si>
  <si>
    <t>PGM_PMM_III</t>
  </si>
  <si>
    <t>PF02880.16</t>
  </si>
  <si>
    <t>Phosphoglucomutase/phosphomannomutase, alpha/beta/alpha domain III</t>
  </si>
  <si>
    <t>PGM_PMM_II</t>
  </si>
  <si>
    <t>PF02879.16</t>
  </si>
  <si>
    <t>Phosphoglucomutase/phosphomannomutase, alpha/beta/alpha domain II</t>
  </si>
  <si>
    <t>PGM_PMM_IV</t>
  </si>
  <si>
    <t>PF00408.20</t>
  </si>
  <si>
    <t>Phosphoglucomutase/phosphomannomutase, C-terminal domain</t>
  </si>
  <si>
    <t>chr18_g468</t>
  </si>
  <si>
    <t>SAP18</t>
  </si>
  <si>
    <t>PF06487.12</t>
  </si>
  <si>
    <t>CL0072</t>
  </si>
  <si>
    <t>Sin3 associated polypeptide p18 (SAP18)</t>
  </si>
  <si>
    <t>Phosphoglucose-isomerase</t>
  </si>
  <si>
    <t>PGI</t>
  </si>
  <si>
    <t>chr01_g2087</t>
  </si>
  <si>
    <t>PF00342.19</t>
  </si>
  <si>
    <t>Phosphoglucose isomerase</t>
  </si>
  <si>
    <t>chr01_g2088</t>
  </si>
  <si>
    <t>chr04_g232</t>
  </si>
  <si>
    <t>UDP-pyrophosphorylase</t>
  </si>
  <si>
    <t>UGP</t>
  </si>
  <si>
    <t>chr14_g318</t>
  </si>
  <si>
    <t>RRM_1</t>
  </si>
  <si>
    <t>PF00076.22</t>
  </si>
  <si>
    <t>CL0221</t>
  </si>
  <si>
    <t>RNA recognition motif. (a.k.a. RRM, RBD, or RNP domain)</t>
  </si>
  <si>
    <t>chr18_g157</t>
  </si>
  <si>
    <t>NUDIX</t>
  </si>
  <si>
    <t>PF00293.28</t>
  </si>
  <si>
    <t>CL0261</t>
  </si>
  <si>
    <t>NUDIX domain</t>
  </si>
  <si>
    <t>chr16_g300</t>
  </si>
  <si>
    <t>Glucose-1P-adenyltransferase</t>
  </si>
  <si>
    <t>APL</t>
  </si>
  <si>
    <t>chr19_g588</t>
  </si>
  <si>
    <t>chr05_g642</t>
  </si>
  <si>
    <t>chr05_g643</t>
  </si>
  <si>
    <t>chr02_g835</t>
  </si>
  <si>
    <t>adh_short_C2</t>
  </si>
  <si>
    <t>PF13561.6</t>
  </si>
  <si>
    <t>Enoyl-(Acyl carrier protein) reductase</t>
  </si>
  <si>
    <t>chr02_g836</t>
  </si>
  <si>
    <t>Sas10_Utp3</t>
  </si>
  <si>
    <t>PF04000.15</t>
  </si>
  <si>
    <t>Sas10/Utp3/C1D family</t>
  </si>
  <si>
    <t>Sas10</t>
  </si>
  <si>
    <t>PF09368.10</t>
  </si>
  <si>
    <t>Sas10 C-terminal domain</t>
  </si>
  <si>
    <t>APS</t>
  </si>
  <si>
    <t>chr09_g813</t>
  </si>
  <si>
    <t>Susy</t>
  </si>
  <si>
    <t>chr03_g544</t>
  </si>
  <si>
    <t>PPR_2</t>
  </si>
  <si>
    <t>PF13041.6</t>
  </si>
  <si>
    <t>CL0020</t>
  </si>
  <si>
    <t>PPR repeat family</t>
  </si>
  <si>
    <t>chr04_g967</t>
  </si>
  <si>
    <t>Glycos_transf_1</t>
  </si>
  <si>
    <t>PF00534.20</t>
  </si>
  <si>
    <t>Glycosyl transferases group 1</t>
  </si>
  <si>
    <t>chr02_g1019</t>
  </si>
  <si>
    <t>chr02_g1020</t>
  </si>
  <si>
    <t>Acyl-CoA_dh_1</t>
  </si>
  <si>
    <t>PF00441.24</t>
  </si>
  <si>
    <t>CL0087</t>
  </si>
  <si>
    <t>Acyl-CoA dehydrogenase, C-terminal domain</t>
  </si>
  <si>
    <t>APH</t>
  </si>
  <si>
    <t>PF01636.23</t>
  </si>
  <si>
    <t>CL0016</t>
  </si>
  <si>
    <t>Phosphotransferase enzyme family</t>
  </si>
  <si>
    <t>Acyl-CoA_dh_N</t>
  </si>
  <si>
    <t>PF02771.16</t>
  </si>
  <si>
    <t>CL0544</t>
  </si>
  <si>
    <t>Acyl-CoA dehydrogenase, N-terminal domain</t>
  </si>
  <si>
    <t>chr06_g912</t>
  </si>
  <si>
    <t>chr17_g639</t>
  </si>
  <si>
    <t>S6PP</t>
  </si>
  <si>
    <t>PF05116.13</t>
  </si>
  <si>
    <t>CL0137</t>
  </si>
  <si>
    <t>Sucrose-6F-phosphate phosphohydrolase</t>
  </si>
  <si>
    <t>chr06_g590</t>
  </si>
  <si>
    <t>Glyco_trans_4_4</t>
  </si>
  <si>
    <t>PF13579.6</t>
  </si>
  <si>
    <t>Glycosyl transferase 4-like domain</t>
  </si>
  <si>
    <t>CL0113 </t>
  </si>
  <si>
    <t>chr12_g285</t>
  </si>
  <si>
    <t>zf-C3HC4_2</t>
  </si>
  <si>
    <t>PF13923.6</t>
  </si>
  <si>
    <t>CL0229 </t>
  </si>
  <si>
    <t>Zinc finger, C3HC4 type (RING finger)</t>
  </si>
  <si>
    <t>chr07_g339</t>
  </si>
  <si>
    <t>Invertase</t>
  </si>
  <si>
    <t>INV</t>
  </si>
  <si>
    <t>chr01_g884</t>
  </si>
  <si>
    <t>Glyco_hydro_100</t>
  </si>
  <si>
    <t>PF12899.7</t>
  </si>
  <si>
    <t>CL0059</t>
  </si>
  <si>
    <t>Alkaline and neutral invertase</t>
  </si>
  <si>
    <t>chr12_g90</t>
  </si>
  <si>
    <t>chr01_g970</t>
  </si>
  <si>
    <t>PPR</t>
  </si>
  <si>
    <t>PF01535.20</t>
  </si>
  <si>
    <t>PPR repeat</t>
  </si>
  <si>
    <t>chr02_g1126</t>
  </si>
  <si>
    <t>chr02_g499</t>
  </si>
  <si>
    <t>PMEI</t>
  </si>
  <si>
    <t>PF04043.15</t>
  </si>
  <si>
    <t>Plant invertase/pectin methylesterase inhibitor</t>
  </si>
  <si>
    <t>Thioredoxin</t>
  </si>
  <si>
    <t>PF00085.20</t>
  </si>
  <si>
    <t>CL0172</t>
  </si>
  <si>
    <t>chr05_g286</t>
  </si>
  <si>
    <t>Glyco_transf_8</t>
  </si>
  <si>
    <t>PF01501.20</t>
  </si>
  <si>
    <t>Glycosyl transferase family 8</t>
  </si>
  <si>
    <t>chr01_g162</t>
  </si>
  <si>
    <t>Frutokinase</t>
  </si>
  <si>
    <t>FK</t>
  </si>
  <si>
    <t>chr05_g18</t>
  </si>
  <si>
    <t>PCNA_N</t>
  </si>
  <si>
    <t>PF00705.18</t>
  </si>
  <si>
    <t>CL0060</t>
  </si>
  <si>
    <t>Proliferating cell nuclear antigen, N-terminal domain</t>
  </si>
  <si>
    <t>PCNA_C</t>
  </si>
  <si>
    <t>PF02747.15</t>
  </si>
  <si>
    <t>Proliferating cell nuclear antigen, C-terminal domain</t>
  </si>
  <si>
    <t>chr05_g19</t>
  </si>
  <si>
    <t>PfkB</t>
  </si>
  <si>
    <t>PF00294.24</t>
  </si>
  <si>
    <t>CL0118</t>
  </si>
  <si>
    <t>pfkB family carbohydrate kinase</t>
  </si>
  <si>
    <t>chr04_g450</t>
  </si>
  <si>
    <t>chr01_g1394</t>
  </si>
  <si>
    <t>chr15_g348</t>
  </si>
  <si>
    <t>chr15_g349</t>
  </si>
  <si>
    <t>chr01_g1296</t>
  </si>
  <si>
    <t>FKGP</t>
  </si>
  <si>
    <t>Hexokinase</t>
  </si>
  <si>
    <t>HXK</t>
  </si>
  <si>
    <t>chr14_g365</t>
  </si>
  <si>
    <t>Hexokinase_1</t>
  </si>
  <si>
    <t>PF00349.21</t>
  </si>
  <si>
    <t>Clat_adaptor_s</t>
  </si>
  <si>
    <t>PF01217.20</t>
  </si>
  <si>
    <t>CL0212</t>
  </si>
  <si>
    <t>Clathrin adaptor complex small chain</t>
  </si>
  <si>
    <t>Hexokinase_2</t>
  </si>
  <si>
    <t>PF03727.16</t>
  </si>
  <si>
    <t>chr04_g54</t>
  </si>
  <si>
    <t>chr04_g55</t>
  </si>
  <si>
    <t>chr05_g815</t>
  </si>
  <si>
    <t>1,4-α-glucan-branching enzyme</t>
  </si>
  <si>
    <t>SBE</t>
  </si>
  <si>
    <t>chr01_g876</t>
  </si>
  <si>
    <t>chr01_g877</t>
  </si>
  <si>
    <t>Alpha-amylase_C</t>
  </si>
  <si>
    <t>PF02806.18</t>
  </si>
  <si>
    <t>Alpha amylase, C-terminal all-beta domain</t>
  </si>
  <si>
    <t>chr01_g878</t>
  </si>
  <si>
    <t>chr03_g599</t>
  </si>
  <si>
    <t>CBM_48</t>
  </si>
  <si>
    <t>PF02922.18</t>
  </si>
  <si>
    <t>Carbohydrate-binding module 48 (Isoamylase N-terminal domain)</t>
  </si>
  <si>
    <t>Alpha-amylase</t>
  </si>
  <si>
    <t>PF00128.24</t>
  </si>
  <si>
    <t>Alpha amylase, catalytic domain</t>
  </si>
  <si>
    <t>chr11_g72</t>
  </si>
  <si>
    <t>chr11_g73</t>
  </si>
  <si>
    <t>chr11_g74</t>
  </si>
  <si>
    <t>Starch synthase</t>
  </si>
  <si>
    <t>SS</t>
  </si>
  <si>
    <t>chr15_g751</t>
  </si>
  <si>
    <t>Glyco_transf_5</t>
  </si>
  <si>
    <t>PF08323.11</t>
  </si>
  <si>
    <t>Starch synthase catalytic domain</t>
  </si>
  <si>
    <t>chr11_g591</t>
  </si>
  <si>
    <t>chr11_g592</t>
  </si>
  <si>
    <t>Dev_Cell_Death</t>
  </si>
  <si>
    <t>PF10539.9</t>
  </si>
  <si>
    <t>Development and cell death domain</t>
  </si>
  <si>
    <t>chr03_g604</t>
  </si>
  <si>
    <t>Glyco_trans_1_4</t>
  </si>
  <si>
    <t>PF13692.6</t>
  </si>
  <si>
    <t>chr09_g469</t>
  </si>
  <si>
    <t>chr09_g470</t>
  </si>
  <si>
    <t>chr12_g737</t>
  </si>
  <si>
    <t>CBM53</t>
  </si>
  <si>
    <t>PF16760.5</t>
  </si>
  <si>
    <t>CL0576</t>
  </si>
  <si>
    <t>Starch/carbohydrate-binding module (family 53)</t>
  </si>
  <si>
    <t>chr15_g745</t>
  </si>
  <si>
    <t>chr15_g746</t>
  </si>
  <si>
    <t>chr02_g1750</t>
  </si>
  <si>
    <t>chr09_g236</t>
  </si>
  <si>
    <t>chr09_g237</t>
  </si>
  <si>
    <t>TPR_1</t>
  </si>
  <si>
    <t>PF00515.28</t>
  </si>
  <si>
    <t>Tetratricopeptide repeat</t>
  </si>
  <si>
    <t>TPR_16</t>
  </si>
  <si>
    <t>PF13432.6</t>
  </si>
  <si>
    <t>CL0020 </t>
  </si>
  <si>
    <t>α-1,4-galacturonosyltransferase</t>
  </si>
  <si>
    <t>GAUT</t>
  </si>
  <si>
    <t>chr02_g1232</t>
  </si>
  <si>
    <t>Alg6_Alg8</t>
  </si>
  <si>
    <t>PF03155.15</t>
  </si>
  <si>
    <t>CL0111</t>
  </si>
  <si>
    <t>ALG6, ALG8 glycosyltransferase family</t>
  </si>
  <si>
    <t>chr05_g1068</t>
  </si>
  <si>
    <t>chr13_g438</t>
  </si>
  <si>
    <t>chr03_g588</t>
  </si>
  <si>
    <t>chr18_g183</t>
  </si>
  <si>
    <t>Pkinase</t>
  </si>
  <si>
    <t>PF00069.25</t>
  </si>
  <si>
    <t>Protein kinase domain</t>
  </si>
  <si>
    <t>Bromodomain</t>
  </si>
  <si>
    <t>PF00439.25</t>
  </si>
  <si>
    <t>chr08_g789</t>
  </si>
  <si>
    <t>chr08_g897</t>
  </si>
  <si>
    <t>chr04_g1231</t>
  </si>
  <si>
    <t>chr04_g1232</t>
  </si>
  <si>
    <t>chr12_g299</t>
  </si>
  <si>
    <t>chr12_g300</t>
  </si>
  <si>
    <t>Jas</t>
  </si>
  <si>
    <t>PF16135.5</t>
  </si>
  <si>
    <t>TPL-binding domain in jasmonate signalling</t>
  </si>
  <si>
    <t>chr04_g468</t>
  </si>
  <si>
    <t>chr04_g469</t>
  </si>
  <si>
    <t>Pollen_Ole_e_I</t>
  </si>
  <si>
    <t>PF01190.17</t>
  </si>
  <si>
    <t>CL0287</t>
  </si>
  <si>
    <t>Pollen proteins Ole e I like</t>
  </si>
  <si>
    <t>chr03_g1428</t>
  </si>
  <si>
    <t>chr08_g998</t>
  </si>
  <si>
    <t>chr08_g999</t>
  </si>
  <si>
    <t>K-box</t>
  </si>
  <si>
    <t>PF01486.17</t>
  </si>
  <si>
    <t>K-box region</t>
  </si>
  <si>
    <t>chr11_g538</t>
  </si>
  <si>
    <t>chr11_g539</t>
  </si>
  <si>
    <t>chr16_g511</t>
  </si>
  <si>
    <t>chr16_g512</t>
  </si>
  <si>
    <t>chr16_g513</t>
  </si>
  <si>
    <t>Myb_DNA-binding</t>
  </si>
  <si>
    <t>PF00249.31</t>
  </si>
  <si>
    <t>CL0123</t>
  </si>
  <si>
    <t>Myb-like DNA-binding domain</t>
  </si>
  <si>
    <t>chr06_g1251</t>
  </si>
  <si>
    <t>chr06_g233</t>
  </si>
  <si>
    <t>chr04_g909</t>
  </si>
  <si>
    <t>chr04_g910</t>
  </si>
  <si>
    <t>chr02_g108</t>
  </si>
  <si>
    <t>chr02_g109</t>
  </si>
  <si>
    <t>chr02_g110</t>
  </si>
  <si>
    <t>chr02_g1049</t>
  </si>
  <si>
    <t>chr03_g407</t>
  </si>
  <si>
    <t>ACBP</t>
  </si>
  <si>
    <t>PF00887.19</t>
  </si>
  <si>
    <t>CL0632</t>
  </si>
  <si>
    <t>Acyl CoA binding protein</t>
  </si>
  <si>
    <t>Ank_2</t>
  </si>
  <si>
    <t>PF12796.7</t>
  </si>
  <si>
    <t>CL0465</t>
  </si>
  <si>
    <t>Ankyrin repeats (3 copies)</t>
  </si>
  <si>
    <t>chr13_g293</t>
  </si>
  <si>
    <t>chr04g122</t>
  </si>
  <si>
    <t>ResB</t>
  </si>
  <si>
    <t>PF05140.14</t>
  </si>
  <si>
    <t>ResB-like family</t>
  </si>
  <si>
    <t>chr08_g808</t>
  </si>
  <si>
    <t>Glyco_transf_24</t>
  </si>
  <si>
    <t>PF18404.1</t>
  </si>
  <si>
    <t>CL0110 </t>
  </si>
  <si>
    <t>Glucosyltransferase 24</t>
  </si>
  <si>
    <t>chr08_g903</t>
  </si>
  <si>
    <t>PPO1_KFDV</t>
  </si>
  <si>
    <t>PF12143.8</t>
  </si>
  <si>
    <t>CL0122</t>
  </si>
  <si>
    <t>Protein of unknown function (DUF_B2219)</t>
  </si>
  <si>
    <t>Tyrosinase</t>
  </si>
  <si>
    <t>PF00264.20</t>
  </si>
  <si>
    <t>CL0205</t>
  </si>
  <si>
    <t>Common central domain of tyrosinase</t>
  </si>
  <si>
    <t>PPO1_DWL</t>
  </si>
  <si>
    <t>PF12142.8</t>
  </si>
  <si>
    <t>Polyphenol oxidase middle domain</t>
  </si>
  <si>
    <t>chr08_g905</t>
  </si>
  <si>
    <t>chr08_g906</t>
  </si>
  <si>
    <t>Cellulose synthase</t>
  </si>
  <si>
    <t>CESA</t>
  </si>
  <si>
    <t>chr04_g573</t>
  </si>
  <si>
    <t>Cellulose_synt</t>
  </si>
  <si>
    <t>PF03552.14</t>
  </si>
  <si>
    <t>chr10_g939</t>
  </si>
  <si>
    <t>zf-UDP</t>
  </si>
  <si>
    <t>PF14569.6</t>
  </si>
  <si>
    <t>Zinc-binding RING-finger</t>
  </si>
  <si>
    <t>chr11_g474</t>
  </si>
  <si>
    <t>chr08_g965</t>
  </si>
  <si>
    <t>chr01_g1006</t>
  </si>
  <si>
    <t>chr11_g593</t>
  </si>
  <si>
    <t>chr10_g140</t>
  </si>
  <si>
    <t>chr10_g224</t>
  </si>
  <si>
    <t>chr17_g207</t>
  </si>
  <si>
    <t>zf-RING_4</t>
  </si>
  <si>
    <t>PF14570.6</t>
  </si>
  <si>
    <t>RING/Ubox like zinc-binding domain</t>
  </si>
  <si>
    <t>chr20_g378</t>
  </si>
  <si>
    <t>chr10_g589</t>
  </si>
  <si>
    <t>chr07_g349</t>
  </si>
  <si>
    <t>chr07_g350</t>
  </si>
  <si>
    <t>chr13_g404</t>
  </si>
  <si>
    <t>chr13_g407</t>
  </si>
  <si>
    <t>chr09_g511</t>
  </si>
  <si>
    <t>Glycos_transf_2</t>
  </si>
  <si>
    <t>PF00535.26</t>
  </si>
  <si>
    <t>Glycosyl transferase family 2</t>
  </si>
  <si>
    <t>chr09_g512</t>
  </si>
  <si>
    <t>chr09_g513</t>
  </si>
  <si>
    <t>chr15_g744</t>
  </si>
  <si>
    <t>E1-E2_ATPase</t>
  </si>
  <si>
    <t>PF00122.20</t>
  </si>
  <si>
    <t>E1-E2 ATPase</t>
  </si>
  <si>
    <t>Mannan synthase</t>
  </si>
  <si>
    <t>MSR</t>
  </si>
  <si>
    <t>chr05_g1258</t>
  </si>
  <si>
    <t>O-FucT</t>
  </si>
  <si>
    <t>PF10250.9</t>
  </si>
  <si>
    <t>GDP-fucose protein O-fucosyltransferase</t>
  </si>
  <si>
    <t>chr02_g1210</t>
  </si>
  <si>
    <t>GDA1_CD39</t>
  </si>
  <si>
    <t>PF01150.17</t>
  </si>
  <si>
    <t>GDA1/CD39 (nucleoside phosphatase) family</t>
  </si>
  <si>
    <t>chr01_g527</t>
  </si>
  <si>
    <t>chr01_g1096</t>
  </si>
  <si>
    <t>chr01_g1097</t>
  </si>
  <si>
    <t>chr01_g1612</t>
  </si>
  <si>
    <t>chr01_g1613</t>
  </si>
  <si>
    <t>chr02_g1621</t>
  </si>
  <si>
    <t>chr02_g1622</t>
  </si>
  <si>
    <t>chr03_g853</t>
  </si>
  <si>
    <t>chr04_g56</t>
  </si>
  <si>
    <t>chr05g_829</t>
  </si>
  <si>
    <t>chr07_g47</t>
  </si>
  <si>
    <t>chr12_g431</t>
  </si>
  <si>
    <t>chr12_g620</t>
  </si>
  <si>
    <t>chr13g_283</t>
  </si>
  <si>
    <t>chr13_g822</t>
  </si>
  <si>
    <t>chr14_g306</t>
  </si>
  <si>
    <t>chr15_g107</t>
  </si>
  <si>
    <t>chr17_g428</t>
  </si>
  <si>
    <t>chr19_g366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</si>
</sst>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rgb="FF444444"/>
      <name val="Times New Roman"/>
      <family val="1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45">
    <xf numFmtId="0" fontId="0" fillId="0" borderId="0" xfId="0"/>
    <xf numFmtId="0" fontId="1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2" fontId="4" fillId="2" borderId="0" xfId="0" applyNumberFormat="1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2" fontId="5" fillId="4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1" fontId="4" fillId="2" borderId="0" xfId="0" applyNumberFormat="1" applyFont="1" applyFill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1" fontId="4" fillId="2" borderId="2" xfId="0" applyNumberFormat="1" applyFont="1" applyFill="1" applyBorder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/>
    </xf>
    <xf numFmtId="1" fontId="4" fillId="2" borderId="2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1" fontId="4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1" fontId="6" fillId="2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1" fontId="6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0" xfId="1" applyFont="1" applyFill="1" applyAlignment="1">
      <alignment horizontal="center" vertical="center"/>
    </xf>
  </cellXfs>
  <cellStyles count="2">
    <cellStyle name="Normal" xfId="0" builtinId="0"/>
    <cellStyle name="Normal 3" xfId="1" xr:uid="{22D15FBF-092F-458F-ADE0-732BA44A51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7372B-0FAF-484C-85B5-5458C9ECC76E}">
  <dimension ref="A1:Y383"/>
  <sheetViews>
    <sheetView tabSelected="1" zoomScale="50" zoomScaleNormal="50" workbookViewId="0">
      <selection activeCell="A3" sqref="A3"/>
    </sheetView>
  </sheetViews>
  <sheetFormatPr defaultColWidth="9" defaultRowHeight="12.75" x14ac:dyDescent="0.2"/>
  <cols>
    <col min="1" max="1" width="35.375" style="2" customWidth="1"/>
    <col min="2" max="2" width="13" style="42" customWidth="1"/>
    <col min="3" max="3" width="22.125" style="2" bestFit="1" customWidth="1"/>
    <col min="4" max="4" width="12.5" style="2" bestFit="1" customWidth="1"/>
    <col min="5" max="5" width="13.625" style="2" bestFit="1" customWidth="1"/>
    <col min="6" max="6" width="16.875" style="2" customWidth="1"/>
    <col min="7" max="7" width="16.625" style="2" bestFit="1" customWidth="1"/>
    <col min="8" max="8" width="7.125" style="2" bestFit="1" customWidth="1"/>
    <col min="9" max="9" width="46.5" style="2" customWidth="1"/>
    <col min="10" max="11" width="5.625" style="2" bestFit="1" customWidth="1"/>
    <col min="12" max="12" width="15.625" style="2" bestFit="1" customWidth="1"/>
    <col min="13" max="13" width="13.625" style="2" bestFit="1" customWidth="1"/>
    <col min="14" max="14" width="11.625" style="2" bestFit="1" customWidth="1"/>
    <col min="15" max="15" width="11" style="2" bestFit="1" customWidth="1"/>
    <col min="16" max="16" width="7.875" style="2" bestFit="1" customWidth="1"/>
    <col min="17" max="17" width="9.625" style="2" bestFit="1" customWidth="1"/>
    <col min="18" max="18" width="12.5" style="2" bestFit="1" customWidth="1"/>
    <col min="19" max="19" width="14.5" style="2" bestFit="1" customWidth="1"/>
    <col min="20" max="20" width="28.375" style="3" bestFit="1" customWidth="1"/>
    <col min="21" max="16384" width="9" style="2"/>
  </cols>
  <sheetData>
    <row r="1" spans="1: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25" s="8" customFormat="1" x14ac:dyDescent="0.2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7" t="s">
        <v>20</v>
      </c>
      <c r="U2" s="2"/>
      <c r="V2" s="2"/>
      <c r="W2" s="2"/>
      <c r="X2" s="2"/>
      <c r="Y2" s="2"/>
    </row>
    <row r="3" spans="1:25" s="11" customFormat="1" ht="17.25" customHeight="1" x14ac:dyDescent="0.2">
      <c r="A3" s="9" t="s">
        <v>21</v>
      </c>
      <c r="B3" s="10" t="s">
        <v>22</v>
      </c>
      <c r="C3" s="11" t="s">
        <v>23</v>
      </c>
      <c r="D3" s="11">
        <v>3806658</v>
      </c>
      <c r="E3" s="11">
        <v>3808972</v>
      </c>
      <c r="F3" s="11" t="s">
        <v>24</v>
      </c>
      <c r="G3" s="11" t="s">
        <v>25</v>
      </c>
      <c r="H3" s="11" t="s">
        <v>26</v>
      </c>
      <c r="I3" s="12" t="s">
        <v>27</v>
      </c>
      <c r="J3" s="12">
        <v>12</v>
      </c>
      <c r="K3" s="12">
        <v>317</v>
      </c>
      <c r="L3" s="12">
        <v>12</v>
      </c>
      <c r="M3" s="12">
        <v>315</v>
      </c>
      <c r="N3" s="12">
        <v>1</v>
      </c>
      <c r="O3" s="12">
        <v>330</v>
      </c>
      <c r="P3" s="12">
        <v>332</v>
      </c>
      <c r="Q3" s="12">
        <v>230.68</v>
      </c>
      <c r="R3" s="13">
        <v>3E-68</v>
      </c>
      <c r="S3" s="13">
        <v>9.9999999999999992E-72</v>
      </c>
      <c r="T3" s="14">
        <f>((O3-N3)/P3)*100</f>
        <v>99.096385542168676</v>
      </c>
      <c r="U3" s="2"/>
      <c r="V3" s="2"/>
      <c r="W3" s="2"/>
      <c r="X3" s="2"/>
      <c r="Y3" s="2"/>
    </row>
    <row r="4" spans="1:25" x14ac:dyDescent="0.2">
      <c r="A4" s="15" t="s">
        <v>28</v>
      </c>
      <c r="B4" s="16" t="s">
        <v>29</v>
      </c>
      <c r="C4" s="2" t="s">
        <v>30</v>
      </c>
      <c r="D4" s="2">
        <v>3947370</v>
      </c>
      <c r="E4" s="2">
        <v>3972524</v>
      </c>
      <c r="F4" s="2" t="s">
        <v>31</v>
      </c>
      <c r="G4" s="2" t="s">
        <v>32</v>
      </c>
      <c r="H4" s="17" t="s">
        <v>33</v>
      </c>
      <c r="I4" s="17" t="s">
        <v>34</v>
      </c>
      <c r="J4" s="17">
        <v>1090</v>
      </c>
      <c r="K4" s="17">
        <v>1364</v>
      </c>
      <c r="L4" s="17">
        <v>1090</v>
      </c>
      <c r="M4" s="17">
        <v>1356</v>
      </c>
      <c r="N4" s="17">
        <v>1</v>
      </c>
      <c r="O4" s="17">
        <v>270</v>
      </c>
      <c r="P4" s="17">
        <v>285</v>
      </c>
      <c r="Q4" s="17">
        <v>211.9</v>
      </c>
      <c r="R4" s="18">
        <v>1.1000000000000001E-62</v>
      </c>
      <c r="S4" s="18">
        <v>7.2000000000000002E-66</v>
      </c>
      <c r="T4" s="19">
        <f t="shared" ref="T4:T13" si="0">((O4-N4)/P4)*100</f>
        <v>94.385964912280713</v>
      </c>
    </row>
    <row r="5" spans="1:25" x14ac:dyDescent="0.2">
      <c r="A5" s="20"/>
      <c r="B5" s="21"/>
      <c r="F5" s="2" t="s">
        <v>24</v>
      </c>
      <c r="G5" s="2" t="s">
        <v>25</v>
      </c>
      <c r="H5" s="2" t="s">
        <v>26</v>
      </c>
      <c r="I5" s="17" t="s">
        <v>27</v>
      </c>
      <c r="J5" s="17">
        <v>198</v>
      </c>
      <c r="K5" s="17">
        <v>325</v>
      </c>
      <c r="L5" s="17">
        <v>198</v>
      </c>
      <c r="M5" s="17">
        <v>317</v>
      </c>
      <c r="N5" s="17">
        <v>1</v>
      </c>
      <c r="O5" s="17">
        <v>123</v>
      </c>
      <c r="P5" s="17">
        <v>332</v>
      </c>
      <c r="Q5" s="17">
        <v>106.1</v>
      </c>
      <c r="R5" s="18">
        <v>2.3999999999999998E-30</v>
      </c>
      <c r="S5" s="18">
        <v>1.5999999999999999E-33</v>
      </c>
      <c r="T5" s="3">
        <f t="shared" si="0"/>
        <v>36.746987951807228</v>
      </c>
    </row>
    <row r="6" spans="1:25" x14ac:dyDescent="0.2">
      <c r="A6" s="20"/>
      <c r="B6" s="21"/>
      <c r="C6" s="8"/>
      <c r="D6" s="8"/>
      <c r="E6" s="8"/>
      <c r="F6" s="8" t="s">
        <v>24</v>
      </c>
      <c r="G6" s="8" t="s">
        <v>25</v>
      </c>
      <c r="H6" s="8" t="s">
        <v>26</v>
      </c>
      <c r="I6" s="22" t="s">
        <v>27</v>
      </c>
      <c r="J6" s="22">
        <v>353</v>
      </c>
      <c r="K6" s="22">
        <v>592</v>
      </c>
      <c r="L6" s="22">
        <v>369</v>
      </c>
      <c r="M6" s="22">
        <v>591</v>
      </c>
      <c r="N6" s="22">
        <v>109</v>
      </c>
      <c r="O6" s="22">
        <v>331</v>
      </c>
      <c r="P6" s="22">
        <v>332</v>
      </c>
      <c r="Q6" s="22">
        <v>92.92</v>
      </c>
      <c r="R6" s="23">
        <v>2.4000000000000001E-26</v>
      </c>
      <c r="S6" s="23">
        <v>1.6000000000000001E-29</v>
      </c>
      <c r="T6" s="24">
        <f t="shared" si="0"/>
        <v>66.867469879518069</v>
      </c>
    </row>
    <row r="7" spans="1:25" x14ac:dyDescent="0.2">
      <c r="A7" s="20"/>
      <c r="B7" s="21"/>
      <c r="C7" s="2" t="s">
        <v>35</v>
      </c>
      <c r="D7" s="2">
        <v>1905503</v>
      </c>
      <c r="E7" s="2">
        <v>1920570</v>
      </c>
      <c r="F7" s="2" t="s">
        <v>31</v>
      </c>
      <c r="G7" s="2" t="s">
        <v>32</v>
      </c>
      <c r="H7" s="17" t="s">
        <v>33</v>
      </c>
      <c r="I7" s="17" t="s">
        <v>34</v>
      </c>
      <c r="J7" s="17">
        <v>1090</v>
      </c>
      <c r="K7" s="17">
        <v>1364</v>
      </c>
      <c r="L7" s="17">
        <v>1090</v>
      </c>
      <c r="M7" s="17">
        <v>1356</v>
      </c>
      <c r="N7" s="17">
        <v>1</v>
      </c>
      <c r="O7" s="17">
        <v>270</v>
      </c>
      <c r="P7" s="17">
        <v>285</v>
      </c>
      <c r="Q7" s="17">
        <v>211.9</v>
      </c>
      <c r="R7" s="18">
        <v>1.1000000000000001E-62</v>
      </c>
      <c r="S7" s="18">
        <v>7.2000000000000002E-66</v>
      </c>
      <c r="T7" s="3">
        <f t="shared" si="0"/>
        <v>94.385964912280713</v>
      </c>
    </row>
    <row r="8" spans="1:25" x14ac:dyDescent="0.2">
      <c r="A8" s="20"/>
      <c r="B8" s="21"/>
      <c r="F8" s="2" t="s">
        <v>24</v>
      </c>
      <c r="G8" s="2" t="s">
        <v>25</v>
      </c>
      <c r="H8" s="2" t="s">
        <v>26</v>
      </c>
      <c r="I8" s="17" t="s">
        <v>27</v>
      </c>
      <c r="J8" s="17">
        <v>198</v>
      </c>
      <c r="K8" s="17">
        <v>325</v>
      </c>
      <c r="L8" s="17">
        <v>198</v>
      </c>
      <c r="M8" s="17">
        <v>317</v>
      </c>
      <c r="N8" s="17">
        <v>1</v>
      </c>
      <c r="O8" s="17">
        <v>123</v>
      </c>
      <c r="P8" s="17">
        <v>332</v>
      </c>
      <c r="Q8" s="17">
        <v>106.1</v>
      </c>
      <c r="R8" s="18">
        <v>2.3999999999999998E-30</v>
      </c>
      <c r="S8" s="18">
        <v>1.5999999999999999E-33</v>
      </c>
      <c r="T8" s="3">
        <f t="shared" si="0"/>
        <v>36.746987951807228</v>
      </c>
    </row>
    <row r="9" spans="1:25" x14ac:dyDescent="0.2">
      <c r="A9" s="20"/>
      <c r="B9" s="21"/>
      <c r="F9" s="2" t="s">
        <v>24</v>
      </c>
      <c r="G9" s="2" t="s">
        <v>25</v>
      </c>
      <c r="H9" s="2" t="s">
        <v>26</v>
      </c>
      <c r="I9" s="17" t="s">
        <v>27</v>
      </c>
      <c r="J9" s="17">
        <v>353</v>
      </c>
      <c r="K9" s="17">
        <v>592</v>
      </c>
      <c r="L9" s="17">
        <v>369</v>
      </c>
      <c r="M9" s="17">
        <v>591</v>
      </c>
      <c r="N9" s="17">
        <v>109</v>
      </c>
      <c r="O9" s="17">
        <v>331</v>
      </c>
      <c r="P9" s="17">
        <v>332</v>
      </c>
      <c r="Q9" s="17">
        <v>92.92</v>
      </c>
      <c r="R9" s="18">
        <v>2.4000000000000001E-26</v>
      </c>
      <c r="S9" s="18">
        <v>1.6000000000000001E-29</v>
      </c>
      <c r="T9" s="3">
        <f t="shared" si="0"/>
        <v>66.867469879518069</v>
      </c>
    </row>
    <row r="10" spans="1:25" ht="15.75" customHeight="1" x14ac:dyDescent="0.2">
      <c r="A10" s="20"/>
      <c r="B10" s="21"/>
      <c r="F10" s="2" t="s">
        <v>36</v>
      </c>
      <c r="G10" s="2" t="s">
        <v>37</v>
      </c>
      <c r="H10" s="2" t="s">
        <v>38</v>
      </c>
      <c r="I10" s="17" t="s">
        <v>39</v>
      </c>
      <c r="J10" s="17">
        <v>911</v>
      </c>
      <c r="K10" s="17">
        <v>1081</v>
      </c>
      <c r="L10" s="17">
        <v>913</v>
      </c>
      <c r="M10" s="17">
        <v>1081</v>
      </c>
      <c r="N10" s="17">
        <v>8</v>
      </c>
      <c r="O10" s="17">
        <v>168</v>
      </c>
      <c r="P10" s="17">
        <v>168</v>
      </c>
      <c r="Q10" s="17">
        <v>163.51</v>
      </c>
      <c r="R10" s="18">
        <v>4.4000000000000003E-48</v>
      </c>
      <c r="S10" s="18">
        <v>2.8999999999999997E-51</v>
      </c>
      <c r="T10" s="3">
        <f t="shared" si="0"/>
        <v>95.238095238095227</v>
      </c>
    </row>
    <row r="11" spans="1:25" s="8" customFormat="1" x14ac:dyDescent="0.2">
      <c r="A11" s="25"/>
      <c r="B11" s="26"/>
      <c r="F11" s="8" t="s">
        <v>40</v>
      </c>
      <c r="G11" s="8" t="s">
        <v>41</v>
      </c>
      <c r="H11" s="22" t="s">
        <v>33</v>
      </c>
      <c r="I11" s="22" t="s">
        <v>42</v>
      </c>
      <c r="J11" s="22">
        <v>1381</v>
      </c>
      <c r="K11" s="22">
        <v>1474</v>
      </c>
      <c r="L11" s="22">
        <v>1383</v>
      </c>
      <c r="M11" s="22">
        <v>1474</v>
      </c>
      <c r="N11" s="22">
        <v>3</v>
      </c>
      <c r="O11" s="22">
        <v>92</v>
      </c>
      <c r="P11" s="22">
        <v>92</v>
      </c>
      <c r="Q11" s="22">
        <v>78.64</v>
      </c>
      <c r="R11" s="23">
        <v>2.9000000000000002E-22</v>
      </c>
      <c r="S11" s="23">
        <v>1.8999999999999999E-25</v>
      </c>
      <c r="T11" s="24">
        <f t="shared" si="0"/>
        <v>96.739130434782609</v>
      </c>
      <c r="U11" s="2"/>
      <c r="V11" s="2"/>
      <c r="W11" s="2"/>
      <c r="X11" s="2"/>
      <c r="Y11" s="2"/>
    </row>
    <row r="12" spans="1:25" s="8" customFormat="1" ht="46.5" customHeight="1" x14ac:dyDescent="0.2">
      <c r="A12" s="22" t="s">
        <v>43</v>
      </c>
      <c r="B12" s="27" t="s">
        <v>44</v>
      </c>
      <c r="C12" s="8" t="s">
        <v>45</v>
      </c>
      <c r="D12" s="8">
        <v>4935148</v>
      </c>
      <c r="E12" s="8">
        <v>4941248</v>
      </c>
      <c r="F12" s="8" t="s">
        <v>46</v>
      </c>
      <c r="G12" s="8" t="s">
        <v>47</v>
      </c>
      <c r="H12" s="8" t="s">
        <v>48</v>
      </c>
      <c r="I12" s="22" t="s">
        <v>49</v>
      </c>
      <c r="J12" s="22">
        <v>14</v>
      </c>
      <c r="K12" s="22">
        <v>210</v>
      </c>
      <c r="L12" s="22">
        <v>19</v>
      </c>
      <c r="M12" s="22">
        <v>210</v>
      </c>
      <c r="N12" s="22">
        <v>14</v>
      </c>
      <c r="O12" s="22">
        <v>184</v>
      </c>
      <c r="P12" s="22">
        <v>184</v>
      </c>
      <c r="Q12" s="22">
        <v>55.01</v>
      </c>
      <c r="R12" s="23">
        <v>1.3E-14</v>
      </c>
      <c r="S12" s="23">
        <v>2.1999999999999998E-18</v>
      </c>
      <c r="T12" s="14">
        <f t="shared" si="0"/>
        <v>92.391304347826093</v>
      </c>
      <c r="U12" s="2"/>
      <c r="V12" s="2"/>
      <c r="W12" s="2"/>
      <c r="X12" s="2"/>
      <c r="Y12" s="2"/>
    </row>
    <row r="13" spans="1:25" x14ac:dyDescent="0.2">
      <c r="A13" s="15" t="s">
        <v>50</v>
      </c>
      <c r="B13" s="16" t="s">
        <v>51</v>
      </c>
      <c r="C13" s="8" t="s">
        <v>52</v>
      </c>
      <c r="D13" s="8">
        <v>4451499</v>
      </c>
      <c r="E13" s="8">
        <v>4467374</v>
      </c>
      <c r="F13" s="8" t="s">
        <v>53</v>
      </c>
      <c r="G13" s="8" t="s">
        <v>54</v>
      </c>
      <c r="H13" s="8" t="s">
        <v>55</v>
      </c>
      <c r="I13" s="22" t="s">
        <v>56</v>
      </c>
      <c r="J13" s="22">
        <v>265</v>
      </c>
      <c r="K13" s="22">
        <v>459</v>
      </c>
      <c r="L13" s="22">
        <v>293</v>
      </c>
      <c r="M13" s="22">
        <v>447</v>
      </c>
      <c r="N13" s="22">
        <v>49</v>
      </c>
      <c r="O13" s="22">
        <v>191</v>
      </c>
      <c r="P13" s="22">
        <v>413</v>
      </c>
      <c r="Q13" s="22">
        <v>51.28</v>
      </c>
      <c r="R13" s="23">
        <v>7.0000000000000005E-14</v>
      </c>
      <c r="S13" s="23">
        <v>3.9E-18</v>
      </c>
      <c r="T13" s="14">
        <f t="shared" si="0"/>
        <v>34.382566585956411</v>
      </c>
    </row>
    <row r="14" spans="1:25" x14ac:dyDescent="0.2">
      <c r="A14" s="20"/>
      <c r="B14" s="21"/>
      <c r="C14" s="8" t="s">
        <v>57</v>
      </c>
      <c r="D14" s="28" t="s">
        <v>58</v>
      </c>
      <c r="E14" s="2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24"/>
    </row>
    <row r="15" spans="1:25" x14ac:dyDescent="0.2">
      <c r="A15" s="25"/>
      <c r="B15" s="26"/>
      <c r="C15" s="2" t="s">
        <v>59</v>
      </c>
      <c r="D15" s="2">
        <v>9007720</v>
      </c>
      <c r="E15" s="2">
        <v>9021077</v>
      </c>
      <c r="F15" s="28" t="s">
        <v>58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</row>
    <row r="16" spans="1:25" s="29" customFormat="1" x14ac:dyDescent="0.2">
      <c r="A16" s="15" t="s">
        <v>60</v>
      </c>
      <c r="B16" s="16" t="s">
        <v>61</v>
      </c>
      <c r="C16" s="29" t="s">
        <v>62</v>
      </c>
      <c r="D16" s="29">
        <v>3832669</v>
      </c>
      <c r="E16" s="29">
        <v>3837030</v>
      </c>
      <c r="F16" s="2" t="s">
        <v>63</v>
      </c>
      <c r="G16" s="2" t="s">
        <v>64</v>
      </c>
      <c r="H16" s="2" t="s">
        <v>65</v>
      </c>
      <c r="I16" s="17" t="s">
        <v>66</v>
      </c>
      <c r="J16" s="17">
        <v>791</v>
      </c>
      <c r="K16" s="17">
        <v>859</v>
      </c>
      <c r="L16" s="17">
        <v>792</v>
      </c>
      <c r="M16" s="17">
        <v>858</v>
      </c>
      <c r="N16" s="17">
        <v>2</v>
      </c>
      <c r="O16" s="17">
        <v>65</v>
      </c>
      <c r="P16" s="17">
        <v>66</v>
      </c>
      <c r="Q16" s="17">
        <v>40.549999999999997</v>
      </c>
      <c r="R16" s="18">
        <v>2.3000000000000001E-10</v>
      </c>
      <c r="S16" s="18">
        <v>3.8999999999999998E-14</v>
      </c>
      <c r="T16" s="19">
        <f t="shared" ref="T16:T18" si="1">((O16-N16)/P16)*100</f>
        <v>95.454545454545453</v>
      </c>
      <c r="U16" s="2"/>
      <c r="V16" s="2"/>
      <c r="W16" s="2"/>
      <c r="X16" s="2"/>
      <c r="Y16" s="2"/>
    </row>
    <row r="17" spans="1:25" x14ac:dyDescent="0.2">
      <c r="A17" s="20"/>
      <c r="B17" s="21"/>
      <c r="F17" s="2" t="s">
        <v>67</v>
      </c>
      <c r="G17" s="2" t="s">
        <v>68</v>
      </c>
      <c r="H17" s="2" t="s">
        <v>65</v>
      </c>
      <c r="I17" s="17" t="s">
        <v>69</v>
      </c>
      <c r="J17" s="17">
        <v>558</v>
      </c>
      <c r="K17" s="17">
        <v>605</v>
      </c>
      <c r="L17" s="17">
        <v>561</v>
      </c>
      <c r="M17" s="17">
        <v>604</v>
      </c>
      <c r="N17" s="17">
        <v>7</v>
      </c>
      <c r="O17" s="17">
        <v>48</v>
      </c>
      <c r="P17" s="17">
        <v>49</v>
      </c>
      <c r="Q17" s="17">
        <v>28.36</v>
      </c>
      <c r="R17" s="18">
        <v>8.9999999999999996E-7</v>
      </c>
      <c r="S17" s="18">
        <v>1.5E-10</v>
      </c>
      <c r="T17" s="3">
        <f t="shared" si="1"/>
        <v>83.673469387755105</v>
      </c>
    </row>
    <row r="18" spans="1:25" x14ac:dyDescent="0.2">
      <c r="A18" s="20"/>
      <c r="B18" s="21"/>
      <c r="C18" s="8"/>
      <c r="D18" s="8"/>
      <c r="E18" s="8"/>
      <c r="F18" s="8" t="s">
        <v>70</v>
      </c>
      <c r="G18" s="8" t="s">
        <v>71</v>
      </c>
      <c r="H18" s="8" t="s">
        <v>72</v>
      </c>
      <c r="I18" s="22" t="s">
        <v>73</v>
      </c>
      <c r="J18" s="22">
        <v>115</v>
      </c>
      <c r="K18" s="22">
        <v>254</v>
      </c>
      <c r="L18" s="22">
        <v>118</v>
      </c>
      <c r="M18" s="22">
        <v>244</v>
      </c>
      <c r="N18" s="22">
        <v>5</v>
      </c>
      <c r="O18" s="22">
        <v>123</v>
      </c>
      <c r="P18" s="22">
        <v>321</v>
      </c>
      <c r="Q18" s="22">
        <v>25.42</v>
      </c>
      <c r="R18" s="23">
        <v>7.5000000000000002E-6</v>
      </c>
      <c r="S18" s="23">
        <v>1.2E-9</v>
      </c>
      <c r="T18" s="24">
        <f t="shared" si="1"/>
        <v>36.760124610591902</v>
      </c>
    </row>
    <row r="19" spans="1:25" x14ac:dyDescent="0.2">
      <c r="A19" s="20"/>
      <c r="B19" s="21"/>
      <c r="C19" s="8" t="s">
        <v>74</v>
      </c>
      <c r="D19" s="8">
        <v>3838653</v>
      </c>
      <c r="E19" s="8">
        <v>3846344</v>
      </c>
      <c r="F19" s="28" t="s">
        <v>58</v>
      </c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</row>
    <row r="20" spans="1:25" s="8" customFormat="1" x14ac:dyDescent="0.2">
      <c r="A20" s="25"/>
      <c r="B20" s="26"/>
      <c r="C20" s="8" t="s">
        <v>75</v>
      </c>
      <c r="D20" s="8">
        <v>3847659</v>
      </c>
      <c r="E20" s="8">
        <v>3848532</v>
      </c>
      <c r="F20" s="28" t="s">
        <v>58</v>
      </c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"/>
      <c r="V20" s="2"/>
      <c r="W20" s="2"/>
      <c r="X20" s="2"/>
      <c r="Y20" s="2"/>
    </row>
    <row r="21" spans="1:25" x14ac:dyDescent="0.2">
      <c r="A21" s="15" t="s">
        <v>76</v>
      </c>
      <c r="B21" s="16" t="s">
        <v>77</v>
      </c>
      <c r="C21" s="2" t="s">
        <v>78</v>
      </c>
      <c r="D21" s="2">
        <v>7328930</v>
      </c>
      <c r="E21" s="2">
        <v>7332021</v>
      </c>
      <c r="F21" s="2" t="s">
        <v>24</v>
      </c>
      <c r="G21" s="2" t="s">
        <v>25</v>
      </c>
      <c r="H21" s="2" t="s">
        <v>26</v>
      </c>
      <c r="I21" s="17" t="s">
        <v>27</v>
      </c>
      <c r="J21" s="17">
        <v>305</v>
      </c>
      <c r="K21" s="17">
        <v>385</v>
      </c>
      <c r="L21" s="17">
        <v>306</v>
      </c>
      <c r="M21" s="17">
        <v>380</v>
      </c>
      <c r="N21" s="17">
        <v>2</v>
      </c>
      <c r="O21" s="17">
        <v>89</v>
      </c>
      <c r="P21" s="17">
        <v>332</v>
      </c>
      <c r="Q21" s="17">
        <v>39.94</v>
      </c>
      <c r="R21" s="18">
        <v>3.1999999999999998E-10</v>
      </c>
      <c r="S21" s="18">
        <v>7.1E-14</v>
      </c>
      <c r="T21" s="3">
        <f t="shared" ref="T21:T53" si="2">((O21-N21)/P21)*100</f>
        <v>26.204819277108431</v>
      </c>
    </row>
    <row r="22" spans="1:25" x14ac:dyDescent="0.2">
      <c r="A22" s="20"/>
      <c r="B22" s="21"/>
      <c r="F22" s="2" t="s">
        <v>24</v>
      </c>
      <c r="G22" s="2" t="s">
        <v>25</v>
      </c>
      <c r="H22" s="2" t="s">
        <v>26</v>
      </c>
      <c r="I22" s="17" t="s">
        <v>27</v>
      </c>
      <c r="J22" s="17">
        <v>402</v>
      </c>
      <c r="K22" s="17">
        <v>464</v>
      </c>
      <c r="L22" s="17">
        <v>409</v>
      </c>
      <c r="M22" s="17">
        <v>453</v>
      </c>
      <c r="N22" s="17">
        <v>96</v>
      </c>
      <c r="O22" s="17">
        <v>144</v>
      </c>
      <c r="P22" s="17">
        <v>332</v>
      </c>
      <c r="Q22" s="17">
        <v>34.56</v>
      </c>
      <c r="R22" s="18">
        <v>1.4E-8</v>
      </c>
      <c r="S22" s="18">
        <v>3.1000000000000001E-12</v>
      </c>
      <c r="T22" s="3">
        <f t="shared" si="2"/>
        <v>14.457831325301203</v>
      </c>
    </row>
    <row r="23" spans="1:25" x14ac:dyDescent="0.2">
      <c r="A23" s="20"/>
      <c r="B23" s="21"/>
      <c r="F23" s="2" t="s">
        <v>79</v>
      </c>
      <c r="G23" s="2" t="s">
        <v>80</v>
      </c>
      <c r="H23" s="2" t="s">
        <v>26</v>
      </c>
      <c r="I23" s="17" t="s">
        <v>81</v>
      </c>
      <c r="J23" s="17">
        <v>535</v>
      </c>
      <c r="K23" s="17">
        <v>595</v>
      </c>
      <c r="L23" s="17">
        <v>554</v>
      </c>
      <c r="M23" s="17">
        <v>595</v>
      </c>
      <c r="N23" s="17">
        <v>196</v>
      </c>
      <c r="O23" s="17">
        <v>241</v>
      </c>
      <c r="P23" s="17">
        <v>241</v>
      </c>
      <c r="Q23" s="17">
        <v>22.31</v>
      </c>
      <c r="R23" s="18">
        <v>7.3999999999999996E-5</v>
      </c>
      <c r="S23" s="18">
        <v>1.7E-8</v>
      </c>
      <c r="T23" s="3">
        <f t="shared" si="2"/>
        <v>18.672199170124482</v>
      </c>
    </row>
    <row r="24" spans="1:25" x14ac:dyDescent="0.2">
      <c r="A24" s="20"/>
      <c r="B24" s="21"/>
      <c r="C24" s="8" t="s">
        <v>82</v>
      </c>
      <c r="D24" s="8">
        <v>6273663</v>
      </c>
      <c r="E24" s="8">
        <v>6281833</v>
      </c>
      <c r="F24" s="8" t="s">
        <v>83</v>
      </c>
      <c r="G24" s="8" t="s">
        <v>84</v>
      </c>
      <c r="H24" s="8" t="s">
        <v>85</v>
      </c>
      <c r="I24" s="22" t="s">
        <v>86</v>
      </c>
      <c r="J24" s="22">
        <v>251</v>
      </c>
      <c r="K24" s="22">
        <v>427</v>
      </c>
      <c r="L24" s="22">
        <v>251</v>
      </c>
      <c r="M24" s="22">
        <v>423</v>
      </c>
      <c r="N24" s="22">
        <v>1</v>
      </c>
      <c r="O24" s="22">
        <v>174</v>
      </c>
      <c r="P24" s="22">
        <v>406</v>
      </c>
      <c r="Q24" s="22">
        <v>160.41999999999999</v>
      </c>
      <c r="R24" s="23">
        <v>6.1999999999999996E-47</v>
      </c>
      <c r="S24" s="23">
        <v>3.4999999999999997E-51</v>
      </c>
      <c r="T24" s="24">
        <f t="shared" si="2"/>
        <v>42.610837438423644</v>
      </c>
    </row>
    <row r="25" spans="1:25" x14ac:dyDescent="0.2">
      <c r="A25" s="20"/>
      <c r="B25" s="21"/>
      <c r="C25" s="2" t="s">
        <v>87</v>
      </c>
      <c r="D25" s="2">
        <v>6273663</v>
      </c>
      <c r="E25" s="2">
        <v>6281833</v>
      </c>
      <c r="F25" s="2" t="s">
        <v>83</v>
      </c>
      <c r="G25" s="2" t="s">
        <v>84</v>
      </c>
      <c r="H25" s="2" t="s">
        <v>85</v>
      </c>
      <c r="I25" s="17" t="s">
        <v>86</v>
      </c>
      <c r="J25" s="17">
        <v>1</v>
      </c>
      <c r="K25" s="17">
        <v>200</v>
      </c>
      <c r="L25" s="17">
        <v>1</v>
      </c>
      <c r="M25" s="17">
        <v>193</v>
      </c>
      <c r="N25" s="17">
        <v>172</v>
      </c>
      <c r="O25" s="17">
        <v>374</v>
      </c>
      <c r="P25" s="17">
        <v>406</v>
      </c>
      <c r="Q25" s="17">
        <v>140.38</v>
      </c>
      <c r="R25" s="18">
        <v>7.5999999999999996E-41</v>
      </c>
      <c r="S25" s="18">
        <v>8.5000000000000004E-45</v>
      </c>
      <c r="T25" s="3">
        <f t="shared" si="2"/>
        <v>49.75369458128079</v>
      </c>
    </row>
    <row r="26" spans="1:25" s="8" customFormat="1" x14ac:dyDescent="0.2">
      <c r="A26" s="25"/>
      <c r="B26" s="26"/>
      <c r="F26" s="8" t="s">
        <v>63</v>
      </c>
      <c r="G26" s="8" t="s">
        <v>64</v>
      </c>
      <c r="H26" s="8" t="s">
        <v>65</v>
      </c>
      <c r="I26" s="22" t="s">
        <v>66</v>
      </c>
      <c r="J26" s="22">
        <v>489</v>
      </c>
      <c r="K26" s="22">
        <v>556</v>
      </c>
      <c r="L26" s="22">
        <v>490</v>
      </c>
      <c r="M26" s="22">
        <v>551</v>
      </c>
      <c r="N26" s="22">
        <v>2</v>
      </c>
      <c r="O26" s="22">
        <v>61</v>
      </c>
      <c r="P26" s="22">
        <v>66</v>
      </c>
      <c r="Q26" s="22">
        <v>33.67</v>
      </c>
      <c r="R26" s="23">
        <v>3.2000000000000002E-8</v>
      </c>
      <c r="S26" s="23">
        <v>3.6E-12</v>
      </c>
      <c r="T26" s="24">
        <f t="shared" si="2"/>
        <v>89.393939393939391</v>
      </c>
      <c r="U26" s="2"/>
      <c r="V26" s="2"/>
      <c r="W26" s="2"/>
      <c r="X26" s="2"/>
      <c r="Y26" s="2"/>
    </row>
    <row r="27" spans="1:25" s="8" customFormat="1" x14ac:dyDescent="0.2">
      <c r="A27" s="8" t="s">
        <v>88</v>
      </c>
      <c r="B27" s="27" t="s">
        <v>89</v>
      </c>
      <c r="C27" s="8" t="s">
        <v>90</v>
      </c>
      <c r="D27" s="8">
        <v>5499937</v>
      </c>
      <c r="E27" s="8">
        <v>5514772</v>
      </c>
      <c r="F27" s="30" t="s">
        <v>58</v>
      </c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2"/>
      <c r="V27" s="2"/>
      <c r="W27" s="2"/>
      <c r="X27" s="2"/>
      <c r="Y27" s="2"/>
    </row>
    <row r="28" spans="1:25" ht="25.5" x14ac:dyDescent="0.2">
      <c r="A28" s="15" t="s">
        <v>91</v>
      </c>
      <c r="B28" s="16" t="s">
        <v>92</v>
      </c>
      <c r="C28" s="2" t="s">
        <v>93</v>
      </c>
      <c r="D28" s="29">
        <v>555607</v>
      </c>
      <c r="E28" s="29">
        <v>557751</v>
      </c>
      <c r="F28" s="2" t="s">
        <v>94</v>
      </c>
      <c r="G28" s="2" t="s">
        <v>95</v>
      </c>
      <c r="H28" s="2" t="s">
        <v>26</v>
      </c>
      <c r="I28" s="17" t="s">
        <v>96</v>
      </c>
      <c r="J28" s="17">
        <v>2</v>
      </c>
      <c r="K28" s="17">
        <v>192</v>
      </c>
      <c r="L28" s="17">
        <v>3</v>
      </c>
      <c r="M28" s="17">
        <v>184</v>
      </c>
      <c r="N28" s="17">
        <v>2</v>
      </c>
      <c r="O28" s="17">
        <v>181</v>
      </c>
      <c r="P28" s="17">
        <v>187</v>
      </c>
      <c r="Q28" s="17">
        <v>217.86</v>
      </c>
      <c r="R28" s="18">
        <v>8.4000000000000001E-65</v>
      </c>
      <c r="S28" s="18">
        <v>1.4000000000000001E-68</v>
      </c>
      <c r="T28" s="3">
        <f t="shared" si="2"/>
        <v>95.721925133689851</v>
      </c>
    </row>
    <row r="29" spans="1:25" ht="25.5" x14ac:dyDescent="0.2">
      <c r="A29" s="20"/>
      <c r="B29" s="21"/>
      <c r="F29" s="2" t="s">
        <v>97</v>
      </c>
      <c r="G29" s="2" t="s">
        <v>98</v>
      </c>
      <c r="H29" s="2" t="s">
        <v>99</v>
      </c>
      <c r="I29" s="17" t="s">
        <v>100</v>
      </c>
      <c r="J29" s="17">
        <v>328</v>
      </c>
      <c r="K29" s="17">
        <v>438</v>
      </c>
      <c r="L29" s="17">
        <v>328</v>
      </c>
      <c r="M29" s="17">
        <v>437</v>
      </c>
      <c r="N29" s="17">
        <v>1</v>
      </c>
      <c r="O29" s="17">
        <v>104</v>
      </c>
      <c r="P29" s="17">
        <v>105</v>
      </c>
      <c r="Q29" s="17">
        <v>117.06</v>
      </c>
      <c r="R29" s="18">
        <v>4.3999999999999998E-34</v>
      </c>
      <c r="S29" s="18">
        <v>7.3000000000000001E-38</v>
      </c>
      <c r="T29" s="3">
        <f t="shared" si="2"/>
        <v>98.095238095238088</v>
      </c>
    </row>
    <row r="30" spans="1:25" ht="25.5" x14ac:dyDescent="0.2">
      <c r="A30" s="20"/>
      <c r="B30" s="21"/>
      <c r="C30" s="8"/>
      <c r="D30" s="8"/>
      <c r="E30" s="8"/>
      <c r="F30" s="8" t="s">
        <v>101</v>
      </c>
      <c r="G30" s="8" t="s">
        <v>102</v>
      </c>
      <c r="H30" s="8" t="s">
        <v>103</v>
      </c>
      <c r="I30" s="22" t="s">
        <v>104</v>
      </c>
      <c r="J30" s="22">
        <v>210</v>
      </c>
      <c r="K30" s="22">
        <v>305</v>
      </c>
      <c r="L30" s="22">
        <v>210</v>
      </c>
      <c r="M30" s="22">
        <v>304</v>
      </c>
      <c r="N30" s="22">
        <v>1</v>
      </c>
      <c r="O30" s="22">
        <v>93</v>
      </c>
      <c r="P30" s="22">
        <v>94</v>
      </c>
      <c r="Q30" s="22">
        <v>113.76</v>
      </c>
      <c r="R30" s="23">
        <v>3.3000000000000003E-33</v>
      </c>
      <c r="S30" s="23">
        <v>5.4999999999999998E-37</v>
      </c>
      <c r="T30" s="24">
        <f t="shared" si="2"/>
        <v>97.872340425531917</v>
      </c>
    </row>
    <row r="31" spans="1:25" x14ac:dyDescent="0.2">
      <c r="A31" s="20"/>
      <c r="B31" s="21"/>
      <c r="C31" s="8" t="s">
        <v>105</v>
      </c>
      <c r="D31" s="8">
        <v>7893760</v>
      </c>
      <c r="E31" s="8">
        <v>7899826</v>
      </c>
      <c r="F31" s="28" t="s">
        <v>58</v>
      </c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</row>
    <row r="32" spans="1:25" ht="25.5" x14ac:dyDescent="0.2">
      <c r="A32" s="20"/>
      <c r="B32" s="21"/>
      <c r="C32" s="2" t="s">
        <v>106</v>
      </c>
      <c r="D32" s="2">
        <v>2431544</v>
      </c>
      <c r="E32" s="2">
        <v>2437921</v>
      </c>
      <c r="F32" s="2" t="s">
        <v>94</v>
      </c>
      <c r="G32" s="2" t="s">
        <v>95</v>
      </c>
      <c r="H32" s="2" t="s">
        <v>26</v>
      </c>
      <c r="I32" s="17" t="s">
        <v>96</v>
      </c>
      <c r="J32" s="17">
        <v>2</v>
      </c>
      <c r="K32" s="17">
        <v>193</v>
      </c>
      <c r="L32" s="17">
        <v>3</v>
      </c>
      <c r="M32" s="17">
        <v>185</v>
      </c>
      <c r="N32" s="17">
        <v>2</v>
      </c>
      <c r="O32" s="17">
        <v>182</v>
      </c>
      <c r="P32" s="17">
        <v>187</v>
      </c>
      <c r="Q32" s="17">
        <v>223.01</v>
      </c>
      <c r="R32" s="18">
        <v>2.2000000000000001E-66</v>
      </c>
      <c r="S32" s="18">
        <v>3.7E-70</v>
      </c>
      <c r="T32" s="3">
        <f t="shared" si="2"/>
        <v>96.256684491978604</v>
      </c>
    </row>
    <row r="33" spans="1:25" ht="25.5" x14ac:dyDescent="0.2">
      <c r="A33" s="20"/>
      <c r="B33" s="21"/>
      <c r="F33" s="2" t="s">
        <v>97</v>
      </c>
      <c r="G33" s="2" t="s">
        <v>98</v>
      </c>
      <c r="H33" s="2" t="s">
        <v>99</v>
      </c>
      <c r="I33" s="17" t="s">
        <v>100</v>
      </c>
      <c r="J33" s="17">
        <v>328</v>
      </c>
      <c r="K33" s="17">
        <v>452</v>
      </c>
      <c r="L33" s="17">
        <v>328</v>
      </c>
      <c r="M33" s="17">
        <v>451</v>
      </c>
      <c r="N33" s="17">
        <v>1</v>
      </c>
      <c r="O33" s="17">
        <v>104</v>
      </c>
      <c r="P33" s="17">
        <v>105</v>
      </c>
      <c r="Q33" s="17">
        <v>121.75</v>
      </c>
      <c r="R33" s="18">
        <v>1.4999999999999999E-35</v>
      </c>
      <c r="S33" s="18">
        <v>2.6E-39</v>
      </c>
      <c r="T33" s="3">
        <f t="shared" si="2"/>
        <v>98.095238095238088</v>
      </c>
    </row>
    <row r="34" spans="1:25" s="8" customFormat="1" ht="25.5" x14ac:dyDescent="0.2">
      <c r="A34" s="25"/>
      <c r="B34" s="26"/>
      <c r="F34" s="8" t="s">
        <v>101</v>
      </c>
      <c r="G34" s="8" t="s">
        <v>102</v>
      </c>
      <c r="H34" s="8" t="s">
        <v>103</v>
      </c>
      <c r="I34" s="22" t="s">
        <v>104</v>
      </c>
      <c r="J34" s="22">
        <v>210</v>
      </c>
      <c r="K34" s="22">
        <v>305</v>
      </c>
      <c r="L34" s="22">
        <v>210</v>
      </c>
      <c r="M34" s="22">
        <v>304</v>
      </c>
      <c r="N34" s="22">
        <v>1</v>
      </c>
      <c r="O34" s="22">
        <v>93</v>
      </c>
      <c r="P34" s="22">
        <v>94</v>
      </c>
      <c r="Q34" s="22">
        <v>109.99</v>
      </c>
      <c r="R34" s="23">
        <v>4.8999999999999998E-32</v>
      </c>
      <c r="S34" s="23">
        <v>8.2999999999999999E-36</v>
      </c>
      <c r="T34" s="24">
        <f t="shared" si="2"/>
        <v>97.872340425531917</v>
      </c>
      <c r="U34" s="2"/>
      <c r="V34" s="2"/>
      <c r="W34" s="2"/>
      <c r="X34" s="2"/>
      <c r="Y34" s="2"/>
    </row>
    <row r="35" spans="1:25" x14ac:dyDescent="0.2">
      <c r="A35" s="15" t="s">
        <v>107</v>
      </c>
      <c r="B35" s="16" t="s">
        <v>108</v>
      </c>
      <c r="C35" s="2" t="s">
        <v>109</v>
      </c>
      <c r="D35" s="31">
        <v>10173614</v>
      </c>
      <c r="E35" s="31">
        <v>10182556</v>
      </c>
      <c r="F35" s="2" t="s">
        <v>24</v>
      </c>
      <c r="G35" s="2" t="s">
        <v>25</v>
      </c>
      <c r="H35" s="2" t="s">
        <v>26</v>
      </c>
      <c r="I35" s="17" t="s">
        <v>27</v>
      </c>
      <c r="J35" s="17">
        <v>748</v>
      </c>
      <c r="K35" s="17">
        <v>1070</v>
      </c>
      <c r="L35" s="17">
        <v>748</v>
      </c>
      <c r="M35" s="17">
        <v>1068</v>
      </c>
      <c r="N35" s="17">
        <v>1</v>
      </c>
      <c r="O35" s="17">
        <v>330</v>
      </c>
      <c r="P35" s="17">
        <v>332</v>
      </c>
      <c r="Q35" s="17">
        <v>160.44</v>
      </c>
      <c r="R35" s="18">
        <v>6.9999999999999996E-47</v>
      </c>
      <c r="S35" s="18">
        <v>1.9E-50</v>
      </c>
      <c r="T35" s="3">
        <f t="shared" si="2"/>
        <v>99.096385542168676</v>
      </c>
    </row>
    <row r="36" spans="1:25" ht="25.5" x14ac:dyDescent="0.2">
      <c r="A36" s="20"/>
      <c r="B36" s="21"/>
      <c r="C36" s="8"/>
      <c r="D36" s="32"/>
      <c r="E36" s="32"/>
      <c r="F36" s="8" t="s">
        <v>101</v>
      </c>
      <c r="G36" s="8" t="s">
        <v>102</v>
      </c>
      <c r="H36" s="8" t="s">
        <v>103</v>
      </c>
      <c r="I36" s="22" t="s">
        <v>104</v>
      </c>
      <c r="J36" s="22">
        <v>210</v>
      </c>
      <c r="K36" s="22">
        <v>305</v>
      </c>
      <c r="L36" s="22">
        <v>210</v>
      </c>
      <c r="M36" s="22">
        <v>304</v>
      </c>
      <c r="N36" s="22">
        <v>1</v>
      </c>
      <c r="O36" s="22">
        <v>93</v>
      </c>
      <c r="P36" s="22">
        <v>94</v>
      </c>
      <c r="Q36" s="22">
        <v>109.99</v>
      </c>
      <c r="R36" s="23">
        <v>4.8999999999999998E-32</v>
      </c>
      <c r="S36" s="23">
        <v>8.2999999999999999E-36</v>
      </c>
      <c r="T36" s="24">
        <f t="shared" si="2"/>
        <v>97.872340425531917</v>
      </c>
    </row>
    <row r="37" spans="1:25" x14ac:dyDescent="0.2">
      <c r="A37" s="20"/>
      <c r="B37" s="21"/>
      <c r="C37" s="2" t="s">
        <v>110</v>
      </c>
      <c r="D37" s="2">
        <v>438599</v>
      </c>
      <c r="E37" s="2">
        <v>465914</v>
      </c>
      <c r="F37" s="2" t="s">
        <v>111</v>
      </c>
      <c r="G37" s="2" t="s">
        <v>112</v>
      </c>
      <c r="H37" s="2" t="s">
        <v>113</v>
      </c>
      <c r="I37" s="17" t="s">
        <v>114</v>
      </c>
      <c r="J37" s="17">
        <v>9</v>
      </c>
      <c r="K37" s="17">
        <v>618</v>
      </c>
      <c r="L37" s="17">
        <v>9</v>
      </c>
      <c r="M37" s="17">
        <v>618</v>
      </c>
      <c r="N37" s="17">
        <v>1</v>
      </c>
      <c r="O37" s="17">
        <v>599</v>
      </c>
      <c r="P37" s="17">
        <v>599</v>
      </c>
      <c r="Q37" s="17">
        <v>859.05</v>
      </c>
      <c r="R37" s="18">
        <v>1.4000000000000001E-258</v>
      </c>
      <c r="S37" s="18">
        <v>7.1000000000000004E-262</v>
      </c>
      <c r="T37" s="3">
        <f t="shared" si="2"/>
        <v>99.833055091819702</v>
      </c>
    </row>
    <row r="38" spans="1:25" x14ac:dyDescent="0.2">
      <c r="A38" s="20"/>
      <c r="B38" s="21"/>
      <c r="F38" s="2" t="s">
        <v>115</v>
      </c>
      <c r="G38" s="2" t="s">
        <v>116</v>
      </c>
      <c r="H38" s="2" t="s">
        <v>117</v>
      </c>
      <c r="I38" s="17" t="s">
        <v>118</v>
      </c>
      <c r="J38" s="17">
        <v>833</v>
      </c>
      <c r="K38" s="17">
        <v>1083</v>
      </c>
      <c r="L38" s="17">
        <v>833</v>
      </c>
      <c r="M38" s="17">
        <v>1083</v>
      </c>
      <c r="N38" s="17">
        <v>1</v>
      </c>
      <c r="O38" s="17">
        <v>166</v>
      </c>
      <c r="P38" s="17">
        <v>166</v>
      </c>
      <c r="Q38" s="17">
        <v>173.3</v>
      </c>
      <c r="R38" s="18">
        <v>3.8E-51</v>
      </c>
      <c r="S38" s="18">
        <v>1.9000000000000001E-54</v>
      </c>
      <c r="T38" s="3">
        <f t="shared" si="2"/>
        <v>99.397590361445793</v>
      </c>
    </row>
    <row r="39" spans="1:25" x14ac:dyDescent="0.2">
      <c r="A39" s="20"/>
      <c r="B39" s="21"/>
      <c r="C39" s="8"/>
      <c r="D39" s="8"/>
      <c r="E39" s="8"/>
      <c r="F39" s="8" t="s">
        <v>24</v>
      </c>
      <c r="G39" s="8" t="s">
        <v>25</v>
      </c>
      <c r="H39" s="8" t="s">
        <v>26</v>
      </c>
      <c r="I39" s="22" t="s">
        <v>27</v>
      </c>
      <c r="J39" s="22">
        <v>2802</v>
      </c>
      <c r="K39" s="22">
        <v>3118</v>
      </c>
      <c r="L39" s="22">
        <v>2802</v>
      </c>
      <c r="M39" s="22">
        <v>3116</v>
      </c>
      <c r="N39" s="22">
        <v>1</v>
      </c>
      <c r="O39" s="22">
        <v>330</v>
      </c>
      <c r="P39" s="22">
        <v>332</v>
      </c>
      <c r="Q39" s="22">
        <v>117.66</v>
      </c>
      <c r="R39" s="23">
        <v>7.2000000000000002E-34</v>
      </c>
      <c r="S39" s="23">
        <v>3.6000000000000001E-37</v>
      </c>
      <c r="T39" s="24">
        <f t="shared" si="2"/>
        <v>99.096385542168676</v>
      </c>
    </row>
    <row r="40" spans="1:25" x14ac:dyDescent="0.2">
      <c r="A40" s="20"/>
      <c r="B40" s="21"/>
      <c r="C40" s="8" t="s">
        <v>119</v>
      </c>
      <c r="D40" s="8">
        <v>6646469</v>
      </c>
      <c r="E40" s="8">
        <v>6651134</v>
      </c>
      <c r="F40" s="8" t="s">
        <v>24</v>
      </c>
      <c r="G40" s="8" t="s">
        <v>25</v>
      </c>
      <c r="H40" s="8" t="s">
        <v>26</v>
      </c>
      <c r="I40" s="22" t="s">
        <v>27</v>
      </c>
      <c r="J40" s="22">
        <v>410</v>
      </c>
      <c r="K40" s="22">
        <v>498</v>
      </c>
      <c r="L40" s="22">
        <v>411</v>
      </c>
      <c r="M40" s="22">
        <v>492</v>
      </c>
      <c r="N40" s="22">
        <v>2</v>
      </c>
      <c r="O40" s="22">
        <v>97</v>
      </c>
      <c r="P40" s="22">
        <v>332</v>
      </c>
      <c r="Q40" s="22">
        <v>44.74</v>
      </c>
      <c r="R40" s="23">
        <v>1.1000000000000001E-11</v>
      </c>
      <c r="S40" s="23">
        <v>1.2E-15</v>
      </c>
      <c r="T40" s="24">
        <f t="shared" si="2"/>
        <v>28.614457831325304</v>
      </c>
    </row>
    <row r="41" spans="1:25" x14ac:dyDescent="0.2">
      <c r="A41" s="20"/>
      <c r="B41" s="21"/>
      <c r="C41" s="8" t="s">
        <v>120</v>
      </c>
      <c r="D41" s="8">
        <v>6646469</v>
      </c>
      <c r="E41" s="8">
        <v>6651134</v>
      </c>
      <c r="F41" s="8" t="s">
        <v>121</v>
      </c>
      <c r="G41" s="8" t="s">
        <v>122</v>
      </c>
      <c r="H41" s="8" t="s">
        <v>123</v>
      </c>
      <c r="I41" s="22" t="s">
        <v>124</v>
      </c>
      <c r="J41" s="22">
        <v>10</v>
      </c>
      <c r="K41" s="22">
        <v>70</v>
      </c>
      <c r="L41" s="22">
        <v>11</v>
      </c>
      <c r="M41" s="22">
        <v>47</v>
      </c>
      <c r="N41" s="22">
        <v>10</v>
      </c>
      <c r="O41" s="22">
        <v>46</v>
      </c>
      <c r="P41" s="22">
        <v>67</v>
      </c>
      <c r="Q41" s="22">
        <v>37.090000000000003</v>
      </c>
      <c r="R41" s="23">
        <v>1.9000000000000001E-9</v>
      </c>
      <c r="S41" s="23">
        <v>1E-13</v>
      </c>
      <c r="T41" s="24">
        <f t="shared" si="2"/>
        <v>53.731343283582092</v>
      </c>
    </row>
    <row r="42" spans="1:25" x14ac:dyDescent="0.2">
      <c r="A42" s="20"/>
      <c r="B42" s="21"/>
      <c r="C42" s="8" t="s">
        <v>125</v>
      </c>
      <c r="D42" s="8">
        <v>7352050</v>
      </c>
      <c r="E42" s="8">
        <v>7358609</v>
      </c>
      <c r="F42" s="8" t="s">
        <v>24</v>
      </c>
      <c r="G42" s="8" t="s">
        <v>25</v>
      </c>
      <c r="H42" s="8" t="s">
        <v>26</v>
      </c>
      <c r="I42" s="22" t="s">
        <v>27</v>
      </c>
      <c r="J42" s="22">
        <v>99</v>
      </c>
      <c r="K42" s="22">
        <v>447</v>
      </c>
      <c r="L42" s="22">
        <v>100</v>
      </c>
      <c r="M42" s="22">
        <v>445</v>
      </c>
      <c r="N42" s="22">
        <v>2</v>
      </c>
      <c r="O42" s="22">
        <v>330</v>
      </c>
      <c r="P42" s="22">
        <v>332</v>
      </c>
      <c r="Q42" s="22">
        <v>176.45</v>
      </c>
      <c r="R42" s="23">
        <v>9.3999999999999995E-52</v>
      </c>
      <c r="S42" s="23">
        <v>2.1000000000000002E-55</v>
      </c>
      <c r="T42" s="24">
        <f t="shared" si="2"/>
        <v>98.795180722891558</v>
      </c>
    </row>
    <row r="43" spans="1:25" x14ac:dyDescent="0.2">
      <c r="A43" s="20"/>
      <c r="B43" s="21"/>
      <c r="C43" s="8" t="s">
        <v>126</v>
      </c>
      <c r="D43" s="8">
        <v>6423917</v>
      </c>
      <c r="E43" s="8">
        <v>6429472</v>
      </c>
      <c r="F43" s="8" t="s">
        <v>24</v>
      </c>
      <c r="G43" s="8" t="s">
        <v>25</v>
      </c>
      <c r="H43" s="8" t="s">
        <v>26</v>
      </c>
      <c r="I43" s="22" t="s">
        <v>27</v>
      </c>
      <c r="J43" s="22">
        <v>99</v>
      </c>
      <c r="K43" s="22">
        <v>447</v>
      </c>
      <c r="L43" s="22">
        <v>100</v>
      </c>
      <c r="M43" s="22">
        <v>445</v>
      </c>
      <c r="N43" s="22">
        <v>2</v>
      </c>
      <c r="O43" s="22">
        <v>330</v>
      </c>
      <c r="P43" s="22">
        <v>332</v>
      </c>
      <c r="Q43" s="22">
        <v>176.45</v>
      </c>
      <c r="R43" s="23">
        <v>9.3999999999999995E-52</v>
      </c>
      <c r="S43" s="23">
        <v>2.1000000000000002E-55</v>
      </c>
      <c r="T43" s="24">
        <f t="shared" si="2"/>
        <v>98.795180722891558</v>
      </c>
    </row>
    <row r="44" spans="1:25" x14ac:dyDescent="0.2">
      <c r="A44" s="25"/>
      <c r="B44" s="26"/>
      <c r="C44" s="2" t="s">
        <v>127</v>
      </c>
      <c r="D44" s="2">
        <v>6423917</v>
      </c>
      <c r="E44" s="2">
        <v>6429472</v>
      </c>
      <c r="F44" s="28" t="s">
        <v>58</v>
      </c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</row>
    <row r="45" spans="1:25" s="11" customFormat="1" x14ac:dyDescent="0.2">
      <c r="A45" s="11" t="s">
        <v>128</v>
      </c>
      <c r="B45" s="10" t="s">
        <v>129</v>
      </c>
      <c r="C45" s="11" t="s">
        <v>130</v>
      </c>
      <c r="D45" s="11">
        <v>5397320</v>
      </c>
      <c r="E45" s="11">
        <v>5400778</v>
      </c>
      <c r="F45" s="8" t="s">
        <v>79</v>
      </c>
      <c r="G45" s="8" t="s">
        <v>80</v>
      </c>
      <c r="H45" s="8" t="s">
        <v>26</v>
      </c>
      <c r="I45" s="22" t="s">
        <v>81</v>
      </c>
      <c r="J45" s="22">
        <v>22</v>
      </c>
      <c r="K45" s="22">
        <v>293</v>
      </c>
      <c r="L45" s="22">
        <v>22</v>
      </c>
      <c r="M45" s="22">
        <v>293</v>
      </c>
      <c r="N45" s="22">
        <v>1</v>
      </c>
      <c r="O45" s="22">
        <v>241</v>
      </c>
      <c r="P45" s="22">
        <v>241</v>
      </c>
      <c r="Q45" s="22">
        <v>200.88</v>
      </c>
      <c r="R45" s="23">
        <v>2.1E-59</v>
      </c>
      <c r="S45" s="23">
        <v>7.2000000000000002E-63</v>
      </c>
      <c r="T45" s="24">
        <f t="shared" si="2"/>
        <v>99.585062240663902</v>
      </c>
      <c r="U45" s="2"/>
      <c r="V45" s="2"/>
      <c r="W45" s="2"/>
      <c r="X45" s="2"/>
      <c r="Y45" s="2"/>
    </row>
    <row r="46" spans="1:25" x14ac:dyDescent="0.2">
      <c r="A46" s="15" t="s">
        <v>131</v>
      </c>
      <c r="B46" s="16" t="s">
        <v>132</v>
      </c>
      <c r="C46" s="8" t="s">
        <v>133</v>
      </c>
      <c r="D46" s="8">
        <v>4463870</v>
      </c>
      <c r="E46" s="8">
        <v>4468515</v>
      </c>
      <c r="F46" s="8" t="s">
        <v>134</v>
      </c>
      <c r="G46" s="8" t="s">
        <v>135</v>
      </c>
      <c r="H46" s="8" t="s">
        <v>136</v>
      </c>
      <c r="I46" s="22" t="s">
        <v>137</v>
      </c>
      <c r="J46" s="22">
        <v>395</v>
      </c>
      <c r="K46" s="22">
        <v>510</v>
      </c>
      <c r="L46" s="22">
        <v>398</v>
      </c>
      <c r="M46" s="22">
        <v>506</v>
      </c>
      <c r="N46" s="22">
        <v>172</v>
      </c>
      <c r="O46" s="22">
        <v>278</v>
      </c>
      <c r="P46" s="22">
        <v>319</v>
      </c>
      <c r="Q46" s="22">
        <v>50.47</v>
      </c>
      <c r="R46" s="23">
        <v>1.9E-13</v>
      </c>
      <c r="S46" s="23">
        <v>1.1E-17</v>
      </c>
      <c r="T46" s="24">
        <f t="shared" si="2"/>
        <v>33.228840125391848</v>
      </c>
    </row>
    <row r="47" spans="1:25" x14ac:dyDescent="0.2">
      <c r="A47" s="20"/>
      <c r="B47" s="21"/>
      <c r="C47" s="2" t="s">
        <v>138</v>
      </c>
      <c r="D47" s="2">
        <v>7103672</v>
      </c>
      <c r="E47" s="2">
        <v>7107723</v>
      </c>
      <c r="F47" s="2" t="s">
        <v>139</v>
      </c>
      <c r="G47" s="2" t="s">
        <v>140</v>
      </c>
      <c r="H47" s="17" t="s">
        <v>33</v>
      </c>
      <c r="I47" s="17" t="s">
        <v>141</v>
      </c>
      <c r="J47" s="17">
        <v>445</v>
      </c>
      <c r="K47" s="17">
        <v>675</v>
      </c>
      <c r="L47" s="17">
        <v>445</v>
      </c>
      <c r="M47" s="17">
        <v>675</v>
      </c>
      <c r="N47" s="17">
        <v>1</v>
      </c>
      <c r="O47" s="17">
        <v>204</v>
      </c>
      <c r="P47" s="17">
        <v>204</v>
      </c>
      <c r="Q47" s="17">
        <v>187.03</v>
      </c>
      <c r="R47" s="18">
        <v>3.7999999999999997E-55</v>
      </c>
      <c r="S47" s="18">
        <v>6.3000000000000003E-59</v>
      </c>
      <c r="T47" s="3">
        <f t="shared" si="2"/>
        <v>99.509803921568633</v>
      </c>
    </row>
    <row r="48" spans="1:25" x14ac:dyDescent="0.2">
      <c r="A48" s="20"/>
      <c r="B48" s="21"/>
      <c r="F48" s="2" t="s">
        <v>134</v>
      </c>
      <c r="G48" s="2" t="s">
        <v>135</v>
      </c>
      <c r="H48" s="2" t="s">
        <v>136</v>
      </c>
      <c r="I48" s="17" t="s">
        <v>137</v>
      </c>
      <c r="J48" s="17">
        <v>144</v>
      </c>
      <c r="K48" s="17">
        <v>404</v>
      </c>
      <c r="L48" s="17">
        <v>157</v>
      </c>
      <c r="M48" s="17">
        <v>403</v>
      </c>
      <c r="N48" s="17">
        <v>84</v>
      </c>
      <c r="O48" s="17">
        <v>318</v>
      </c>
      <c r="P48" s="17">
        <v>319</v>
      </c>
      <c r="Q48" s="17">
        <v>128.06</v>
      </c>
      <c r="R48" s="18">
        <v>4.7000000000000003E-37</v>
      </c>
      <c r="S48" s="18">
        <v>7.8999999999999999E-41</v>
      </c>
      <c r="T48" s="3">
        <f t="shared" si="2"/>
        <v>73.354231974921632</v>
      </c>
    </row>
    <row r="49" spans="1:25" x14ac:dyDescent="0.2">
      <c r="A49" s="20"/>
      <c r="B49" s="21"/>
      <c r="C49" s="8"/>
      <c r="D49" s="8"/>
      <c r="E49" s="8"/>
      <c r="F49" s="8" t="s">
        <v>142</v>
      </c>
      <c r="G49" s="8" t="s">
        <v>143</v>
      </c>
      <c r="H49" s="8" t="s">
        <v>144</v>
      </c>
      <c r="I49" s="22" t="s">
        <v>145</v>
      </c>
      <c r="J49" s="22">
        <v>743</v>
      </c>
      <c r="K49" s="22">
        <v>812</v>
      </c>
      <c r="L49" s="22">
        <v>744</v>
      </c>
      <c r="M49" s="22">
        <v>811</v>
      </c>
      <c r="N49" s="22">
        <v>2</v>
      </c>
      <c r="O49" s="22">
        <v>70</v>
      </c>
      <c r="P49" s="22">
        <v>71</v>
      </c>
      <c r="Q49" s="22">
        <v>32.950000000000003</v>
      </c>
      <c r="R49" s="23">
        <v>4.9999999999999998E-8</v>
      </c>
      <c r="S49" s="23">
        <v>8.2999999999999998E-12</v>
      </c>
      <c r="T49" s="24">
        <f t="shared" si="2"/>
        <v>95.774647887323937</v>
      </c>
    </row>
    <row r="50" spans="1:25" x14ac:dyDescent="0.2">
      <c r="A50" s="20"/>
      <c r="B50" s="21"/>
      <c r="C50" s="2" t="s">
        <v>146</v>
      </c>
      <c r="D50" s="2">
        <v>75126</v>
      </c>
      <c r="E50" s="2">
        <v>78910</v>
      </c>
      <c r="F50" s="2" t="s">
        <v>139</v>
      </c>
      <c r="G50" s="2" t="s">
        <v>140</v>
      </c>
      <c r="H50" s="17" t="s">
        <v>33</v>
      </c>
      <c r="I50" s="17" t="s">
        <v>141</v>
      </c>
      <c r="J50" s="17">
        <v>451</v>
      </c>
      <c r="K50" s="17">
        <v>721</v>
      </c>
      <c r="L50" s="17">
        <v>451</v>
      </c>
      <c r="M50" s="17">
        <v>721</v>
      </c>
      <c r="N50" s="17">
        <v>1</v>
      </c>
      <c r="O50" s="17">
        <v>204</v>
      </c>
      <c r="P50" s="17">
        <v>204</v>
      </c>
      <c r="Q50" s="17">
        <v>164.7</v>
      </c>
      <c r="R50" s="18">
        <v>2.5999999999999999E-48</v>
      </c>
      <c r="S50" s="18">
        <v>2.9000000000000002E-52</v>
      </c>
      <c r="T50" s="3">
        <f t="shared" si="2"/>
        <v>99.509803921568633</v>
      </c>
    </row>
    <row r="51" spans="1:25" x14ac:dyDescent="0.2">
      <c r="A51" s="20"/>
      <c r="B51" s="21"/>
      <c r="C51" s="8"/>
      <c r="D51" s="8"/>
      <c r="E51" s="8"/>
      <c r="F51" s="8" t="s">
        <v>134</v>
      </c>
      <c r="G51" s="8" t="s">
        <v>135</v>
      </c>
      <c r="H51" s="8" t="s">
        <v>136</v>
      </c>
      <c r="I51" s="22" t="s">
        <v>137</v>
      </c>
      <c r="J51" s="22">
        <v>129</v>
      </c>
      <c r="K51" s="22">
        <v>410</v>
      </c>
      <c r="L51" s="22">
        <v>135</v>
      </c>
      <c r="M51" s="22">
        <v>409</v>
      </c>
      <c r="N51" s="22">
        <v>82</v>
      </c>
      <c r="O51" s="22">
        <v>318</v>
      </c>
      <c r="P51" s="22">
        <v>319</v>
      </c>
      <c r="Q51" s="22">
        <v>111.84</v>
      </c>
      <c r="R51" s="23">
        <v>4.0000000000000002E-32</v>
      </c>
      <c r="S51" s="23">
        <v>4.5000000000000002E-36</v>
      </c>
      <c r="T51" s="24">
        <f t="shared" si="2"/>
        <v>73.98119122257053</v>
      </c>
    </row>
    <row r="52" spans="1:25" x14ac:dyDescent="0.2">
      <c r="A52" s="20"/>
      <c r="B52" s="21"/>
      <c r="C52" s="2" t="s">
        <v>147</v>
      </c>
      <c r="D52" s="2">
        <v>4075796</v>
      </c>
      <c r="E52" s="2">
        <v>4079285</v>
      </c>
      <c r="F52" s="2" t="s">
        <v>134</v>
      </c>
      <c r="G52" s="2" t="s">
        <v>135</v>
      </c>
      <c r="H52" s="2" t="s">
        <v>136</v>
      </c>
      <c r="I52" s="17" t="s">
        <v>137</v>
      </c>
      <c r="J52" s="17">
        <v>277</v>
      </c>
      <c r="K52" s="17">
        <v>400</v>
      </c>
      <c r="L52" s="17">
        <v>283</v>
      </c>
      <c r="M52" s="17">
        <v>388</v>
      </c>
      <c r="N52" s="17">
        <v>190</v>
      </c>
      <c r="O52" s="17">
        <v>296</v>
      </c>
      <c r="P52" s="17">
        <v>319</v>
      </c>
      <c r="Q52" s="17">
        <v>45.35</v>
      </c>
      <c r="R52" s="18">
        <v>7.0000000000000001E-12</v>
      </c>
      <c r="S52" s="18">
        <v>7.7999999999999995E-16</v>
      </c>
      <c r="T52" s="3">
        <f t="shared" si="2"/>
        <v>33.228840125391848</v>
      </c>
    </row>
    <row r="53" spans="1:25" s="8" customFormat="1" x14ac:dyDescent="0.2">
      <c r="A53" s="25"/>
      <c r="B53" s="26"/>
      <c r="F53" s="8" t="s">
        <v>142</v>
      </c>
      <c r="G53" s="8" t="s">
        <v>143</v>
      </c>
      <c r="H53" s="8" t="s">
        <v>144</v>
      </c>
      <c r="I53" s="22" t="s">
        <v>145</v>
      </c>
      <c r="J53" s="22">
        <v>400</v>
      </c>
      <c r="K53" s="22">
        <v>470</v>
      </c>
      <c r="L53" s="22">
        <v>402</v>
      </c>
      <c r="M53" s="22">
        <v>468</v>
      </c>
      <c r="N53" s="22">
        <v>3</v>
      </c>
      <c r="O53" s="22">
        <v>69</v>
      </c>
      <c r="P53" s="22">
        <v>71</v>
      </c>
      <c r="Q53" s="22">
        <v>32.020000000000003</v>
      </c>
      <c r="R53" s="23">
        <v>9.6999999999999995E-8</v>
      </c>
      <c r="S53" s="23">
        <v>1.1000000000000001E-11</v>
      </c>
      <c r="T53" s="24">
        <f t="shared" si="2"/>
        <v>92.957746478873233</v>
      </c>
      <c r="U53" s="2"/>
      <c r="V53" s="2"/>
      <c r="W53" s="2"/>
      <c r="X53" s="2"/>
      <c r="Y53" s="2"/>
    </row>
    <row r="54" spans="1:25" x14ac:dyDescent="0.2">
      <c r="A54" s="15" t="s">
        <v>148</v>
      </c>
      <c r="B54" s="16" t="s">
        <v>149</v>
      </c>
      <c r="C54" s="8" t="s">
        <v>150</v>
      </c>
      <c r="D54" s="8">
        <v>4770756</v>
      </c>
      <c r="E54" s="8">
        <v>4777870</v>
      </c>
      <c r="F54" s="30" t="s">
        <v>58</v>
      </c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</row>
    <row r="55" spans="1:25" x14ac:dyDescent="0.2">
      <c r="A55" s="20"/>
      <c r="B55" s="21"/>
      <c r="C55" s="8" t="s">
        <v>151</v>
      </c>
      <c r="D55" s="8">
        <v>2922484</v>
      </c>
      <c r="E55" s="8">
        <v>2926726</v>
      </c>
      <c r="F55" s="28" t="s">
        <v>58</v>
      </c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</row>
    <row r="56" spans="1:25" x14ac:dyDescent="0.2">
      <c r="A56" s="20"/>
      <c r="B56" s="21"/>
      <c r="C56" s="8" t="s">
        <v>152</v>
      </c>
      <c r="D56" s="8">
        <v>6064157</v>
      </c>
      <c r="E56" s="8">
        <v>6065443</v>
      </c>
      <c r="F56" s="8" t="s">
        <v>79</v>
      </c>
      <c r="G56" s="8" t="s">
        <v>80</v>
      </c>
      <c r="H56" s="8" t="s">
        <v>26</v>
      </c>
      <c r="I56" s="22" t="s">
        <v>81</v>
      </c>
      <c r="J56" s="22">
        <v>140</v>
      </c>
      <c r="K56" s="22">
        <v>397</v>
      </c>
      <c r="L56" s="22">
        <v>140</v>
      </c>
      <c r="M56" s="22">
        <v>391</v>
      </c>
      <c r="N56" s="22">
        <v>1</v>
      </c>
      <c r="O56" s="22">
        <v>235</v>
      </c>
      <c r="P56" s="22">
        <v>241</v>
      </c>
      <c r="Q56" s="22">
        <v>164.65</v>
      </c>
      <c r="R56" s="23">
        <v>2.4999999999999999E-48</v>
      </c>
      <c r="S56" s="23">
        <v>9.6999999999999998E-52</v>
      </c>
      <c r="T56" s="24">
        <f t="shared" ref="T56:T69" si="3">((O56-N56)/P56)*100</f>
        <v>97.095435684647299</v>
      </c>
    </row>
    <row r="57" spans="1:25" x14ac:dyDescent="0.2">
      <c r="A57" s="20"/>
      <c r="B57" s="21"/>
      <c r="C57" s="8" t="s">
        <v>153</v>
      </c>
      <c r="D57" s="8">
        <v>9932505</v>
      </c>
      <c r="E57" s="8">
        <v>9934629</v>
      </c>
      <c r="F57" s="28" t="s">
        <v>58</v>
      </c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</row>
    <row r="58" spans="1:25" x14ac:dyDescent="0.2">
      <c r="A58" s="20"/>
      <c r="B58" s="21"/>
      <c r="C58" s="2" t="s">
        <v>150</v>
      </c>
      <c r="D58" s="2">
        <v>4770756</v>
      </c>
      <c r="E58" s="2">
        <v>4777870</v>
      </c>
      <c r="F58" s="2" t="s">
        <v>154</v>
      </c>
      <c r="G58" s="2" t="s">
        <v>155</v>
      </c>
      <c r="H58" s="2" t="s">
        <v>156</v>
      </c>
      <c r="I58" s="17" t="s">
        <v>157</v>
      </c>
      <c r="J58" s="17">
        <v>439</v>
      </c>
      <c r="K58" s="17">
        <v>578</v>
      </c>
      <c r="L58" s="17">
        <v>441</v>
      </c>
      <c r="M58" s="17">
        <v>575</v>
      </c>
      <c r="N58" s="17">
        <v>4</v>
      </c>
      <c r="O58" s="17">
        <v>133</v>
      </c>
      <c r="P58" s="17">
        <v>138</v>
      </c>
      <c r="Q58" s="17">
        <v>70.849999999999994</v>
      </c>
      <c r="R58" s="18">
        <v>8.3999999999999996E-20</v>
      </c>
      <c r="S58" s="18">
        <v>1.9000000000000001E-23</v>
      </c>
      <c r="T58" s="3">
        <f t="shared" si="3"/>
        <v>93.478260869565219</v>
      </c>
    </row>
    <row r="59" spans="1:25" x14ac:dyDescent="0.2">
      <c r="A59" s="20"/>
      <c r="B59" s="21"/>
      <c r="F59" s="2" t="s">
        <v>158</v>
      </c>
      <c r="G59" s="2" t="s">
        <v>159</v>
      </c>
      <c r="H59" s="2" t="s">
        <v>160</v>
      </c>
      <c r="I59" s="17" t="s">
        <v>161</v>
      </c>
      <c r="J59" s="17">
        <v>29</v>
      </c>
      <c r="K59" s="17">
        <v>143</v>
      </c>
      <c r="L59" s="17">
        <v>47</v>
      </c>
      <c r="M59" s="17">
        <v>140</v>
      </c>
      <c r="N59" s="17">
        <v>20</v>
      </c>
      <c r="O59" s="17">
        <v>115</v>
      </c>
      <c r="P59" s="17">
        <v>119</v>
      </c>
      <c r="Q59" s="17">
        <v>57.7</v>
      </c>
      <c r="R59" s="18">
        <v>1.2E-15</v>
      </c>
      <c r="S59" s="18">
        <v>2.8E-19</v>
      </c>
      <c r="T59" s="3">
        <f t="shared" si="3"/>
        <v>79.831932773109244</v>
      </c>
    </row>
    <row r="60" spans="1:25" x14ac:dyDescent="0.2">
      <c r="A60" s="20"/>
      <c r="B60" s="21"/>
      <c r="F60" s="2" t="s">
        <v>162</v>
      </c>
      <c r="G60" s="2" t="s">
        <v>163</v>
      </c>
      <c r="H60" s="17" t="s">
        <v>33</v>
      </c>
      <c r="I60" s="17" t="s">
        <v>164</v>
      </c>
      <c r="J60" s="17">
        <v>881</v>
      </c>
      <c r="K60" s="17">
        <v>948</v>
      </c>
      <c r="L60" s="17">
        <v>882</v>
      </c>
      <c r="M60" s="17">
        <v>947</v>
      </c>
      <c r="N60" s="17">
        <v>2</v>
      </c>
      <c r="O60" s="17">
        <v>66</v>
      </c>
      <c r="P60" s="17">
        <v>67</v>
      </c>
      <c r="Q60" s="17">
        <v>39.68</v>
      </c>
      <c r="R60" s="18">
        <v>3.3E-10</v>
      </c>
      <c r="S60" s="18">
        <v>7.3000000000000004E-14</v>
      </c>
      <c r="T60" s="3">
        <f t="shared" si="3"/>
        <v>95.522388059701484</v>
      </c>
    </row>
    <row r="61" spans="1:25" x14ac:dyDescent="0.2">
      <c r="A61" s="20"/>
      <c r="B61" s="21"/>
      <c r="C61" s="8"/>
      <c r="D61" s="8"/>
      <c r="E61" s="8"/>
      <c r="F61" s="8" t="s">
        <v>165</v>
      </c>
      <c r="G61" s="8" t="s">
        <v>166</v>
      </c>
      <c r="H61" s="8" t="s">
        <v>167</v>
      </c>
      <c r="I61" s="22" t="s">
        <v>168</v>
      </c>
      <c r="J61" s="22">
        <v>652</v>
      </c>
      <c r="K61" s="22">
        <v>669</v>
      </c>
      <c r="L61" s="22">
        <v>653</v>
      </c>
      <c r="M61" s="22">
        <v>668</v>
      </c>
      <c r="N61" s="22">
        <v>2</v>
      </c>
      <c r="O61" s="22">
        <v>17</v>
      </c>
      <c r="P61" s="22">
        <v>18</v>
      </c>
      <c r="Q61" s="22">
        <v>21.4</v>
      </c>
      <c r="R61" s="8">
        <v>1.8000000000000001E-4</v>
      </c>
      <c r="S61" s="23">
        <v>4.1000000000000003E-8</v>
      </c>
      <c r="T61" s="24">
        <f t="shared" si="3"/>
        <v>83.333333333333343</v>
      </c>
    </row>
    <row r="62" spans="1:25" x14ac:dyDescent="0.2">
      <c r="A62" s="20"/>
      <c r="B62" s="21"/>
      <c r="C62" s="2" t="s">
        <v>169</v>
      </c>
      <c r="D62" s="2">
        <v>2081149</v>
      </c>
      <c r="E62" s="2">
        <v>2087672</v>
      </c>
      <c r="F62" s="2" t="s">
        <v>170</v>
      </c>
      <c r="G62" s="2" t="s">
        <v>171</v>
      </c>
      <c r="H62" s="2" t="s">
        <v>172</v>
      </c>
      <c r="I62" s="17" t="s">
        <v>173</v>
      </c>
      <c r="J62" s="17">
        <v>1204</v>
      </c>
      <c r="K62" s="17">
        <v>1253</v>
      </c>
      <c r="L62" s="17">
        <v>1205</v>
      </c>
      <c r="M62" s="17">
        <v>1252</v>
      </c>
      <c r="N62" s="17">
        <v>47</v>
      </c>
      <c r="O62" s="17">
        <v>94</v>
      </c>
      <c r="P62" s="17">
        <v>242</v>
      </c>
      <c r="Q62" s="17">
        <v>55.01</v>
      </c>
      <c r="R62" s="18">
        <v>8.7999999999999994E-15</v>
      </c>
      <c r="S62" s="18">
        <v>2.3999999999999999E-18</v>
      </c>
      <c r="T62" s="3">
        <f t="shared" si="3"/>
        <v>19.421487603305785</v>
      </c>
    </row>
    <row r="63" spans="1:25" x14ac:dyDescent="0.2">
      <c r="A63" s="20"/>
      <c r="B63" s="21"/>
      <c r="F63" s="2" t="s">
        <v>170</v>
      </c>
      <c r="G63" s="2" t="s">
        <v>171</v>
      </c>
      <c r="H63" s="2" t="s">
        <v>174</v>
      </c>
      <c r="I63" s="17" t="s">
        <v>173</v>
      </c>
      <c r="J63" s="17">
        <v>1250</v>
      </c>
      <c r="K63" s="17">
        <v>1370</v>
      </c>
      <c r="L63" s="17">
        <v>1252</v>
      </c>
      <c r="M63" s="17">
        <v>1369</v>
      </c>
      <c r="N63" s="17">
        <v>124</v>
      </c>
      <c r="O63" s="17">
        <v>241</v>
      </c>
      <c r="P63" s="17">
        <v>242</v>
      </c>
      <c r="Q63" s="17">
        <v>120.66</v>
      </c>
      <c r="R63" s="18">
        <v>7.7999999999999996E-35</v>
      </c>
      <c r="S63" s="18">
        <v>2.2000000000000001E-38</v>
      </c>
      <c r="T63" s="3">
        <f t="shared" si="3"/>
        <v>48.347107438016529</v>
      </c>
    </row>
    <row r="64" spans="1:25" x14ac:dyDescent="0.2">
      <c r="A64" s="20"/>
      <c r="B64" s="21"/>
      <c r="F64" s="2" t="s">
        <v>154</v>
      </c>
      <c r="G64" s="2" t="s">
        <v>155</v>
      </c>
      <c r="H64" s="2" t="s">
        <v>156</v>
      </c>
      <c r="I64" s="17" t="s">
        <v>157</v>
      </c>
      <c r="J64" s="17">
        <v>300</v>
      </c>
      <c r="K64" s="17">
        <v>439</v>
      </c>
      <c r="L64" s="17">
        <v>302</v>
      </c>
      <c r="M64" s="17">
        <v>436</v>
      </c>
      <c r="N64" s="17">
        <v>4</v>
      </c>
      <c r="O64" s="17">
        <v>133</v>
      </c>
      <c r="P64" s="17">
        <v>138</v>
      </c>
      <c r="Q64" s="17">
        <v>70.010000000000005</v>
      </c>
      <c r="R64" s="18">
        <v>1.5E-19</v>
      </c>
      <c r="S64" s="18">
        <v>4.2000000000000002E-23</v>
      </c>
      <c r="T64" s="3">
        <f t="shared" si="3"/>
        <v>93.478260869565219</v>
      </c>
    </row>
    <row r="65" spans="1:25" x14ac:dyDescent="0.2">
      <c r="A65" s="20"/>
      <c r="B65" s="21"/>
      <c r="F65" s="2" t="s">
        <v>158</v>
      </c>
      <c r="G65" s="2" t="s">
        <v>159</v>
      </c>
      <c r="H65" s="2" t="s">
        <v>160</v>
      </c>
      <c r="I65" s="17" t="s">
        <v>161</v>
      </c>
      <c r="J65" s="17">
        <v>796</v>
      </c>
      <c r="K65" s="17">
        <v>914</v>
      </c>
      <c r="L65" s="17">
        <v>817</v>
      </c>
      <c r="M65" s="17">
        <v>911</v>
      </c>
      <c r="N65" s="17">
        <v>21</v>
      </c>
      <c r="O65" s="17">
        <v>115</v>
      </c>
      <c r="P65" s="17">
        <v>119</v>
      </c>
      <c r="Q65" s="17">
        <v>57.62</v>
      </c>
      <c r="R65" s="18">
        <v>1.3E-15</v>
      </c>
      <c r="S65" s="18">
        <v>3.6000000000000001E-19</v>
      </c>
      <c r="T65" s="3">
        <f t="shared" si="3"/>
        <v>78.991596638655466</v>
      </c>
    </row>
    <row r="66" spans="1:25" x14ac:dyDescent="0.2">
      <c r="A66" s="20"/>
      <c r="B66" s="21"/>
      <c r="F66" s="2" t="s">
        <v>162</v>
      </c>
      <c r="G66" s="2" t="s">
        <v>163</v>
      </c>
      <c r="H66" s="17" t="s">
        <v>33</v>
      </c>
      <c r="I66" s="17" t="s">
        <v>164</v>
      </c>
      <c r="J66" s="17">
        <v>742</v>
      </c>
      <c r="K66" s="17">
        <v>809</v>
      </c>
      <c r="L66" s="17">
        <v>743</v>
      </c>
      <c r="M66" s="17">
        <v>808</v>
      </c>
      <c r="N66" s="17">
        <v>2</v>
      </c>
      <c r="O66" s="17">
        <v>66</v>
      </c>
      <c r="P66" s="17">
        <v>67</v>
      </c>
      <c r="Q66" s="17">
        <v>38.950000000000003</v>
      </c>
      <c r="R66" s="18">
        <v>5.4999999999999996E-10</v>
      </c>
      <c r="S66" s="18">
        <v>1.4999999999999999E-13</v>
      </c>
      <c r="T66" s="3">
        <f t="shared" si="3"/>
        <v>95.522388059701484</v>
      </c>
    </row>
    <row r="67" spans="1:25" x14ac:dyDescent="0.2">
      <c r="A67" s="20"/>
      <c r="B67" s="21"/>
      <c r="F67" s="2" t="s">
        <v>165</v>
      </c>
      <c r="G67" s="2" t="s">
        <v>166</v>
      </c>
      <c r="H67" s="2" t="s">
        <v>167</v>
      </c>
      <c r="I67" s="17" t="s">
        <v>168</v>
      </c>
      <c r="J67" s="17">
        <v>513</v>
      </c>
      <c r="K67" s="17">
        <v>530</v>
      </c>
      <c r="L67" s="17">
        <v>514</v>
      </c>
      <c r="M67" s="17">
        <v>529</v>
      </c>
      <c r="N67" s="17">
        <v>2</v>
      </c>
      <c r="O67" s="17">
        <v>17</v>
      </c>
      <c r="P67" s="17">
        <v>18</v>
      </c>
      <c r="Q67" s="17">
        <v>20.74</v>
      </c>
      <c r="R67" s="2">
        <v>2.9999999999999997E-4</v>
      </c>
      <c r="S67" s="18">
        <v>8.3000000000000002E-8</v>
      </c>
      <c r="T67" s="3">
        <f t="shared" si="3"/>
        <v>83.333333333333343</v>
      </c>
    </row>
    <row r="68" spans="1:25" x14ac:dyDescent="0.2">
      <c r="A68" s="20"/>
      <c r="B68" s="21"/>
      <c r="C68" s="8" t="s">
        <v>175</v>
      </c>
      <c r="D68" s="8">
        <v>3376934</v>
      </c>
      <c r="E68" s="8">
        <v>3381615</v>
      </c>
      <c r="F68" s="8" t="s">
        <v>79</v>
      </c>
      <c r="G68" s="8" t="s">
        <v>80</v>
      </c>
      <c r="H68" s="8" t="s">
        <v>26</v>
      </c>
      <c r="I68" s="22" t="s">
        <v>81</v>
      </c>
      <c r="J68" s="22">
        <v>327</v>
      </c>
      <c r="K68" s="22">
        <v>416</v>
      </c>
      <c r="L68" s="22">
        <v>335</v>
      </c>
      <c r="M68" s="22">
        <v>397</v>
      </c>
      <c r="N68" s="22">
        <v>110</v>
      </c>
      <c r="O68" s="22">
        <v>176</v>
      </c>
      <c r="P68" s="22">
        <v>241</v>
      </c>
      <c r="Q68" s="22">
        <v>28.42</v>
      </c>
      <c r="R68" s="23">
        <v>9.9999999999999995E-7</v>
      </c>
      <c r="S68" s="23">
        <v>1.0999999999999999E-10</v>
      </c>
      <c r="T68" s="24">
        <f t="shared" si="3"/>
        <v>27.385892116182575</v>
      </c>
    </row>
    <row r="69" spans="1:25" s="8" customFormat="1" x14ac:dyDescent="0.2">
      <c r="A69" s="25"/>
      <c r="B69" s="26"/>
      <c r="C69" s="8" t="s">
        <v>175</v>
      </c>
      <c r="D69" s="8">
        <v>3376934</v>
      </c>
      <c r="E69" s="8">
        <v>3381615</v>
      </c>
      <c r="F69" s="8" t="s">
        <v>79</v>
      </c>
      <c r="G69" s="8" t="s">
        <v>80</v>
      </c>
      <c r="H69" s="8" t="s">
        <v>26</v>
      </c>
      <c r="I69" s="22" t="s">
        <v>81</v>
      </c>
      <c r="J69" s="22">
        <v>327</v>
      </c>
      <c r="K69" s="22">
        <v>416</v>
      </c>
      <c r="L69" s="22">
        <v>335</v>
      </c>
      <c r="M69" s="22">
        <v>397</v>
      </c>
      <c r="N69" s="22">
        <v>110</v>
      </c>
      <c r="O69" s="22">
        <v>176</v>
      </c>
      <c r="P69" s="22">
        <v>241</v>
      </c>
      <c r="Q69" s="22">
        <v>28.42</v>
      </c>
      <c r="R69" s="23">
        <v>9.9999999999999995E-7</v>
      </c>
      <c r="S69" s="23">
        <v>1.0999999999999999E-10</v>
      </c>
      <c r="T69" s="24">
        <f t="shared" si="3"/>
        <v>27.385892116182575</v>
      </c>
      <c r="U69" s="2"/>
      <c r="V69" s="2"/>
      <c r="W69" s="2"/>
      <c r="X69" s="2"/>
      <c r="Y69" s="2"/>
    </row>
    <row r="70" spans="1:25" x14ac:dyDescent="0.2">
      <c r="A70" s="15" t="s">
        <v>176</v>
      </c>
      <c r="B70" s="16" t="s">
        <v>177</v>
      </c>
      <c r="C70" s="2" t="s">
        <v>178</v>
      </c>
      <c r="D70" s="2">
        <v>592612</v>
      </c>
      <c r="E70" s="2">
        <v>597595</v>
      </c>
      <c r="F70" s="2" t="s">
        <v>79</v>
      </c>
      <c r="G70" s="2" t="s">
        <v>80</v>
      </c>
      <c r="H70" s="2" t="s">
        <v>179</v>
      </c>
      <c r="I70" s="17" t="s">
        <v>81</v>
      </c>
      <c r="J70" s="17">
        <v>211</v>
      </c>
      <c r="K70" s="17">
        <v>311</v>
      </c>
      <c r="L70" s="17">
        <v>211</v>
      </c>
      <c r="M70" s="17">
        <v>304</v>
      </c>
      <c r="N70" s="17">
        <v>1</v>
      </c>
      <c r="O70" s="17">
        <v>85</v>
      </c>
      <c r="P70" s="17">
        <v>241</v>
      </c>
      <c r="Q70" s="17">
        <v>58.87</v>
      </c>
      <c r="R70" s="18">
        <v>5.1E-16</v>
      </c>
      <c r="S70" s="18">
        <v>1.4E-19</v>
      </c>
      <c r="T70" s="3">
        <f>((O70-N70)/P70)*100</f>
        <v>34.854771784232362</v>
      </c>
    </row>
    <row r="71" spans="1:25" x14ac:dyDescent="0.2">
      <c r="A71" s="20"/>
      <c r="B71" s="21"/>
      <c r="F71" s="2" t="s">
        <v>79</v>
      </c>
      <c r="G71" s="2" t="s">
        <v>80</v>
      </c>
      <c r="H71" s="2" t="s">
        <v>26</v>
      </c>
      <c r="I71" s="17" t="s">
        <v>81</v>
      </c>
      <c r="J71" s="17">
        <v>333</v>
      </c>
      <c r="K71" s="17">
        <v>396</v>
      </c>
      <c r="L71" s="17">
        <v>341</v>
      </c>
      <c r="M71" s="17">
        <v>387</v>
      </c>
      <c r="N71" s="17">
        <v>86</v>
      </c>
      <c r="O71" s="17">
        <v>132</v>
      </c>
      <c r="P71" s="17">
        <v>241</v>
      </c>
      <c r="Q71" s="17">
        <v>23.71</v>
      </c>
      <c r="R71" s="18">
        <v>2.8E-5</v>
      </c>
      <c r="S71" s="18">
        <v>7.8000000000000004E-9</v>
      </c>
      <c r="T71" s="3">
        <f t="shared" ref="T71:T132" si="4">((O71-N71)/P71)*100</f>
        <v>19.087136929460581</v>
      </c>
    </row>
    <row r="72" spans="1:25" x14ac:dyDescent="0.2">
      <c r="A72" s="20"/>
      <c r="B72" s="21"/>
      <c r="F72" s="2" t="s">
        <v>79</v>
      </c>
      <c r="G72" s="2" t="s">
        <v>80</v>
      </c>
      <c r="H72" s="2" t="s">
        <v>26</v>
      </c>
      <c r="I72" s="17" t="s">
        <v>81</v>
      </c>
      <c r="J72" s="17">
        <v>408</v>
      </c>
      <c r="K72" s="17">
        <v>552</v>
      </c>
      <c r="L72" s="17">
        <v>418</v>
      </c>
      <c r="M72" s="17">
        <v>551</v>
      </c>
      <c r="N72" s="17">
        <v>137</v>
      </c>
      <c r="O72" s="17">
        <v>239</v>
      </c>
      <c r="P72" s="17">
        <v>241</v>
      </c>
      <c r="Q72" s="17">
        <v>48.02</v>
      </c>
      <c r="R72" s="18">
        <v>9.9999999999999998E-13</v>
      </c>
      <c r="S72" s="18">
        <v>2.8999999999999998E-16</v>
      </c>
      <c r="T72" s="3">
        <f t="shared" si="4"/>
        <v>42.323651452282157</v>
      </c>
    </row>
    <row r="73" spans="1:25" s="8" customFormat="1" x14ac:dyDescent="0.2">
      <c r="A73" s="25"/>
      <c r="B73" s="26"/>
      <c r="F73" s="8" t="s">
        <v>24</v>
      </c>
      <c r="G73" s="8" t="s">
        <v>25</v>
      </c>
      <c r="H73" s="8" t="s">
        <v>26</v>
      </c>
      <c r="I73" s="22" t="s">
        <v>27</v>
      </c>
      <c r="J73" s="22">
        <v>212</v>
      </c>
      <c r="K73" s="22">
        <v>313</v>
      </c>
      <c r="L73" s="22">
        <v>212</v>
      </c>
      <c r="M73" s="22">
        <v>306</v>
      </c>
      <c r="N73" s="22">
        <v>1</v>
      </c>
      <c r="O73" s="22">
        <v>98</v>
      </c>
      <c r="P73" s="22">
        <v>332</v>
      </c>
      <c r="Q73" s="22">
        <v>69.59</v>
      </c>
      <c r="R73" s="23">
        <v>2.9999999999999999E-19</v>
      </c>
      <c r="S73" s="23">
        <v>8.4000000000000003E-23</v>
      </c>
      <c r="T73" s="24">
        <f t="shared" si="4"/>
        <v>29.216867469879521</v>
      </c>
      <c r="U73" s="2"/>
      <c r="V73" s="2"/>
      <c r="W73" s="2"/>
      <c r="X73" s="2"/>
      <c r="Y73" s="2"/>
    </row>
    <row r="74" spans="1:25" x14ac:dyDescent="0.2">
      <c r="A74" s="15" t="s">
        <v>180</v>
      </c>
      <c r="B74" s="16" t="s">
        <v>181</v>
      </c>
      <c r="C74" s="2" t="s">
        <v>182</v>
      </c>
      <c r="D74" s="2">
        <v>5532767</v>
      </c>
      <c r="E74" s="2">
        <v>5547412</v>
      </c>
      <c r="F74" s="2" t="s">
        <v>63</v>
      </c>
      <c r="G74" s="2" t="s">
        <v>64</v>
      </c>
      <c r="H74" s="2" t="s">
        <v>65</v>
      </c>
      <c r="I74" s="17" t="s">
        <v>66</v>
      </c>
      <c r="J74" s="17">
        <v>863</v>
      </c>
      <c r="K74" s="17">
        <v>931</v>
      </c>
      <c r="L74" s="17">
        <v>864</v>
      </c>
      <c r="M74" s="17">
        <v>930</v>
      </c>
      <c r="N74" s="17">
        <v>2</v>
      </c>
      <c r="O74" s="17">
        <v>65</v>
      </c>
      <c r="P74" s="17">
        <v>66</v>
      </c>
      <c r="Q74" s="17">
        <v>40.340000000000003</v>
      </c>
      <c r="R74" s="18">
        <v>2.7E-10</v>
      </c>
      <c r="S74" s="18">
        <v>4.4999999999999998E-14</v>
      </c>
      <c r="T74" s="3">
        <f t="shared" si="4"/>
        <v>95.454545454545453</v>
      </c>
    </row>
    <row r="75" spans="1:25" x14ac:dyDescent="0.2">
      <c r="A75" s="20"/>
      <c r="B75" s="21"/>
      <c r="F75" s="2" t="s">
        <v>67</v>
      </c>
      <c r="G75" s="2" t="s">
        <v>68</v>
      </c>
      <c r="H75" s="2" t="s">
        <v>65</v>
      </c>
      <c r="I75" s="17" t="s">
        <v>69</v>
      </c>
      <c r="J75" s="17">
        <v>630</v>
      </c>
      <c r="K75" s="17">
        <v>677</v>
      </c>
      <c r="L75" s="17">
        <v>633</v>
      </c>
      <c r="M75" s="17">
        <v>676</v>
      </c>
      <c r="N75" s="17">
        <v>7</v>
      </c>
      <c r="O75" s="17">
        <v>48</v>
      </c>
      <c r="P75" s="17">
        <v>49</v>
      </c>
      <c r="Q75" s="17">
        <v>28.16</v>
      </c>
      <c r="R75" s="18">
        <v>9.9999999999999995E-7</v>
      </c>
      <c r="S75" s="18">
        <v>1.7000000000000001E-10</v>
      </c>
      <c r="T75" s="3">
        <f t="shared" si="4"/>
        <v>83.673469387755105</v>
      </c>
    </row>
    <row r="76" spans="1:25" s="8" customFormat="1" x14ac:dyDescent="0.2">
      <c r="A76" s="25"/>
      <c r="B76" s="26"/>
      <c r="F76" s="8" t="s">
        <v>70</v>
      </c>
      <c r="G76" s="8" t="s">
        <v>71</v>
      </c>
      <c r="H76" s="8" t="s">
        <v>72</v>
      </c>
      <c r="I76" s="22" t="s">
        <v>73</v>
      </c>
      <c r="J76" s="22">
        <v>187</v>
      </c>
      <c r="K76" s="22">
        <v>326</v>
      </c>
      <c r="L76" s="22">
        <v>190</v>
      </c>
      <c r="M76" s="22">
        <v>316</v>
      </c>
      <c r="N76" s="22">
        <v>5</v>
      </c>
      <c r="O76" s="22">
        <v>123</v>
      </c>
      <c r="P76" s="22">
        <v>321</v>
      </c>
      <c r="Q76" s="22">
        <v>25.19</v>
      </c>
      <c r="R76" s="23">
        <v>8.8000000000000004E-6</v>
      </c>
      <c r="S76" s="23">
        <v>1.5E-9</v>
      </c>
      <c r="T76" s="24">
        <f t="shared" si="4"/>
        <v>36.760124610591902</v>
      </c>
      <c r="U76" s="2"/>
      <c r="V76" s="2"/>
      <c r="W76" s="2"/>
      <c r="X76" s="2"/>
      <c r="Y76" s="2"/>
    </row>
    <row r="77" spans="1:25" x14ac:dyDescent="0.2">
      <c r="A77" s="15" t="s">
        <v>183</v>
      </c>
      <c r="B77" s="16" t="s">
        <v>184</v>
      </c>
      <c r="C77" s="2" t="s">
        <v>185</v>
      </c>
      <c r="D77" s="2">
        <v>6332523</v>
      </c>
      <c r="E77" s="2">
        <v>6335387</v>
      </c>
      <c r="F77" s="2" t="s">
        <v>186</v>
      </c>
      <c r="G77" s="2" t="s">
        <v>187</v>
      </c>
      <c r="H77" s="2" t="s">
        <v>55</v>
      </c>
      <c r="I77" s="17" t="s">
        <v>188</v>
      </c>
      <c r="J77" s="17">
        <v>16</v>
      </c>
      <c r="K77" s="17">
        <v>142</v>
      </c>
      <c r="L77" s="17">
        <v>17</v>
      </c>
      <c r="M77" s="17">
        <v>116</v>
      </c>
      <c r="N77" s="17">
        <v>2</v>
      </c>
      <c r="O77" s="17">
        <v>103</v>
      </c>
      <c r="P77" s="17">
        <v>342</v>
      </c>
      <c r="Q77" s="17">
        <v>151.44999999999999</v>
      </c>
      <c r="R77" s="18">
        <v>3.3000000000000001E-44</v>
      </c>
      <c r="S77" s="18">
        <v>1.8000000000000001E-48</v>
      </c>
      <c r="T77" s="3">
        <f t="shared" si="4"/>
        <v>29.532163742690059</v>
      </c>
    </row>
    <row r="78" spans="1:25" x14ac:dyDescent="0.2">
      <c r="A78" s="20"/>
      <c r="B78" s="21"/>
      <c r="F78" s="2" t="s">
        <v>186</v>
      </c>
      <c r="G78" s="2" t="s">
        <v>187</v>
      </c>
      <c r="H78" s="2" t="s">
        <v>55</v>
      </c>
      <c r="I78" s="17" t="s">
        <v>188</v>
      </c>
      <c r="J78" s="17">
        <v>179</v>
      </c>
      <c r="K78" s="17">
        <v>280</v>
      </c>
      <c r="L78" s="17">
        <v>189</v>
      </c>
      <c r="M78" s="17">
        <v>275</v>
      </c>
      <c r="N78" s="17">
        <v>99</v>
      </c>
      <c r="O78" s="17">
        <v>185</v>
      </c>
      <c r="P78" s="17">
        <v>342</v>
      </c>
      <c r="Q78" s="17">
        <v>155.33000000000001</v>
      </c>
      <c r="R78" s="18">
        <v>2.1999999999999999E-45</v>
      </c>
      <c r="S78" s="18">
        <v>1.2E-49</v>
      </c>
      <c r="T78" s="3">
        <f t="shared" si="4"/>
        <v>25.146198830409354</v>
      </c>
    </row>
    <row r="79" spans="1:25" x14ac:dyDescent="0.2">
      <c r="A79" s="20"/>
      <c r="B79" s="21"/>
      <c r="C79" s="8"/>
      <c r="D79" s="8"/>
      <c r="E79" s="8"/>
      <c r="F79" s="8" t="s">
        <v>186</v>
      </c>
      <c r="G79" s="8" t="s">
        <v>187</v>
      </c>
      <c r="H79" s="8" t="s">
        <v>55</v>
      </c>
      <c r="I79" s="22" t="s">
        <v>188</v>
      </c>
      <c r="J79" s="22">
        <v>283</v>
      </c>
      <c r="K79" s="22">
        <v>458</v>
      </c>
      <c r="L79" s="22">
        <v>297</v>
      </c>
      <c r="M79" s="22">
        <v>457</v>
      </c>
      <c r="N79" s="22">
        <v>182</v>
      </c>
      <c r="O79" s="22">
        <v>341</v>
      </c>
      <c r="P79" s="22">
        <v>342</v>
      </c>
      <c r="Q79" s="22">
        <v>181.36</v>
      </c>
      <c r="R79" s="23">
        <v>2.6999999999999999E-53</v>
      </c>
      <c r="S79" s="23">
        <v>1.5E-57</v>
      </c>
      <c r="T79" s="24">
        <f t="shared" si="4"/>
        <v>46.491228070175438</v>
      </c>
    </row>
    <row r="80" spans="1:25" x14ac:dyDescent="0.2">
      <c r="A80" s="20"/>
      <c r="B80" s="21"/>
      <c r="C80" s="2" t="s">
        <v>189</v>
      </c>
      <c r="D80" s="2">
        <v>9599679</v>
      </c>
      <c r="E80" s="2">
        <v>9603983</v>
      </c>
      <c r="F80" s="2" t="s">
        <v>186</v>
      </c>
      <c r="G80" s="2" t="s">
        <v>187</v>
      </c>
      <c r="H80" s="2" t="s">
        <v>55</v>
      </c>
      <c r="I80" s="17" t="s">
        <v>188</v>
      </c>
      <c r="J80" s="17">
        <v>480</v>
      </c>
      <c r="K80" s="17">
        <v>602</v>
      </c>
      <c r="L80" s="17">
        <v>482</v>
      </c>
      <c r="M80" s="17">
        <v>578</v>
      </c>
      <c r="N80" s="17">
        <v>3</v>
      </c>
      <c r="O80" s="17">
        <v>101</v>
      </c>
      <c r="P80" s="17">
        <v>342</v>
      </c>
      <c r="Q80" s="17">
        <v>150.41999999999999</v>
      </c>
      <c r="R80" s="18">
        <v>6.8000000000000003E-44</v>
      </c>
      <c r="S80" s="18">
        <v>3.8E-48</v>
      </c>
      <c r="T80" s="3">
        <f t="shared" si="4"/>
        <v>28.654970760233915</v>
      </c>
    </row>
    <row r="81" spans="1:25" x14ac:dyDescent="0.2">
      <c r="A81" s="20"/>
      <c r="B81" s="21"/>
      <c r="C81" s="8"/>
      <c r="D81" s="8"/>
      <c r="E81" s="8"/>
      <c r="F81" s="8" t="s">
        <v>186</v>
      </c>
      <c r="G81" s="8" t="s">
        <v>187</v>
      </c>
      <c r="H81" s="8" t="s">
        <v>55</v>
      </c>
      <c r="I81" s="22" t="s">
        <v>188</v>
      </c>
      <c r="J81" s="22">
        <v>623</v>
      </c>
      <c r="K81" s="22">
        <v>869</v>
      </c>
      <c r="L81" s="22">
        <v>629</v>
      </c>
      <c r="M81" s="22">
        <v>868</v>
      </c>
      <c r="N81" s="22">
        <v>99</v>
      </c>
      <c r="O81" s="22">
        <v>341</v>
      </c>
      <c r="P81" s="22">
        <v>342</v>
      </c>
      <c r="Q81" s="22">
        <v>410</v>
      </c>
      <c r="R81" s="23">
        <v>7.6999999999999997E-123</v>
      </c>
      <c r="S81" s="23">
        <v>4.2999999999999998E-127</v>
      </c>
      <c r="T81" s="24">
        <f t="shared" si="4"/>
        <v>70.760233918128662</v>
      </c>
    </row>
    <row r="82" spans="1:25" s="8" customFormat="1" x14ac:dyDescent="0.2">
      <c r="A82" s="25"/>
      <c r="B82" s="26"/>
      <c r="C82" s="8" t="s">
        <v>190</v>
      </c>
      <c r="D82" s="8">
        <v>10311086</v>
      </c>
      <c r="E82" s="8">
        <v>10313433</v>
      </c>
      <c r="F82" s="8" t="s">
        <v>186</v>
      </c>
      <c r="G82" s="8" t="s">
        <v>187</v>
      </c>
      <c r="H82" s="8" t="s">
        <v>55</v>
      </c>
      <c r="I82" s="22" t="s">
        <v>188</v>
      </c>
      <c r="J82" s="22">
        <v>134</v>
      </c>
      <c r="K82" s="22">
        <v>455</v>
      </c>
      <c r="L82" s="22">
        <v>137</v>
      </c>
      <c r="M82" s="22">
        <v>454</v>
      </c>
      <c r="N82" s="22">
        <v>4</v>
      </c>
      <c r="O82" s="22">
        <v>341</v>
      </c>
      <c r="P82" s="22">
        <v>342</v>
      </c>
      <c r="Q82" s="22">
        <v>428.18</v>
      </c>
      <c r="R82" s="23">
        <v>2.3000000000000001E-128</v>
      </c>
      <c r="S82" s="23">
        <v>1.3E-132</v>
      </c>
      <c r="T82" s="24">
        <f t="shared" si="4"/>
        <v>98.538011695906434</v>
      </c>
      <c r="U82" s="2"/>
      <c r="V82" s="2"/>
      <c r="W82" s="2"/>
      <c r="X82" s="2"/>
      <c r="Y82" s="2"/>
    </row>
    <row r="83" spans="1:25" x14ac:dyDescent="0.2">
      <c r="A83" s="15" t="s">
        <v>191</v>
      </c>
      <c r="B83" s="16" t="s">
        <v>192</v>
      </c>
      <c r="C83" s="2" t="s">
        <v>193</v>
      </c>
      <c r="D83" s="2">
        <v>7390041</v>
      </c>
      <c r="E83" s="2">
        <v>7401907</v>
      </c>
      <c r="F83" s="2" t="s">
        <v>194</v>
      </c>
      <c r="G83" s="2" t="s">
        <v>195</v>
      </c>
      <c r="H83" s="2" t="s">
        <v>196</v>
      </c>
      <c r="I83" s="17" t="s">
        <v>197</v>
      </c>
      <c r="J83" s="17">
        <v>730</v>
      </c>
      <c r="K83" s="17">
        <v>910</v>
      </c>
      <c r="L83" s="17">
        <v>731</v>
      </c>
      <c r="M83" s="17">
        <v>900</v>
      </c>
      <c r="N83" s="17">
        <v>2</v>
      </c>
      <c r="O83" s="17">
        <v>149</v>
      </c>
      <c r="P83" s="17">
        <v>168</v>
      </c>
      <c r="Q83" s="17">
        <v>107.02</v>
      </c>
      <c r="R83" s="18">
        <v>1.0999999999999999E-30</v>
      </c>
      <c r="S83" s="18">
        <v>1.2E-34</v>
      </c>
      <c r="T83" s="3">
        <f>((O83-N83)/P83)*100</f>
        <v>87.5</v>
      </c>
    </row>
    <row r="84" spans="1:25" x14ac:dyDescent="0.2">
      <c r="A84" s="20"/>
      <c r="B84" s="21"/>
      <c r="C84" s="8"/>
      <c r="D84" s="8"/>
      <c r="E84" s="8"/>
      <c r="F84" s="8" t="s">
        <v>198</v>
      </c>
      <c r="G84" s="8" t="s">
        <v>199</v>
      </c>
      <c r="H84" s="8" t="s">
        <v>200</v>
      </c>
      <c r="I84" s="22" t="s">
        <v>201</v>
      </c>
      <c r="J84" s="22">
        <v>1342</v>
      </c>
      <c r="K84" s="22">
        <v>1383</v>
      </c>
      <c r="L84" s="22">
        <v>1343</v>
      </c>
      <c r="M84" s="22">
        <v>1383</v>
      </c>
      <c r="N84" s="22">
        <v>2</v>
      </c>
      <c r="O84" s="22">
        <v>42</v>
      </c>
      <c r="P84" s="22">
        <v>44</v>
      </c>
      <c r="Q84" s="22">
        <v>37.81</v>
      </c>
      <c r="R84" s="23">
        <v>1.6999999999999999E-9</v>
      </c>
      <c r="S84" s="23">
        <v>1.9E-13</v>
      </c>
      <c r="T84" s="24">
        <f t="shared" ref="T84:T88" si="5">((O84-N84)/P84)*100</f>
        <v>90.909090909090907</v>
      </c>
    </row>
    <row r="85" spans="1:25" ht="15.75" customHeight="1" x14ac:dyDescent="0.2">
      <c r="A85" s="20"/>
      <c r="B85" s="21"/>
      <c r="C85" s="2" t="s">
        <v>202</v>
      </c>
      <c r="D85" s="2">
        <v>6298194</v>
      </c>
      <c r="E85" s="2">
        <v>6317009</v>
      </c>
      <c r="F85" s="2" t="s">
        <v>203</v>
      </c>
      <c r="G85" s="2" t="s">
        <v>204</v>
      </c>
      <c r="H85" s="2" t="s">
        <v>205</v>
      </c>
      <c r="I85" s="17" t="s">
        <v>206</v>
      </c>
      <c r="J85" s="17">
        <v>1332</v>
      </c>
      <c r="K85" s="17">
        <v>1461</v>
      </c>
      <c r="L85" s="17">
        <v>1333</v>
      </c>
      <c r="M85" s="17">
        <v>1460</v>
      </c>
      <c r="N85" s="17">
        <v>2</v>
      </c>
      <c r="O85" s="17">
        <v>130</v>
      </c>
      <c r="P85" s="17">
        <v>131</v>
      </c>
      <c r="Q85" s="17">
        <v>105.06</v>
      </c>
      <c r="R85" s="18">
        <v>2.3999999999999998E-30</v>
      </c>
      <c r="S85" s="18">
        <v>5.4000000000000003E-34</v>
      </c>
      <c r="T85" s="3">
        <f t="shared" si="5"/>
        <v>97.70992366412213</v>
      </c>
    </row>
    <row r="86" spans="1:25" ht="15.75" customHeight="1" x14ac:dyDescent="0.2">
      <c r="A86" s="20"/>
      <c r="B86" s="21"/>
      <c r="F86" s="2" t="s">
        <v>203</v>
      </c>
      <c r="G86" s="2" t="s">
        <v>204</v>
      </c>
      <c r="H86" s="2" t="s">
        <v>205</v>
      </c>
      <c r="I86" s="17" t="s">
        <v>206</v>
      </c>
      <c r="J86" s="17">
        <v>1503</v>
      </c>
      <c r="K86" s="17">
        <v>1571</v>
      </c>
      <c r="L86" s="17">
        <v>1504</v>
      </c>
      <c r="M86" s="17">
        <v>1566</v>
      </c>
      <c r="N86" s="17">
        <v>2</v>
      </c>
      <c r="O86" s="17">
        <v>64</v>
      </c>
      <c r="P86" s="17">
        <v>131</v>
      </c>
      <c r="Q86" s="17">
        <v>47.69</v>
      </c>
      <c r="R86" s="18">
        <v>1.2999999999999999E-12</v>
      </c>
      <c r="S86" s="18">
        <v>2.8999999999999998E-16</v>
      </c>
      <c r="T86" s="3">
        <f t="shared" si="5"/>
        <v>47.328244274809158</v>
      </c>
    </row>
    <row r="87" spans="1:25" ht="15.75" customHeight="1" x14ac:dyDescent="0.2">
      <c r="A87" s="20"/>
      <c r="B87" s="21"/>
      <c r="F87" s="2" t="s">
        <v>207</v>
      </c>
      <c r="G87" s="2" t="s">
        <v>208</v>
      </c>
      <c r="H87" s="2" t="s">
        <v>209</v>
      </c>
      <c r="I87" s="17" t="s">
        <v>210</v>
      </c>
      <c r="J87" s="17">
        <v>1054</v>
      </c>
      <c r="K87" s="17">
        <v>1198</v>
      </c>
      <c r="L87" s="17">
        <v>1074</v>
      </c>
      <c r="M87" s="17">
        <v>1179</v>
      </c>
      <c r="N87" s="17">
        <v>13</v>
      </c>
      <c r="O87" s="17">
        <v>100</v>
      </c>
      <c r="P87" s="17">
        <v>134</v>
      </c>
      <c r="Q87" s="17">
        <v>50.68</v>
      </c>
      <c r="R87" s="18">
        <v>2.0000000000000001E-13</v>
      </c>
      <c r="S87" s="18">
        <v>4.4999999999999998E-17</v>
      </c>
      <c r="T87" s="3">
        <f t="shared" si="5"/>
        <v>64.925373134328353</v>
      </c>
    </row>
    <row r="88" spans="1:25" s="8" customFormat="1" ht="15.75" customHeight="1" x14ac:dyDescent="0.2">
      <c r="A88" s="25"/>
      <c r="B88" s="26"/>
      <c r="F88" s="8" t="s">
        <v>194</v>
      </c>
      <c r="G88" s="8" t="s">
        <v>195</v>
      </c>
      <c r="H88" s="8" t="s">
        <v>196</v>
      </c>
      <c r="I88" s="22" t="s">
        <v>197</v>
      </c>
      <c r="J88" s="22">
        <v>700</v>
      </c>
      <c r="K88" s="22">
        <v>841</v>
      </c>
      <c r="L88" s="22">
        <v>705</v>
      </c>
      <c r="M88" s="22">
        <v>841</v>
      </c>
      <c r="N88" s="22">
        <v>56</v>
      </c>
      <c r="O88" s="22">
        <v>168</v>
      </c>
      <c r="P88" s="22">
        <v>168</v>
      </c>
      <c r="Q88" s="22">
        <v>39.89</v>
      </c>
      <c r="R88" s="23">
        <v>4.6000000000000001E-10</v>
      </c>
      <c r="S88" s="23">
        <v>1E-13</v>
      </c>
      <c r="T88" s="24">
        <f t="shared" si="5"/>
        <v>66.666666666666657</v>
      </c>
      <c r="U88" s="2"/>
      <c r="V88" s="2"/>
      <c r="W88" s="2"/>
      <c r="X88" s="2"/>
      <c r="Y88" s="2"/>
    </row>
    <row r="89" spans="1:25" ht="16.5" customHeight="1" x14ac:dyDescent="0.2">
      <c r="A89" s="15" t="s">
        <v>211</v>
      </c>
      <c r="B89" s="16" t="s">
        <v>212</v>
      </c>
      <c r="C89" s="8" t="s">
        <v>213</v>
      </c>
      <c r="D89" s="8">
        <v>314402</v>
      </c>
      <c r="E89" s="8">
        <v>318746</v>
      </c>
      <c r="F89" s="8" t="s">
        <v>214</v>
      </c>
      <c r="G89" s="8" t="s">
        <v>215</v>
      </c>
      <c r="H89" s="8" t="s">
        <v>216</v>
      </c>
      <c r="I89" s="22" t="s">
        <v>217</v>
      </c>
      <c r="J89" s="22">
        <v>138</v>
      </c>
      <c r="K89" s="22">
        <v>239</v>
      </c>
      <c r="L89" s="22">
        <v>147</v>
      </c>
      <c r="M89" s="22">
        <v>231</v>
      </c>
      <c r="N89" s="22">
        <v>229</v>
      </c>
      <c r="O89" s="22">
        <v>312</v>
      </c>
      <c r="P89" s="22">
        <v>373</v>
      </c>
      <c r="Q89" s="22">
        <v>122.87</v>
      </c>
      <c r="R89" s="23">
        <v>1.8000000000000001E-35</v>
      </c>
      <c r="S89" s="23">
        <v>9.9000000000000002E-40</v>
      </c>
      <c r="T89" s="24">
        <f t="shared" si="4"/>
        <v>22.25201072386059</v>
      </c>
    </row>
    <row r="90" spans="1:25" s="8" customFormat="1" ht="16.5" customHeight="1" x14ac:dyDescent="0.2">
      <c r="A90" s="25"/>
      <c r="B90" s="26"/>
      <c r="C90" s="8" t="s">
        <v>218</v>
      </c>
      <c r="D90" s="8">
        <v>314402</v>
      </c>
      <c r="E90" s="8">
        <v>318746</v>
      </c>
      <c r="F90" s="8" t="s">
        <v>214</v>
      </c>
      <c r="G90" s="8" t="s">
        <v>215</v>
      </c>
      <c r="H90" s="8" t="s">
        <v>216</v>
      </c>
      <c r="I90" s="22" t="s">
        <v>217</v>
      </c>
      <c r="J90" s="22">
        <v>59</v>
      </c>
      <c r="K90" s="22">
        <v>272</v>
      </c>
      <c r="L90" s="22">
        <v>89</v>
      </c>
      <c r="M90" s="22">
        <v>250</v>
      </c>
      <c r="N90" s="22">
        <v>143</v>
      </c>
      <c r="O90" s="22">
        <v>309</v>
      </c>
      <c r="P90" s="22">
        <v>373</v>
      </c>
      <c r="Q90" s="22">
        <v>148.74</v>
      </c>
      <c r="R90" s="23">
        <v>2.4000000000000002E-43</v>
      </c>
      <c r="S90" s="23">
        <v>1.4E-47</v>
      </c>
      <c r="T90" s="24">
        <f t="shared" si="4"/>
        <v>44.504021447721179</v>
      </c>
      <c r="U90" s="2"/>
      <c r="V90" s="2"/>
      <c r="W90" s="2"/>
      <c r="X90" s="2"/>
      <c r="Y90" s="2"/>
    </row>
    <row r="91" spans="1:25" x14ac:dyDescent="0.2">
      <c r="A91" s="15" t="s">
        <v>219</v>
      </c>
      <c r="B91" s="16" t="s">
        <v>220</v>
      </c>
      <c r="C91" s="2" t="s">
        <v>221</v>
      </c>
      <c r="D91" s="2">
        <v>2363551</v>
      </c>
      <c r="E91" s="2">
        <v>2367597</v>
      </c>
      <c r="F91" s="2" t="s">
        <v>222</v>
      </c>
      <c r="G91" s="2" t="s">
        <v>223</v>
      </c>
      <c r="H91" s="17" t="s">
        <v>33</v>
      </c>
      <c r="I91" s="17" t="s">
        <v>224</v>
      </c>
      <c r="J91" s="17">
        <v>595</v>
      </c>
      <c r="K91" s="17">
        <v>692</v>
      </c>
      <c r="L91" s="17">
        <v>595</v>
      </c>
      <c r="M91" s="17">
        <v>669</v>
      </c>
      <c r="N91" s="17">
        <v>1</v>
      </c>
      <c r="O91" s="17">
        <v>73</v>
      </c>
      <c r="P91" s="17">
        <v>464</v>
      </c>
      <c r="Q91" s="17">
        <v>45.51</v>
      </c>
      <c r="R91" s="18">
        <v>4.0999999999999999E-12</v>
      </c>
      <c r="S91" s="18">
        <v>2.2999999999999999E-16</v>
      </c>
      <c r="T91" s="3">
        <f t="shared" si="4"/>
        <v>15.517241379310345</v>
      </c>
    </row>
    <row r="92" spans="1:25" s="8" customFormat="1" x14ac:dyDescent="0.2">
      <c r="A92" s="25"/>
      <c r="B92" s="26"/>
      <c r="F92" s="8" t="s">
        <v>222</v>
      </c>
      <c r="G92" s="8" t="s">
        <v>223</v>
      </c>
      <c r="H92" s="22" t="s">
        <v>33</v>
      </c>
      <c r="I92" s="22" t="s">
        <v>224</v>
      </c>
      <c r="J92" s="22">
        <v>756</v>
      </c>
      <c r="K92" s="22">
        <v>1221</v>
      </c>
      <c r="L92" s="22">
        <v>815</v>
      </c>
      <c r="M92" s="22">
        <v>1215</v>
      </c>
      <c r="N92" s="22">
        <v>79</v>
      </c>
      <c r="O92" s="22">
        <v>459</v>
      </c>
      <c r="P92" s="22">
        <v>464</v>
      </c>
      <c r="Q92" s="22">
        <v>451.41</v>
      </c>
      <c r="R92" s="23">
        <v>3.2E-135</v>
      </c>
      <c r="S92" s="23">
        <v>1.8E-139</v>
      </c>
      <c r="T92" s="24">
        <f>((O92-N92)/P92)*100</f>
        <v>81.896551724137936</v>
      </c>
      <c r="U92" s="2"/>
      <c r="V92" s="2"/>
      <c r="W92" s="2"/>
      <c r="X92" s="2"/>
      <c r="Y92" s="2"/>
    </row>
    <row r="93" spans="1:25" x14ac:dyDescent="0.2">
      <c r="A93" s="15" t="s">
        <v>225</v>
      </c>
      <c r="B93" s="16" t="s">
        <v>226</v>
      </c>
      <c r="C93" s="2" t="s">
        <v>227</v>
      </c>
      <c r="D93" s="2">
        <v>1391423</v>
      </c>
      <c r="E93" s="2">
        <v>1407610</v>
      </c>
      <c r="F93" s="2" t="s">
        <v>228</v>
      </c>
      <c r="G93" s="2" t="s">
        <v>229</v>
      </c>
      <c r="H93" s="2" t="s">
        <v>55</v>
      </c>
      <c r="I93" s="17" t="s">
        <v>230</v>
      </c>
      <c r="J93" s="17">
        <v>2</v>
      </c>
      <c r="K93" s="17">
        <v>162</v>
      </c>
      <c r="L93" s="17">
        <v>2</v>
      </c>
      <c r="M93" s="17">
        <v>157</v>
      </c>
      <c r="N93" s="17">
        <v>1</v>
      </c>
      <c r="O93" s="17">
        <v>145</v>
      </c>
      <c r="P93" s="17">
        <v>248</v>
      </c>
      <c r="Q93" s="17">
        <v>85.4</v>
      </c>
      <c r="R93" s="18">
        <v>4.4E-24</v>
      </c>
      <c r="S93" s="18">
        <v>4.9000000000000003E-28</v>
      </c>
      <c r="T93" s="3">
        <f t="shared" si="4"/>
        <v>58.064516129032263</v>
      </c>
    </row>
    <row r="94" spans="1:25" x14ac:dyDescent="0.2">
      <c r="A94" s="20"/>
      <c r="B94" s="21"/>
      <c r="C94" s="8"/>
      <c r="D94" s="8"/>
      <c r="E94" s="8"/>
      <c r="F94" s="8" t="s">
        <v>228</v>
      </c>
      <c r="G94" s="8" t="s">
        <v>229</v>
      </c>
      <c r="H94" s="8" t="s">
        <v>55</v>
      </c>
      <c r="I94" s="22" t="s">
        <v>230</v>
      </c>
      <c r="J94" s="22">
        <v>166</v>
      </c>
      <c r="K94" s="22">
        <v>278</v>
      </c>
      <c r="L94" s="22">
        <v>177</v>
      </c>
      <c r="M94" s="22">
        <v>271</v>
      </c>
      <c r="N94" s="22">
        <v>138</v>
      </c>
      <c r="O94" s="22">
        <v>241</v>
      </c>
      <c r="P94" s="22">
        <v>248</v>
      </c>
      <c r="Q94" s="22">
        <v>57.32</v>
      </c>
      <c r="R94" s="23">
        <v>1.7E-15</v>
      </c>
      <c r="S94" s="23">
        <v>1.9E-19</v>
      </c>
      <c r="T94" s="24">
        <f t="shared" si="4"/>
        <v>41.532258064516128</v>
      </c>
    </row>
    <row r="95" spans="1:25" x14ac:dyDescent="0.2">
      <c r="A95" s="20"/>
      <c r="B95" s="21"/>
      <c r="F95" s="2" t="s">
        <v>231</v>
      </c>
      <c r="G95" s="2" t="s">
        <v>232</v>
      </c>
      <c r="H95" s="2" t="s">
        <v>85</v>
      </c>
      <c r="I95" s="17" t="s">
        <v>233</v>
      </c>
      <c r="J95" s="17">
        <v>302</v>
      </c>
      <c r="K95" s="17">
        <v>337</v>
      </c>
      <c r="L95" s="17">
        <v>302</v>
      </c>
      <c r="M95" s="17">
        <v>337</v>
      </c>
      <c r="N95" s="17">
        <v>1</v>
      </c>
      <c r="O95" s="17">
        <v>36</v>
      </c>
      <c r="P95" s="17">
        <v>36</v>
      </c>
      <c r="Q95" s="17">
        <v>27.48</v>
      </c>
      <c r="R95" s="18">
        <v>1.7E-6</v>
      </c>
      <c r="S95" s="18">
        <v>1.8999999999999999E-10</v>
      </c>
      <c r="T95" s="3">
        <f t="shared" si="4"/>
        <v>97.222222222222214</v>
      </c>
    </row>
    <row r="96" spans="1:25" x14ac:dyDescent="0.2">
      <c r="A96" s="20"/>
      <c r="B96" s="21"/>
      <c r="C96" s="2" t="s">
        <v>234</v>
      </c>
      <c r="D96" s="2">
        <v>10673964</v>
      </c>
      <c r="E96" s="2">
        <v>10675618</v>
      </c>
      <c r="F96" s="2" t="s">
        <v>235</v>
      </c>
      <c r="G96" s="2" t="s">
        <v>236</v>
      </c>
      <c r="H96" s="2" t="s">
        <v>237</v>
      </c>
      <c r="I96" s="17" t="s">
        <v>238</v>
      </c>
      <c r="J96" s="17">
        <v>652</v>
      </c>
      <c r="K96" s="17">
        <v>689</v>
      </c>
      <c r="L96" s="17">
        <v>655</v>
      </c>
      <c r="M96" s="17">
        <v>688</v>
      </c>
      <c r="N96" s="17">
        <v>5</v>
      </c>
      <c r="O96" s="17">
        <v>37</v>
      </c>
      <c r="P96" s="17">
        <v>38</v>
      </c>
      <c r="Q96" s="17">
        <v>28.04</v>
      </c>
      <c r="R96" s="18">
        <v>2.6000000000000001E-6</v>
      </c>
      <c r="S96" s="18">
        <v>7.2999999999999996E-10</v>
      </c>
      <c r="T96" s="3">
        <f t="shared" si="4"/>
        <v>84.210526315789465</v>
      </c>
    </row>
    <row r="97" spans="1:25" x14ac:dyDescent="0.2">
      <c r="A97" s="20"/>
      <c r="B97" s="21"/>
      <c r="F97" s="2" t="s">
        <v>235</v>
      </c>
      <c r="G97" s="2" t="s">
        <v>236</v>
      </c>
      <c r="H97" s="2" t="s">
        <v>237</v>
      </c>
      <c r="I97" s="17" t="s">
        <v>238</v>
      </c>
      <c r="J97" s="17">
        <v>707</v>
      </c>
      <c r="K97" s="17">
        <v>748</v>
      </c>
      <c r="L97" s="17">
        <v>709</v>
      </c>
      <c r="M97" s="17">
        <v>748</v>
      </c>
      <c r="N97" s="17">
        <v>4</v>
      </c>
      <c r="O97" s="17">
        <v>38</v>
      </c>
      <c r="P97" s="17">
        <v>38</v>
      </c>
      <c r="Q97" s="17">
        <v>26.06</v>
      </c>
      <c r="R97" s="18">
        <v>1.1E-5</v>
      </c>
      <c r="S97" s="18">
        <v>3.1E-9</v>
      </c>
      <c r="T97" s="3">
        <f t="shared" si="4"/>
        <v>89.473684210526315</v>
      </c>
    </row>
    <row r="98" spans="1:25" x14ac:dyDescent="0.2">
      <c r="A98" s="20"/>
      <c r="B98" s="21"/>
      <c r="F98" s="2" t="s">
        <v>235</v>
      </c>
      <c r="G98" s="2" t="s">
        <v>236</v>
      </c>
      <c r="H98" s="2" t="s">
        <v>237</v>
      </c>
      <c r="I98" s="17" t="s">
        <v>238</v>
      </c>
      <c r="J98" s="17">
        <v>761</v>
      </c>
      <c r="K98" s="17">
        <v>799</v>
      </c>
      <c r="L98" s="17">
        <v>762</v>
      </c>
      <c r="M98" s="17">
        <v>799</v>
      </c>
      <c r="N98" s="17">
        <v>2</v>
      </c>
      <c r="O98" s="17">
        <v>38</v>
      </c>
      <c r="P98" s="17">
        <v>38</v>
      </c>
      <c r="Q98" s="17">
        <v>20.69</v>
      </c>
      <c r="R98" s="2">
        <v>5.5000000000000003E-4</v>
      </c>
      <c r="S98" s="18">
        <v>1.4999999999999999E-7</v>
      </c>
      <c r="T98" s="3">
        <f t="shared" si="4"/>
        <v>94.73684210526315</v>
      </c>
    </row>
    <row r="99" spans="1:25" x14ac:dyDescent="0.2">
      <c r="A99" s="20"/>
      <c r="B99" s="21"/>
      <c r="F99" s="2" t="s">
        <v>235</v>
      </c>
      <c r="G99" s="2" t="s">
        <v>236</v>
      </c>
      <c r="H99" s="2" t="s">
        <v>237</v>
      </c>
      <c r="I99" s="17" t="s">
        <v>238</v>
      </c>
      <c r="J99" s="17">
        <v>844</v>
      </c>
      <c r="K99" s="17">
        <v>882</v>
      </c>
      <c r="L99" s="17">
        <v>845</v>
      </c>
      <c r="M99" s="17">
        <v>882</v>
      </c>
      <c r="N99" s="17">
        <v>2</v>
      </c>
      <c r="O99" s="17">
        <v>38</v>
      </c>
      <c r="P99" s="17">
        <v>38</v>
      </c>
      <c r="Q99" s="17">
        <v>32.5</v>
      </c>
      <c r="R99" s="18">
        <v>9.9999999999999995E-8</v>
      </c>
      <c r="S99" s="18">
        <v>2.8E-11</v>
      </c>
      <c r="T99" s="3">
        <f t="shared" si="4"/>
        <v>94.73684210526315</v>
      </c>
    </row>
    <row r="100" spans="1:25" x14ac:dyDescent="0.2">
      <c r="A100" s="20"/>
      <c r="B100" s="21"/>
      <c r="F100" s="2" t="s">
        <v>235</v>
      </c>
      <c r="G100" s="2" t="s">
        <v>236</v>
      </c>
      <c r="H100" s="2" t="s">
        <v>237</v>
      </c>
      <c r="I100" s="17" t="s">
        <v>238</v>
      </c>
      <c r="J100" s="17">
        <v>982</v>
      </c>
      <c r="K100" s="17">
        <v>1021</v>
      </c>
      <c r="L100" s="17">
        <v>994</v>
      </c>
      <c r="M100" s="17">
        <v>1021</v>
      </c>
      <c r="N100" s="17">
        <v>12</v>
      </c>
      <c r="O100" s="17">
        <v>38</v>
      </c>
      <c r="P100" s="17">
        <v>38</v>
      </c>
      <c r="Q100" s="17">
        <v>24.53</v>
      </c>
      <c r="R100" s="18">
        <v>3.4E-5</v>
      </c>
      <c r="S100" s="18">
        <v>9.3999999999999998E-9</v>
      </c>
      <c r="T100" s="3">
        <f t="shared" si="4"/>
        <v>68.421052631578945</v>
      </c>
    </row>
    <row r="101" spans="1:25" x14ac:dyDescent="0.2">
      <c r="A101" s="20"/>
      <c r="B101" s="21"/>
      <c r="F101" s="2" t="s">
        <v>228</v>
      </c>
      <c r="G101" s="2" t="s">
        <v>229</v>
      </c>
      <c r="H101" s="2" t="s">
        <v>55</v>
      </c>
      <c r="I101" s="17" t="s">
        <v>230</v>
      </c>
      <c r="J101" s="17">
        <v>1105</v>
      </c>
      <c r="K101" s="17">
        <v>1285</v>
      </c>
      <c r="L101" s="17">
        <v>1128</v>
      </c>
      <c r="M101" s="17">
        <v>1266</v>
      </c>
      <c r="N101" s="17">
        <v>66</v>
      </c>
      <c r="O101" s="17">
        <v>197</v>
      </c>
      <c r="P101" s="17">
        <v>248</v>
      </c>
      <c r="Q101" s="17">
        <v>34.81</v>
      </c>
      <c r="R101" s="18">
        <v>1.2E-8</v>
      </c>
      <c r="S101" s="18">
        <v>3.5E-12</v>
      </c>
      <c r="T101" s="3">
        <f t="shared" si="4"/>
        <v>52.822580645161288</v>
      </c>
    </row>
    <row r="102" spans="1:25" x14ac:dyDescent="0.2">
      <c r="A102" s="20"/>
      <c r="B102" s="21"/>
      <c r="C102" s="8"/>
      <c r="D102" s="8"/>
      <c r="E102" s="8"/>
      <c r="F102" s="8" t="s">
        <v>231</v>
      </c>
      <c r="G102" s="8" t="s">
        <v>232</v>
      </c>
      <c r="H102" s="8" t="s">
        <v>85</v>
      </c>
      <c r="I102" s="22" t="s">
        <v>233</v>
      </c>
      <c r="J102" s="22">
        <v>1357</v>
      </c>
      <c r="K102" s="22">
        <v>1392</v>
      </c>
      <c r="L102" s="22">
        <v>1360</v>
      </c>
      <c r="M102" s="22">
        <v>1391</v>
      </c>
      <c r="N102" s="22">
        <v>4</v>
      </c>
      <c r="O102" s="22">
        <v>35</v>
      </c>
      <c r="P102" s="22">
        <v>36</v>
      </c>
      <c r="Q102" s="22">
        <v>20.25</v>
      </c>
      <c r="R102" s="8">
        <v>3.3E-4</v>
      </c>
      <c r="S102" s="23">
        <v>9.2999999999999999E-8</v>
      </c>
      <c r="T102" s="24">
        <f t="shared" si="4"/>
        <v>86.111111111111114</v>
      </c>
    </row>
    <row r="103" spans="1:25" x14ac:dyDescent="0.2">
      <c r="A103" s="20"/>
      <c r="B103" s="21"/>
      <c r="C103" s="2" t="s">
        <v>239</v>
      </c>
      <c r="D103" s="2">
        <v>212991</v>
      </c>
      <c r="E103" s="2">
        <v>223019</v>
      </c>
      <c r="F103" s="2" t="s">
        <v>240</v>
      </c>
      <c r="G103" s="2" t="s">
        <v>241</v>
      </c>
      <c r="H103" s="2" t="s">
        <v>72</v>
      </c>
      <c r="I103" s="17" t="s">
        <v>242</v>
      </c>
      <c r="J103" s="17">
        <v>2117</v>
      </c>
      <c r="K103" s="17">
        <v>2256</v>
      </c>
      <c r="L103" s="17">
        <v>2123</v>
      </c>
      <c r="M103" s="17">
        <v>2249</v>
      </c>
      <c r="N103" s="17">
        <v>330</v>
      </c>
      <c r="O103" s="17">
        <v>428</v>
      </c>
      <c r="P103" s="17">
        <v>548</v>
      </c>
      <c r="Q103" s="17">
        <v>146.43</v>
      </c>
      <c r="R103" s="18">
        <v>8.7999999999999999E-43</v>
      </c>
      <c r="S103" s="18">
        <v>2E-46</v>
      </c>
      <c r="T103" s="3">
        <f t="shared" si="4"/>
        <v>17.883211678832119</v>
      </c>
    </row>
    <row r="104" spans="1:25" x14ac:dyDescent="0.2">
      <c r="A104" s="20"/>
      <c r="B104" s="21"/>
      <c r="F104" s="2" t="s">
        <v>235</v>
      </c>
      <c r="G104" s="2" t="s">
        <v>236</v>
      </c>
      <c r="H104" s="2" t="s">
        <v>237</v>
      </c>
      <c r="I104" s="17" t="s">
        <v>238</v>
      </c>
      <c r="J104" s="17">
        <v>782</v>
      </c>
      <c r="K104" s="17">
        <v>820</v>
      </c>
      <c r="L104" s="17">
        <v>783</v>
      </c>
      <c r="M104" s="17">
        <v>820</v>
      </c>
      <c r="N104" s="17">
        <v>2</v>
      </c>
      <c r="O104" s="17">
        <v>38</v>
      </c>
      <c r="P104" s="17">
        <v>38</v>
      </c>
      <c r="Q104" s="17">
        <v>19.739999999999998</v>
      </c>
      <c r="R104" s="2">
        <v>1.1000000000000001E-3</v>
      </c>
      <c r="S104" s="18">
        <v>2.4999999999999999E-7</v>
      </c>
      <c r="T104" s="3">
        <f t="shared" si="4"/>
        <v>94.73684210526315</v>
      </c>
    </row>
    <row r="105" spans="1:25" x14ac:dyDescent="0.2">
      <c r="A105" s="20"/>
      <c r="B105" s="21"/>
      <c r="F105" s="2" t="s">
        <v>235</v>
      </c>
      <c r="G105" s="2" t="s">
        <v>236</v>
      </c>
      <c r="H105" s="2" t="s">
        <v>237</v>
      </c>
      <c r="I105" s="17" t="s">
        <v>238</v>
      </c>
      <c r="J105" s="17">
        <v>865</v>
      </c>
      <c r="K105" s="17">
        <v>903</v>
      </c>
      <c r="L105" s="17">
        <v>866</v>
      </c>
      <c r="M105" s="17">
        <v>903</v>
      </c>
      <c r="N105" s="17">
        <v>2</v>
      </c>
      <c r="O105" s="17">
        <v>38</v>
      </c>
      <c r="P105" s="17">
        <v>38</v>
      </c>
      <c r="Q105" s="17">
        <v>31.55</v>
      </c>
      <c r="R105" s="18">
        <v>1.9999999999999999E-7</v>
      </c>
      <c r="S105" s="18">
        <v>4.6000000000000003E-11</v>
      </c>
      <c r="T105" s="3">
        <f t="shared" si="4"/>
        <v>94.73684210526315</v>
      </c>
    </row>
    <row r="106" spans="1:25" x14ac:dyDescent="0.2">
      <c r="A106" s="20"/>
      <c r="B106" s="21"/>
      <c r="F106" s="2" t="s">
        <v>235</v>
      </c>
      <c r="G106" s="2" t="s">
        <v>236</v>
      </c>
      <c r="H106" s="2" t="s">
        <v>237</v>
      </c>
      <c r="I106" s="17" t="s">
        <v>238</v>
      </c>
      <c r="J106" s="17">
        <v>1003</v>
      </c>
      <c r="K106" s="17">
        <v>1042</v>
      </c>
      <c r="L106" s="17">
        <v>1015</v>
      </c>
      <c r="M106" s="17">
        <v>1042</v>
      </c>
      <c r="N106" s="17">
        <v>12</v>
      </c>
      <c r="O106" s="17">
        <v>38</v>
      </c>
      <c r="P106" s="17">
        <v>38</v>
      </c>
      <c r="Q106" s="17">
        <v>23.59</v>
      </c>
      <c r="R106" s="18">
        <v>6.7000000000000002E-5</v>
      </c>
      <c r="S106" s="18">
        <v>1.4999999999999999E-8</v>
      </c>
      <c r="T106" s="3">
        <f t="shared" si="4"/>
        <v>68.421052631578945</v>
      </c>
    </row>
    <row r="107" spans="1:25" x14ac:dyDescent="0.2">
      <c r="A107" s="20"/>
      <c r="B107" s="21"/>
      <c r="F107" s="2" t="s">
        <v>243</v>
      </c>
      <c r="G107" s="2" t="s">
        <v>244</v>
      </c>
      <c r="H107" s="2" t="s">
        <v>245</v>
      </c>
      <c r="I107" s="17" t="s">
        <v>246</v>
      </c>
      <c r="J107" s="17">
        <v>848</v>
      </c>
      <c r="K107" s="17">
        <v>928</v>
      </c>
      <c r="L107" s="17">
        <v>872</v>
      </c>
      <c r="M107" s="17">
        <v>926</v>
      </c>
      <c r="N107" s="17">
        <v>35</v>
      </c>
      <c r="O107" s="17">
        <v>90</v>
      </c>
      <c r="P107" s="17">
        <v>92</v>
      </c>
      <c r="Q107" s="17">
        <v>24.19</v>
      </c>
      <c r="R107" s="18">
        <v>3.1000000000000001E-5</v>
      </c>
      <c r="S107" s="18">
        <v>6.8999999999999997E-9</v>
      </c>
      <c r="T107" s="3">
        <f t="shared" si="4"/>
        <v>59.782608695652172</v>
      </c>
    </row>
    <row r="108" spans="1:25" x14ac:dyDescent="0.2">
      <c r="A108" s="25"/>
      <c r="B108" s="26"/>
      <c r="F108" s="2" t="s">
        <v>228</v>
      </c>
      <c r="G108" s="2" t="s">
        <v>229</v>
      </c>
      <c r="H108" s="2" t="s">
        <v>55</v>
      </c>
      <c r="I108" s="17" t="s">
        <v>230</v>
      </c>
      <c r="J108" s="17">
        <v>1126</v>
      </c>
      <c r="K108" s="17">
        <v>1305</v>
      </c>
      <c r="L108" s="17">
        <v>1149</v>
      </c>
      <c r="M108" s="17">
        <v>1287</v>
      </c>
      <c r="N108" s="17">
        <v>66</v>
      </c>
      <c r="O108" s="17">
        <v>197</v>
      </c>
      <c r="P108" s="17">
        <v>248</v>
      </c>
      <c r="Q108" s="17">
        <v>33.67</v>
      </c>
      <c r="R108" s="18">
        <v>2.7999999999999999E-8</v>
      </c>
      <c r="S108" s="18">
        <v>6.2000000000000002E-12</v>
      </c>
      <c r="T108" s="24">
        <f t="shared" si="4"/>
        <v>52.822580645161288</v>
      </c>
    </row>
    <row r="109" spans="1:25" s="29" customFormat="1" x14ac:dyDescent="0.2">
      <c r="A109" s="15" t="s">
        <v>247</v>
      </c>
      <c r="B109" s="16" t="s">
        <v>248</v>
      </c>
      <c r="C109" s="29" t="s">
        <v>249</v>
      </c>
      <c r="D109" s="29">
        <v>1233191</v>
      </c>
      <c r="E109" s="29">
        <v>1235152</v>
      </c>
      <c r="F109" s="29" t="s">
        <v>24</v>
      </c>
      <c r="G109" s="29" t="s">
        <v>25</v>
      </c>
      <c r="H109" s="29" t="s">
        <v>26</v>
      </c>
      <c r="I109" s="33" t="s">
        <v>27</v>
      </c>
      <c r="J109" s="33">
        <v>73</v>
      </c>
      <c r="K109" s="33">
        <v>389</v>
      </c>
      <c r="L109" s="33">
        <v>73</v>
      </c>
      <c r="M109" s="33">
        <v>389</v>
      </c>
      <c r="N109" s="33">
        <v>1</v>
      </c>
      <c r="O109" s="33">
        <v>332</v>
      </c>
      <c r="P109" s="33">
        <v>332</v>
      </c>
      <c r="Q109" s="33">
        <v>444.95</v>
      </c>
      <c r="R109" s="34">
        <v>1.9000000000000002E-133</v>
      </c>
      <c r="S109" s="34">
        <v>3.3000000000000002E-137</v>
      </c>
      <c r="T109" s="3">
        <f t="shared" si="4"/>
        <v>99.698795180722882</v>
      </c>
      <c r="U109" s="2"/>
      <c r="V109" s="2"/>
      <c r="W109" s="2"/>
      <c r="X109" s="2"/>
      <c r="Y109" s="2"/>
    </row>
    <row r="110" spans="1:25" x14ac:dyDescent="0.2">
      <c r="A110" s="20"/>
      <c r="B110" s="21"/>
      <c r="F110" s="2" t="s">
        <v>79</v>
      </c>
      <c r="G110" s="2" t="s">
        <v>80</v>
      </c>
      <c r="H110" s="2" t="s">
        <v>179</v>
      </c>
      <c r="I110" s="17" t="s">
        <v>81</v>
      </c>
      <c r="J110" s="17">
        <v>72</v>
      </c>
      <c r="K110" s="17">
        <v>322</v>
      </c>
      <c r="L110" s="17">
        <v>72</v>
      </c>
      <c r="M110" s="17">
        <v>322</v>
      </c>
      <c r="N110" s="17">
        <v>1</v>
      </c>
      <c r="O110" s="17">
        <v>241</v>
      </c>
      <c r="P110" s="17">
        <v>241</v>
      </c>
      <c r="Q110" s="17">
        <v>229.12</v>
      </c>
      <c r="R110" s="18">
        <v>5.0999999999999997E-68</v>
      </c>
      <c r="S110" s="18">
        <v>8.5000000000000001E-72</v>
      </c>
      <c r="T110" s="3">
        <f t="shared" si="4"/>
        <v>99.585062240663902</v>
      </c>
    </row>
    <row r="111" spans="1:25" x14ac:dyDescent="0.2">
      <c r="A111" s="20"/>
      <c r="B111" s="21"/>
      <c r="C111" s="8"/>
      <c r="D111" s="8"/>
      <c r="E111" s="8"/>
      <c r="F111" s="8" t="s">
        <v>250</v>
      </c>
      <c r="G111" s="8" t="s">
        <v>251</v>
      </c>
      <c r="H111" s="8" t="s">
        <v>179</v>
      </c>
      <c r="I111" s="22" t="s">
        <v>252</v>
      </c>
      <c r="J111" s="22">
        <v>70</v>
      </c>
      <c r="K111" s="22">
        <v>277</v>
      </c>
      <c r="L111" s="22">
        <v>73</v>
      </c>
      <c r="M111" s="22">
        <v>188</v>
      </c>
      <c r="N111" s="22">
        <v>4</v>
      </c>
      <c r="O111" s="22">
        <v>92</v>
      </c>
      <c r="P111" s="22">
        <v>287</v>
      </c>
      <c r="Q111" s="22">
        <v>21.46</v>
      </c>
      <c r="R111" s="8">
        <v>1.1E-4</v>
      </c>
      <c r="S111" s="23">
        <v>1.7999999999999999E-8</v>
      </c>
      <c r="T111" s="24">
        <f t="shared" si="4"/>
        <v>30.662020905923342</v>
      </c>
    </row>
    <row r="112" spans="1:25" x14ac:dyDescent="0.2">
      <c r="A112" s="20"/>
      <c r="B112" s="21"/>
      <c r="C112" s="2" t="s">
        <v>253</v>
      </c>
      <c r="D112" s="2">
        <v>2046262</v>
      </c>
      <c r="E112" s="2">
        <v>2047613</v>
      </c>
      <c r="F112" s="2" t="s">
        <v>24</v>
      </c>
      <c r="G112" s="2" t="s">
        <v>25</v>
      </c>
      <c r="H112" s="2" t="s">
        <v>26</v>
      </c>
      <c r="I112" s="17" t="s">
        <v>27</v>
      </c>
      <c r="J112" s="17">
        <v>60</v>
      </c>
      <c r="K112" s="17">
        <v>376</v>
      </c>
      <c r="L112" s="17">
        <v>60</v>
      </c>
      <c r="M112" s="17">
        <v>376</v>
      </c>
      <c r="N112" s="17">
        <v>1</v>
      </c>
      <c r="O112" s="17">
        <v>332</v>
      </c>
      <c r="P112" s="17">
        <v>332</v>
      </c>
      <c r="Q112" s="17">
        <v>457.36</v>
      </c>
      <c r="R112" s="18">
        <v>3.3000000000000002E-137</v>
      </c>
      <c r="S112" s="18">
        <v>5.4999999999999998E-141</v>
      </c>
      <c r="T112" s="3">
        <f t="shared" si="4"/>
        <v>99.698795180722882</v>
      </c>
    </row>
    <row r="113" spans="1:25" x14ac:dyDescent="0.2">
      <c r="A113" s="20"/>
      <c r="B113" s="21"/>
      <c r="F113" s="2" t="s">
        <v>79</v>
      </c>
      <c r="G113" s="2" t="s">
        <v>80</v>
      </c>
      <c r="H113" s="2" t="s">
        <v>179</v>
      </c>
      <c r="I113" s="17" t="s">
        <v>81</v>
      </c>
      <c r="J113" s="17">
        <v>59</v>
      </c>
      <c r="K113" s="17">
        <v>309</v>
      </c>
      <c r="L113" s="17">
        <v>59</v>
      </c>
      <c r="M113" s="17">
        <v>309</v>
      </c>
      <c r="N113" s="17">
        <v>1</v>
      </c>
      <c r="O113" s="17">
        <v>241</v>
      </c>
      <c r="P113" s="17">
        <v>241</v>
      </c>
      <c r="Q113" s="17">
        <v>240.73</v>
      </c>
      <c r="R113" s="18">
        <v>1.5000000000000001E-71</v>
      </c>
      <c r="S113" s="18">
        <v>2.4000000000000002E-75</v>
      </c>
      <c r="T113" s="3">
        <f t="shared" si="4"/>
        <v>99.585062240663902</v>
      </c>
    </row>
    <row r="114" spans="1:25" x14ac:dyDescent="0.2">
      <c r="A114" s="25"/>
      <c r="B114" s="26"/>
      <c r="F114" s="2" t="s">
        <v>250</v>
      </c>
      <c r="G114" s="2" t="s">
        <v>251</v>
      </c>
      <c r="H114" s="2" t="s">
        <v>179</v>
      </c>
      <c r="I114" s="17" t="s">
        <v>252</v>
      </c>
      <c r="J114" s="17">
        <v>57</v>
      </c>
      <c r="K114" s="17">
        <v>267</v>
      </c>
      <c r="L114" s="17">
        <v>60</v>
      </c>
      <c r="M114" s="17">
        <v>222</v>
      </c>
      <c r="N114" s="17">
        <v>4</v>
      </c>
      <c r="O114" s="17">
        <v>133</v>
      </c>
      <c r="P114" s="17">
        <v>287</v>
      </c>
      <c r="Q114" s="17">
        <v>25.97</v>
      </c>
      <c r="R114" s="18">
        <v>4.5000000000000001E-6</v>
      </c>
      <c r="S114" s="18">
        <v>7.5999999999999996E-10</v>
      </c>
      <c r="T114" s="3">
        <f t="shared" si="4"/>
        <v>44.947735191637634</v>
      </c>
    </row>
    <row r="115" spans="1:25" s="29" customFormat="1" x14ac:dyDescent="0.2">
      <c r="A115" s="15" t="s">
        <v>254</v>
      </c>
      <c r="B115" s="16" t="s">
        <v>255</v>
      </c>
      <c r="C115" s="29" t="s">
        <v>256</v>
      </c>
      <c r="D115" s="29">
        <v>4762265</v>
      </c>
      <c r="E115" s="29">
        <v>4767241</v>
      </c>
      <c r="F115" s="29" t="s">
        <v>257</v>
      </c>
      <c r="G115" s="29" t="s">
        <v>258</v>
      </c>
      <c r="H115" s="33" t="s">
        <v>33</v>
      </c>
      <c r="I115" s="33" t="s">
        <v>259</v>
      </c>
      <c r="J115" s="33">
        <v>898</v>
      </c>
      <c r="K115" s="33">
        <v>985</v>
      </c>
      <c r="L115" s="33">
        <v>898</v>
      </c>
      <c r="M115" s="33">
        <v>982</v>
      </c>
      <c r="N115" s="33">
        <v>1</v>
      </c>
      <c r="O115" s="33">
        <v>84</v>
      </c>
      <c r="P115" s="33">
        <v>88</v>
      </c>
      <c r="Q115" s="33">
        <v>73</v>
      </c>
      <c r="R115" s="34">
        <v>1.5999999999999999E-20</v>
      </c>
      <c r="S115" s="34">
        <v>1.8E-24</v>
      </c>
      <c r="T115" s="19">
        <f t="shared" si="4"/>
        <v>94.318181818181827</v>
      </c>
      <c r="U115" s="2"/>
      <c r="V115" s="2"/>
      <c r="W115" s="2"/>
      <c r="X115" s="2"/>
      <c r="Y115" s="2"/>
    </row>
    <row r="116" spans="1:25" x14ac:dyDescent="0.2">
      <c r="A116" s="20"/>
      <c r="B116" s="21"/>
      <c r="C116" s="8"/>
      <c r="D116" s="8"/>
      <c r="E116" s="8"/>
      <c r="F116" s="8" t="s">
        <v>260</v>
      </c>
      <c r="G116" s="8" t="s">
        <v>261</v>
      </c>
      <c r="H116" s="8" t="s">
        <v>262</v>
      </c>
      <c r="I116" s="22" t="s">
        <v>263</v>
      </c>
      <c r="J116" s="22">
        <v>693</v>
      </c>
      <c r="K116" s="22">
        <v>780</v>
      </c>
      <c r="L116" s="22">
        <v>693</v>
      </c>
      <c r="M116" s="22">
        <v>774</v>
      </c>
      <c r="N116" s="22">
        <v>1</v>
      </c>
      <c r="O116" s="22">
        <v>83</v>
      </c>
      <c r="P116" s="22">
        <v>89</v>
      </c>
      <c r="Q116" s="22">
        <v>67.069999999999993</v>
      </c>
      <c r="R116" s="23">
        <v>1.0000000000000001E-18</v>
      </c>
      <c r="S116" s="23">
        <v>1.1E-22</v>
      </c>
      <c r="T116" s="24">
        <f t="shared" si="4"/>
        <v>92.134831460674164</v>
      </c>
    </row>
    <row r="117" spans="1:25" x14ac:dyDescent="0.2">
      <c r="A117" s="20"/>
      <c r="B117" s="21"/>
      <c r="C117" s="8" t="s">
        <v>264</v>
      </c>
      <c r="D117" s="8">
        <v>1833888</v>
      </c>
      <c r="E117" s="8">
        <v>1836023</v>
      </c>
      <c r="F117" s="28" t="s">
        <v>58</v>
      </c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</row>
    <row r="118" spans="1:25" x14ac:dyDescent="0.2">
      <c r="A118" s="25"/>
      <c r="B118" s="26"/>
      <c r="C118" s="2" t="s">
        <v>265</v>
      </c>
      <c r="D118" s="2">
        <v>1833888</v>
      </c>
      <c r="E118" s="2">
        <v>1836023</v>
      </c>
      <c r="F118" s="2" t="s">
        <v>79</v>
      </c>
      <c r="G118" s="2" t="s">
        <v>80</v>
      </c>
      <c r="H118" s="2" t="s">
        <v>26</v>
      </c>
      <c r="I118" s="17" t="s">
        <v>81</v>
      </c>
      <c r="J118" s="17">
        <v>188</v>
      </c>
      <c r="K118" s="17">
        <v>326</v>
      </c>
      <c r="L118" s="17">
        <v>188</v>
      </c>
      <c r="M118" s="17">
        <v>311</v>
      </c>
      <c r="N118" s="17">
        <v>1</v>
      </c>
      <c r="O118" s="17">
        <v>125</v>
      </c>
      <c r="P118" s="17">
        <v>241</v>
      </c>
      <c r="Q118" s="17">
        <v>81.19</v>
      </c>
      <c r="R118" s="18">
        <v>7.6999999999999995E-23</v>
      </c>
      <c r="S118" s="18">
        <v>1.3000000000000001E-26</v>
      </c>
      <c r="T118" s="3">
        <f t="shared" si="4"/>
        <v>51.452282157676343</v>
      </c>
    </row>
    <row r="119" spans="1:25" s="29" customFormat="1" x14ac:dyDescent="0.2">
      <c r="A119" s="11" t="s">
        <v>266</v>
      </c>
      <c r="B119" s="10" t="s">
        <v>267</v>
      </c>
      <c r="C119" s="29" t="s">
        <v>268</v>
      </c>
      <c r="D119" s="29">
        <v>4979984</v>
      </c>
      <c r="E119" s="29">
        <v>4984228</v>
      </c>
      <c r="F119" s="29" t="s">
        <v>269</v>
      </c>
      <c r="G119" s="29" t="s">
        <v>270</v>
      </c>
      <c r="H119" s="29" t="s">
        <v>55</v>
      </c>
      <c r="I119" s="33" t="s">
        <v>271</v>
      </c>
      <c r="J119" s="33">
        <v>352</v>
      </c>
      <c r="K119" s="33">
        <v>518</v>
      </c>
      <c r="L119" s="33">
        <v>360</v>
      </c>
      <c r="M119" s="33">
        <v>493</v>
      </c>
      <c r="N119" s="33">
        <v>82</v>
      </c>
      <c r="O119" s="33">
        <v>176</v>
      </c>
      <c r="P119" s="33">
        <v>197</v>
      </c>
      <c r="Q119" s="33">
        <v>40.31</v>
      </c>
      <c r="R119" s="34">
        <v>3.1000000000000002E-10</v>
      </c>
      <c r="S119" s="34">
        <v>1.7E-14</v>
      </c>
      <c r="T119" s="19">
        <f t="shared" si="4"/>
        <v>47.715736040609137</v>
      </c>
      <c r="U119" s="2"/>
      <c r="V119" s="2"/>
      <c r="W119" s="2"/>
      <c r="X119" s="2"/>
      <c r="Y119" s="2"/>
    </row>
    <row r="120" spans="1:25" s="29" customFormat="1" ht="25.5" x14ac:dyDescent="0.2">
      <c r="A120" s="15" t="s">
        <v>272</v>
      </c>
      <c r="B120" s="16" t="s">
        <v>273</v>
      </c>
      <c r="C120" s="29" t="s">
        <v>274</v>
      </c>
      <c r="D120" s="29">
        <v>1493875</v>
      </c>
      <c r="E120" s="29">
        <v>1502409</v>
      </c>
      <c r="F120" s="29" t="s">
        <v>275</v>
      </c>
      <c r="G120" s="29" t="s">
        <v>276</v>
      </c>
      <c r="H120" s="33" t="s">
        <v>33</v>
      </c>
      <c r="I120" s="33" t="s">
        <v>277</v>
      </c>
      <c r="J120" s="33">
        <v>84</v>
      </c>
      <c r="K120" s="33">
        <v>220</v>
      </c>
      <c r="L120" s="33">
        <v>92</v>
      </c>
      <c r="M120" s="33">
        <v>219</v>
      </c>
      <c r="N120" s="33">
        <v>19</v>
      </c>
      <c r="O120" s="33">
        <v>137</v>
      </c>
      <c r="P120" s="33">
        <v>138</v>
      </c>
      <c r="Q120" s="33">
        <v>102.56</v>
      </c>
      <c r="R120" s="34">
        <v>1.4000000000000001E-29</v>
      </c>
      <c r="S120" s="34">
        <v>3.1E-33</v>
      </c>
      <c r="T120" s="19">
        <f t="shared" si="4"/>
        <v>85.507246376811594</v>
      </c>
      <c r="U120" s="2"/>
      <c r="V120" s="2"/>
      <c r="W120" s="2"/>
      <c r="X120" s="2"/>
      <c r="Y120" s="2"/>
    </row>
    <row r="121" spans="1:25" ht="25.5" x14ac:dyDescent="0.2">
      <c r="A121" s="20"/>
      <c r="B121" s="21"/>
      <c r="F121" s="2" t="s">
        <v>278</v>
      </c>
      <c r="G121" s="2" t="s">
        <v>279</v>
      </c>
      <c r="H121" s="17" t="s">
        <v>33</v>
      </c>
      <c r="I121" s="17" t="s">
        <v>280</v>
      </c>
      <c r="J121" s="17">
        <v>372</v>
      </c>
      <c r="K121" s="17">
        <v>457</v>
      </c>
      <c r="L121" s="17">
        <v>372</v>
      </c>
      <c r="M121" s="17">
        <v>450</v>
      </c>
      <c r="N121" s="17">
        <v>1</v>
      </c>
      <c r="O121" s="17">
        <v>76</v>
      </c>
      <c r="P121" s="17">
        <v>114</v>
      </c>
      <c r="Q121" s="17">
        <v>66.5</v>
      </c>
      <c r="R121" s="18">
        <v>2.1999999999999998E-18</v>
      </c>
      <c r="S121" s="18">
        <v>4.8999999999999998E-22</v>
      </c>
      <c r="T121" s="3">
        <f t="shared" si="4"/>
        <v>65.789473684210535</v>
      </c>
    </row>
    <row r="122" spans="1:25" ht="25.5" x14ac:dyDescent="0.2">
      <c r="A122" s="20"/>
      <c r="B122" s="21"/>
      <c r="F122" s="2" t="s">
        <v>278</v>
      </c>
      <c r="G122" s="2" t="s">
        <v>279</v>
      </c>
      <c r="H122" s="17" t="s">
        <v>33</v>
      </c>
      <c r="I122" s="17" t="s">
        <v>280</v>
      </c>
      <c r="J122" s="17">
        <v>612</v>
      </c>
      <c r="K122" s="17">
        <v>664</v>
      </c>
      <c r="L122" s="17">
        <v>618</v>
      </c>
      <c r="M122" s="17">
        <v>664</v>
      </c>
      <c r="N122" s="17">
        <v>77</v>
      </c>
      <c r="O122" s="17">
        <v>114</v>
      </c>
      <c r="P122" s="17">
        <v>114</v>
      </c>
      <c r="Q122" s="17">
        <v>22.53</v>
      </c>
      <c r="R122" s="18">
        <v>9.7E-5</v>
      </c>
      <c r="S122" s="18">
        <v>2.1999999999999998E-8</v>
      </c>
      <c r="T122" s="3">
        <f t="shared" si="4"/>
        <v>32.456140350877192</v>
      </c>
    </row>
    <row r="123" spans="1:25" ht="25.5" x14ac:dyDescent="0.2">
      <c r="A123" s="20"/>
      <c r="B123" s="21"/>
      <c r="F123" s="2" t="s">
        <v>281</v>
      </c>
      <c r="G123" s="2" t="s">
        <v>282</v>
      </c>
      <c r="H123" s="17" t="s">
        <v>33</v>
      </c>
      <c r="I123" s="17" t="s">
        <v>283</v>
      </c>
      <c r="J123" s="17">
        <v>254</v>
      </c>
      <c r="K123" s="17">
        <v>367</v>
      </c>
      <c r="L123" s="17">
        <v>255</v>
      </c>
      <c r="M123" s="17">
        <v>364</v>
      </c>
      <c r="N123" s="17">
        <v>2</v>
      </c>
      <c r="O123" s="17">
        <v>99</v>
      </c>
      <c r="P123" s="17">
        <v>103</v>
      </c>
      <c r="Q123" s="17">
        <v>46.99</v>
      </c>
      <c r="R123" s="18">
        <v>3.2000000000000001E-12</v>
      </c>
      <c r="S123" s="18">
        <v>7.1E-16</v>
      </c>
      <c r="T123" s="3">
        <f t="shared" si="4"/>
        <v>94.174757281553397</v>
      </c>
    </row>
    <row r="124" spans="1:25" x14ac:dyDescent="0.2">
      <c r="A124" s="20"/>
      <c r="B124" s="21"/>
      <c r="C124" s="8"/>
      <c r="D124" s="8"/>
      <c r="E124" s="8"/>
      <c r="F124" s="8" t="s">
        <v>284</v>
      </c>
      <c r="G124" s="8" t="s">
        <v>285</v>
      </c>
      <c r="H124" s="22" t="s">
        <v>33</v>
      </c>
      <c r="I124" s="22" t="s">
        <v>286</v>
      </c>
      <c r="J124" s="22">
        <v>702</v>
      </c>
      <c r="K124" s="22">
        <v>783</v>
      </c>
      <c r="L124" s="22">
        <v>711</v>
      </c>
      <c r="M124" s="22">
        <v>769</v>
      </c>
      <c r="N124" s="22">
        <v>7</v>
      </c>
      <c r="O124" s="22">
        <v>59</v>
      </c>
      <c r="P124" s="22">
        <v>74</v>
      </c>
      <c r="Q124" s="22">
        <v>26.81</v>
      </c>
      <c r="R124" s="23">
        <v>4.3000000000000003E-6</v>
      </c>
      <c r="S124" s="23">
        <v>9.5999999999999999E-10</v>
      </c>
      <c r="T124" s="24">
        <f t="shared" si="4"/>
        <v>70.270270270270274</v>
      </c>
    </row>
    <row r="125" spans="1:25" ht="25.5" x14ac:dyDescent="0.2">
      <c r="A125" s="20"/>
      <c r="B125" s="21"/>
      <c r="C125" s="2" t="s">
        <v>287</v>
      </c>
      <c r="D125" s="2">
        <v>2893333</v>
      </c>
      <c r="E125" s="2">
        <v>2900749</v>
      </c>
      <c r="F125" s="2" t="s">
        <v>278</v>
      </c>
      <c r="G125" s="2" t="s">
        <v>279</v>
      </c>
      <c r="H125" s="17" t="s">
        <v>33</v>
      </c>
      <c r="I125" s="17" t="s">
        <v>280</v>
      </c>
      <c r="J125" s="17">
        <v>896</v>
      </c>
      <c r="K125" s="17">
        <v>1019</v>
      </c>
      <c r="L125" s="17">
        <v>896</v>
      </c>
      <c r="M125" s="17">
        <v>1019</v>
      </c>
      <c r="N125" s="17">
        <v>1</v>
      </c>
      <c r="O125" s="17">
        <v>114</v>
      </c>
      <c r="P125" s="17">
        <v>114</v>
      </c>
      <c r="Q125" s="17">
        <v>98.11</v>
      </c>
      <c r="R125" s="18">
        <v>3.4000000000000001E-28</v>
      </c>
      <c r="S125" s="18">
        <v>7.6999999999999997E-32</v>
      </c>
      <c r="T125" s="3">
        <f t="shared" si="4"/>
        <v>99.122807017543863</v>
      </c>
    </row>
    <row r="126" spans="1:25" ht="25.5" x14ac:dyDescent="0.2">
      <c r="A126" s="20"/>
      <c r="B126" s="21"/>
      <c r="F126" s="2" t="s">
        <v>275</v>
      </c>
      <c r="G126" s="2" t="s">
        <v>276</v>
      </c>
      <c r="H126" s="17" t="s">
        <v>33</v>
      </c>
      <c r="I126" s="17" t="s">
        <v>277</v>
      </c>
      <c r="J126" s="17">
        <v>549</v>
      </c>
      <c r="K126" s="17">
        <v>664</v>
      </c>
      <c r="L126" s="17">
        <v>550</v>
      </c>
      <c r="M126" s="17">
        <v>629</v>
      </c>
      <c r="N126" s="17">
        <v>2</v>
      </c>
      <c r="O126" s="17">
        <v>76</v>
      </c>
      <c r="P126" s="17">
        <v>138</v>
      </c>
      <c r="Q126" s="17">
        <v>55.45</v>
      </c>
      <c r="R126" s="18">
        <v>4.8999999999999999E-15</v>
      </c>
      <c r="S126" s="18">
        <v>1.0999999999999999E-18</v>
      </c>
      <c r="T126" s="3">
        <f t="shared" si="4"/>
        <v>53.623188405797109</v>
      </c>
    </row>
    <row r="127" spans="1:25" ht="25.5" x14ac:dyDescent="0.2">
      <c r="A127" s="20"/>
      <c r="B127" s="21"/>
      <c r="F127" s="2" t="s">
        <v>275</v>
      </c>
      <c r="G127" s="2" t="s">
        <v>276</v>
      </c>
      <c r="H127" s="17" t="s">
        <v>33</v>
      </c>
      <c r="I127" s="17" t="s">
        <v>277</v>
      </c>
      <c r="J127" s="17">
        <v>660</v>
      </c>
      <c r="K127" s="17">
        <v>746</v>
      </c>
      <c r="L127" s="17">
        <v>662</v>
      </c>
      <c r="M127" s="17">
        <v>735</v>
      </c>
      <c r="N127" s="17">
        <v>48</v>
      </c>
      <c r="O127" s="17">
        <v>110</v>
      </c>
      <c r="P127" s="17">
        <v>138</v>
      </c>
      <c r="Q127" s="17">
        <v>33.549999999999997</v>
      </c>
      <c r="R127" s="18">
        <v>2.7999999999999999E-8</v>
      </c>
      <c r="S127" s="18">
        <v>6.3000000000000002E-12</v>
      </c>
      <c r="T127" s="3">
        <f t="shared" si="4"/>
        <v>44.927536231884055</v>
      </c>
    </row>
    <row r="128" spans="1:25" x14ac:dyDescent="0.2">
      <c r="A128" s="20"/>
      <c r="B128" s="21"/>
      <c r="F128" s="2" t="s">
        <v>288</v>
      </c>
      <c r="G128" s="2" t="s">
        <v>289</v>
      </c>
      <c r="H128" s="2" t="s">
        <v>290</v>
      </c>
      <c r="I128" s="17" t="s">
        <v>291</v>
      </c>
      <c r="J128" s="17">
        <v>150</v>
      </c>
      <c r="K128" s="17">
        <v>260</v>
      </c>
      <c r="L128" s="17">
        <v>159</v>
      </c>
      <c r="M128" s="17">
        <v>253</v>
      </c>
      <c r="N128" s="17">
        <v>15</v>
      </c>
      <c r="O128" s="17">
        <v>90</v>
      </c>
      <c r="P128" s="17">
        <v>140</v>
      </c>
      <c r="Q128" s="17">
        <v>53.68</v>
      </c>
      <c r="R128" s="18">
        <v>2.3999999999999999E-14</v>
      </c>
      <c r="S128" s="18">
        <v>5.3999999999999998E-18</v>
      </c>
      <c r="T128" s="3">
        <f t="shared" si="4"/>
        <v>53.571428571428569</v>
      </c>
    </row>
    <row r="129" spans="1:25" ht="25.5" x14ac:dyDescent="0.2">
      <c r="A129" s="25"/>
      <c r="B129" s="26"/>
      <c r="F129" s="2" t="s">
        <v>281</v>
      </c>
      <c r="G129" s="2" t="s">
        <v>282</v>
      </c>
      <c r="H129" s="17" t="s">
        <v>33</v>
      </c>
      <c r="I129" s="17" t="s">
        <v>283</v>
      </c>
      <c r="J129" s="17">
        <v>794</v>
      </c>
      <c r="K129" s="17">
        <v>891</v>
      </c>
      <c r="L129" s="17">
        <v>810</v>
      </c>
      <c r="M129" s="17">
        <v>888</v>
      </c>
      <c r="N129" s="17">
        <v>23</v>
      </c>
      <c r="O129" s="17">
        <v>99</v>
      </c>
      <c r="P129" s="17">
        <v>103</v>
      </c>
      <c r="Q129" s="17">
        <v>37.83</v>
      </c>
      <c r="R129" s="18">
        <v>2.1999999999999998E-9</v>
      </c>
      <c r="S129" s="18">
        <v>4.9999999999999999E-13</v>
      </c>
      <c r="T129" s="3">
        <f t="shared" si="4"/>
        <v>73.786407766990294</v>
      </c>
    </row>
    <row r="130" spans="1:25" s="29" customFormat="1" x14ac:dyDescent="0.2">
      <c r="A130" s="15" t="s">
        <v>292</v>
      </c>
      <c r="B130" s="16" t="s">
        <v>293</v>
      </c>
      <c r="C130" s="11" t="s">
        <v>294</v>
      </c>
      <c r="D130" s="11">
        <v>13211105</v>
      </c>
      <c r="E130" s="11">
        <v>13226429</v>
      </c>
      <c r="F130" s="11" t="s">
        <v>293</v>
      </c>
      <c r="G130" s="11" t="s">
        <v>295</v>
      </c>
      <c r="H130" s="11" t="s">
        <v>205</v>
      </c>
      <c r="I130" s="12" t="s">
        <v>296</v>
      </c>
      <c r="J130" s="12">
        <v>17</v>
      </c>
      <c r="K130" s="12">
        <v>91</v>
      </c>
      <c r="L130" s="12">
        <v>22</v>
      </c>
      <c r="M130" s="12">
        <v>82</v>
      </c>
      <c r="N130" s="12">
        <v>260</v>
      </c>
      <c r="O130" s="12">
        <v>320</v>
      </c>
      <c r="P130" s="12">
        <v>486</v>
      </c>
      <c r="Q130" s="12">
        <v>32.68</v>
      </c>
      <c r="R130" s="13">
        <v>3.1E-8</v>
      </c>
      <c r="S130" s="13">
        <v>1.7E-12</v>
      </c>
      <c r="T130" s="14">
        <f t="shared" si="4"/>
        <v>12.345679012345679</v>
      </c>
      <c r="U130" s="2"/>
      <c r="V130" s="2"/>
      <c r="W130" s="2"/>
      <c r="X130" s="2"/>
      <c r="Y130" s="2"/>
    </row>
    <row r="131" spans="1:25" x14ac:dyDescent="0.2">
      <c r="A131" s="20"/>
      <c r="B131" s="21"/>
      <c r="C131" s="8" t="s">
        <v>297</v>
      </c>
      <c r="D131" s="8">
        <v>13211105</v>
      </c>
      <c r="E131" s="8">
        <v>13226429</v>
      </c>
      <c r="F131" s="8" t="s">
        <v>293</v>
      </c>
      <c r="G131" s="8" t="s">
        <v>295</v>
      </c>
      <c r="H131" s="8" t="s">
        <v>205</v>
      </c>
      <c r="I131" s="22" t="s">
        <v>296</v>
      </c>
      <c r="J131" s="22">
        <v>230</v>
      </c>
      <c r="K131" s="22">
        <v>312</v>
      </c>
      <c r="L131" s="22">
        <v>238</v>
      </c>
      <c r="M131" s="22">
        <v>298</v>
      </c>
      <c r="N131" s="22">
        <v>407</v>
      </c>
      <c r="O131" s="22">
        <v>467</v>
      </c>
      <c r="P131" s="22">
        <v>486</v>
      </c>
      <c r="Q131" s="22">
        <v>37.299999999999997</v>
      </c>
      <c r="R131" s="23">
        <v>1.2E-9</v>
      </c>
      <c r="S131" s="23">
        <v>6.8000000000000001E-14</v>
      </c>
      <c r="T131" s="24">
        <f t="shared" si="4"/>
        <v>12.345679012345679</v>
      </c>
    </row>
    <row r="132" spans="1:25" x14ac:dyDescent="0.2">
      <c r="A132" s="25"/>
      <c r="B132" s="26"/>
      <c r="C132" s="2" t="s">
        <v>298</v>
      </c>
      <c r="D132" s="2">
        <v>1452967</v>
      </c>
      <c r="E132" s="2">
        <v>1462175</v>
      </c>
      <c r="F132" s="2" t="s">
        <v>293</v>
      </c>
      <c r="G132" s="2" t="s">
        <v>295</v>
      </c>
      <c r="H132" s="2" t="s">
        <v>205</v>
      </c>
      <c r="I132" s="17" t="s">
        <v>296</v>
      </c>
      <c r="J132" s="17">
        <v>128</v>
      </c>
      <c r="K132" s="17">
        <v>638</v>
      </c>
      <c r="L132" s="17">
        <v>128</v>
      </c>
      <c r="M132" s="17">
        <v>638</v>
      </c>
      <c r="N132" s="17">
        <v>1</v>
      </c>
      <c r="O132" s="17">
        <v>486</v>
      </c>
      <c r="P132" s="17">
        <v>486</v>
      </c>
      <c r="Q132" s="17">
        <v>721</v>
      </c>
      <c r="R132" s="18">
        <v>6.1000000000000003E-217</v>
      </c>
      <c r="S132" s="18">
        <v>3.4000000000000001E-221</v>
      </c>
      <c r="T132" s="3">
        <f t="shared" si="4"/>
        <v>99.794238683127574</v>
      </c>
    </row>
    <row r="133" spans="1:25" s="29" customFormat="1" x14ac:dyDescent="0.2">
      <c r="A133" s="15" t="s">
        <v>299</v>
      </c>
      <c r="B133" s="16" t="s">
        <v>300</v>
      </c>
      <c r="C133" s="29" t="s">
        <v>301</v>
      </c>
      <c r="D133" s="29">
        <v>1824146</v>
      </c>
      <c r="E133" s="29">
        <v>1836796</v>
      </c>
      <c r="F133" s="29" t="s">
        <v>53</v>
      </c>
      <c r="G133" s="29" t="s">
        <v>54</v>
      </c>
      <c r="H133" s="29" t="s">
        <v>55</v>
      </c>
      <c r="I133" s="33" t="s">
        <v>56</v>
      </c>
      <c r="J133" s="33">
        <v>324</v>
      </c>
      <c r="K133" s="33">
        <v>519</v>
      </c>
      <c r="L133" s="33">
        <v>326</v>
      </c>
      <c r="M133" s="33">
        <v>510</v>
      </c>
      <c r="N133" s="33">
        <v>3</v>
      </c>
      <c r="O133" s="33">
        <v>187</v>
      </c>
      <c r="P133" s="33">
        <v>413</v>
      </c>
      <c r="Q133" s="33">
        <v>240.95</v>
      </c>
      <c r="R133" s="34">
        <v>1.8000000000000001E-71</v>
      </c>
      <c r="S133" s="34">
        <v>1.9999999999999999E-75</v>
      </c>
      <c r="T133" s="19">
        <f>((O133-N133)/P133)*100</f>
        <v>44.552058111380141</v>
      </c>
      <c r="U133" s="2"/>
      <c r="V133" s="2"/>
      <c r="W133" s="2"/>
      <c r="X133" s="2"/>
      <c r="Y133" s="2"/>
    </row>
    <row r="134" spans="1:25" x14ac:dyDescent="0.2">
      <c r="A134" s="20"/>
      <c r="B134" s="21"/>
      <c r="F134" s="2" t="s">
        <v>53</v>
      </c>
      <c r="G134" s="2" t="s">
        <v>54</v>
      </c>
      <c r="H134" s="2" t="s">
        <v>55</v>
      </c>
      <c r="I134" s="17" t="s">
        <v>56</v>
      </c>
      <c r="J134" s="17">
        <v>515</v>
      </c>
      <c r="K134" s="17">
        <v>691</v>
      </c>
      <c r="L134" s="17">
        <v>520</v>
      </c>
      <c r="M134" s="17">
        <v>686</v>
      </c>
      <c r="N134" s="17">
        <v>219</v>
      </c>
      <c r="O134" s="17">
        <v>386</v>
      </c>
      <c r="P134" s="17">
        <v>413</v>
      </c>
      <c r="Q134" s="17">
        <v>232.71</v>
      </c>
      <c r="R134" s="18">
        <v>5.7999999999999997E-69</v>
      </c>
      <c r="S134" s="18">
        <v>6.4999999999999999E-73</v>
      </c>
      <c r="T134" s="3">
        <f t="shared" ref="T134:T140" si="6">((O134-N134)/P134)*100</f>
        <v>40.435835351089587</v>
      </c>
    </row>
    <row r="135" spans="1:25" x14ac:dyDescent="0.2">
      <c r="A135" s="20"/>
      <c r="B135" s="21"/>
      <c r="C135" s="8"/>
      <c r="D135" s="8"/>
      <c r="E135" s="8"/>
      <c r="F135" s="8" t="s">
        <v>302</v>
      </c>
      <c r="G135" s="8" t="s">
        <v>303</v>
      </c>
      <c r="H135" s="8" t="s">
        <v>304</v>
      </c>
      <c r="I135" s="22" t="s">
        <v>305</v>
      </c>
      <c r="J135" s="22">
        <v>41</v>
      </c>
      <c r="K135" s="22">
        <v>84</v>
      </c>
      <c r="L135" s="22">
        <v>44</v>
      </c>
      <c r="M135" s="22">
        <v>82</v>
      </c>
      <c r="N135" s="22">
        <v>29</v>
      </c>
      <c r="O135" s="22">
        <v>66</v>
      </c>
      <c r="P135" s="22">
        <v>70</v>
      </c>
      <c r="Q135" s="22">
        <v>22.02</v>
      </c>
      <c r="R135" s="8">
        <v>1E-4</v>
      </c>
      <c r="S135" s="23">
        <v>1.2E-8</v>
      </c>
      <c r="T135" s="24">
        <f t="shared" si="6"/>
        <v>52.857142857142861</v>
      </c>
    </row>
    <row r="136" spans="1:25" x14ac:dyDescent="0.2">
      <c r="A136" s="20"/>
      <c r="B136" s="21"/>
      <c r="C136" s="2" t="s">
        <v>306</v>
      </c>
      <c r="D136" s="2">
        <v>925204</v>
      </c>
      <c r="E136" s="2">
        <v>936219</v>
      </c>
      <c r="F136" s="2" t="s">
        <v>53</v>
      </c>
      <c r="G136" s="2" t="s">
        <v>54</v>
      </c>
      <c r="H136" s="2" t="s">
        <v>55</v>
      </c>
      <c r="I136" s="17" t="s">
        <v>56</v>
      </c>
      <c r="J136" s="17">
        <v>797</v>
      </c>
      <c r="K136" s="17">
        <v>947</v>
      </c>
      <c r="L136" s="17">
        <v>798</v>
      </c>
      <c r="M136" s="17">
        <v>934</v>
      </c>
      <c r="N136" s="17">
        <v>3</v>
      </c>
      <c r="O136" s="17">
        <v>138</v>
      </c>
      <c r="P136" s="17">
        <v>413</v>
      </c>
      <c r="Q136" s="17">
        <v>169.98</v>
      </c>
      <c r="R136" s="18">
        <v>6.4999999999999999E-50</v>
      </c>
      <c r="S136" s="18">
        <v>7.1999999999999995E-54</v>
      </c>
      <c r="T136" s="3">
        <f t="shared" si="6"/>
        <v>32.687651331719131</v>
      </c>
    </row>
    <row r="137" spans="1:25" x14ac:dyDescent="0.2">
      <c r="A137" s="20"/>
      <c r="B137" s="21"/>
      <c r="F137" s="2" t="s">
        <v>53</v>
      </c>
      <c r="G137" s="2" t="s">
        <v>54</v>
      </c>
      <c r="H137" s="2" t="s">
        <v>55</v>
      </c>
      <c r="I137" s="17" t="s">
        <v>56</v>
      </c>
      <c r="J137" s="17">
        <v>1029</v>
      </c>
      <c r="K137" s="17">
        <v>1136</v>
      </c>
      <c r="L137" s="17">
        <v>1030</v>
      </c>
      <c r="M137" s="17">
        <v>1132</v>
      </c>
      <c r="N137" s="17">
        <v>229</v>
      </c>
      <c r="O137" s="17">
        <v>325</v>
      </c>
      <c r="P137" s="17">
        <v>413</v>
      </c>
      <c r="Q137" s="17">
        <v>110.24</v>
      </c>
      <c r="R137" s="18">
        <v>8.8999999999999995E-32</v>
      </c>
      <c r="S137" s="18">
        <v>9.9000000000000004E-36</v>
      </c>
      <c r="T137" s="3">
        <f t="shared" si="6"/>
        <v>23.244552058111381</v>
      </c>
    </row>
    <row r="138" spans="1:25" x14ac:dyDescent="0.2">
      <c r="A138" s="20"/>
      <c r="B138" s="21"/>
      <c r="F138" s="2" t="s">
        <v>53</v>
      </c>
      <c r="G138" s="2" t="s">
        <v>54</v>
      </c>
      <c r="H138" s="2" t="s">
        <v>55</v>
      </c>
      <c r="I138" s="17" t="s">
        <v>56</v>
      </c>
      <c r="J138" s="17">
        <v>1257</v>
      </c>
      <c r="K138" s="17">
        <v>1295</v>
      </c>
      <c r="L138" s="17">
        <v>1260</v>
      </c>
      <c r="M138" s="17">
        <v>1295</v>
      </c>
      <c r="N138" s="17">
        <v>378</v>
      </c>
      <c r="O138" s="17">
        <v>413</v>
      </c>
      <c r="P138" s="17">
        <v>413</v>
      </c>
      <c r="Q138" s="17">
        <v>29.33</v>
      </c>
      <c r="R138" s="18">
        <v>3.2000000000000001E-7</v>
      </c>
      <c r="S138" s="18">
        <v>3.5999999999999998E-11</v>
      </c>
      <c r="T138" s="3">
        <f t="shared" si="6"/>
        <v>8.4745762711864394</v>
      </c>
    </row>
    <row r="139" spans="1:25" x14ac:dyDescent="0.2">
      <c r="A139" s="20"/>
      <c r="B139" s="21"/>
      <c r="C139" s="8"/>
      <c r="D139" s="8"/>
      <c r="E139" s="8"/>
      <c r="F139" s="8" t="s">
        <v>307</v>
      </c>
      <c r="G139" s="8" t="s">
        <v>308</v>
      </c>
      <c r="H139" s="8" t="s">
        <v>309</v>
      </c>
      <c r="I139" s="22" t="s">
        <v>310</v>
      </c>
      <c r="J139" s="22">
        <v>518</v>
      </c>
      <c r="K139" s="22">
        <v>596</v>
      </c>
      <c r="L139" s="22">
        <v>519</v>
      </c>
      <c r="M139" s="22">
        <v>581</v>
      </c>
      <c r="N139" s="22">
        <v>2</v>
      </c>
      <c r="O139" s="22">
        <v>64</v>
      </c>
      <c r="P139" s="22">
        <v>131</v>
      </c>
      <c r="Q139" s="22">
        <v>33.58</v>
      </c>
      <c r="R139" s="23">
        <v>3.4E-8</v>
      </c>
      <c r="S139" s="23">
        <v>3.8E-12</v>
      </c>
      <c r="T139" s="24">
        <f t="shared" si="6"/>
        <v>47.328244274809158</v>
      </c>
    </row>
    <row r="140" spans="1:25" x14ac:dyDescent="0.2">
      <c r="A140" s="25"/>
      <c r="B140" s="26"/>
      <c r="C140" s="2" t="s">
        <v>311</v>
      </c>
      <c r="D140" s="2">
        <v>1959097</v>
      </c>
      <c r="E140" s="2">
        <v>1969455</v>
      </c>
      <c r="F140" s="2" t="s">
        <v>53</v>
      </c>
      <c r="G140" s="2" t="s">
        <v>54</v>
      </c>
      <c r="H140" s="2" t="s">
        <v>55</v>
      </c>
      <c r="I140" s="17" t="s">
        <v>56</v>
      </c>
      <c r="J140" s="17">
        <v>216</v>
      </c>
      <c r="K140" s="17">
        <v>384</v>
      </c>
      <c r="L140" s="17">
        <v>220</v>
      </c>
      <c r="M140" s="17">
        <v>378</v>
      </c>
      <c r="N140" s="17">
        <v>68</v>
      </c>
      <c r="O140" s="17">
        <v>226</v>
      </c>
      <c r="P140" s="17">
        <v>413</v>
      </c>
      <c r="Q140" s="17">
        <v>86.3</v>
      </c>
      <c r="R140" s="18">
        <v>1.6000000000000001E-24</v>
      </c>
      <c r="S140" s="18">
        <v>9.1000000000000002E-29</v>
      </c>
      <c r="T140" s="3">
        <f t="shared" si="6"/>
        <v>38.256658595641646</v>
      </c>
    </row>
    <row r="141" spans="1:25" s="29" customFormat="1" x14ac:dyDescent="0.2">
      <c r="A141" s="15" t="s">
        <v>312</v>
      </c>
      <c r="B141" s="16" t="s">
        <v>313</v>
      </c>
      <c r="C141" s="29" t="s">
        <v>314</v>
      </c>
      <c r="D141" s="29">
        <v>3794732</v>
      </c>
      <c r="E141" s="29">
        <v>3801502</v>
      </c>
      <c r="F141" s="29" t="s">
        <v>228</v>
      </c>
      <c r="G141" s="29" t="s">
        <v>229</v>
      </c>
      <c r="H141" s="29" t="s">
        <v>55</v>
      </c>
      <c r="I141" s="33" t="s">
        <v>230</v>
      </c>
      <c r="J141" s="33">
        <v>531</v>
      </c>
      <c r="K141" s="33">
        <v>806</v>
      </c>
      <c r="L141" s="33">
        <v>537</v>
      </c>
      <c r="M141" s="33">
        <v>805</v>
      </c>
      <c r="N141" s="33">
        <v>24</v>
      </c>
      <c r="O141" s="33">
        <v>247</v>
      </c>
      <c r="P141" s="33">
        <v>248</v>
      </c>
      <c r="Q141" s="33">
        <v>161.52000000000001</v>
      </c>
      <c r="R141" s="34">
        <v>2.6000000000000002E-47</v>
      </c>
      <c r="S141" s="34">
        <v>1.4E-51</v>
      </c>
      <c r="T141" s="19">
        <f>((O141-N141)/P141)*100</f>
        <v>89.91935483870968</v>
      </c>
      <c r="U141" s="2"/>
      <c r="V141" s="2"/>
      <c r="W141" s="2"/>
      <c r="X141" s="2"/>
      <c r="Y141" s="2"/>
    </row>
    <row r="142" spans="1:25" x14ac:dyDescent="0.2">
      <c r="A142" s="20"/>
      <c r="B142" s="21"/>
      <c r="C142" s="8" t="s">
        <v>315</v>
      </c>
      <c r="D142" s="8">
        <v>4264776</v>
      </c>
      <c r="E142" s="8">
        <v>4270391</v>
      </c>
      <c r="F142" s="28" t="s">
        <v>58</v>
      </c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</row>
    <row r="143" spans="1:25" x14ac:dyDescent="0.2">
      <c r="A143" s="20"/>
      <c r="B143" s="21"/>
      <c r="C143" s="8" t="s">
        <v>316</v>
      </c>
      <c r="D143" s="8">
        <v>4264776</v>
      </c>
      <c r="E143" s="8">
        <v>4270391</v>
      </c>
      <c r="F143" s="8" t="s">
        <v>228</v>
      </c>
      <c r="G143" s="8" t="s">
        <v>229</v>
      </c>
      <c r="H143" s="8" t="s">
        <v>55</v>
      </c>
      <c r="I143" s="22" t="s">
        <v>230</v>
      </c>
      <c r="J143" s="22">
        <v>130</v>
      </c>
      <c r="K143" s="22">
        <v>224</v>
      </c>
      <c r="L143" s="22">
        <v>131</v>
      </c>
      <c r="M143" s="22">
        <v>203</v>
      </c>
      <c r="N143" s="22">
        <v>2</v>
      </c>
      <c r="O143" s="22">
        <v>73</v>
      </c>
      <c r="P143" s="22">
        <v>248</v>
      </c>
      <c r="Q143" s="22">
        <v>84.6</v>
      </c>
      <c r="R143" s="23">
        <v>7.8E-24</v>
      </c>
      <c r="S143" s="23">
        <v>4.3999999999999999E-28</v>
      </c>
      <c r="T143" s="24">
        <f>((O143-N143)/P143)*100</f>
        <v>28.62903225806452</v>
      </c>
    </row>
    <row r="144" spans="1:25" x14ac:dyDescent="0.2">
      <c r="A144" s="20"/>
      <c r="B144" s="21"/>
      <c r="C144" s="2" t="s">
        <v>317</v>
      </c>
      <c r="D144" s="2">
        <v>5534162</v>
      </c>
      <c r="E144" s="2">
        <v>5554127</v>
      </c>
      <c r="F144" s="2" t="s">
        <v>228</v>
      </c>
      <c r="G144" s="2" t="s">
        <v>229</v>
      </c>
      <c r="H144" s="2" t="s">
        <v>55</v>
      </c>
      <c r="I144" s="17" t="s">
        <v>230</v>
      </c>
      <c r="J144" s="17">
        <v>536</v>
      </c>
      <c r="K144" s="17">
        <v>815</v>
      </c>
      <c r="L144" s="17">
        <v>537</v>
      </c>
      <c r="M144" s="17">
        <v>813</v>
      </c>
      <c r="N144" s="17">
        <v>2</v>
      </c>
      <c r="O144" s="17">
        <v>246</v>
      </c>
      <c r="P144" s="17">
        <v>248</v>
      </c>
      <c r="Q144" s="17">
        <v>247.41</v>
      </c>
      <c r="R144" s="18">
        <v>1.5000000000000001E-73</v>
      </c>
      <c r="S144" s="18">
        <v>3.3999999999999998E-77</v>
      </c>
      <c r="T144" s="3">
        <f>((O144-N144)/P144)*100</f>
        <v>98.387096774193552</v>
      </c>
    </row>
    <row r="145" spans="1:25" x14ac:dyDescent="0.2">
      <c r="A145" s="20"/>
      <c r="B145" s="21"/>
      <c r="C145" s="8"/>
      <c r="D145" s="8"/>
      <c r="E145" s="8"/>
      <c r="F145" s="8" t="s">
        <v>318</v>
      </c>
      <c r="G145" s="8" t="s">
        <v>319</v>
      </c>
      <c r="H145" s="8" t="s">
        <v>26</v>
      </c>
      <c r="I145" s="22" t="s">
        <v>320</v>
      </c>
      <c r="J145" s="22">
        <v>47</v>
      </c>
      <c r="K145" s="22">
        <v>284</v>
      </c>
      <c r="L145" s="22">
        <v>52</v>
      </c>
      <c r="M145" s="22">
        <v>281</v>
      </c>
      <c r="N145" s="22">
        <v>4</v>
      </c>
      <c r="O145" s="22">
        <v>225</v>
      </c>
      <c r="P145" s="22">
        <v>234</v>
      </c>
      <c r="Q145" s="22">
        <v>167.8</v>
      </c>
      <c r="R145" s="23">
        <v>2.8E-49</v>
      </c>
      <c r="S145" s="23">
        <v>6.2000000000000003E-53</v>
      </c>
      <c r="T145" s="24">
        <f t="shared" ref="T145:T147" si="7">((O145-N145)/P145)*100</f>
        <v>94.444444444444443</v>
      </c>
    </row>
    <row r="146" spans="1:25" x14ac:dyDescent="0.2">
      <c r="A146" s="20"/>
      <c r="B146" s="21"/>
      <c r="C146" s="2" t="s">
        <v>321</v>
      </c>
      <c r="D146" s="2">
        <v>5534162</v>
      </c>
      <c r="E146" s="2">
        <v>5554127</v>
      </c>
      <c r="F146" s="2" t="s">
        <v>322</v>
      </c>
      <c r="G146" s="2" t="s">
        <v>323</v>
      </c>
      <c r="H146" s="17" t="s">
        <v>33</v>
      </c>
      <c r="I146" s="17" t="s">
        <v>324</v>
      </c>
      <c r="J146" s="17">
        <v>388</v>
      </c>
      <c r="K146" s="17">
        <v>453</v>
      </c>
      <c r="L146" s="17">
        <v>400</v>
      </c>
      <c r="M146" s="17">
        <v>453</v>
      </c>
      <c r="N146" s="17">
        <v>34</v>
      </c>
      <c r="O146" s="17">
        <v>87</v>
      </c>
      <c r="P146" s="17">
        <v>87</v>
      </c>
      <c r="Q146" s="17">
        <v>47.9</v>
      </c>
      <c r="R146" s="18">
        <v>1.6E-12</v>
      </c>
      <c r="S146" s="18">
        <v>1.7E-16</v>
      </c>
      <c r="T146" s="3">
        <f t="shared" si="7"/>
        <v>60.919540229885058</v>
      </c>
    </row>
    <row r="147" spans="1:25" x14ac:dyDescent="0.2">
      <c r="A147" s="25"/>
      <c r="B147" s="26"/>
      <c r="F147" s="2" t="s">
        <v>325</v>
      </c>
      <c r="G147" s="2" t="s">
        <v>326</v>
      </c>
      <c r="H147" s="17" t="s">
        <v>33</v>
      </c>
      <c r="I147" s="17" t="s">
        <v>327</v>
      </c>
      <c r="J147" s="17">
        <v>713</v>
      </c>
      <c r="K147" s="17">
        <v>747</v>
      </c>
      <c r="L147" s="17">
        <v>714</v>
      </c>
      <c r="M147" s="17">
        <v>745</v>
      </c>
      <c r="N147" s="17">
        <v>2</v>
      </c>
      <c r="O147" s="17">
        <v>33</v>
      </c>
      <c r="P147" s="17">
        <v>74</v>
      </c>
      <c r="Q147" s="17">
        <v>38.25</v>
      </c>
      <c r="R147" s="18">
        <v>1.3999999999999999E-9</v>
      </c>
      <c r="S147" s="18">
        <v>1.6E-13</v>
      </c>
      <c r="T147" s="24">
        <f t="shared" si="7"/>
        <v>41.891891891891895</v>
      </c>
    </row>
    <row r="148" spans="1:25" s="29" customFormat="1" x14ac:dyDescent="0.2">
      <c r="A148" s="29" t="s">
        <v>312</v>
      </c>
      <c r="B148" s="35" t="s">
        <v>328</v>
      </c>
      <c r="C148" s="29" t="s">
        <v>329</v>
      </c>
      <c r="D148" s="29">
        <v>5434091</v>
      </c>
      <c r="E148" s="29">
        <v>5437972</v>
      </c>
      <c r="F148" s="29" t="s">
        <v>228</v>
      </c>
      <c r="G148" s="29" t="s">
        <v>229</v>
      </c>
      <c r="H148" s="29" t="s">
        <v>55</v>
      </c>
      <c r="I148" s="33" t="s">
        <v>230</v>
      </c>
      <c r="J148" s="33">
        <v>207</v>
      </c>
      <c r="K148" s="33">
        <v>482</v>
      </c>
      <c r="L148" s="33">
        <v>208</v>
      </c>
      <c r="M148" s="33">
        <v>481</v>
      </c>
      <c r="N148" s="33">
        <v>2</v>
      </c>
      <c r="O148" s="33">
        <v>247</v>
      </c>
      <c r="P148" s="33">
        <v>248</v>
      </c>
      <c r="Q148" s="33">
        <v>230.27</v>
      </c>
      <c r="R148" s="34">
        <v>2.5999999999999998E-68</v>
      </c>
      <c r="S148" s="34">
        <v>1.5000000000000001E-72</v>
      </c>
      <c r="T148" s="19">
        <f>((O148-N148)/P148)*100</f>
        <v>98.790322580645167</v>
      </c>
      <c r="U148" s="2"/>
      <c r="V148" s="2"/>
      <c r="W148" s="2"/>
      <c r="X148" s="2"/>
      <c r="Y148" s="2"/>
    </row>
    <row r="149" spans="1:25" s="29" customFormat="1" x14ac:dyDescent="0.2">
      <c r="A149" s="15" t="s">
        <v>242</v>
      </c>
      <c r="B149" s="16" t="s">
        <v>330</v>
      </c>
      <c r="C149" s="29" t="s">
        <v>331</v>
      </c>
      <c r="D149" s="29">
        <v>3279309</v>
      </c>
      <c r="E149" s="29">
        <v>3286293</v>
      </c>
      <c r="F149" s="29" t="s">
        <v>240</v>
      </c>
      <c r="G149" s="29" t="s">
        <v>241</v>
      </c>
      <c r="H149" s="29" t="s">
        <v>72</v>
      </c>
      <c r="I149" s="33" t="s">
        <v>242</v>
      </c>
      <c r="J149" s="33">
        <v>919</v>
      </c>
      <c r="K149" s="33">
        <v>1063</v>
      </c>
      <c r="L149" s="33">
        <v>919</v>
      </c>
      <c r="M149" s="33">
        <v>1041</v>
      </c>
      <c r="N149" s="33">
        <v>1</v>
      </c>
      <c r="O149" s="33">
        <v>123</v>
      </c>
      <c r="P149" s="33">
        <v>548</v>
      </c>
      <c r="Q149" s="33">
        <v>130.02000000000001</v>
      </c>
      <c r="R149" s="34">
        <v>8.1999999999999996E-38</v>
      </c>
      <c r="S149" s="34">
        <v>3.7000000000000002E-41</v>
      </c>
      <c r="T149" s="19">
        <f>((O149-N149)/P149)*100</f>
        <v>22.262773722627738</v>
      </c>
      <c r="U149" s="2"/>
      <c r="V149" s="2"/>
      <c r="W149" s="2"/>
      <c r="X149" s="2"/>
      <c r="Y149" s="2"/>
    </row>
    <row r="150" spans="1:25" x14ac:dyDescent="0.2">
      <c r="A150" s="20"/>
      <c r="B150" s="21"/>
      <c r="F150" s="2" t="s">
        <v>240</v>
      </c>
      <c r="G150" s="2" t="s">
        <v>241</v>
      </c>
      <c r="H150" s="2" t="s">
        <v>72</v>
      </c>
      <c r="I150" s="17" t="s">
        <v>242</v>
      </c>
      <c r="J150" s="17">
        <v>1055</v>
      </c>
      <c r="K150" s="17">
        <v>1252</v>
      </c>
      <c r="L150" s="17">
        <v>1068</v>
      </c>
      <c r="M150" s="17">
        <v>1247</v>
      </c>
      <c r="N150" s="17">
        <v>121</v>
      </c>
      <c r="O150" s="17">
        <v>299</v>
      </c>
      <c r="P150" s="17">
        <v>548</v>
      </c>
      <c r="Q150" s="17">
        <v>242.83</v>
      </c>
      <c r="R150" s="18">
        <v>5.4999999999999999E-72</v>
      </c>
      <c r="S150" s="18">
        <v>2.4999999999999999E-75</v>
      </c>
      <c r="T150" s="3">
        <f t="shared" ref="T150:T213" si="8">((O150-N150)/P150)*100</f>
        <v>32.481751824817515</v>
      </c>
    </row>
    <row r="151" spans="1:25" x14ac:dyDescent="0.2">
      <c r="A151" s="20"/>
      <c r="B151" s="21"/>
      <c r="F151" s="2" t="s">
        <v>240</v>
      </c>
      <c r="G151" s="2" t="s">
        <v>241</v>
      </c>
      <c r="H151" s="2" t="s">
        <v>72</v>
      </c>
      <c r="I151" s="17" t="s">
        <v>242</v>
      </c>
      <c r="J151" s="17">
        <v>1300</v>
      </c>
      <c r="K151" s="17">
        <v>1411</v>
      </c>
      <c r="L151" s="17">
        <v>1309</v>
      </c>
      <c r="M151" s="17">
        <v>1406</v>
      </c>
      <c r="N151" s="17">
        <v>330</v>
      </c>
      <c r="O151" s="17">
        <v>427</v>
      </c>
      <c r="P151" s="17">
        <v>548</v>
      </c>
      <c r="Q151" s="17">
        <v>167.15</v>
      </c>
      <c r="R151" s="18">
        <v>4.5999999999999998E-49</v>
      </c>
      <c r="S151" s="18">
        <v>2.0999999999999999E-52</v>
      </c>
      <c r="T151" s="3">
        <f t="shared" si="8"/>
        <v>17.700729927007298</v>
      </c>
    </row>
    <row r="152" spans="1:25" x14ac:dyDescent="0.2">
      <c r="A152" s="20"/>
      <c r="B152" s="21"/>
      <c r="F152" s="2" t="s">
        <v>240</v>
      </c>
      <c r="G152" s="2" t="s">
        <v>241</v>
      </c>
      <c r="H152" s="2" t="s">
        <v>72</v>
      </c>
      <c r="I152" s="17" t="s">
        <v>242</v>
      </c>
      <c r="J152" s="17">
        <v>1418</v>
      </c>
      <c r="K152" s="17">
        <v>1548</v>
      </c>
      <c r="L152" s="17">
        <v>1425</v>
      </c>
      <c r="M152" s="17">
        <v>1548</v>
      </c>
      <c r="N152" s="17">
        <v>425</v>
      </c>
      <c r="O152" s="17">
        <v>548</v>
      </c>
      <c r="P152" s="17">
        <v>548</v>
      </c>
      <c r="Q152" s="17">
        <v>256</v>
      </c>
      <c r="R152" s="18">
        <v>5.6000000000000002E-76</v>
      </c>
      <c r="S152" s="18">
        <v>2.5E-79</v>
      </c>
      <c r="T152" s="3">
        <f t="shared" si="8"/>
        <v>22.445255474452555</v>
      </c>
    </row>
    <row r="153" spans="1:25" x14ac:dyDescent="0.2">
      <c r="A153" s="20"/>
      <c r="B153" s="21"/>
      <c r="F153" s="2" t="s">
        <v>332</v>
      </c>
      <c r="G153" s="2" t="s">
        <v>333</v>
      </c>
      <c r="H153" s="2" t="s">
        <v>334</v>
      </c>
      <c r="I153" s="17" t="s">
        <v>335</v>
      </c>
      <c r="J153" s="17">
        <v>116</v>
      </c>
      <c r="K153" s="17">
        <v>165</v>
      </c>
      <c r="L153" s="17">
        <v>116</v>
      </c>
      <c r="M153" s="17">
        <v>163</v>
      </c>
      <c r="N153" s="17">
        <v>1</v>
      </c>
      <c r="O153" s="17">
        <v>48</v>
      </c>
      <c r="P153" s="17">
        <v>50</v>
      </c>
      <c r="Q153" s="17">
        <v>33.04</v>
      </c>
      <c r="R153" s="18">
        <v>4.9000000000000002E-8</v>
      </c>
      <c r="S153" s="18">
        <v>2.2000000000000002E-11</v>
      </c>
      <c r="T153" s="3">
        <f t="shared" si="8"/>
        <v>94</v>
      </c>
    </row>
    <row r="154" spans="1:25" x14ac:dyDescent="0.2">
      <c r="A154" s="20"/>
      <c r="B154" s="21"/>
      <c r="F154" s="2" t="s">
        <v>332</v>
      </c>
      <c r="G154" s="2" t="s">
        <v>333</v>
      </c>
      <c r="H154" s="2" t="s">
        <v>334</v>
      </c>
      <c r="I154" s="17" t="s">
        <v>335</v>
      </c>
      <c r="J154" s="17">
        <v>217</v>
      </c>
      <c r="K154" s="17">
        <v>263</v>
      </c>
      <c r="L154" s="17">
        <v>218</v>
      </c>
      <c r="M154" s="17">
        <v>261</v>
      </c>
      <c r="N154" s="17">
        <v>2</v>
      </c>
      <c r="O154" s="17">
        <v>45</v>
      </c>
      <c r="P154" s="17">
        <v>50</v>
      </c>
      <c r="Q154" s="17">
        <v>33.340000000000003</v>
      </c>
      <c r="R154" s="18">
        <v>3.8999999999999998E-8</v>
      </c>
      <c r="S154" s="18">
        <v>1.7999999999999999E-11</v>
      </c>
      <c r="T154" s="3">
        <f t="shared" si="8"/>
        <v>86</v>
      </c>
    </row>
    <row r="155" spans="1:25" x14ac:dyDescent="0.2">
      <c r="A155" s="20"/>
      <c r="B155" s="21"/>
      <c r="C155" s="8"/>
      <c r="D155" s="8"/>
      <c r="E155" s="8"/>
      <c r="F155" s="8" t="s">
        <v>332</v>
      </c>
      <c r="G155" s="8" t="s">
        <v>333</v>
      </c>
      <c r="H155" s="8" t="s">
        <v>334</v>
      </c>
      <c r="I155" s="22" t="s">
        <v>335</v>
      </c>
      <c r="J155" s="22">
        <v>421</v>
      </c>
      <c r="K155" s="22">
        <v>470</v>
      </c>
      <c r="L155" s="22">
        <v>422</v>
      </c>
      <c r="M155" s="22">
        <v>468</v>
      </c>
      <c r="N155" s="22">
        <v>2</v>
      </c>
      <c r="O155" s="22">
        <v>48</v>
      </c>
      <c r="P155" s="22">
        <v>50</v>
      </c>
      <c r="Q155" s="22">
        <v>33.82</v>
      </c>
      <c r="R155" s="23">
        <v>2.7999999999999999E-8</v>
      </c>
      <c r="S155" s="23">
        <v>1.3E-11</v>
      </c>
      <c r="T155" s="24">
        <f t="shared" si="8"/>
        <v>92</v>
      </c>
    </row>
    <row r="156" spans="1:25" x14ac:dyDescent="0.2">
      <c r="A156" s="20"/>
      <c r="B156" s="21"/>
      <c r="C156" s="2" t="s">
        <v>336</v>
      </c>
      <c r="D156" s="2">
        <v>5925063</v>
      </c>
      <c r="E156" s="2">
        <v>5938306</v>
      </c>
      <c r="F156" s="2" t="s">
        <v>240</v>
      </c>
      <c r="G156" s="2" t="s">
        <v>241</v>
      </c>
      <c r="H156" s="2" t="s">
        <v>72</v>
      </c>
      <c r="I156" s="17" t="s">
        <v>242</v>
      </c>
      <c r="J156" s="17">
        <v>8</v>
      </c>
      <c r="K156" s="17">
        <v>553</v>
      </c>
      <c r="L156" s="17">
        <v>8</v>
      </c>
      <c r="M156" s="17">
        <v>553</v>
      </c>
      <c r="N156" s="17">
        <v>1</v>
      </c>
      <c r="O156" s="17">
        <v>548</v>
      </c>
      <c r="P156" s="17">
        <v>548</v>
      </c>
      <c r="Q156" s="17">
        <v>919.87</v>
      </c>
      <c r="R156" s="18">
        <v>4.1999999999999999E-277</v>
      </c>
      <c r="S156" s="18">
        <v>7.0000000000000004E-281</v>
      </c>
      <c r="T156" s="3">
        <f t="shared" si="8"/>
        <v>99.81751824817519</v>
      </c>
    </row>
    <row r="157" spans="1:25" x14ac:dyDescent="0.2">
      <c r="A157" s="20"/>
      <c r="B157" s="21"/>
      <c r="C157" s="8"/>
      <c r="D157" s="8"/>
      <c r="E157" s="8"/>
      <c r="F157" s="8" t="s">
        <v>337</v>
      </c>
      <c r="G157" s="8" t="s">
        <v>338</v>
      </c>
      <c r="H157" s="8" t="s">
        <v>72</v>
      </c>
      <c r="I157" s="22" t="s">
        <v>339</v>
      </c>
      <c r="J157" s="22">
        <v>557</v>
      </c>
      <c r="K157" s="22">
        <v>741</v>
      </c>
      <c r="L157" s="22">
        <v>566</v>
      </c>
      <c r="M157" s="22">
        <v>722</v>
      </c>
      <c r="N157" s="22">
        <v>11</v>
      </c>
      <c r="O157" s="22">
        <v>152</v>
      </c>
      <c r="P157" s="22">
        <v>172</v>
      </c>
      <c r="Q157" s="22">
        <v>119.41</v>
      </c>
      <c r="R157" s="23">
        <v>1.0999999999999999E-34</v>
      </c>
      <c r="S157" s="23">
        <v>1.9E-38</v>
      </c>
      <c r="T157" s="24">
        <f t="shared" si="8"/>
        <v>81.976744186046517</v>
      </c>
    </row>
    <row r="158" spans="1:25" x14ac:dyDescent="0.2">
      <c r="A158" s="20"/>
      <c r="B158" s="21"/>
      <c r="C158" s="8" t="s">
        <v>340</v>
      </c>
      <c r="D158" s="8">
        <v>6791375</v>
      </c>
      <c r="E158" s="8">
        <v>6807494</v>
      </c>
      <c r="F158" s="28" t="s">
        <v>58</v>
      </c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</row>
    <row r="159" spans="1:25" x14ac:dyDescent="0.2">
      <c r="A159" s="20"/>
      <c r="B159" s="21"/>
      <c r="C159" s="2" t="s">
        <v>341</v>
      </c>
      <c r="D159" s="2">
        <v>6791375</v>
      </c>
      <c r="E159" s="2">
        <v>6807494</v>
      </c>
      <c r="F159" s="2" t="s">
        <v>240</v>
      </c>
      <c r="G159" s="2" t="s">
        <v>241</v>
      </c>
      <c r="H159" s="2" t="s">
        <v>72</v>
      </c>
      <c r="I159" s="17" t="s">
        <v>242</v>
      </c>
      <c r="J159" s="17">
        <v>2</v>
      </c>
      <c r="K159" s="17">
        <v>243</v>
      </c>
      <c r="L159" s="17">
        <v>7</v>
      </c>
      <c r="M159" s="17">
        <v>237</v>
      </c>
      <c r="N159" s="17">
        <v>69</v>
      </c>
      <c r="O159" s="17">
        <v>299</v>
      </c>
      <c r="P159" s="17">
        <v>548</v>
      </c>
      <c r="Q159" s="17">
        <v>338.71</v>
      </c>
      <c r="R159" s="18">
        <v>4.9E-101</v>
      </c>
      <c r="S159" s="18">
        <v>1.4E-104</v>
      </c>
      <c r="T159" s="3">
        <f t="shared" si="8"/>
        <v>41.970802919708028</v>
      </c>
    </row>
    <row r="160" spans="1:25" x14ac:dyDescent="0.2">
      <c r="A160" s="20"/>
      <c r="B160" s="21"/>
      <c r="F160" s="2" t="s">
        <v>240</v>
      </c>
      <c r="G160" s="2" t="s">
        <v>241</v>
      </c>
      <c r="H160" s="2" t="s">
        <v>72</v>
      </c>
      <c r="I160" s="17" t="s">
        <v>242</v>
      </c>
      <c r="J160" s="17">
        <v>323</v>
      </c>
      <c r="K160" s="17">
        <v>430</v>
      </c>
      <c r="L160" s="17">
        <v>327</v>
      </c>
      <c r="M160" s="17">
        <v>424</v>
      </c>
      <c r="N160" s="17">
        <v>330</v>
      </c>
      <c r="O160" s="17">
        <v>427</v>
      </c>
      <c r="P160" s="17">
        <v>548</v>
      </c>
      <c r="Q160" s="17">
        <v>174.22</v>
      </c>
      <c r="R160" s="18">
        <v>3.2999999999999997E-51</v>
      </c>
      <c r="S160" s="18">
        <v>9.2999999999999995E-55</v>
      </c>
      <c r="T160" s="3">
        <f t="shared" si="8"/>
        <v>17.700729927007298</v>
      </c>
    </row>
    <row r="161" spans="1:20" x14ac:dyDescent="0.2">
      <c r="A161" s="20"/>
      <c r="B161" s="21"/>
      <c r="F161" s="2" t="s">
        <v>240</v>
      </c>
      <c r="G161" s="2" t="s">
        <v>241</v>
      </c>
      <c r="H161" s="2" t="s">
        <v>72</v>
      </c>
      <c r="I161" s="17" t="s">
        <v>242</v>
      </c>
      <c r="J161" s="17">
        <v>443</v>
      </c>
      <c r="K161" s="17">
        <v>573</v>
      </c>
      <c r="L161" s="17">
        <v>450</v>
      </c>
      <c r="M161" s="17">
        <v>573</v>
      </c>
      <c r="N161" s="17">
        <v>425</v>
      </c>
      <c r="O161" s="17">
        <v>548</v>
      </c>
      <c r="P161" s="17">
        <v>548</v>
      </c>
      <c r="Q161" s="17">
        <v>258.91000000000003</v>
      </c>
      <c r="R161" s="18">
        <v>7.3999999999999999E-77</v>
      </c>
      <c r="S161" s="18">
        <v>2.1E-80</v>
      </c>
      <c r="T161" s="3">
        <f t="shared" si="8"/>
        <v>22.445255474452555</v>
      </c>
    </row>
    <row r="162" spans="1:20" x14ac:dyDescent="0.2">
      <c r="A162" s="20"/>
      <c r="B162" s="21"/>
      <c r="F162" s="2" t="s">
        <v>342</v>
      </c>
      <c r="G162" s="2" t="s">
        <v>343</v>
      </c>
      <c r="H162" s="2" t="s">
        <v>344</v>
      </c>
      <c r="I162" s="17" t="s">
        <v>345</v>
      </c>
      <c r="J162" s="17">
        <v>1520</v>
      </c>
      <c r="K162" s="17">
        <v>1588</v>
      </c>
      <c r="L162" s="17">
        <v>1520</v>
      </c>
      <c r="M162" s="17">
        <v>1578</v>
      </c>
      <c r="N162" s="17">
        <v>1</v>
      </c>
      <c r="O162" s="17">
        <v>59</v>
      </c>
      <c r="P162" s="17">
        <v>150</v>
      </c>
      <c r="Q162" s="17">
        <v>29.49</v>
      </c>
      <c r="R162" s="18">
        <v>7.4000000000000001E-7</v>
      </c>
      <c r="S162" s="18">
        <v>2.1E-10</v>
      </c>
      <c r="T162" s="3">
        <f t="shared" si="8"/>
        <v>38.666666666666664</v>
      </c>
    </row>
    <row r="163" spans="1:20" x14ac:dyDescent="0.2">
      <c r="A163" s="20"/>
      <c r="B163" s="21"/>
      <c r="F163" s="2" t="s">
        <v>342</v>
      </c>
      <c r="G163" s="2" t="s">
        <v>343</v>
      </c>
      <c r="H163" s="2" t="s">
        <v>344</v>
      </c>
      <c r="I163" s="17" t="s">
        <v>345</v>
      </c>
      <c r="J163" s="17">
        <v>1609</v>
      </c>
      <c r="K163" s="17">
        <v>1703</v>
      </c>
      <c r="L163" s="17">
        <v>1611</v>
      </c>
      <c r="M163" s="17">
        <v>1700</v>
      </c>
      <c r="N163" s="17">
        <v>60</v>
      </c>
      <c r="O163" s="17">
        <v>147</v>
      </c>
      <c r="P163" s="17">
        <v>150</v>
      </c>
      <c r="Q163" s="17">
        <v>70.89</v>
      </c>
      <c r="R163" s="18">
        <v>1.3000000000000001E-19</v>
      </c>
      <c r="S163" s="18">
        <v>3.5999999999999998E-23</v>
      </c>
      <c r="T163" s="3">
        <f t="shared" si="8"/>
        <v>57.999999999999993</v>
      </c>
    </row>
    <row r="164" spans="1:20" x14ac:dyDescent="0.2">
      <c r="A164" s="20"/>
      <c r="B164" s="21"/>
      <c r="F164" s="2" t="s">
        <v>346</v>
      </c>
      <c r="G164" s="2" t="s">
        <v>347</v>
      </c>
      <c r="H164" s="2" t="s">
        <v>348</v>
      </c>
      <c r="I164" s="17" t="s">
        <v>349</v>
      </c>
      <c r="J164" s="17">
        <v>911</v>
      </c>
      <c r="K164" s="17">
        <v>1079</v>
      </c>
      <c r="L164" s="17">
        <v>912</v>
      </c>
      <c r="M164" s="17">
        <v>1068</v>
      </c>
      <c r="N164" s="17">
        <v>2</v>
      </c>
      <c r="O164" s="17">
        <v>142</v>
      </c>
      <c r="P164" s="17">
        <v>240</v>
      </c>
      <c r="Q164" s="17">
        <v>77.540000000000006</v>
      </c>
      <c r="R164" s="18">
        <v>1.4E-21</v>
      </c>
      <c r="S164" s="18">
        <v>3.9E-25</v>
      </c>
      <c r="T164" s="3">
        <f t="shared" si="8"/>
        <v>58.333333333333336</v>
      </c>
    </row>
    <row r="165" spans="1:20" x14ac:dyDescent="0.2">
      <c r="A165" s="20"/>
      <c r="B165" s="21"/>
      <c r="F165" s="2" t="s">
        <v>350</v>
      </c>
      <c r="G165" s="2" t="s">
        <v>351</v>
      </c>
      <c r="H165" s="2" t="s">
        <v>352</v>
      </c>
      <c r="I165" s="17" t="s">
        <v>353</v>
      </c>
      <c r="J165" s="17">
        <v>1260</v>
      </c>
      <c r="K165" s="17">
        <v>1405</v>
      </c>
      <c r="L165" s="17">
        <v>1264</v>
      </c>
      <c r="M165" s="17">
        <v>1404</v>
      </c>
      <c r="N165" s="17">
        <v>5</v>
      </c>
      <c r="O165" s="17">
        <v>112</v>
      </c>
      <c r="P165" s="17">
        <v>113</v>
      </c>
      <c r="Q165" s="17">
        <v>42.69</v>
      </c>
      <c r="R165" s="18">
        <v>7.5E-11</v>
      </c>
      <c r="S165" s="18">
        <v>2.0999999999999999E-14</v>
      </c>
      <c r="T165" s="3">
        <f t="shared" si="8"/>
        <v>94.690265486725664</v>
      </c>
    </row>
    <row r="166" spans="1:20" x14ac:dyDescent="0.2">
      <c r="A166" s="20"/>
      <c r="B166" s="21"/>
      <c r="C166" s="8"/>
      <c r="D166" s="8"/>
      <c r="E166" s="8"/>
      <c r="F166" s="8" t="s">
        <v>337</v>
      </c>
      <c r="G166" s="8" t="s">
        <v>338</v>
      </c>
      <c r="H166" s="8" t="s">
        <v>72</v>
      </c>
      <c r="I166" s="22" t="s">
        <v>339</v>
      </c>
      <c r="J166" s="22">
        <v>577</v>
      </c>
      <c r="K166" s="22">
        <v>691</v>
      </c>
      <c r="L166" s="22">
        <v>588</v>
      </c>
      <c r="M166" s="22">
        <v>682</v>
      </c>
      <c r="N166" s="22">
        <v>13</v>
      </c>
      <c r="O166" s="22">
        <v>94</v>
      </c>
      <c r="P166" s="22">
        <v>172</v>
      </c>
      <c r="Q166" s="22">
        <v>27.84</v>
      </c>
      <c r="R166" s="23">
        <v>1.5E-6</v>
      </c>
      <c r="S166" s="23">
        <v>4.2E-10</v>
      </c>
      <c r="T166" s="24">
        <f t="shared" si="8"/>
        <v>47.093023255813954</v>
      </c>
    </row>
    <row r="167" spans="1:20" x14ac:dyDescent="0.2">
      <c r="A167" s="20"/>
      <c r="B167" s="21"/>
      <c r="C167" s="2" t="s">
        <v>354</v>
      </c>
      <c r="D167" s="2">
        <v>5697090</v>
      </c>
      <c r="E167" s="2">
        <v>5702306</v>
      </c>
      <c r="F167" s="2" t="s">
        <v>240</v>
      </c>
      <c r="G167" s="2" t="s">
        <v>241</v>
      </c>
      <c r="H167" s="2" t="s">
        <v>72</v>
      </c>
      <c r="I167" s="17" t="s">
        <v>242</v>
      </c>
      <c r="J167" s="17">
        <v>487</v>
      </c>
      <c r="K167" s="17">
        <v>739</v>
      </c>
      <c r="L167" s="17">
        <v>493</v>
      </c>
      <c r="M167" s="17">
        <v>739</v>
      </c>
      <c r="N167" s="17">
        <v>330</v>
      </c>
      <c r="O167" s="17">
        <v>548</v>
      </c>
      <c r="P167" s="17">
        <v>548</v>
      </c>
      <c r="Q167" s="17">
        <v>433.37</v>
      </c>
      <c r="R167" s="18">
        <v>9.9999999999999993E-130</v>
      </c>
      <c r="S167" s="18">
        <v>1.7E-133</v>
      </c>
      <c r="T167" s="3">
        <f t="shared" si="8"/>
        <v>39.78102189781022</v>
      </c>
    </row>
    <row r="168" spans="1:20" x14ac:dyDescent="0.2">
      <c r="A168" s="20"/>
      <c r="B168" s="21"/>
      <c r="C168" s="8"/>
      <c r="D168" s="8"/>
      <c r="E168" s="8"/>
      <c r="F168" s="8" t="s">
        <v>337</v>
      </c>
      <c r="G168" s="8" t="s">
        <v>338</v>
      </c>
      <c r="H168" s="8" t="s">
        <v>72</v>
      </c>
      <c r="I168" s="22" t="s">
        <v>339</v>
      </c>
      <c r="J168" s="22">
        <v>742</v>
      </c>
      <c r="K168" s="22">
        <v>929</v>
      </c>
      <c r="L168" s="22">
        <v>751</v>
      </c>
      <c r="M168" s="22">
        <v>926</v>
      </c>
      <c r="N168" s="22">
        <v>10</v>
      </c>
      <c r="O168" s="22">
        <v>169</v>
      </c>
      <c r="P168" s="22">
        <v>172</v>
      </c>
      <c r="Q168" s="22">
        <v>122.89</v>
      </c>
      <c r="R168" s="23">
        <v>9.6E-36</v>
      </c>
      <c r="S168" s="23">
        <v>1.5999999999999999E-39</v>
      </c>
      <c r="T168" s="24">
        <f t="shared" si="8"/>
        <v>92.441860465116278</v>
      </c>
    </row>
    <row r="169" spans="1:20" x14ac:dyDescent="0.2">
      <c r="A169" s="20"/>
      <c r="B169" s="21"/>
      <c r="C169" s="2" t="s">
        <v>355</v>
      </c>
      <c r="D169" s="2">
        <v>3787642</v>
      </c>
      <c r="E169" s="2">
        <v>3795706</v>
      </c>
      <c r="F169" s="2" t="s">
        <v>337</v>
      </c>
      <c r="G169" s="2" t="s">
        <v>338</v>
      </c>
      <c r="H169" s="2" t="s">
        <v>72</v>
      </c>
      <c r="I169" s="17" t="s">
        <v>339</v>
      </c>
      <c r="J169" s="17">
        <v>539</v>
      </c>
      <c r="K169" s="17">
        <v>724</v>
      </c>
      <c r="L169" s="17">
        <v>548</v>
      </c>
      <c r="M169" s="17">
        <v>721</v>
      </c>
      <c r="N169" s="17">
        <v>11</v>
      </c>
      <c r="O169" s="17">
        <v>169</v>
      </c>
      <c r="P169" s="17">
        <v>172</v>
      </c>
      <c r="Q169" s="17">
        <v>78.73</v>
      </c>
      <c r="R169" s="18">
        <v>3.5000000000000001E-22</v>
      </c>
      <c r="S169" s="18">
        <v>7.8999999999999994E-26</v>
      </c>
      <c r="T169" s="3">
        <f t="shared" si="8"/>
        <v>91.860465116279073</v>
      </c>
    </row>
    <row r="170" spans="1:20" x14ac:dyDescent="0.2">
      <c r="A170" s="20"/>
      <c r="B170" s="21"/>
      <c r="F170" s="2" t="s">
        <v>356</v>
      </c>
      <c r="G170" s="2" t="s">
        <v>357</v>
      </c>
      <c r="H170" s="2" t="s">
        <v>358</v>
      </c>
      <c r="I170" s="17" t="s">
        <v>359</v>
      </c>
      <c r="J170" s="17">
        <v>844</v>
      </c>
      <c r="K170" s="17">
        <v>1071</v>
      </c>
      <c r="L170" s="17">
        <v>863</v>
      </c>
      <c r="M170" s="17">
        <v>1064</v>
      </c>
      <c r="N170" s="17">
        <v>21</v>
      </c>
      <c r="O170" s="17">
        <v>202</v>
      </c>
      <c r="P170" s="17">
        <v>247</v>
      </c>
      <c r="Q170" s="17">
        <v>52.76</v>
      </c>
      <c r="R170" s="18">
        <v>4E-14</v>
      </c>
      <c r="S170" s="18">
        <v>8.9000000000000004E-18</v>
      </c>
      <c r="T170" s="3">
        <f t="shared" si="8"/>
        <v>73.279352226720647</v>
      </c>
    </row>
    <row r="171" spans="1:20" x14ac:dyDescent="0.2">
      <c r="A171" s="20"/>
      <c r="B171" s="21"/>
      <c r="C171" s="8"/>
      <c r="D171" s="8"/>
      <c r="E171" s="8"/>
      <c r="F171" s="8" t="s">
        <v>240</v>
      </c>
      <c r="G171" s="8" t="s">
        <v>241</v>
      </c>
      <c r="H171" s="8" t="s">
        <v>72</v>
      </c>
      <c r="I171" s="22" t="s">
        <v>242</v>
      </c>
      <c r="J171" s="22">
        <v>251</v>
      </c>
      <c r="K171" s="22">
        <v>513</v>
      </c>
      <c r="L171" s="22">
        <v>253</v>
      </c>
      <c r="M171" s="22">
        <v>471</v>
      </c>
      <c r="N171" s="22">
        <v>280</v>
      </c>
      <c r="O171" s="22">
        <v>482</v>
      </c>
      <c r="P171" s="22">
        <v>548</v>
      </c>
      <c r="Q171" s="22">
        <v>34.450000000000003</v>
      </c>
      <c r="R171" s="23">
        <v>7.4000000000000001E-9</v>
      </c>
      <c r="S171" s="23">
        <v>1.7E-12</v>
      </c>
      <c r="T171" s="24">
        <f t="shared" si="8"/>
        <v>36.861313868613138</v>
      </c>
    </row>
    <row r="172" spans="1:20" x14ac:dyDescent="0.2">
      <c r="A172" s="20"/>
      <c r="B172" s="21"/>
      <c r="C172" s="2" t="s">
        <v>360</v>
      </c>
      <c r="D172" s="2">
        <v>3319894</v>
      </c>
      <c r="E172" s="2">
        <v>3324753</v>
      </c>
      <c r="F172" s="2" t="s">
        <v>337</v>
      </c>
      <c r="G172" s="2" t="s">
        <v>338</v>
      </c>
      <c r="H172" s="2" t="s">
        <v>72</v>
      </c>
      <c r="I172" s="17" t="s">
        <v>339</v>
      </c>
      <c r="J172" s="17">
        <v>593</v>
      </c>
      <c r="K172" s="17">
        <v>777</v>
      </c>
      <c r="L172" s="17">
        <v>603</v>
      </c>
      <c r="M172" s="17">
        <v>774</v>
      </c>
      <c r="N172" s="17">
        <v>13</v>
      </c>
      <c r="O172" s="17">
        <v>169</v>
      </c>
      <c r="P172" s="17">
        <v>172</v>
      </c>
      <c r="Q172" s="17">
        <v>95.13</v>
      </c>
      <c r="R172" s="18">
        <v>3.1999999999999999E-27</v>
      </c>
      <c r="S172" s="18">
        <v>1.0999999999999999E-30</v>
      </c>
      <c r="T172" s="3">
        <f t="shared" si="8"/>
        <v>90.697674418604649</v>
      </c>
    </row>
    <row r="173" spans="1:20" x14ac:dyDescent="0.2">
      <c r="A173" s="20"/>
      <c r="B173" s="21"/>
      <c r="F173" s="2" t="s">
        <v>356</v>
      </c>
      <c r="G173" s="2" t="s">
        <v>357</v>
      </c>
      <c r="H173" s="2" t="s">
        <v>358</v>
      </c>
      <c r="I173" s="17" t="s">
        <v>359</v>
      </c>
      <c r="J173" s="17">
        <v>899</v>
      </c>
      <c r="K173" s="17">
        <v>1138</v>
      </c>
      <c r="L173" s="17">
        <v>909</v>
      </c>
      <c r="M173" s="17">
        <v>1105</v>
      </c>
      <c r="N173" s="17">
        <v>31</v>
      </c>
      <c r="O173" s="17">
        <v>207</v>
      </c>
      <c r="P173" s="17">
        <v>247</v>
      </c>
      <c r="Q173" s="17">
        <v>62.76</v>
      </c>
      <c r="R173" s="18">
        <v>3.5000000000000002E-17</v>
      </c>
      <c r="S173" s="18">
        <v>1.2E-20</v>
      </c>
      <c r="T173" s="3">
        <f t="shared" si="8"/>
        <v>71.255060728744937</v>
      </c>
    </row>
    <row r="174" spans="1:20" x14ac:dyDescent="0.2">
      <c r="A174" s="20"/>
      <c r="B174" s="21"/>
      <c r="F174" s="2" t="s">
        <v>361</v>
      </c>
      <c r="G174" s="2" t="s">
        <v>362</v>
      </c>
      <c r="H174" s="2" t="s">
        <v>72</v>
      </c>
      <c r="I174" s="17" t="s">
        <v>363</v>
      </c>
      <c r="J174" s="17">
        <v>320</v>
      </c>
      <c r="K174" s="17">
        <v>523</v>
      </c>
      <c r="L174" s="17">
        <v>320</v>
      </c>
      <c r="M174" s="17">
        <v>516</v>
      </c>
      <c r="N174" s="17">
        <v>1</v>
      </c>
      <c r="O174" s="17">
        <v>142</v>
      </c>
      <c r="P174" s="17">
        <v>160</v>
      </c>
      <c r="Q174" s="17">
        <v>41.09</v>
      </c>
      <c r="R174" s="18">
        <v>2.4E-10</v>
      </c>
      <c r="S174" s="18">
        <v>8E-14</v>
      </c>
      <c r="T174" s="3">
        <f t="shared" si="8"/>
        <v>88.125</v>
      </c>
    </row>
    <row r="175" spans="1:20" x14ac:dyDescent="0.2">
      <c r="A175" s="20"/>
      <c r="B175" s="21"/>
      <c r="C175" s="8"/>
      <c r="D175" s="8"/>
      <c r="E175" s="8"/>
      <c r="F175" s="8" t="s">
        <v>240</v>
      </c>
      <c r="G175" s="8" t="s">
        <v>241</v>
      </c>
      <c r="H175" s="8" t="s">
        <v>364</v>
      </c>
      <c r="I175" s="22" t="s">
        <v>242</v>
      </c>
      <c r="J175" s="22">
        <v>370</v>
      </c>
      <c r="K175" s="22">
        <v>566</v>
      </c>
      <c r="L175" s="22">
        <v>393</v>
      </c>
      <c r="M175" s="22">
        <v>525</v>
      </c>
      <c r="N175" s="22">
        <v>372</v>
      </c>
      <c r="O175" s="22">
        <v>492</v>
      </c>
      <c r="P175" s="22">
        <v>548</v>
      </c>
      <c r="Q175" s="22">
        <v>25.05</v>
      </c>
      <c r="R175" s="23">
        <v>5.2000000000000002E-6</v>
      </c>
      <c r="S175" s="23">
        <v>1.8E-9</v>
      </c>
      <c r="T175" s="24">
        <f t="shared" si="8"/>
        <v>21.897810218978105</v>
      </c>
    </row>
    <row r="176" spans="1:20" x14ac:dyDescent="0.2">
      <c r="A176" s="20"/>
      <c r="B176" s="21"/>
      <c r="C176" s="2" t="s">
        <v>365</v>
      </c>
      <c r="D176" s="2">
        <v>1733263</v>
      </c>
      <c r="E176" s="2">
        <v>1749243</v>
      </c>
      <c r="F176" s="2" t="s">
        <v>337</v>
      </c>
      <c r="G176" s="2" t="s">
        <v>338</v>
      </c>
      <c r="H176" s="2" t="s">
        <v>72</v>
      </c>
      <c r="I176" s="17" t="s">
        <v>339</v>
      </c>
      <c r="J176" s="17">
        <v>1199</v>
      </c>
      <c r="K176" s="17">
        <v>1384</v>
      </c>
      <c r="L176" s="17">
        <v>1208</v>
      </c>
      <c r="M176" s="17">
        <v>1381</v>
      </c>
      <c r="N176" s="17">
        <v>11</v>
      </c>
      <c r="O176" s="17">
        <v>169</v>
      </c>
      <c r="P176" s="17">
        <v>172</v>
      </c>
      <c r="Q176" s="17">
        <v>80</v>
      </c>
      <c r="R176" s="18">
        <v>1.4E-22</v>
      </c>
      <c r="S176" s="18">
        <v>8.1E-26</v>
      </c>
      <c r="T176" s="3">
        <f t="shared" si="8"/>
        <v>91.860465116279073</v>
      </c>
    </row>
    <row r="177" spans="1:25" x14ac:dyDescent="0.2">
      <c r="A177" s="20"/>
      <c r="B177" s="21"/>
      <c r="F177" s="2" t="s">
        <v>240</v>
      </c>
      <c r="G177" s="2" t="s">
        <v>241</v>
      </c>
      <c r="H177" s="2" t="s">
        <v>364</v>
      </c>
      <c r="I177" s="17" t="s">
        <v>242</v>
      </c>
      <c r="J177" s="17">
        <v>967</v>
      </c>
      <c r="K177" s="17">
        <v>1161</v>
      </c>
      <c r="L177" s="17">
        <v>977</v>
      </c>
      <c r="M177" s="17">
        <v>1122</v>
      </c>
      <c r="N177" s="17">
        <v>353</v>
      </c>
      <c r="O177" s="17">
        <v>490</v>
      </c>
      <c r="P177" s="17">
        <v>548</v>
      </c>
      <c r="Q177" s="17">
        <v>27.7</v>
      </c>
      <c r="R177" s="18">
        <v>8.2999999999999999E-7</v>
      </c>
      <c r="S177" s="18">
        <v>4.6000000000000001E-10</v>
      </c>
      <c r="T177" s="3">
        <f t="shared" si="8"/>
        <v>25</v>
      </c>
    </row>
    <row r="178" spans="1:25" x14ac:dyDescent="0.2">
      <c r="A178" s="20"/>
      <c r="B178" s="21"/>
      <c r="F178" s="2" t="s">
        <v>198</v>
      </c>
      <c r="G178" s="2" t="s">
        <v>199</v>
      </c>
      <c r="H178" s="2" t="s">
        <v>200</v>
      </c>
      <c r="I178" s="17" t="s">
        <v>201</v>
      </c>
      <c r="J178" s="17">
        <v>557</v>
      </c>
      <c r="K178" s="17">
        <v>597</v>
      </c>
      <c r="L178" s="17">
        <v>558</v>
      </c>
      <c r="M178" s="17">
        <v>597</v>
      </c>
      <c r="N178" s="17">
        <v>2</v>
      </c>
      <c r="O178" s="17">
        <v>44</v>
      </c>
      <c r="P178" s="17">
        <v>44</v>
      </c>
      <c r="Q178" s="17">
        <v>35.479999999999997</v>
      </c>
      <c r="R178" s="18">
        <v>9.3999999999999998E-9</v>
      </c>
      <c r="S178" s="18">
        <v>5.1999999999999997E-12</v>
      </c>
      <c r="T178" s="3">
        <f t="shared" si="8"/>
        <v>95.454545454545453</v>
      </c>
    </row>
    <row r="179" spans="1:25" x14ac:dyDescent="0.2">
      <c r="A179" s="20"/>
      <c r="B179" s="21"/>
      <c r="F179" s="2" t="s">
        <v>361</v>
      </c>
      <c r="G179" s="2" t="s">
        <v>362</v>
      </c>
      <c r="H179" s="2" t="s">
        <v>72</v>
      </c>
      <c r="I179" s="17" t="s">
        <v>363</v>
      </c>
      <c r="J179" s="17">
        <v>916</v>
      </c>
      <c r="K179" s="17">
        <v>1126</v>
      </c>
      <c r="L179" s="17">
        <v>916</v>
      </c>
      <c r="M179" s="17">
        <v>1115</v>
      </c>
      <c r="N179" s="17">
        <v>1</v>
      </c>
      <c r="O179" s="17">
        <v>142</v>
      </c>
      <c r="P179" s="17">
        <v>160</v>
      </c>
      <c r="Q179" s="17">
        <v>33.479999999999997</v>
      </c>
      <c r="R179" s="18">
        <v>5.2000000000000002E-8</v>
      </c>
      <c r="S179" s="18">
        <v>2.9E-11</v>
      </c>
      <c r="T179" s="3">
        <f t="shared" si="8"/>
        <v>88.125</v>
      </c>
    </row>
    <row r="180" spans="1:25" x14ac:dyDescent="0.2">
      <c r="A180" s="20"/>
      <c r="B180" s="21"/>
      <c r="F180" s="2" t="s">
        <v>366</v>
      </c>
      <c r="G180" s="2" t="s">
        <v>367</v>
      </c>
      <c r="H180" s="2" t="s">
        <v>368</v>
      </c>
      <c r="I180" s="17" t="s">
        <v>369</v>
      </c>
      <c r="J180" s="17">
        <v>558</v>
      </c>
      <c r="K180" s="17">
        <v>596</v>
      </c>
      <c r="L180" s="17">
        <v>559</v>
      </c>
      <c r="M180" s="17">
        <v>596</v>
      </c>
      <c r="N180" s="17">
        <v>2</v>
      </c>
      <c r="O180" s="17">
        <v>40</v>
      </c>
      <c r="P180" s="17">
        <v>40</v>
      </c>
      <c r="Q180" s="17">
        <v>31.05</v>
      </c>
      <c r="R180" s="18">
        <v>1.6E-7</v>
      </c>
      <c r="S180" s="18">
        <v>8.9000000000000003E-11</v>
      </c>
      <c r="T180" s="3">
        <f t="shared" si="8"/>
        <v>95</v>
      </c>
    </row>
    <row r="181" spans="1:25" x14ac:dyDescent="0.2">
      <c r="A181" s="20"/>
      <c r="B181" s="21"/>
      <c r="C181" s="8"/>
      <c r="D181" s="8"/>
      <c r="E181" s="8"/>
      <c r="F181" s="8" t="s">
        <v>356</v>
      </c>
      <c r="G181" s="8" t="s">
        <v>357</v>
      </c>
      <c r="H181" s="8" t="s">
        <v>358</v>
      </c>
      <c r="I181" s="22" t="s">
        <v>359</v>
      </c>
      <c r="J181" s="22">
        <v>889</v>
      </c>
      <c r="K181" s="22">
        <v>1152</v>
      </c>
      <c r="L181" s="22">
        <v>905</v>
      </c>
      <c r="M181" s="22">
        <v>1134</v>
      </c>
      <c r="N181" s="22">
        <v>15</v>
      </c>
      <c r="O181" s="22">
        <v>212</v>
      </c>
      <c r="P181" s="22">
        <v>247</v>
      </c>
      <c r="Q181" s="22">
        <v>67.599999999999994</v>
      </c>
      <c r="R181" s="23">
        <v>1.2E-18</v>
      </c>
      <c r="S181" s="23">
        <v>1.3E-22</v>
      </c>
      <c r="T181" s="24">
        <f t="shared" si="8"/>
        <v>79.757085020242911</v>
      </c>
    </row>
    <row r="182" spans="1:25" s="8" customFormat="1" x14ac:dyDescent="0.2">
      <c r="A182" s="25"/>
      <c r="B182" s="26"/>
      <c r="C182" s="8" t="s">
        <v>370</v>
      </c>
      <c r="D182" s="8">
        <v>2091399</v>
      </c>
      <c r="E182" s="8">
        <v>2096961</v>
      </c>
      <c r="F182" s="8" t="s">
        <v>240</v>
      </c>
      <c r="G182" s="8" t="s">
        <v>241</v>
      </c>
      <c r="H182" s="8" t="s">
        <v>72</v>
      </c>
      <c r="I182" s="22" t="s">
        <v>242</v>
      </c>
      <c r="J182" s="22">
        <v>301</v>
      </c>
      <c r="K182" s="22">
        <v>459</v>
      </c>
      <c r="L182" s="22">
        <v>309</v>
      </c>
      <c r="M182" s="22">
        <v>447</v>
      </c>
      <c r="N182" s="22">
        <v>353</v>
      </c>
      <c r="O182" s="22">
        <v>480</v>
      </c>
      <c r="P182" s="22">
        <v>548</v>
      </c>
      <c r="Q182" s="22">
        <v>23.31</v>
      </c>
      <c r="R182" s="23">
        <v>1.8E-5</v>
      </c>
      <c r="S182" s="23">
        <v>2.0000000000000001E-9</v>
      </c>
      <c r="T182" s="24">
        <f t="shared" si="8"/>
        <v>23.175182481751825</v>
      </c>
      <c r="U182" s="2"/>
      <c r="V182" s="2"/>
      <c r="W182" s="2"/>
      <c r="X182" s="2"/>
      <c r="Y182" s="2"/>
    </row>
    <row r="183" spans="1:25" x14ac:dyDescent="0.2">
      <c r="A183" s="15" t="s">
        <v>371</v>
      </c>
      <c r="B183" s="16" t="s">
        <v>372</v>
      </c>
      <c r="C183" s="2" t="s">
        <v>373</v>
      </c>
      <c r="D183" s="2">
        <v>5596451</v>
      </c>
      <c r="E183" s="2">
        <v>5600578</v>
      </c>
      <c r="F183" s="2" t="s">
        <v>374</v>
      </c>
      <c r="G183" s="2" t="s">
        <v>375</v>
      </c>
      <c r="H183" s="2" t="s">
        <v>376</v>
      </c>
      <c r="I183" s="17" t="s">
        <v>377</v>
      </c>
      <c r="J183" s="17">
        <v>162</v>
      </c>
      <c r="K183" s="17">
        <v>289</v>
      </c>
      <c r="L183" s="17">
        <v>162</v>
      </c>
      <c r="M183" s="17">
        <v>285</v>
      </c>
      <c r="N183" s="17">
        <v>1</v>
      </c>
      <c r="O183" s="17">
        <v>117</v>
      </c>
      <c r="P183" s="17">
        <v>435</v>
      </c>
      <c r="Q183" s="17">
        <v>151.76</v>
      </c>
      <c r="R183" s="18">
        <v>2.3E-44</v>
      </c>
      <c r="S183" s="18">
        <v>1.2999999999999999E-48</v>
      </c>
      <c r="T183" s="3">
        <f t="shared" si="8"/>
        <v>26.666666666666668</v>
      </c>
    </row>
    <row r="184" spans="1:25" x14ac:dyDescent="0.2">
      <c r="A184" s="20"/>
      <c r="B184" s="21"/>
      <c r="C184" s="8"/>
      <c r="D184" s="8"/>
      <c r="E184" s="8"/>
      <c r="F184" s="8" t="s">
        <v>374</v>
      </c>
      <c r="G184" s="8" t="s">
        <v>375</v>
      </c>
      <c r="H184" s="8" t="s">
        <v>376</v>
      </c>
      <c r="I184" s="22" t="s">
        <v>377</v>
      </c>
      <c r="J184" s="22">
        <v>311</v>
      </c>
      <c r="K184" s="22">
        <v>642</v>
      </c>
      <c r="L184" s="22">
        <v>323</v>
      </c>
      <c r="M184" s="22">
        <v>642</v>
      </c>
      <c r="N184" s="22">
        <v>116</v>
      </c>
      <c r="O184" s="22">
        <v>435</v>
      </c>
      <c r="P184" s="22">
        <v>435</v>
      </c>
      <c r="Q184" s="22">
        <v>537.71</v>
      </c>
      <c r="R184" s="23">
        <v>1.8000000000000001E-161</v>
      </c>
      <c r="S184" s="23">
        <v>9.7999999999999998E-166</v>
      </c>
      <c r="T184" s="24">
        <f t="shared" si="8"/>
        <v>73.333333333333329</v>
      </c>
    </row>
    <row r="185" spans="1:25" x14ac:dyDescent="0.2">
      <c r="A185" s="20"/>
      <c r="B185" s="21"/>
      <c r="C185" s="2" t="s">
        <v>378</v>
      </c>
      <c r="D185" s="2">
        <v>580143</v>
      </c>
      <c r="E185" s="2">
        <v>584774</v>
      </c>
      <c r="F185" s="2" t="s">
        <v>337</v>
      </c>
      <c r="G185" s="2" t="s">
        <v>338</v>
      </c>
      <c r="H185" s="2" t="s">
        <v>72</v>
      </c>
      <c r="I185" s="17" t="s">
        <v>339</v>
      </c>
      <c r="J185" s="17">
        <v>593</v>
      </c>
      <c r="K185" s="17">
        <v>777</v>
      </c>
      <c r="L185" s="17">
        <v>603</v>
      </c>
      <c r="M185" s="17">
        <v>774</v>
      </c>
      <c r="N185" s="17">
        <v>13</v>
      </c>
      <c r="O185" s="17">
        <v>169</v>
      </c>
      <c r="P185" s="17">
        <v>172</v>
      </c>
      <c r="Q185" s="17">
        <v>95.13</v>
      </c>
      <c r="R185" s="18">
        <v>3.1999999999999999E-27</v>
      </c>
      <c r="S185" s="18">
        <v>1.0999999999999999E-30</v>
      </c>
      <c r="T185" s="3">
        <f t="shared" si="8"/>
        <v>90.697674418604649</v>
      </c>
    </row>
    <row r="186" spans="1:25" x14ac:dyDescent="0.2">
      <c r="A186" s="20"/>
      <c r="B186" s="21"/>
      <c r="F186" s="2" t="s">
        <v>356</v>
      </c>
      <c r="G186" s="2" t="s">
        <v>357</v>
      </c>
      <c r="H186" s="2" t="s">
        <v>358</v>
      </c>
      <c r="I186" s="17" t="s">
        <v>359</v>
      </c>
      <c r="J186" s="17">
        <v>899</v>
      </c>
      <c r="K186" s="17">
        <v>1138</v>
      </c>
      <c r="L186" s="17">
        <v>909</v>
      </c>
      <c r="M186" s="17">
        <v>1105</v>
      </c>
      <c r="N186" s="17">
        <v>31</v>
      </c>
      <c r="O186" s="17">
        <v>207</v>
      </c>
      <c r="P186" s="17">
        <v>247</v>
      </c>
      <c r="Q186" s="17">
        <v>62.76</v>
      </c>
      <c r="R186" s="18">
        <v>3.5000000000000002E-17</v>
      </c>
      <c r="S186" s="18">
        <v>1.2E-20</v>
      </c>
      <c r="T186" s="3">
        <f t="shared" si="8"/>
        <v>71.255060728744937</v>
      </c>
    </row>
    <row r="187" spans="1:25" x14ac:dyDescent="0.2">
      <c r="A187" s="20"/>
      <c r="B187" s="21"/>
      <c r="C187" s="8"/>
      <c r="D187" s="8"/>
      <c r="E187" s="8"/>
      <c r="F187" s="8" t="s">
        <v>361</v>
      </c>
      <c r="G187" s="8" t="s">
        <v>362</v>
      </c>
      <c r="H187" s="8" t="s">
        <v>72</v>
      </c>
      <c r="I187" s="22" t="s">
        <v>363</v>
      </c>
      <c r="J187" s="22">
        <v>320</v>
      </c>
      <c r="K187" s="22">
        <v>523</v>
      </c>
      <c r="L187" s="22">
        <v>320</v>
      </c>
      <c r="M187" s="22">
        <v>516</v>
      </c>
      <c r="N187" s="22">
        <v>1</v>
      </c>
      <c r="O187" s="22">
        <v>142</v>
      </c>
      <c r="P187" s="22">
        <v>160</v>
      </c>
      <c r="Q187" s="22">
        <v>41.09</v>
      </c>
      <c r="R187" s="23">
        <v>2.4E-10</v>
      </c>
      <c r="S187" s="23">
        <v>8E-14</v>
      </c>
      <c r="T187" s="24">
        <f t="shared" si="8"/>
        <v>88.125</v>
      </c>
    </row>
    <row r="188" spans="1:25" x14ac:dyDescent="0.2">
      <c r="A188" s="20"/>
      <c r="B188" s="21"/>
      <c r="C188" s="2" t="s">
        <v>379</v>
      </c>
      <c r="D188" s="2">
        <v>6116588</v>
      </c>
      <c r="E188" s="2">
        <v>6132880</v>
      </c>
      <c r="F188" s="2" t="s">
        <v>332</v>
      </c>
      <c r="G188" s="2" t="s">
        <v>333</v>
      </c>
      <c r="H188" s="2" t="s">
        <v>334</v>
      </c>
      <c r="I188" s="17" t="s">
        <v>335</v>
      </c>
      <c r="J188" s="17">
        <v>785</v>
      </c>
      <c r="K188" s="17">
        <v>834</v>
      </c>
      <c r="L188" s="17">
        <v>789</v>
      </c>
      <c r="M188" s="17">
        <v>833</v>
      </c>
      <c r="N188" s="17">
        <v>5</v>
      </c>
      <c r="O188" s="17">
        <v>49</v>
      </c>
      <c r="P188" s="17">
        <v>50</v>
      </c>
      <c r="Q188" s="17">
        <v>38.880000000000003</v>
      </c>
      <c r="R188" s="18">
        <v>7.4000000000000003E-10</v>
      </c>
      <c r="S188" s="18">
        <v>2.0999999999999999E-13</v>
      </c>
      <c r="T188" s="3">
        <f t="shared" si="8"/>
        <v>88</v>
      </c>
    </row>
    <row r="189" spans="1:25" x14ac:dyDescent="0.2">
      <c r="A189" s="20"/>
      <c r="B189" s="21"/>
      <c r="F189" s="2" t="s">
        <v>332</v>
      </c>
      <c r="G189" s="2" t="s">
        <v>333</v>
      </c>
      <c r="H189" s="2" t="s">
        <v>334</v>
      </c>
      <c r="I189" s="17" t="s">
        <v>335</v>
      </c>
      <c r="J189" s="17">
        <v>886</v>
      </c>
      <c r="K189" s="17">
        <v>933</v>
      </c>
      <c r="L189" s="17">
        <v>887</v>
      </c>
      <c r="M189" s="17">
        <v>932</v>
      </c>
      <c r="N189" s="17">
        <v>2</v>
      </c>
      <c r="O189" s="17">
        <v>47</v>
      </c>
      <c r="P189" s="17">
        <v>50</v>
      </c>
      <c r="Q189" s="17">
        <v>35.07</v>
      </c>
      <c r="R189" s="18">
        <v>1.0999999999999999E-8</v>
      </c>
      <c r="S189" s="18">
        <v>3.2000000000000001E-12</v>
      </c>
      <c r="T189" s="3">
        <f t="shared" si="8"/>
        <v>90</v>
      </c>
    </row>
    <row r="190" spans="1:25" x14ac:dyDescent="0.2">
      <c r="A190" s="20"/>
      <c r="B190" s="21"/>
      <c r="F190" s="2" t="s">
        <v>332</v>
      </c>
      <c r="G190" s="2" t="s">
        <v>333</v>
      </c>
      <c r="H190" s="2" t="s">
        <v>334</v>
      </c>
      <c r="I190" s="17" t="s">
        <v>335</v>
      </c>
      <c r="J190" s="17">
        <v>984</v>
      </c>
      <c r="K190" s="17">
        <v>1030</v>
      </c>
      <c r="L190" s="17">
        <v>984</v>
      </c>
      <c r="M190" s="17">
        <v>1029</v>
      </c>
      <c r="N190" s="17">
        <v>1</v>
      </c>
      <c r="O190" s="17">
        <v>49</v>
      </c>
      <c r="P190" s="17">
        <v>50</v>
      </c>
      <c r="Q190" s="17">
        <v>33.92</v>
      </c>
      <c r="R190" s="18">
        <v>2.6000000000000001E-8</v>
      </c>
      <c r="S190" s="18">
        <v>7.3E-12</v>
      </c>
      <c r="T190" s="3">
        <f t="shared" si="8"/>
        <v>96</v>
      </c>
    </row>
    <row r="191" spans="1:25" x14ac:dyDescent="0.2">
      <c r="A191" s="20"/>
      <c r="B191" s="21"/>
      <c r="C191" s="8"/>
      <c r="D191" s="8"/>
      <c r="E191" s="8"/>
      <c r="F191" s="8" t="s">
        <v>380</v>
      </c>
      <c r="G191" s="8" t="s">
        <v>381</v>
      </c>
      <c r="H191" s="8" t="s">
        <v>334</v>
      </c>
      <c r="I191" s="22" t="s">
        <v>382</v>
      </c>
      <c r="J191" s="22">
        <v>756</v>
      </c>
      <c r="K191" s="22">
        <v>782</v>
      </c>
      <c r="L191" s="22">
        <v>758</v>
      </c>
      <c r="M191" s="22">
        <v>781</v>
      </c>
      <c r="N191" s="22">
        <v>6</v>
      </c>
      <c r="O191" s="22">
        <v>29</v>
      </c>
      <c r="P191" s="22">
        <v>31</v>
      </c>
      <c r="Q191" s="22">
        <v>15.98</v>
      </c>
      <c r="R191" s="8">
        <v>1.0999999999999999E-2</v>
      </c>
      <c r="S191" s="23">
        <v>3.0000000000000001E-6</v>
      </c>
      <c r="T191" s="24">
        <f t="shared" si="8"/>
        <v>74.193548387096769</v>
      </c>
    </row>
    <row r="192" spans="1:25" x14ac:dyDescent="0.2">
      <c r="A192" s="20"/>
      <c r="B192" s="21"/>
      <c r="C192" s="8" t="s">
        <v>383</v>
      </c>
      <c r="D192" s="8">
        <v>7377617</v>
      </c>
      <c r="E192" s="8">
        <v>7380676</v>
      </c>
      <c r="F192" s="8" t="s">
        <v>374</v>
      </c>
      <c r="G192" s="8" t="s">
        <v>375</v>
      </c>
      <c r="H192" s="8" t="s">
        <v>376</v>
      </c>
      <c r="I192" s="22" t="s">
        <v>377</v>
      </c>
      <c r="J192" s="22">
        <v>111</v>
      </c>
      <c r="K192" s="22">
        <v>545</v>
      </c>
      <c r="L192" s="22">
        <v>111</v>
      </c>
      <c r="M192" s="22">
        <v>545</v>
      </c>
      <c r="N192" s="22">
        <v>1</v>
      </c>
      <c r="O192" s="22">
        <v>435</v>
      </c>
      <c r="P192" s="22">
        <v>435</v>
      </c>
      <c r="Q192" s="22">
        <v>677.79</v>
      </c>
      <c r="R192" s="23">
        <v>5.4999999999999999E-204</v>
      </c>
      <c r="S192" s="23">
        <v>2.9999999999999999E-208</v>
      </c>
      <c r="T192" s="24">
        <f t="shared" si="8"/>
        <v>99.770114942528735</v>
      </c>
    </row>
    <row r="193" spans="1:25" x14ac:dyDescent="0.2">
      <c r="A193" s="20"/>
      <c r="B193" s="21"/>
      <c r="C193" s="2" t="s">
        <v>384</v>
      </c>
      <c r="D193" s="2">
        <v>3005232</v>
      </c>
      <c r="E193" s="2">
        <v>3006683</v>
      </c>
      <c r="F193" s="2" t="s">
        <v>385</v>
      </c>
      <c r="G193" s="2" t="s">
        <v>386</v>
      </c>
      <c r="H193" s="17" t="s">
        <v>33</v>
      </c>
      <c r="I193" s="17" t="s">
        <v>387</v>
      </c>
      <c r="J193" s="17">
        <v>23</v>
      </c>
      <c r="K193" s="17">
        <v>166</v>
      </c>
      <c r="L193" s="17">
        <v>24</v>
      </c>
      <c r="M193" s="17">
        <v>155</v>
      </c>
      <c r="N193" s="17">
        <v>2</v>
      </c>
      <c r="O193" s="17">
        <v>139</v>
      </c>
      <c r="P193" s="17">
        <v>154</v>
      </c>
      <c r="Q193" s="17">
        <v>80.31</v>
      </c>
      <c r="R193" s="18">
        <v>1.7999999999999999E-22</v>
      </c>
      <c r="S193" s="18">
        <v>2.1000000000000001E-26</v>
      </c>
      <c r="T193" s="3">
        <f t="shared" si="8"/>
        <v>88.961038961038966</v>
      </c>
    </row>
    <row r="194" spans="1:25" x14ac:dyDescent="0.2">
      <c r="A194" s="20"/>
      <c r="B194" s="21"/>
      <c r="C194" s="8"/>
      <c r="D194" s="8"/>
      <c r="E194" s="8"/>
      <c r="F194" s="8" t="s">
        <v>388</v>
      </c>
      <c r="G194" s="8" t="s">
        <v>389</v>
      </c>
      <c r="H194" s="8" t="s">
        <v>390</v>
      </c>
      <c r="I194" s="22" t="s">
        <v>388</v>
      </c>
      <c r="J194" s="22">
        <v>337</v>
      </c>
      <c r="K194" s="22">
        <v>394</v>
      </c>
      <c r="L194" s="22">
        <v>353</v>
      </c>
      <c r="M194" s="22">
        <v>381</v>
      </c>
      <c r="N194" s="22">
        <v>17</v>
      </c>
      <c r="O194" s="22">
        <v>45</v>
      </c>
      <c r="P194" s="22">
        <v>103</v>
      </c>
      <c r="Q194" s="22">
        <v>25.92</v>
      </c>
      <c r="R194" s="23">
        <v>7.3000000000000004E-6</v>
      </c>
      <c r="S194" s="23">
        <v>8.0999999999999999E-10</v>
      </c>
      <c r="T194" s="24">
        <f t="shared" si="8"/>
        <v>27.184466019417474</v>
      </c>
    </row>
    <row r="195" spans="1:25" x14ac:dyDescent="0.2">
      <c r="A195" s="20"/>
      <c r="B195" s="21"/>
      <c r="C195" s="8" t="s">
        <v>384</v>
      </c>
      <c r="D195" s="8">
        <v>3005232</v>
      </c>
      <c r="E195" s="8">
        <v>3006683</v>
      </c>
      <c r="F195" s="8" t="s">
        <v>385</v>
      </c>
      <c r="G195" s="8" t="s">
        <v>386</v>
      </c>
      <c r="H195" s="22" t="s">
        <v>33</v>
      </c>
      <c r="I195" s="22" t="s">
        <v>387</v>
      </c>
      <c r="J195" s="22">
        <v>141</v>
      </c>
      <c r="K195" s="22">
        <v>287</v>
      </c>
      <c r="L195" s="22">
        <v>142</v>
      </c>
      <c r="M195" s="22">
        <v>287</v>
      </c>
      <c r="N195" s="22">
        <v>2</v>
      </c>
      <c r="O195" s="22">
        <v>154</v>
      </c>
      <c r="P195" s="22">
        <v>154</v>
      </c>
      <c r="Q195" s="22">
        <v>100.55</v>
      </c>
      <c r="R195" s="23">
        <v>1.1E-28</v>
      </c>
      <c r="S195" s="23">
        <v>6.0000000000000003E-33</v>
      </c>
      <c r="T195" s="24">
        <f t="shared" si="8"/>
        <v>98.701298701298697</v>
      </c>
    </row>
    <row r="196" spans="1:25" x14ac:dyDescent="0.2">
      <c r="A196" s="20"/>
      <c r="B196" s="21"/>
      <c r="C196" s="8" t="s">
        <v>391</v>
      </c>
      <c r="D196" s="8">
        <v>1724451</v>
      </c>
      <c r="E196" s="8">
        <v>1726897</v>
      </c>
      <c r="F196" s="8" t="s">
        <v>392</v>
      </c>
      <c r="G196" s="8" t="s">
        <v>393</v>
      </c>
      <c r="H196" s="8" t="s">
        <v>55</v>
      </c>
      <c r="I196" s="22" t="s">
        <v>394</v>
      </c>
      <c r="J196" s="22">
        <v>9</v>
      </c>
      <c r="K196" s="22">
        <v>181</v>
      </c>
      <c r="L196" s="22">
        <v>13</v>
      </c>
      <c r="M196" s="22">
        <v>180</v>
      </c>
      <c r="N196" s="22">
        <v>98</v>
      </c>
      <c r="O196" s="22">
        <v>255</v>
      </c>
      <c r="P196" s="22">
        <v>256</v>
      </c>
      <c r="Q196" s="22">
        <v>202.47</v>
      </c>
      <c r="R196" s="23">
        <v>8.3999999999999996E-60</v>
      </c>
      <c r="S196" s="23">
        <v>4.6999999999999998E-64</v>
      </c>
      <c r="T196" s="24">
        <f t="shared" si="8"/>
        <v>61.328125</v>
      </c>
    </row>
    <row r="197" spans="1:25" s="8" customFormat="1" x14ac:dyDescent="0.2">
      <c r="A197" s="25"/>
      <c r="B197" s="26"/>
      <c r="C197" s="8" t="s">
        <v>395</v>
      </c>
      <c r="D197" s="8">
        <v>912396</v>
      </c>
      <c r="E197" s="8">
        <v>916920</v>
      </c>
      <c r="T197" s="24"/>
      <c r="U197" s="2"/>
      <c r="V197" s="2"/>
      <c r="W197" s="2"/>
      <c r="X197" s="2"/>
      <c r="Y197" s="2"/>
    </row>
    <row r="198" spans="1:25" x14ac:dyDescent="0.2">
      <c r="A198" s="15" t="s">
        <v>396</v>
      </c>
      <c r="B198" s="16" t="s">
        <v>397</v>
      </c>
      <c r="C198" s="2" t="s">
        <v>398</v>
      </c>
      <c r="D198" s="2">
        <v>112706</v>
      </c>
      <c r="E198" s="2">
        <v>117621</v>
      </c>
      <c r="F198" s="2" t="s">
        <v>399</v>
      </c>
      <c r="G198" s="2" t="s">
        <v>400</v>
      </c>
      <c r="H198" s="2" t="s">
        <v>401</v>
      </c>
      <c r="I198" s="17" t="s">
        <v>402</v>
      </c>
      <c r="J198" s="17">
        <v>1</v>
      </c>
      <c r="K198" s="17">
        <v>119</v>
      </c>
      <c r="L198" s="17">
        <v>1</v>
      </c>
      <c r="M198" s="17">
        <v>108</v>
      </c>
      <c r="N198" s="17">
        <v>1</v>
      </c>
      <c r="O198" s="17">
        <v>108</v>
      </c>
      <c r="P198" s="17">
        <v>127</v>
      </c>
      <c r="Q198" s="17">
        <v>174.02</v>
      </c>
      <c r="R198" s="18">
        <v>9.6000000000000007E-52</v>
      </c>
      <c r="S198" s="18">
        <v>1.1E-55</v>
      </c>
      <c r="T198" s="3">
        <f t="shared" si="8"/>
        <v>84.251968503937007</v>
      </c>
    </row>
    <row r="199" spans="1:25" x14ac:dyDescent="0.2">
      <c r="A199" s="20"/>
      <c r="B199" s="21"/>
      <c r="F199" s="2" t="s">
        <v>403</v>
      </c>
      <c r="G199" s="2" t="s">
        <v>404</v>
      </c>
      <c r="H199" s="2" t="s">
        <v>401</v>
      </c>
      <c r="I199" s="17" t="s">
        <v>405</v>
      </c>
      <c r="J199" s="17">
        <v>175</v>
      </c>
      <c r="K199" s="17">
        <v>227</v>
      </c>
      <c r="L199" s="17">
        <v>175</v>
      </c>
      <c r="M199" s="17">
        <v>205</v>
      </c>
      <c r="N199" s="17">
        <v>1</v>
      </c>
      <c r="O199" s="17">
        <v>31</v>
      </c>
      <c r="P199" s="17">
        <v>128</v>
      </c>
      <c r="Q199" s="17">
        <v>37.71</v>
      </c>
      <c r="R199" s="18">
        <v>2.0000000000000001E-9</v>
      </c>
      <c r="S199" s="18">
        <v>2.2E-13</v>
      </c>
      <c r="T199" s="3">
        <f t="shared" si="8"/>
        <v>23.4375</v>
      </c>
    </row>
    <row r="200" spans="1:25" x14ac:dyDescent="0.2">
      <c r="A200" s="20"/>
      <c r="B200" s="21"/>
      <c r="C200" s="8"/>
      <c r="D200" s="8"/>
      <c r="E200" s="8"/>
      <c r="F200" s="8" t="s">
        <v>403</v>
      </c>
      <c r="G200" s="8" t="s">
        <v>404</v>
      </c>
      <c r="H200" s="8" t="s">
        <v>401</v>
      </c>
      <c r="I200" s="22" t="s">
        <v>405</v>
      </c>
      <c r="J200" s="22">
        <v>228</v>
      </c>
      <c r="K200" s="22">
        <v>328</v>
      </c>
      <c r="L200" s="22">
        <v>234</v>
      </c>
      <c r="M200" s="22">
        <v>324</v>
      </c>
      <c r="N200" s="22">
        <v>30</v>
      </c>
      <c r="O200" s="22">
        <v>122</v>
      </c>
      <c r="P200" s="22">
        <v>128</v>
      </c>
      <c r="Q200" s="22">
        <v>127.63</v>
      </c>
      <c r="R200" s="23">
        <v>3E-37</v>
      </c>
      <c r="S200" s="23">
        <v>3.3999999999999998E-41</v>
      </c>
      <c r="T200" s="24">
        <f t="shared" si="8"/>
        <v>71.875</v>
      </c>
    </row>
    <row r="201" spans="1:25" x14ac:dyDescent="0.2">
      <c r="A201" s="20"/>
      <c r="B201" s="21"/>
      <c r="C201" s="8" t="s">
        <v>406</v>
      </c>
      <c r="D201" s="8">
        <v>112706</v>
      </c>
      <c r="E201" s="8">
        <v>117621</v>
      </c>
      <c r="F201" s="8" t="s">
        <v>407</v>
      </c>
      <c r="G201" s="8" t="s">
        <v>408</v>
      </c>
      <c r="H201" s="8" t="s">
        <v>409</v>
      </c>
      <c r="I201" s="22" t="s">
        <v>410</v>
      </c>
      <c r="J201" s="22">
        <v>125</v>
      </c>
      <c r="K201" s="22">
        <v>236</v>
      </c>
      <c r="L201" s="22">
        <v>156</v>
      </c>
      <c r="M201" s="22">
        <v>228</v>
      </c>
      <c r="N201" s="22">
        <v>22</v>
      </c>
      <c r="O201" s="22">
        <v>93</v>
      </c>
      <c r="P201" s="22">
        <v>302</v>
      </c>
      <c r="Q201" s="22">
        <v>51.1</v>
      </c>
      <c r="R201" s="23">
        <v>1.1999999999999999E-13</v>
      </c>
      <c r="S201" s="23">
        <v>6.5000000000000001E-18</v>
      </c>
      <c r="T201" s="24">
        <f t="shared" si="8"/>
        <v>23.509933774834437</v>
      </c>
    </row>
    <row r="202" spans="1:25" x14ac:dyDescent="0.2">
      <c r="A202" s="20"/>
      <c r="B202" s="21"/>
      <c r="C202" s="8" t="s">
        <v>411</v>
      </c>
      <c r="D202" s="8">
        <v>2773839</v>
      </c>
      <c r="E202" s="8">
        <v>2777776</v>
      </c>
      <c r="F202" s="28" t="s">
        <v>58</v>
      </c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</row>
    <row r="203" spans="1:25" x14ac:dyDescent="0.2">
      <c r="A203" s="20"/>
      <c r="B203" s="21"/>
      <c r="C203" s="8" t="s">
        <v>412</v>
      </c>
      <c r="D203" s="8">
        <v>8561064</v>
      </c>
      <c r="E203" s="8">
        <v>8563728</v>
      </c>
      <c r="F203" s="8" t="s">
        <v>407</v>
      </c>
      <c r="G203" s="8" t="s">
        <v>408</v>
      </c>
      <c r="H203" s="8" t="s">
        <v>409</v>
      </c>
      <c r="I203" s="22" t="s">
        <v>410</v>
      </c>
      <c r="J203" s="22">
        <v>14</v>
      </c>
      <c r="K203" s="22">
        <v>301</v>
      </c>
      <c r="L203" s="22">
        <v>16</v>
      </c>
      <c r="M203" s="22">
        <v>300</v>
      </c>
      <c r="N203" s="22">
        <v>3</v>
      </c>
      <c r="O203" s="22">
        <v>280</v>
      </c>
      <c r="P203" s="22">
        <v>302</v>
      </c>
      <c r="Q203" s="22">
        <v>220.93</v>
      </c>
      <c r="R203" s="23">
        <v>2.2000000000000002E-65</v>
      </c>
      <c r="S203" s="23">
        <v>1.2000000000000001E-69</v>
      </c>
      <c r="T203" s="24">
        <f t="shared" si="8"/>
        <v>91.721854304635769</v>
      </c>
    </row>
    <row r="204" spans="1:25" x14ac:dyDescent="0.2">
      <c r="A204" s="20"/>
      <c r="B204" s="21"/>
      <c r="C204" s="2" t="s">
        <v>413</v>
      </c>
      <c r="D204" s="2">
        <v>2169603</v>
      </c>
      <c r="E204" s="2">
        <v>2178217</v>
      </c>
      <c r="F204" s="2" t="s">
        <v>407</v>
      </c>
      <c r="G204" s="2" t="s">
        <v>408</v>
      </c>
      <c r="H204" s="2" t="s">
        <v>409</v>
      </c>
      <c r="I204" s="17" t="s">
        <v>410</v>
      </c>
      <c r="J204" s="17">
        <v>17</v>
      </c>
      <c r="K204" s="17">
        <v>73</v>
      </c>
      <c r="L204" s="17">
        <v>19</v>
      </c>
      <c r="M204" s="17">
        <v>72</v>
      </c>
      <c r="N204" s="17">
        <v>3</v>
      </c>
      <c r="O204" s="17">
        <v>58</v>
      </c>
      <c r="P204" s="17">
        <v>302</v>
      </c>
      <c r="Q204" s="17">
        <v>46.01</v>
      </c>
      <c r="R204" s="18">
        <v>4.0999999999999999E-12</v>
      </c>
      <c r="S204" s="18">
        <v>2.2999999999999999E-16</v>
      </c>
      <c r="T204" s="3">
        <f t="shared" si="8"/>
        <v>18.211920529801322</v>
      </c>
    </row>
    <row r="205" spans="1:25" x14ac:dyDescent="0.2">
      <c r="A205" s="20"/>
      <c r="B205" s="21"/>
      <c r="C205" s="8"/>
      <c r="D205" s="8"/>
      <c r="E205" s="8"/>
      <c r="F205" s="8" t="s">
        <v>407</v>
      </c>
      <c r="G205" s="8" t="s">
        <v>408</v>
      </c>
      <c r="H205" s="8" t="s">
        <v>409</v>
      </c>
      <c r="I205" s="22" t="s">
        <v>410</v>
      </c>
      <c r="J205" s="22">
        <v>92</v>
      </c>
      <c r="K205" s="22">
        <v>335</v>
      </c>
      <c r="L205" s="22">
        <v>96</v>
      </c>
      <c r="M205" s="22">
        <v>317</v>
      </c>
      <c r="N205" s="22">
        <v>59</v>
      </c>
      <c r="O205" s="22">
        <v>277</v>
      </c>
      <c r="P205" s="22">
        <v>302</v>
      </c>
      <c r="Q205" s="22">
        <v>173.32</v>
      </c>
      <c r="R205" s="23">
        <v>6.9999999999999995E-51</v>
      </c>
      <c r="S205" s="23">
        <v>3.9000000000000002E-55</v>
      </c>
      <c r="T205" s="24">
        <f t="shared" si="8"/>
        <v>72.185430463576168</v>
      </c>
    </row>
    <row r="206" spans="1:25" x14ac:dyDescent="0.2">
      <c r="A206" s="20"/>
      <c r="B206" s="21"/>
      <c r="C206" s="8" t="s">
        <v>414</v>
      </c>
      <c r="D206" s="8">
        <v>2169603</v>
      </c>
      <c r="E206" s="8">
        <v>2178217</v>
      </c>
      <c r="F206" s="28" t="s">
        <v>58</v>
      </c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</row>
    <row r="207" spans="1:25" x14ac:dyDescent="0.2">
      <c r="A207" s="20"/>
      <c r="B207" s="21"/>
      <c r="C207" s="2" t="s">
        <v>415</v>
      </c>
      <c r="D207" s="2">
        <v>7996899</v>
      </c>
      <c r="E207" s="2">
        <v>7999239</v>
      </c>
      <c r="F207" s="2" t="s">
        <v>407</v>
      </c>
      <c r="G207" s="2" t="s">
        <v>408</v>
      </c>
      <c r="H207" s="2" t="s">
        <v>409</v>
      </c>
      <c r="I207" s="17" t="s">
        <v>410</v>
      </c>
      <c r="J207" s="17">
        <v>14</v>
      </c>
      <c r="K207" s="17">
        <v>89</v>
      </c>
      <c r="L207" s="17">
        <v>16</v>
      </c>
      <c r="M207" s="17">
        <v>70</v>
      </c>
      <c r="N207" s="17">
        <v>3</v>
      </c>
      <c r="O207" s="17">
        <v>59</v>
      </c>
      <c r="P207" s="17">
        <v>302</v>
      </c>
      <c r="Q207" s="17">
        <v>44.26</v>
      </c>
      <c r="R207" s="18">
        <v>1.4E-11</v>
      </c>
      <c r="S207" s="18">
        <v>7.7999999999999995E-16</v>
      </c>
      <c r="T207" s="3">
        <f t="shared" si="8"/>
        <v>18.543046357615893</v>
      </c>
    </row>
    <row r="208" spans="1:25" x14ac:dyDescent="0.2">
      <c r="A208" s="25"/>
      <c r="B208" s="26"/>
      <c r="F208" s="2" t="s">
        <v>407</v>
      </c>
      <c r="G208" s="2" t="s">
        <v>408</v>
      </c>
      <c r="H208" s="2" t="s">
        <v>409</v>
      </c>
      <c r="I208" s="17" t="s">
        <v>410</v>
      </c>
      <c r="J208" s="17">
        <v>132</v>
      </c>
      <c r="K208" s="17">
        <v>394</v>
      </c>
      <c r="L208" s="17">
        <v>142</v>
      </c>
      <c r="M208" s="17">
        <v>393</v>
      </c>
      <c r="N208" s="17">
        <v>59</v>
      </c>
      <c r="O208" s="17">
        <v>301</v>
      </c>
      <c r="P208" s="17">
        <v>302</v>
      </c>
      <c r="Q208" s="17">
        <v>204.35</v>
      </c>
      <c r="R208" s="18">
        <v>2.5000000000000001E-60</v>
      </c>
      <c r="S208" s="18">
        <v>1.4E-64</v>
      </c>
      <c r="T208" s="3">
        <f t="shared" si="8"/>
        <v>80.132450331125824</v>
      </c>
    </row>
    <row r="209" spans="1:25" s="29" customFormat="1" x14ac:dyDescent="0.2">
      <c r="A209" s="15" t="s">
        <v>83</v>
      </c>
      <c r="B209" s="16" t="s">
        <v>416</v>
      </c>
      <c r="C209" s="11" t="s">
        <v>82</v>
      </c>
      <c r="D209" s="11">
        <v>6273663</v>
      </c>
      <c r="E209" s="11">
        <v>6281833</v>
      </c>
      <c r="F209" s="11" t="s">
        <v>83</v>
      </c>
      <c r="G209" s="11" t="s">
        <v>84</v>
      </c>
      <c r="H209" s="11" t="s">
        <v>85</v>
      </c>
      <c r="I209" s="12" t="s">
        <v>86</v>
      </c>
      <c r="J209" s="12">
        <v>251</v>
      </c>
      <c r="K209" s="12">
        <v>427</v>
      </c>
      <c r="L209" s="12">
        <v>251</v>
      </c>
      <c r="M209" s="12">
        <v>423</v>
      </c>
      <c r="N209" s="12">
        <v>1</v>
      </c>
      <c r="O209" s="12">
        <v>174</v>
      </c>
      <c r="P209" s="12">
        <v>406</v>
      </c>
      <c r="Q209" s="12">
        <v>160.41999999999999</v>
      </c>
      <c r="R209" s="13">
        <v>6.1999999999999996E-47</v>
      </c>
      <c r="S209" s="13">
        <v>3.4999999999999997E-51</v>
      </c>
      <c r="T209" s="14">
        <f t="shared" si="8"/>
        <v>42.610837438423644</v>
      </c>
      <c r="U209" s="2"/>
      <c r="V209" s="2"/>
      <c r="W209" s="2"/>
      <c r="X209" s="2"/>
      <c r="Y209" s="2"/>
    </row>
    <row r="210" spans="1:25" x14ac:dyDescent="0.2">
      <c r="A210" s="20"/>
      <c r="B210" s="21"/>
      <c r="C210" s="2" t="s">
        <v>87</v>
      </c>
      <c r="D210" s="2">
        <v>6273663</v>
      </c>
      <c r="E210" s="2">
        <v>6281833</v>
      </c>
      <c r="F210" s="2" t="s">
        <v>83</v>
      </c>
      <c r="G210" s="2" t="s">
        <v>84</v>
      </c>
      <c r="H210" s="2" t="s">
        <v>85</v>
      </c>
      <c r="I210" s="17" t="s">
        <v>86</v>
      </c>
      <c r="J210" s="17">
        <v>1</v>
      </c>
      <c r="K210" s="17">
        <v>200</v>
      </c>
      <c r="L210" s="17">
        <v>1</v>
      </c>
      <c r="M210" s="17">
        <v>193</v>
      </c>
      <c r="N210" s="17">
        <v>172</v>
      </c>
      <c r="O210" s="17">
        <v>374</v>
      </c>
      <c r="P210" s="17">
        <v>406</v>
      </c>
      <c r="Q210" s="17">
        <v>140.38</v>
      </c>
      <c r="R210" s="18">
        <v>7.5999999999999996E-41</v>
      </c>
      <c r="S210" s="18">
        <v>8.5000000000000004E-45</v>
      </c>
      <c r="T210" s="3">
        <f t="shared" si="8"/>
        <v>49.75369458128079</v>
      </c>
    </row>
    <row r="211" spans="1:25" x14ac:dyDescent="0.2">
      <c r="A211" s="25"/>
      <c r="B211" s="26"/>
      <c r="F211" s="2" t="s">
        <v>63</v>
      </c>
      <c r="G211" s="2" t="s">
        <v>64</v>
      </c>
      <c r="H211" s="2" t="s">
        <v>65</v>
      </c>
      <c r="I211" s="17" t="s">
        <v>66</v>
      </c>
      <c r="J211" s="17">
        <v>489</v>
      </c>
      <c r="K211" s="17">
        <v>556</v>
      </c>
      <c r="L211" s="17">
        <v>490</v>
      </c>
      <c r="M211" s="17">
        <v>551</v>
      </c>
      <c r="N211" s="17">
        <v>2</v>
      </c>
      <c r="O211" s="17">
        <v>61</v>
      </c>
      <c r="P211" s="17">
        <v>66</v>
      </c>
      <c r="Q211" s="17">
        <v>33.67</v>
      </c>
      <c r="R211" s="18">
        <v>3.2000000000000002E-8</v>
      </c>
      <c r="S211" s="18">
        <v>3.6E-12</v>
      </c>
      <c r="T211" s="3">
        <f t="shared" si="8"/>
        <v>89.393939393939391</v>
      </c>
    </row>
    <row r="212" spans="1:25" s="29" customFormat="1" x14ac:dyDescent="0.2">
      <c r="A212" s="15" t="s">
        <v>417</v>
      </c>
      <c r="B212" s="16" t="s">
        <v>418</v>
      </c>
      <c r="C212" s="29" t="s">
        <v>419</v>
      </c>
      <c r="D212" s="29">
        <v>2081030</v>
      </c>
      <c r="E212" s="29">
        <v>2097943</v>
      </c>
      <c r="F212" s="29" t="s">
        <v>420</v>
      </c>
      <c r="G212" s="29" t="s">
        <v>421</v>
      </c>
      <c r="H212" s="29" t="s">
        <v>113</v>
      </c>
      <c r="I212" s="33" t="s">
        <v>417</v>
      </c>
      <c r="J212" s="33">
        <v>1435</v>
      </c>
      <c r="K212" s="33">
        <v>1664</v>
      </c>
      <c r="L212" s="33">
        <v>1440</v>
      </c>
      <c r="M212" s="33">
        <v>1657</v>
      </c>
      <c r="N212" s="33">
        <v>7</v>
      </c>
      <c r="O212" s="33">
        <v>165</v>
      </c>
      <c r="P212" s="33">
        <v>199</v>
      </c>
      <c r="Q212" s="33">
        <v>124.93</v>
      </c>
      <c r="R212" s="34">
        <v>3.6000000000000003E-36</v>
      </c>
      <c r="S212" s="34">
        <v>6.1000000000000003E-40</v>
      </c>
      <c r="T212" s="19">
        <f t="shared" si="8"/>
        <v>79.396984924623112</v>
      </c>
      <c r="U212" s="2"/>
      <c r="V212" s="2"/>
      <c r="W212" s="2"/>
      <c r="X212" s="2"/>
      <c r="Y212" s="2"/>
    </row>
    <row r="213" spans="1:25" x14ac:dyDescent="0.2">
      <c r="A213" s="20"/>
      <c r="B213" s="21"/>
      <c r="F213" s="2" t="s">
        <v>422</v>
      </c>
      <c r="G213" s="2" t="s">
        <v>423</v>
      </c>
      <c r="H213" s="2" t="s">
        <v>424</v>
      </c>
      <c r="I213" s="17" t="s">
        <v>425</v>
      </c>
      <c r="J213" s="17">
        <v>479</v>
      </c>
      <c r="K213" s="17">
        <v>544</v>
      </c>
      <c r="L213" s="17">
        <v>481</v>
      </c>
      <c r="M213" s="17">
        <v>539</v>
      </c>
      <c r="N213" s="17">
        <v>51</v>
      </c>
      <c r="O213" s="17">
        <v>109</v>
      </c>
      <c r="P213" s="17">
        <v>142</v>
      </c>
      <c r="Q213" s="17">
        <v>78.5</v>
      </c>
      <c r="R213" s="18">
        <v>4.5999999999999996E-22</v>
      </c>
      <c r="S213" s="18">
        <v>7.6000000000000003E-26</v>
      </c>
      <c r="T213" s="3">
        <f t="shared" si="8"/>
        <v>40.845070422535215</v>
      </c>
    </row>
    <row r="214" spans="1:25" x14ac:dyDescent="0.2">
      <c r="A214" s="20"/>
      <c r="B214" s="21"/>
      <c r="F214" s="2" t="s">
        <v>426</v>
      </c>
      <c r="G214" s="2" t="s">
        <v>427</v>
      </c>
      <c r="H214" s="2" t="s">
        <v>113</v>
      </c>
      <c r="I214" s="17" t="s">
        <v>417</v>
      </c>
      <c r="J214" s="17">
        <v>877</v>
      </c>
      <c r="K214" s="17">
        <v>946</v>
      </c>
      <c r="L214" s="17">
        <v>898</v>
      </c>
      <c r="M214" s="17">
        <v>937</v>
      </c>
      <c r="N214" s="17">
        <v>29</v>
      </c>
      <c r="O214" s="17">
        <v>72</v>
      </c>
      <c r="P214" s="17">
        <v>240</v>
      </c>
      <c r="Q214" s="17">
        <v>29.66</v>
      </c>
      <c r="R214" s="18">
        <v>4.0999999999999999E-7</v>
      </c>
      <c r="S214" s="18">
        <v>6.8999999999999994E-11</v>
      </c>
      <c r="T214" s="3">
        <f t="shared" ref="T214:T232" si="9">((O214-N214)/P214)*100</f>
        <v>17.916666666666668</v>
      </c>
    </row>
    <row r="215" spans="1:25" x14ac:dyDescent="0.2">
      <c r="A215" s="20"/>
      <c r="B215" s="21"/>
      <c r="C215" s="8"/>
      <c r="D215" s="8"/>
      <c r="E215" s="8"/>
      <c r="F215" s="8" t="s">
        <v>426</v>
      </c>
      <c r="G215" s="8" t="s">
        <v>427</v>
      </c>
      <c r="H215" s="8" t="s">
        <v>113</v>
      </c>
      <c r="I215" s="22" t="s">
        <v>417</v>
      </c>
      <c r="J215" s="22">
        <v>954</v>
      </c>
      <c r="K215" s="22">
        <v>1003</v>
      </c>
      <c r="L215" s="22">
        <v>955</v>
      </c>
      <c r="M215" s="22">
        <v>988</v>
      </c>
      <c r="N215" s="22">
        <v>2</v>
      </c>
      <c r="O215" s="22">
        <v>35</v>
      </c>
      <c r="P215" s="22">
        <v>240</v>
      </c>
      <c r="Q215" s="22">
        <v>29.22</v>
      </c>
      <c r="R215" s="23">
        <v>5.7000000000000005E-7</v>
      </c>
      <c r="S215" s="23">
        <v>9.4999999999999995E-11</v>
      </c>
      <c r="T215" s="24">
        <f t="shared" si="9"/>
        <v>13.750000000000002</v>
      </c>
    </row>
    <row r="216" spans="1:25" x14ac:dyDescent="0.2">
      <c r="A216" s="20"/>
      <c r="B216" s="21"/>
      <c r="C216" s="2" t="s">
        <v>428</v>
      </c>
      <c r="D216" s="2">
        <v>357694</v>
      </c>
      <c r="E216" s="2">
        <v>363929</v>
      </c>
      <c r="F216" s="2" t="s">
        <v>420</v>
      </c>
      <c r="G216" s="2" t="s">
        <v>421</v>
      </c>
      <c r="H216" s="2" t="s">
        <v>113</v>
      </c>
      <c r="I216" s="17" t="s">
        <v>417</v>
      </c>
      <c r="J216" s="17">
        <v>208</v>
      </c>
      <c r="K216" s="17">
        <v>389</v>
      </c>
      <c r="L216" s="17">
        <v>209</v>
      </c>
      <c r="M216" s="17">
        <v>371</v>
      </c>
      <c r="N216" s="17">
        <v>2</v>
      </c>
      <c r="O216" s="17">
        <v>162</v>
      </c>
      <c r="P216" s="17">
        <v>199</v>
      </c>
      <c r="Q216" s="17">
        <v>174.96</v>
      </c>
      <c r="R216" s="18">
        <v>1.7E-51</v>
      </c>
      <c r="S216" s="18">
        <v>1.8999999999999998E-55</v>
      </c>
      <c r="T216" s="3">
        <f t="shared" si="9"/>
        <v>80.402010050251263</v>
      </c>
    </row>
    <row r="217" spans="1:25" x14ac:dyDescent="0.2">
      <c r="A217" s="20"/>
      <c r="B217" s="21"/>
      <c r="F217" s="2" t="s">
        <v>420</v>
      </c>
      <c r="G217" s="2" t="s">
        <v>421</v>
      </c>
      <c r="H217" s="2" t="s">
        <v>113</v>
      </c>
      <c r="I217" s="17" t="s">
        <v>417</v>
      </c>
      <c r="J217" s="17">
        <v>410</v>
      </c>
      <c r="K217" s="17">
        <v>459</v>
      </c>
      <c r="L217" s="17">
        <v>421</v>
      </c>
      <c r="M217" s="17">
        <v>459</v>
      </c>
      <c r="N217" s="17">
        <v>161</v>
      </c>
      <c r="O217" s="17">
        <v>199</v>
      </c>
      <c r="P217" s="17">
        <v>199</v>
      </c>
      <c r="Q217" s="17">
        <v>31.81</v>
      </c>
      <c r="R217" s="18">
        <v>1.1999999999999999E-7</v>
      </c>
      <c r="S217" s="18">
        <v>1.4E-11</v>
      </c>
      <c r="T217" s="3">
        <f t="shared" si="9"/>
        <v>19.095477386934672</v>
      </c>
    </row>
    <row r="218" spans="1:25" x14ac:dyDescent="0.2">
      <c r="A218" s="20"/>
      <c r="B218" s="21"/>
      <c r="C218" s="8"/>
      <c r="D218" s="8"/>
      <c r="E218" s="8"/>
      <c r="F218" s="8" t="s">
        <v>426</v>
      </c>
      <c r="G218" s="8" t="s">
        <v>427</v>
      </c>
      <c r="H218" s="8" t="s">
        <v>113</v>
      </c>
      <c r="I218" s="22" t="s">
        <v>417</v>
      </c>
      <c r="J218" s="22">
        <v>465</v>
      </c>
      <c r="K218" s="22">
        <v>585</v>
      </c>
      <c r="L218" s="22">
        <v>466</v>
      </c>
      <c r="M218" s="22">
        <v>578</v>
      </c>
      <c r="N218" s="22">
        <v>2</v>
      </c>
      <c r="O218" s="22">
        <v>116</v>
      </c>
      <c r="P218" s="22">
        <v>240</v>
      </c>
      <c r="Q218" s="22">
        <v>140.15</v>
      </c>
      <c r="R218" s="23">
        <v>7.4000000000000004E-41</v>
      </c>
      <c r="S218" s="23">
        <v>8.3000000000000004E-45</v>
      </c>
      <c r="T218" s="24">
        <f t="shared" si="9"/>
        <v>47.5</v>
      </c>
    </row>
    <row r="219" spans="1:25" x14ac:dyDescent="0.2">
      <c r="A219" s="20"/>
      <c r="B219" s="21"/>
      <c r="C219" s="8" t="s">
        <v>429</v>
      </c>
      <c r="D219" s="8">
        <v>357694</v>
      </c>
      <c r="E219" s="8">
        <v>363929</v>
      </c>
      <c r="F219" s="28" t="s">
        <v>58</v>
      </c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</row>
    <row r="220" spans="1:25" x14ac:dyDescent="0.2">
      <c r="A220" s="20"/>
      <c r="B220" s="21"/>
      <c r="C220" s="2" t="s">
        <v>430</v>
      </c>
      <c r="D220" s="2">
        <v>5492106</v>
      </c>
      <c r="E220" s="2">
        <v>5497561</v>
      </c>
      <c r="F220" s="2" t="s">
        <v>420</v>
      </c>
      <c r="G220" s="2" t="s">
        <v>421</v>
      </c>
      <c r="H220" s="2" t="s">
        <v>113</v>
      </c>
      <c r="I220" s="17" t="s">
        <v>417</v>
      </c>
      <c r="J220" s="17">
        <v>153</v>
      </c>
      <c r="K220" s="17">
        <v>207</v>
      </c>
      <c r="L220" s="17">
        <v>154</v>
      </c>
      <c r="M220" s="17">
        <v>204</v>
      </c>
      <c r="N220" s="17">
        <v>2</v>
      </c>
      <c r="O220" s="17">
        <v>51</v>
      </c>
      <c r="P220" s="17">
        <v>199</v>
      </c>
      <c r="Q220" s="17">
        <v>24.89</v>
      </c>
      <c r="R220" s="18">
        <v>1.5999999999999999E-5</v>
      </c>
      <c r="S220" s="18">
        <v>1.8E-9</v>
      </c>
      <c r="T220" s="3">
        <f t="shared" si="9"/>
        <v>24.623115577889447</v>
      </c>
    </row>
    <row r="221" spans="1:25" x14ac:dyDescent="0.2">
      <c r="A221" s="20"/>
      <c r="B221" s="21"/>
      <c r="F221" s="2" t="s">
        <v>420</v>
      </c>
      <c r="G221" s="2" t="s">
        <v>421</v>
      </c>
      <c r="H221" s="2" t="s">
        <v>113</v>
      </c>
      <c r="I221" s="17" t="s">
        <v>417</v>
      </c>
      <c r="J221" s="17">
        <v>410</v>
      </c>
      <c r="K221" s="17">
        <v>551</v>
      </c>
      <c r="L221" s="17">
        <v>414</v>
      </c>
      <c r="M221" s="17">
        <v>549</v>
      </c>
      <c r="N221" s="17">
        <v>52</v>
      </c>
      <c r="O221" s="17">
        <v>186</v>
      </c>
      <c r="P221" s="17">
        <v>199</v>
      </c>
      <c r="Q221" s="17">
        <v>135.65</v>
      </c>
      <c r="R221" s="18">
        <v>1.9000000000000001E-39</v>
      </c>
      <c r="S221" s="18">
        <v>2.1000000000000001E-43</v>
      </c>
      <c r="T221" s="3">
        <f t="shared" si="9"/>
        <v>67.336683417085425</v>
      </c>
    </row>
    <row r="222" spans="1:25" x14ac:dyDescent="0.2">
      <c r="A222" s="25"/>
      <c r="B222" s="26"/>
      <c r="F222" s="2" t="s">
        <v>426</v>
      </c>
      <c r="G222" s="2" t="s">
        <v>427</v>
      </c>
      <c r="H222" s="2" t="s">
        <v>113</v>
      </c>
      <c r="I222" s="17" t="s">
        <v>417</v>
      </c>
      <c r="J222" s="17">
        <v>724</v>
      </c>
      <c r="K222" s="17">
        <v>922</v>
      </c>
      <c r="L222" s="17">
        <v>725</v>
      </c>
      <c r="M222" s="17">
        <v>893</v>
      </c>
      <c r="N222" s="17">
        <v>2</v>
      </c>
      <c r="O222" s="17">
        <v>140</v>
      </c>
      <c r="P222" s="17">
        <v>240</v>
      </c>
      <c r="Q222" s="17">
        <v>145.16999999999999</v>
      </c>
      <c r="R222" s="18">
        <v>2.2000000000000001E-42</v>
      </c>
      <c r="S222" s="18">
        <v>2.4000000000000001E-46</v>
      </c>
      <c r="T222" s="3">
        <f t="shared" si="9"/>
        <v>57.499999999999993</v>
      </c>
    </row>
    <row r="223" spans="1:25" s="29" customFormat="1" x14ac:dyDescent="0.2">
      <c r="A223" s="15" t="s">
        <v>431</v>
      </c>
      <c r="B223" s="16" t="s">
        <v>432</v>
      </c>
      <c r="C223" s="11" t="s">
        <v>433</v>
      </c>
      <c r="D223" s="11">
        <v>5561219</v>
      </c>
      <c r="E223" s="11">
        <v>5572087</v>
      </c>
      <c r="F223" s="30" t="s">
        <v>58</v>
      </c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2"/>
      <c r="V223" s="2"/>
      <c r="W223" s="2"/>
      <c r="X223" s="2"/>
      <c r="Y223" s="2"/>
    </row>
    <row r="224" spans="1:25" x14ac:dyDescent="0.2">
      <c r="A224" s="20"/>
      <c r="B224" s="21"/>
      <c r="C224" s="8" t="s">
        <v>434</v>
      </c>
      <c r="D224" s="8">
        <v>5561219</v>
      </c>
      <c r="E224" s="8">
        <v>5572087</v>
      </c>
      <c r="F224" s="8" t="s">
        <v>435</v>
      </c>
      <c r="G224" s="8" t="s">
        <v>436</v>
      </c>
      <c r="H224" s="8" t="s">
        <v>196</v>
      </c>
      <c r="I224" s="22" t="s">
        <v>437</v>
      </c>
      <c r="J224" s="22">
        <v>8</v>
      </c>
      <c r="K224" s="22">
        <v>65</v>
      </c>
      <c r="L224" s="22">
        <v>8</v>
      </c>
      <c r="M224" s="22">
        <v>57</v>
      </c>
      <c r="N224" s="22">
        <v>1</v>
      </c>
      <c r="O224" s="22">
        <v>53</v>
      </c>
      <c r="P224" s="22">
        <v>96</v>
      </c>
      <c r="Q224" s="22">
        <v>50.27</v>
      </c>
      <c r="R224" s="23">
        <v>2.4999999999999999E-13</v>
      </c>
      <c r="S224" s="23">
        <v>1.3999999999999999E-17</v>
      </c>
      <c r="T224" s="24">
        <f t="shared" si="9"/>
        <v>54.166666666666664</v>
      </c>
    </row>
    <row r="225" spans="1:25" x14ac:dyDescent="0.2">
      <c r="A225" s="20"/>
      <c r="B225" s="21"/>
      <c r="C225" s="8" t="s">
        <v>438</v>
      </c>
      <c r="D225" s="8">
        <v>5561219</v>
      </c>
      <c r="E225" s="8">
        <v>5572087</v>
      </c>
      <c r="F225" s="28" t="s">
        <v>58</v>
      </c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</row>
    <row r="226" spans="1:25" x14ac:dyDescent="0.2">
      <c r="A226" s="20"/>
      <c r="B226" s="21"/>
      <c r="C226" s="2" t="s">
        <v>439</v>
      </c>
      <c r="D226" s="2">
        <v>3638558</v>
      </c>
      <c r="E226" s="2">
        <v>3657587</v>
      </c>
      <c r="F226" s="2" t="s">
        <v>435</v>
      </c>
      <c r="G226" s="2" t="s">
        <v>436</v>
      </c>
      <c r="H226" s="2" t="s">
        <v>196</v>
      </c>
      <c r="I226" s="17" t="s">
        <v>437</v>
      </c>
      <c r="J226" s="17">
        <v>2282</v>
      </c>
      <c r="K226" s="17">
        <v>2385</v>
      </c>
      <c r="L226" s="17">
        <v>2283</v>
      </c>
      <c r="M226" s="17">
        <v>2384</v>
      </c>
      <c r="N226" s="17">
        <v>2</v>
      </c>
      <c r="O226" s="17">
        <v>95</v>
      </c>
      <c r="P226" s="17">
        <v>96</v>
      </c>
      <c r="Q226" s="17">
        <v>86.45</v>
      </c>
      <c r="R226" s="18">
        <v>1.3E-24</v>
      </c>
      <c r="S226" s="18">
        <v>2.9000000000000001E-28</v>
      </c>
      <c r="T226" s="3">
        <f t="shared" si="9"/>
        <v>96.875</v>
      </c>
    </row>
    <row r="227" spans="1:25" x14ac:dyDescent="0.2">
      <c r="A227" s="20"/>
      <c r="B227" s="21"/>
      <c r="F227" s="2" t="s">
        <v>440</v>
      </c>
      <c r="G227" s="2" t="s">
        <v>441</v>
      </c>
      <c r="H227" s="2" t="s">
        <v>196</v>
      </c>
      <c r="I227" s="17" t="s">
        <v>442</v>
      </c>
      <c r="J227" s="17">
        <v>1742</v>
      </c>
      <c r="K227" s="17">
        <v>1826</v>
      </c>
      <c r="L227" s="17">
        <v>1742</v>
      </c>
      <c r="M227" s="17">
        <v>1825</v>
      </c>
      <c r="N227" s="17">
        <v>1</v>
      </c>
      <c r="O227" s="17">
        <v>83</v>
      </c>
      <c r="P227" s="17">
        <v>84</v>
      </c>
      <c r="Q227" s="17">
        <v>67.16</v>
      </c>
      <c r="R227" s="18">
        <v>1.3E-18</v>
      </c>
      <c r="S227" s="18">
        <v>2.7999999999999999E-22</v>
      </c>
      <c r="T227" s="3">
        <f t="shared" si="9"/>
        <v>97.61904761904762</v>
      </c>
    </row>
    <row r="228" spans="1:25" x14ac:dyDescent="0.2">
      <c r="A228" s="20"/>
      <c r="B228" s="21"/>
      <c r="C228" s="8"/>
      <c r="D228" s="8"/>
      <c r="E228" s="8"/>
      <c r="F228" s="8" t="s">
        <v>443</v>
      </c>
      <c r="G228" s="8" t="s">
        <v>444</v>
      </c>
      <c r="H228" s="8" t="s">
        <v>136</v>
      </c>
      <c r="I228" s="22" t="s">
        <v>445</v>
      </c>
      <c r="J228" s="22">
        <v>1901</v>
      </c>
      <c r="K228" s="22">
        <v>2005</v>
      </c>
      <c r="L228" s="22">
        <v>1913</v>
      </c>
      <c r="M228" s="22">
        <v>1983</v>
      </c>
      <c r="N228" s="22">
        <v>29</v>
      </c>
      <c r="O228" s="22">
        <v>100</v>
      </c>
      <c r="P228" s="22">
        <v>337</v>
      </c>
      <c r="Q228" s="22">
        <v>40.51</v>
      </c>
      <c r="R228" s="23">
        <v>2.4E-10</v>
      </c>
      <c r="S228" s="23">
        <v>5.3000000000000001E-14</v>
      </c>
      <c r="T228" s="24">
        <f t="shared" si="9"/>
        <v>21.068249258160236</v>
      </c>
    </row>
    <row r="229" spans="1:25" x14ac:dyDescent="0.2">
      <c r="A229" s="20"/>
      <c r="B229" s="21"/>
      <c r="C229" s="8" t="s">
        <v>446</v>
      </c>
      <c r="D229" s="8">
        <v>6777051</v>
      </c>
      <c r="E229" s="8">
        <v>703959</v>
      </c>
      <c r="F229" s="28" t="s">
        <v>58</v>
      </c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</row>
    <row r="230" spans="1:25" x14ac:dyDescent="0.2">
      <c r="A230" s="20"/>
      <c r="B230" s="21"/>
      <c r="C230" s="8" t="s">
        <v>447</v>
      </c>
      <c r="D230" s="8">
        <v>6777051</v>
      </c>
      <c r="E230" s="8">
        <v>703959</v>
      </c>
      <c r="F230" s="8" t="s">
        <v>435</v>
      </c>
      <c r="G230" s="8" t="s">
        <v>436</v>
      </c>
      <c r="H230" s="8" t="s">
        <v>196</v>
      </c>
      <c r="I230" s="22" t="s">
        <v>437</v>
      </c>
      <c r="J230" s="22">
        <v>1</v>
      </c>
      <c r="K230" s="22">
        <v>45</v>
      </c>
      <c r="L230" s="23">
        <v>8.5E-9</v>
      </c>
      <c r="M230" s="23">
        <v>4.7000000000000002E-13</v>
      </c>
      <c r="N230" s="8"/>
      <c r="O230" s="8"/>
      <c r="P230" s="8"/>
      <c r="Q230" s="8"/>
      <c r="R230" s="8"/>
      <c r="S230" s="8"/>
      <c r="T230" s="24"/>
    </row>
    <row r="231" spans="1:25" x14ac:dyDescent="0.2">
      <c r="A231" s="25"/>
      <c r="B231" s="26"/>
      <c r="C231" s="2" t="s">
        <v>448</v>
      </c>
      <c r="D231" s="2">
        <v>6777051</v>
      </c>
      <c r="E231" s="2">
        <v>703959</v>
      </c>
      <c r="F231" s="28" t="s">
        <v>58</v>
      </c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</row>
    <row r="232" spans="1:25" s="29" customFormat="1" x14ac:dyDescent="0.2">
      <c r="A232" s="15" t="s">
        <v>449</v>
      </c>
      <c r="B232" s="16" t="s">
        <v>450</v>
      </c>
      <c r="C232" s="11" t="s">
        <v>451</v>
      </c>
      <c r="D232" s="11">
        <v>4992785</v>
      </c>
      <c r="E232" s="11">
        <v>4997008</v>
      </c>
      <c r="F232" s="11" t="s">
        <v>452</v>
      </c>
      <c r="G232" s="11" t="s">
        <v>453</v>
      </c>
      <c r="H232" s="11" t="s">
        <v>72</v>
      </c>
      <c r="I232" s="12" t="s">
        <v>454</v>
      </c>
      <c r="J232" s="12">
        <v>198</v>
      </c>
      <c r="K232" s="12">
        <v>393</v>
      </c>
      <c r="L232" s="12">
        <v>198</v>
      </c>
      <c r="M232" s="12">
        <v>371</v>
      </c>
      <c r="N232" s="12">
        <v>1</v>
      </c>
      <c r="O232" s="12">
        <v>176</v>
      </c>
      <c r="P232" s="12">
        <v>244</v>
      </c>
      <c r="Q232" s="12">
        <v>163.04</v>
      </c>
      <c r="R232" s="13">
        <v>9.2999999999999999E-48</v>
      </c>
      <c r="S232" s="13">
        <v>5.1999999999999997E-52</v>
      </c>
      <c r="T232" s="14">
        <f t="shared" ref="T232:T303" si="10">((O232-N232)/P232)*100</f>
        <v>71.721311475409834</v>
      </c>
      <c r="U232" s="2"/>
      <c r="V232" s="2"/>
      <c r="W232" s="2"/>
      <c r="X232" s="2"/>
      <c r="Y232" s="2"/>
    </row>
    <row r="233" spans="1:25" x14ac:dyDescent="0.2">
      <c r="A233" s="20"/>
      <c r="B233" s="21"/>
      <c r="C233" s="2" t="s">
        <v>455</v>
      </c>
      <c r="D233" s="2">
        <v>4110049</v>
      </c>
      <c r="E233" s="2">
        <v>4125344</v>
      </c>
      <c r="F233" s="2" t="s">
        <v>452</v>
      </c>
      <c r="G233" s="2" t="s">
        <v>453</v>
      </c>
      <c r="H233" s="2" t="s">
        <v>72</v>
      </c>
      <c r="I233" s="17" t="s">
        <v>454</v>
      </c>
      <c r="J233" s="17">
        <v>305</v>
      </c>
      <c r="K233" s="17">
        <v>379</v>
      </c>
      <c r="L233" s="17">
        <v>305</v>
      </c>
      <c r="M233" s="17">
        <v>352</v>
      </c>
      <c r="N233" s="17">
        <v>1</v>
      </c>
      <c r="O233" s="17">
        <v>48</v>
      </c>
      <c r="P233" s="17">
        <v>244</v>
      </c>
      <c r="Q233" s="17">
        <v>60.23</v>
      </c>
      <c r="R233" s="18">
        <v>2.2999999999999999E-16</v>
      </c>
      <c r="S233" s="18">
        <v>3.9000000000000001E-20</v>
      </c>
      <c r="T233" s="3">
        <f t="shared" si="10"/>
        <v>19.262295081967213</v>
      </c>
    </row>
    <row r="234" spans="1:25" x14ac:dyDescent="0.2">
      <c r="A234" s="20"/>
      <c r="B234" s="21"/>
      <c r="C234" s="8"/>
      <c r="D234" s="8"/>
      <c r="E234" s="8"/>
      <c r="F234" s="8" t="s">
        <v>452</v>
      </c>
      <c r="G234" s="8" t="s">
        <v>453</v>
      </c>
      <c r="H234" s="8" t="s">
        <v>72</v>
      </c>
      <c r="I234" s="22" t="s">
        <v>454</v>
      </c>
      <c r="J234" s="22">
        <v>385</v>
      </c>
      <c r="K234" s="22">
        <v>498</v>
      </c>
      <c r="L234" s="22">
        <v>386</v>
      </c>
      <c r="M234" s="22">
        <v>497</v>
      </c>
      <c r="N234" s="22">
        <v>142</v>
      </c>
      <c r="O234" s="22">
        <v>243</v>
      </c>
      <c r="P234" s="22">
        <v>244</v>
      </c>
      <c r="Q234" s="22">
        <v>84.8</v>
      </c>
      <c r="R234" s="23">
        <v>7.3000000000000006E-24</v>
      </c>
      <c r="S234" s="23">
        <v>1.2E-27</v>
      </c>
      <c r="T234" s="24">
        <f t="shared" si="10"/>
        <v>41.393442622950822</v>
      </c>
    </row>
    <row r="235" spans="1:25" x14ac:dyDescent="0.2">
      <c r="A235" s="20"/>
      <c r="B235" s="21"/>
      <c r="C235" s="8" t="s">
        <v>456</v>
      </c>
      <c r="D235" s="8">
        <v>4110049</v>
      </c>
      <c r="E235" s="8">
        <v>4125344</v>
      </c>
      <c r="F235" s="8" t="s">
        <v>457</v>
      </c>
      <c r="G235" s="8" t="s">
        <v>458</v>
      </c>
      <c r="H235" s="22" t="s">
        <v>33</v>
      </c>
      <c r="I235" s="22" t="s">
        <v>459</v>
      </c>
      <c r="J235" s="22">
        <v>604</v>
      </c>
      <c r="K235" s="22">
        <v>727</v>
      </c>
      <c r="L235" s="22">
        <v>604</v>
      </c>
      <c r="M235" s="22">
        <v>721</v>
      </c>
      <c r="N235" s="22">
        <v>1</v>
      </c>
      <c r="O235" s="22">
        <v>117</v>
      </c>
      <c r="P235" s="22">
        <v>127</v>
      </c>
      <c r="Q235" s="22">
        <v>130.72999999999999</v>
      </c>
      <c r="R235" s="23">
        <v>2.7000000000000001E-38</v>
      </c>
      <c r="S235" s="23">
        <v>1.5000000000000001E-42</v>
      </c>
      <c r="T235" s="24">
        <f t="shared" si="10"/>
        <v>91.338582677165363</v>
      </c>
    </row>
    <row r="236" spans="1:25" x14ac:dyDescent="0.2">
      <c r="A236" s="20"/>
      <c r="B236" s="21"/>
      <c r="C236" s="2" t="s">
        <v>460</v>
      </c>
      <c r="D236" s="2">
        <v>3681188</v>
      </c>
      <c r="E236" s="2">
        <v>3685457</v>
      </c>
      <c r="F236" s="2" t="s">
        <v>452</v>
      </c>
      <c r="G236" s="2" t="s">
        <v>453</v>
      </c>
      <c r="H236" s="2" t="s">
        <v>72</v>
      </c>
      <c r="I236" s="17" t="s">
        <v>454</v>
      </c>
      <c r="J236" s="17">
        <v>86</v>
      </c>
      <c r="K236" s="17">
        <v>347</v>
      </c>
      <c r="L236" s="17">
        <v>86</v>
      </c>
      <c r="M236" s="17">
        <v>347</v>
      </c>
      <c r="N236" s="17">
        <v>1</v>
      </c>
      <c r="O236" s="17">
        <v>244</v>
      </c>
      <c r="P236" s="17">
        <v>244</v>
      </c>
      <c r="Q236" s="17">
        <v>249.57</v>
      </c>
      <c r="R236" s="18">
        <v>3.5000000000000001E-74</v>
      </c>
      <c r="S236" s="18">
        <v>5.9000000000000004E-78</v>
      </c>
      <c r="T236" s="3">
        <f t="shared" si="10"/>
        <v>99.590163934426229</v>
      </c>
    </row>
    <row r="237" spans="1:25" x14ac:dyDescent="0.2">
      <c r="A237" s="20"/>
      <c r="B237" s="21"/>
      <c r="F237" s="2" t="s">
        <v>337</v>
      </c>
      <c r="G237" s="2" t="s">
        <v>338</v>
      </c>
      <c r="H237" s="2" t="s">
        <v>72</v>
      </c>
      <c r="I237" s="17" t="s">
        <v>339</v>
      </c>
      <c r="J237" s="17">
        <v>386</v>
      </c>
      <c r="K237" s="17">
        <v>536</v>
      </c>
      <c r="L237" s="17">
        <v>403</v>
      </c>
      <c r="M237" s="17">
        <v>528</v>
      </c>
      <c r="N237" s="17">
        <v>16</v>
      </c>
      <c r="O237" s="17">
        <v>144</v>
      </c>
      <c r="P237" s="17">
        <v>172</v>
      </c>
      <c r="Q237" s="17">
        <v>69.150000000000006</v>
      </c>
      <c r="R237" s="18">
        <v>3.0999999999999999E-19</v>
      </c>
      <c r="S237" s="18">
        <v>5.2E-23</v>
      </c>
      <c r="T237" s="3">
        <f t="shared" si="10"/>
        <v>74.418604651162795</v>
      </c>
    </row>
    <row r="238" spans="1:25" x14ac:dyDescent="0.2">
      <c r="A238" s="20"/>
      <c r="B238" s="21"/>
      <c r="C238" s="8"/>
      <c r="D238" s="8"/>
      <c r="E238" s="8"/>
      <c r="F238" s="8" t="s">
        <v>461</v>
      </c>
      <c r="G238" s="8" t="s">
        <v>462</v>
      </c>
      <c r="H238" s="8" t="s">
        <v>364</v>
      </c>
      <c r="I238" s="22" t="s">
        <v>339</v>
      </c>
      <c r="J238" s="22">
        <v>403</v>
      </c>
      <c r="K238" s="22">
        <v>550</v>
      </c>
      <c r="L238" s="22">
        <v>405</v>
      </c>
      <c r="M238" s="22">
        <v>524</v>
      </c>
      <c r="N238" s="22">
        <v>4</v>
      </c>
      <c r="O238" s="22">
        <v>116</v>
      </c>
      <c r="P238" s="22">
        <v>134</v>
      </c>
      <c r="Q238" s="22">
        <v>63.07</v>
      </c>
      <c r="R238" s="18">
        <v>3.5000000000000002E-17</v>
      </c>
      <c r="S238" s="18">
        <v>5.9000000000000003E-21</v>
      </c>
      <c r="T238" s="3">
        <f t="shared" si="10"/>
        <v>83.582089552238799</v>
      </c>
    </row>
    <row r="239" spans="1:25" x14ac:dyDescent="0.2">
      <c r="A239" s="20"/>
      <c r="B239" s="21"/>
      <c r="C239" s="8" t="s">
        <v>463</v>
      </c>
      <c r="D239" s="8">
        <v>2764189</v>
      </c>
      <c r="E239" s="8">
        <v>2779176</v>
      </c>
      <c r="F239" s="28" t="s">
        <v>58</v>
      </c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</row>
    <row r="240" spans="1:25" x14ac:dyDescent="0.2">
      <c r="A240" s="20"/>
      <c r="B240" s="21"/>
      <c r="C240" s="8" t="s">
        <v>464</v>
      </c>
      <c r="D240" s="8">
        <v>2764189</v>
      </c>
      <c r="E240" s="8">
        <v>2779176</v>
      </c>
      <c r="F240" s="8" t="s">
        <v>452</v>
      </c>
      <c r="G240" s="8" t="s">
        <v>453</v>
      </c>
      <c r="H240" s="8" t="s">
        <v>72</v>
      </c>
      <c r="I240" s="22" t="s">
        <v>454</v>
      </c>
      <c r="J240" s="22">
        <v>467</v>
      </c>
      <c r="K240" s="22">
        <v>675</v>
      </c>
      <c r="L240" s="22">
        <v>472</v>
      </c>
      <c r="M240" s="22">
        <v>666</v>
      </c>
      <c r="N240" s="22">
        <v>15</v>
      </c>
      <c r="O240" s="22">
        <v>234</v>
      </c>
      <c r="P240" s="22">
        <v>244</v>
      </c>
      <c r="Q240" s="22">
        <v>144.61000000000001</v>
      </c>
      <c r="R240" s="23">
        <v>4.0000000000000002E-42</v>
      </c>
      <c r="S240" s="23">
        <v>4.4000000000000002E-46</v>
      </c>
      <c r="T240" s="24">
        <f t="shared" si="10"/>
        <v>89.754098360655746</v>
      </c>
    </row>
    <row r="241" spans="1:25" x14ac:dyDescent="0.2">
      <c r="A241" s="20"/>
      <c r="B241" s="21"/>
      <c r="C241" s="2" t="s">
        <v>465</v>
      </c>
      <c r="D241" s="2">
        <v>5076461</v>
      </c>
      <c r="E241" s="2">
        <v>5090034</v>
      </c>
      <c r="F241" s="2" t="s">
        <v>466</v>
      </c>
      <c r="G241" s="2" t="s">
        <v>467</v>
      </c>
      <c r="H241" s="2" t="s">
        <v>468</v>
      </c>
      <c r="I241" s="17" t="s">
        <v>469</v>
      </c>
      <c r="J241" s="17">
        <v>327</v>
      </c>
      <c r="K241" s="17">
        <v>408</v>
      </c>
      <c r="L241" s="17">
        <v>329</v>
      </c>
      <c r="M241" s="17">
        <v>408</v>
      </c>
      <c r="N241" s="17">
        <v>3</v>
      </c>
      <c r="O241" s="17">
        <v>81</v>
      </c>
      <c r="P241" s="17">
        <v>81</v>
      </c>
      <c r="Q241" s="17">
        <v>57.07</v>
      </c>
      <c r="R241" s="18">
        <v>2.0999999999999998E-15</v>
      </c>
      <c r="S241" s="18">
        <v>4.5999999999999996E-19</v>
      </c>
      <c r="T241" s="3">
        <f t="shared" si="10"/>
        <v>96.296296296296291</v>
      </c>
    </row>
    <row r="242" spans="1:25" x14ac:dyDescent="0.2">
      <c r="A242" s="20"/>
      <c r="B242" s="21"/>
      <c r="F242" s="2" t="s">
        <v>466</v>
      </c>
      <c r="G242" s="2" t="s">
        <v>467</v>
      </c>
      <c r="H242" s="2" t="s">
        <v>468</v>
      </c>
      <c r="I242" s="17" t="s">
        <v>469</v>
      </c>
      <c r="J242" s="17">
        <v>502</v>
      </c>
      <c r="K242" s="17">
        <v>589</v>
      </c>
      <c r="L242" s="17">
        <v>503</v>
      </c>
      <c r="M242" s="17">
        <v>588</v>
      </c>
      <c r="N242" s="17">
        <v>2</v>
      </c>
      <c r="O242" s="17">
        <v>80</v>
      </c>
      <c r="P242" s="17">
        <v>81</v>
      </c>
      <c r="Q242" s="17">
        <v>67.66</v>
      </c>
      <c r="R242" s="18">
        <v>1.0000000000000001E-18</v>
      </c>
      <c r="S242" s="18">
        <v>2.2999999999999998E-22</v>
      </c>
      <c r="T242" s="3">
        <f t="shared" si="10"/>
        <v>96.296296296296291</v>
      </c>
    </row>
    <row r="243" spans="1:25" x14ac:dyDescent="0.2">
      <c r="A243" s="20"/>
      <c r="B243" s="21"/>
      <c r="F243" s="2" t="s">
        <v>466</v>
      </c>
      <c r="G243" s="2" t="s">
        <v>467</v>
      </c>
      <c r="H243" s="2" t="s">
        <v>468</v>
      </c>
      <c r="I243" s="17" t="s">
        <v>469</v>
      </c>
      <c r="J243" s="17">
        <v>759</v>
      </c>
      <c r="K243" s="17">
        <v>796</v>
      </c>
      <c r="L243" s="17">
        <v>762</v>
      </c>
      <c r="M243" s="17">
        <v>796</v>
      </c>
      <c r="N243" s="17">
        <v>48</v>
      </c>
      <c r="O243" s="17">
        <v>81</v>
      </c>
      <c r="P243" s="17">
        <v>81</v>
      </c>
      <c r="Q243" s="17">
        <v>28.83</v>
      </c>
      <c r="R243" s="18">
        <v>1.3E-6</v>
      </c>
      <c r="S243" s="18">
        <v>3E-10</v>
      </c>
      <c r="T243" s="3">
        <f t="shared" si="10"/>
        <v>40.74074074074074</v>
      </c>
    </row>
    <row r="244" spans="1:25" x14ac:dyDescent="0.2">
      <c r="A244" s="20"/>
      <c r="B244" s="21"/>
      <c r="F244" s="2" t="s">
        <v>452</v>
      </c>
      <c r="G244" s="2" t="s">
        <v>453</v>
      </c>
      <c r="H244" s="2" t="s">
        <v>72</v>
      </c>
      <c r="I244" s="17" t="s">
        <v>454</v>
      </c>
      <c r="J244" s="17">
        <v>807</v>
      </c>
      <c r="K244" s="17">
        <v>912</v>
      </c>
      <c r="L244" s="17">
        <v>807</v>
      </c>
      <c r="M244" s="17">
        <v>864</v>
      </c>
      <c r="N244" s="17">
        <v>1</v>
      </c>
      <c r="O244" s="17">
        <v>57</v>
      </c>
      <c r="P244" s="17">
        <v>244</v>
      </c>
      <c r="Q244" s="17">
        <v>54.14</v>
      </c>
      <c r="R244" s="18">
        <v>1.7E-14</v>
      </c>
      <c r="S244" s="18">
        <v>3.7000000000000003E-18</v>
      </c>
      <c r="T244" s="3">
        <f t="shared" si="10"/>
        <v>22.950819672131146</v>
      </c>
    </row>
    <row r="245" spans="1:25" x14ac:dyDescent="0.2">
      <c r="A245" s="20"/>
      <c r="B245" s="21"/>
      <c r="C245" s="8"/>
      <c r="D245" s="8"/>
      <c r="E245" s="8"/>
      <c r="F245" s="8" t="s">
        <v>452</v>
      </c>
      <c r="G245" s="8" t="s">
        <v>453</v>
      </c>
      <c r="H245" s="8" t="s">
        <v>72</v>
      </c>
      <c r="I245" s="22" t="s">
        <v>454</v>
      </c>
      <c r="J245" s="22">
        <v>1218</v>
      </c>
      <c r="K245" s="22">
        <v>1319</v>
      </c>
      <c r="L245" s="22">
        <v>1225</v>
      </c>
      <c r="M245" s="22">
        <v>1306</v>
      </c>
      <c r="N245" s="22">
        <v>119</v>
      </c>
      <c r="O245" s="22">
        <v>230</v>
      </c>
      <c r="P245" s="22">
        <v>244</v>
      </c>
      <c r="Q245" s="22">
        <v>50.14</v>
      </c>
      <c r="R245" s="23">
        <v>2.8000000000000002E-13</v>
      </c>
      <c r="S245" s="23">
        <v>6.1999999999999997E-17</v>
      </c>
      <c r="T245" s="24">
        <f t="shared" si="10"/>
        <v>45.491803278688522</v>
      </c>
    </row>
    <row r="246" spans="1:25" x14ac:dyDescent="0.2">
      <c r="A246" s="20"/>
      <c r="B246" s="21"/>
      <c r="C246" s="8" t="s">
        <v>470</v>
      </c>
      <c r="D246" s="8">
        <v>4956723</v>
      </c>
      <c r="E246" s="8">
        <v>4966518</v>
      </c>
      <c r="F246" s="28" t="s">
        <v>58</v>
      </c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</row>
    <row r="247" spans="1:25" x14ac:dyDescent="0.2">
      <c r="A247" s="20"/>
      <c r="B247" s="21"/>
      <c r="C247" s="8" t="s">
        <v>471</v>
      </c>
      <c r="D247" s="8">
        <v>4956723</v>
      </c>
      <c r="E247" s="8">
        <v>4966518</v>
      </c>
      <c r="F247" s="8" t="s">
        <v>269</v>
      </c>
      <c r="G247" s="8" t="s">
        <v>270</v>
      </c>
      <c r="H247" s="8" t="s">
        <v>55</v>
      </c>
      <c r="I247" s="22" t="s">
        <v>271</v>
      </c>
      <c r="J247" s="22">
        <v>451</v>
      </c>
      <c r="K247" s="22">
        <v>692</v>
      </c>
      <c r="L247" s="22">
        <v>451</v>
      </c>
      <c r="M247" s="22">
        <v>667</v>
      </c>
      <c r="N247" s="22">
        <v>1</v>
      </c>
      <c r="O247" s="22">
        <v>176</v>
      </c>
      <c r="P247" s="22">
        <v>197</v>
      </c>
      <c r="Q247" s="22">
        <v>64.8</v>
      </c>
      <c r="R247" s="23">
        <v>9.5999999999999998E-18</v>
      </c>
      <c r="S247" s="23">
        <v>1.6000000000000001E-21</v>
      </c>
      <c r="T247" s="24">
        <f t="shared" si="10"/>
        <v>88.832487309644677</v>
      </c>
    </row>
    <row r="248" spans="1:25" x14ac:dyDescent="0.2">
      <c r="A248" s="20"/>
      <c r="B248" s="21"/>
      <c r="C248" s="8" t="s">
        <v>472</v>
      </c>
      <c r="D248" s="8">
        <v>11088708</v>
      </c>
      <c r="E248" s="8">
        <v>11093299</v>
      </c>
      <c r="F248" s="8" t="s">
        <v>337</v>
      </c>
      <c r="G248" s="8" t="s">
        <v>338</v>
      </c>
      <c r="H248" s="8" t="s">
        <v>72</v>
      </c>
      <c r="I248" s="22" t="s">
        <v>339</v>
      </c>
      <c r="J248" s="22">
        <v>566</v>
      </c>
      <c r="K248" s="22">
        <v>747</v>
      </c>
      <c r="L248" s="22">
        <v>572</v>
      </c>
      <c r="M248" s="22">
        <v>746</v>
      </c>
      <c r="N248" s="22">
        <v>13</v>
      </c>
      <c r="O248" s="22">
        <v>171</v>
      </c>
      <c r="P248" s="22">
        <v>172</v>
      </c>
      <c r="Q248" s="22">
        <v>93.82</v>
      </c>
      <c r="R248" s="23">
        <v>8.1999999999999997E-27</v>
      </c>
      <c r="S248" s="23">
        <v>1.3999999999999999E-30</v>
      </c>
      <c r="T248" s="24">
        <f t="shared" si="10"/>
        <v>91.860465116279073</v>
      </c>
    </row>
    <row r="249" spans="1:25" x14ac:dyDescent="0.2">
      <c r="A249" s="20"/>
      <c r="B249" s="21"/>
      <c r="C249" s="2" t="s">
        <v>473</v>
      </c>
      <c r="D249" s="2">
        <v>1397244</v>
      </c>
      <c r="E249" s="2">
        <v>1402989</v>
      </c>
      <c r="F249" s="2" t="s">
        <v>461</v>
      </c>
      <c r="G249" s="2" t="s">
        <v>462</v>
      </c>
      <c r="H249" s="2" t="s">
        <v>72</v>
      </c>
      <c r="I249" s="17" t="s">
        <v>339</v>
      </c>
      <c r="J249" s="17">
        <v>2</v>
      </c>
      <c r="K249" s="17">
        <v>79</v>
      </c>
      <c r="L249" s="17">
        <v>5</v>
      </c>
      <c r="M249" s="17">
        <v>76</v>
      </c>
      <c r="N249" s="17">
        <v>65</v>
      </c>
      <c r="O249" s="17">
        <v>131</v>
      </c>
      <c r="P249" s="17">
        <v>134</v>
      </c>
      <c r="Q249" s="17">
        <v>42.66</v>
      </c>
      <c r="R249" s="18">
        <v>7.1999999999999997E-11</v>
      </c>
      <c r="S249" s="18">
        <v>8.0000000000000006E-15</v>
      </c>
      <c r="T249" s="3">
        <f t="shared" si="10"/>
        <v>49.253731343283583</v>
      </c>
    </row>
    <row r="250" spans="1:25" x14ac:dyDescent="0.2">
      <c r="A250" s="20"/>
      <c r="B250" s="21"/>
      <c r="C250" s="8"/>
      <c r="D250" s="8"/>
      <c r="E250" s="8"/>
      <c r="F250" s="8" t="s">
        <v>337</v>
      </c>
      <c r="G250" s="8" t="s">
        <v>338</v>
      </c>
      <c r="H250" s="8" t="s">
        <v>364</v>
      </c>
      <c r="I250" s="22" t="s">
        <v>339</v>
      </c>
      <c r="J250" s="22">
        <v>1</v>
      </c>
      <c r="K250" s="22">
        <v>93</v>
      </c>
      <c r="L250" s="22">
        <v>3</v>
      </c>
      <c r="M250" s="22">
        <v>89</v>
      </c>
      <c r="N250" s="22">
        <v>83</v>
      </c>
      <c r="O250" s="22">
        <v>170</v>
      </c>
      <c r="P250" s="22">
        <v>172</v>
      </c>
      <c r="Q250" s="22">
        <v>36.409999999999997</v>
      </c>
      <c r="R250" s="23">
        <v>3.4999999999999999E-9</v>
      </c>
      <c r="S250" s="23">
        <v>4.0000000000000001E-13</v>
      </c>
      <c r="T250" s="24">
        <f t="shared" si="10"/>
        <v>50.581395348837212</v>
      </c>
    </row>
    <row r="251" spans="1:25" x14ac:dyDescent="0.2">
      <c r="A251" s="20"/>
      <c r="B251" s="21"/>
      <c r="C251" s="2" t="s">
        <v>474</v>
      </c>
      <c r="D251" s="2">
        <v>1397244</v>
      </c>
      <c r="E251" s="2">
        <v>1402989</v>
      </c>
      <c r="F251" s="2" t="s">
        <v>475</v>
      </c>
      <c r="G251" s="2" t="s">
        <v>476</v>
      </c>
      <c r="H251" s="2" t="s">
        <v>334</v>
      </c>
      <c r="I251" s="17" t="s">
        <v>477</v>
      </c>
      <c r="J251" s="17">
        <v>760</v>
      </c>
      <c r="K251" s="17">
        <v>793</v>
      </c>
      <c r="L251" s="17">
        <v>762</v>
      </c>
      <c r="M251" s="17">
        <v>793</v>
      </c>
      <c r="N251" s="17">
        <v>3</v>
      </c>
      <c r="O251" s="17">
        <v>34</v>
      </c>
      <c r="P251" s="17">
        <v>34</v>
      </c>
      <c r="Q251" s="17">
        <v>28.84</v>
      </c>
      <c r="R251" s="18">
        <v>6.7999999999999995E-7</v>
      </c>
      <c r="S251" s="18">
        <v>3.4000000000000001E-10</v>
      </c>
      <c r="T251" s="3">
        <f t="shared" si="10"/>
        <v>91.17647058823529</v>
      </c>
    </row>
    <row r="252" spans="1:25" x14ac:dyDescent="0.2">
      <c r="A252" s="20"/>
      <c r="B252" s="21"/>
      <c r="F252" s="2" t="s">
        <v>478</v>
      </c>
      <c r="G252" s="2" t="s">
        <v>479</v>
      </c>
      <c r="H252" s="2" t="s">
        <v>334</v>
      </c>
      <c r="I252" s="17" t="s">
        <v>477</v>
      </c>
      <c r="J252" s="17">
        <v>431</v>
      </c>
      <c r="K252" s="17">
        <v>493</v>
      </c>
      <c r="L252" s="17">
        <v>433</v>
      </c>
      <c r="M252" s="17">
        <v>492</v>
      </c>
      <c r="N252" s="17">
        <v>4</v>
      </c>
      <c r="O252" s="17">
        <v>66</v>
      </c>
      <c r="P252" s="17">
        <v>68</v>
      </c>
      <c r="Q252" s="17">
        <v>30.12</v>
      </c>
      <c r="R252" s="18">
        <v>5.6000000000000004E-7</v>
      </c>
      <c r="S252" s="18">
        <v>2.8000000000000002E-10</v>
      </c>
      <c r="T252" s="3">
        <f t="shared" si="10"/>
        <v>91.17647058823529</v>
      </c>
    </row>
    <row r="253" spans="1:25" x14ac:dyDescent="0.2">
      <c r="A253" s="25"/>
      <c r="B253" s="26"/>
      <c r="F253" s="2" t="s">
        <v>478</v>
      </c>
      <c r="G253" s="2" t="s">
        <v>479</v>
      </c>
      <c r="H253" s="2" t="s">
        <v>480</v>
      </c>
      <c r="I253" s="17" t="s">
        <v>477</v>
      </c>
      <c r="J253" s="17">
        <v>730</v>
      </c>
      <c r="K253" s="17">
        <v>794</v>
      </c>
      <c r="L253" s="17">
        <v>732</v>
      </c>
      <c r="M253" s="17">
        <v>792</v>
      </c>
      <c r="N253" s="17">
        <v>3</v>
      </c>
      <c r="O253" s="17">
        <v>66</v>
      </c>
      <c r="P253" s="17">
        <v>68</v>
      </c>
      <c r="Q253" s="17">
        <v>16.98</v>
      </c>
      <c r="R253" s="2">
        <v>7.1000000000000004E-3</v>
      </c>
      <c r="S253" s="18">
        <v>3.5999999999999998E-6</v>
      </c>
      <c r="T253" s="3">
        <f t="shared" si="10"/>
        <v>92.64705882352942</v>
      </c>
    </row>
    <row r="254" spans="1:25" s="29" customFormat="1" x14ac:dyDescent="0.2">
      <c r="A254" s="15" t="s">
        <v>481</v>
      </c>
      <c r="B254" s="16" t="s">
        <v>482</v>
      </c>
      <c r="C254" s="29" t="s">
        <v>483</v>
      </c>
      <c r="D254" s="29">
        <v>7965551</v>
      </c>
      <c r="E254" s="29">
        <v>7976675</v>
      </c>
      <c r="F254" s="29" t="s">
        <v>484</v>
      </c>
      <c r="G254" s="29" t="s">
        <v>485</v>
      </c>
      <c r="H254" s="29" t="s">
        <v>486</v>
      </c>
      <c r="I254" s="33" t="s">
        <v>487</v>
      </c>
      <c r="J254" s="33">
        <v>877</v>
      </c>
      <c r="K254" s="33">
        <v>1115</v>
      </c>
      <c r="L254" s="33">
        <v>878</v>
      </c>
      <c r="M254" s="33">
        <v>1091</v>
      </c>
      <c r="N254" s="33">
        <v>2</v>
      </c>
      <c r="O254" s="33">
        <v>197</v>
      </c>
      <c r="P254" s="33">
        <v>484</v>
      </c>
      <c r="Q254" s="33">
        <v>210.59</v>
      </c>
      <c r="R254" s="34">
        <v>4.5000000000000002E-62</v>
      </c>
      <c r="S254" s="34">
        <v>7.5999999999999995E-66</v>
      </c>
      <c r="T254" s="19">
        <f t="shared" si="10"/>
        <v>40.289256198347104</v>
      </c>
      <c r="U254" s="2"/>
      <c r="V254" s="2"/>
      <c r="W254" s="2"/>
      <c r="X254" s="2"/>
      <c r="Y254" s="2"/>
    </row>
    <row r="255" spans="1:25" x14ac:dyDescent="0.2">
      <c r="A255" s="20"/>
      <c r="B255" s="21"/>
      <c r="F255" s="2" t="s">
        <v>484</v>
      </c>
      <c r="G255" s="2" t="s">
        <v>485</v>
      </c>
      <c r="H255" s="2" t="s">
        <v>486</v>
      </c>
      <c r="I255" s="17" t="s">
        <v>487</v>
      </c>
      <c r="J255" s="17">
        <v>1203</v>
      </c>
      <c r="K255" s="17">
        <v>1471</v>
      </c>
      <c r="L255" s="17">
        <v>1207</v>
      </c>
      <c r="M255" s="17">
        <v>1469</v>
      </c>
      <c r="N255" s="17">
        <v>180</v>
      </c>
      <c r="O255" s="17">
        <v>483</v>
      </c>
      <c r="P255" s="17">
        <v>484</v>
      </c>
      <c r="Q255" s="17">
        <v>209.5</v>
      </c>
      <c r="R255" s="18">
        <v>9.6999999999999992E-62</v>
      </c>
      <c r="S255" s="18">
        <v>1.6E-65</v>
      </c>
      <c r="T255" s="3">
        <f t="shared" si="10"/>
        <v>62.603305785123965</v>
      </c>
    </row>
    <row r="256" spans="1:25" x14ac:dyDescent="0.2">
      <c r="A256" s="20"/>
      <c r="B256" s="21"/>
      <c r="C256" s="8"/>
      <c r="D256" s="8"/>
      <c r="E256" s="8"/>
      <c r="F256" s="8" t="s">
        <v>392</v>
      </c>
      <c r="G256" s="8" t="s">
        <v>393</v>
      </c>
      <c r="H256" s="8" t="s">
        <v>55</v>
      </c>
      <c r="I256" s="22" t="s">
        <v>394</v>
      </c>
      <c r="J256" s="22">
        <v>406</v>
      </c>
      <c r="K256" s="22">
        <v>713</v>
      </c>
      <c r="L256" s="22">
        <v>406</v>
      </c>
      <c r="M256" s="22">
        <v>711</v>
      </c>
      <c r="N256" s="22">
        <v>1</v>
      </c>
      <c r="O256" s="22">
        <v>254</v>
      </c>
      <c r="P256" s="22">
        <v>256</v>
      </c>
      <c r="Q256" s="22">
        <v>166.86</v>
      </c>
      <c r="R256" s="23">
        <v>6.2E-49</v>
      </c>
      <c r="S256" s="23">
        <v>1E-52</v>
      </c>
      <c r="T256" s="24">
        <f t="shared" si="10"/>
        <v>98.828125</v>
      </c>
    </row>
    <row r="257" spans="1:20" x14ac:dyDescent="0.2">
      <c r="A257" s="20"/>
      <c r="B257" s="21"/>
      <c r="C257" s="8" t="s">
        <v>488</v>
      </c>
      <c r="D257" s="8">
        <v>7062033</v>
      </c>
      <c r="E257" s="8">
        <v>7069645</v>
      </c>
      <c r="F257" s="8" t="s">
        <v>392</v>
      </c>
      <c r="G257" s="8" t="s">
        <v>393</v>
      </c>
      <c r="H257" s="8" t="s">
        <v>55</v>
      </c>
      <c r="I257" s="22" t="s">
        <v>394</v>
      </c>
      <c r="J257" s="22">
        <v>444</v>
      </c>
      <c r="K257" s="22">
        <v>754</v>
      </c>
      <c r="L257" s="22">
        <v>481</v>
      </c>
      <c r="M257" s="22">
        <v>752</v>
      </c>
      <c r="N257" s="22">
        <v>10</v>
      </c>
      <c r="O257" s="22">
        <v>254</v>
      </c>
      <c r="P257" s="22">
        <v>256</v>
      </c>
      <c r="Q257" s="22">
        <v>149.59</v>
      </c>
      <c r="R257" s="23">
        <v>1.1E-43</v>
      </c>
      <c r="S257" s="23">
        <v>6.3999999999999996E-48</v>
      </c>
      <c r="T257" s="24">
        <f t="shared" si="10"/>
        <v>95.3125</v>
      </c>
    </row>
    <row r="258" spans="1:20" x14ac:dyDescent="0.2">
      <c r="A258" s="20"/>
      <c r="B258" s="21"/>
      <c r="C258" s="8" t="s">
        <v>489</v>
      </c>
      <c r="D258" s="8">
        <v>3108858</v>
      </c>
      <c r="E258" s="8">
        <v>3118016</v>
      </c>
      <c r="F258" s="8" t="s">
        <v>392</v>
      </c>
      <c r="G258" s="8" t="s">
        <v>393</v>
      </c>
      <c r="H258" s="8" t="s">
        <v>55</v>
      </c>
      <c r="I258" s="22" t="s">
        <v>394</v>
      </c>
      <c r="J258" s="22">
        <v>536</v>
      </c>
      <c r="K258" s="22">
        <v>848</v>
      </c>
      <c r="L258" s="22">
        <v>536</v>
      </c>
      <c r="M258" s="22">
        <v>848</v>
      </c>
      <c r="N258" s="22">
        <v>1</v>
      </c>
      <c r="O258" s="22">
        <v>256</v>
      </c>
      <c r="P258" s="22">
        <v>256</v>
      </c>
      <c r="Q258" s="22">
        <v>301.41000000000003</v>
      </c>
      <c r="R258" s="23">
        <v>5.3999999999999999E-90</v>
      </c>
      <c r="S258" s="23">
        <v>6.0000000000000003E-94</v>
      </c>
      <c r="T258" s="24">
        <f t="shared" si="10"/>
        <v>99.609375</v>
      </c>
    </row>
    <row r="259" spans="1:20" x14ac:dyDescent="0.2">
      <c r="A259" s="20"/>
      <c r="B259" s="21"/>
      <c r="C259" s="8" t="s">
        <v>490</v>
      </c>
      <c r="D259" s="8">
        <v>3540658</v>
      </c>
      <c r="E259" s="8">
        <v>3551999</v>
      </c>
      <c r="F259" s="8" t="s">
        <v>228</v>
      </c>
      <c r="G259" s="8" t="s">
        <v>229</v>
      </c>
      <c r="H259" s="8" t="s">
        <v>55</v>
      </c>
      <c r="I259" s="22" t="s">
        <v>230</v>
      </c>
      <c r="J259" s="22">
        <v>531</v>
      </c>
      <c r="K259" s="22">
        <v>806</v>
      </c>
      <c r="L259" s="22">
        <v>537</v>
      </c>
      <c r="M259" s="22">
        <v>805</v>
      </c>
      <c r="N259" s="22">
        <v>24</v>
      </c>
      <c r="O259" s="22">
        <v>247</v>
      </c>
      <c r="P259" s="22">
        <v>248</v>
      </c>
      <c r="Q259" s="22">
        <v>161.52000000000001</v>
      </c>
      <c r="R259" s="23">
        <v>2.6000000000000002E-47</v>
      </c>
      <c r="S259" s="23">
        <v>1.4E-51</v>
      </c>
      <c r="T259" s="24">
        <f t="shared" si="10"/>
        <v>89.91935483870968</v>
      </c>
    </row>
    <row r="260" spans="1:20" x14ac:dyDescent="0.2">
      <c r="A260" s="20"/>
      <c r="B260" s="21"/>
      <c r="C260" s="2" t="s">
        <v>491</v>
      </c>
      <c r="D260" s="2">
        <v>1120079</v>
      </c>
      <c r="E260" s="2">
        <v>1135560</v>
      </c>
      <c r="F260" s="2" t="s">
        <v>392</v>
      </c>
      <c r="G260" s="2" t="s">
        <v>393</v>
      </c>
      <c r="H260" s="2" t="s">
        <v>55</v>
      </c>
      <c r="I260" s="17" t="s">
        <v>394</v>
      </c>
      <c r="J260" s="17">
        <v>1906</v>
      </c>
      <c r="K260" s="17">
        <v>2222</v>
      </c>
      <c r="L260" s="17">
        <v>1906</v>
      </c>
      <c r="M260" s="17">
        <v>2220</v>
      </c>
      <c r="N260" s="17">
        <v>1</v>
      </c>
      <c r="O260" s="17">
        <v>254</v>
      </c>
      <c r="P260" s="17">
        <v>256</v>
      </c>
      <c r="Q260" s="17">
        <v>277.07</v>
      </c>
      <c r="R260" s="18">
        <v>1.4000000000000001E-82</v>
      </c>
      <c r="S260" s="18">
        <v>3.2000000000000001E-86</v>
      </c>
      <c r="T260" s="3">
        <f t="shared" si="10"/>
        <v>98.828125</v>
      </c>
    </row>
    <row r="261" spans="1:20" x14ac:dyDescent="0.2">
      <c r="A261" s="20"/>
      <c r="B261" s="21"/>
      <c r="F261" s="2" t="s">
        <v>492</v>
      </c>
      <c r="G261" s="2" t="s">
        <v>493</v>
      </c>
      <c r="H261" s="2" t="s">
        <v>348</v>
      </c>
      <c r="I261" s="17" t="s">
        <v>494</v>
      </c>
      <c r="J261" s="17">
        <v>1249</v>
      </c>
      <c r="K261" s="17">
        <v>1333</v>
      </c>
      <c r="L261" s="17">
        <v>1257</v>
      </c>
      <c r="M261" s="17">
        <v>1326</v>
      </c>
      <c r="N261" s="17">
        <v>107</v>
      </c>
      <c r="O261" s="17">
        <v>171</v>
      </c>
      <c r="P261" s="17">
        <v>264</v>
      </c>
      <c r="Q261" s="17">
        <v>54.67</v>
      </c>
      <c r="R261" s="18">
        <v>9.5000000000000005E-15</v>
      </c>
      <c r="S261" s="18">
        <v>2.1E-18</v>
      </c>
      <c r="T261" s="3">
        <f t="shared" si="10"/>
        <v>24.242424242424242</v>
      </c>
    </row>
    <row r="262" spans="1:20" x14ac:dyDescent="0.2">
      <c r="A262" s="20"/>
      <c r="B262" s="21"/>
      <c r="C262" s="8"/>
      <c r="D262" s="8"/>
      <c r="E262" s="8"/>
      <c r="F262" s="8" t="s">
        <v>495</v>
      </c>
      <c r="G262" s="8" t="s">
        <v>496</v>
      </c>
      <c r="H262" s="22" t="s">
        <v>33</v>
      </c>
      <c r="I262" s="22" t="s">
        <v>495</v>
      </c>
      <c r="J262" s="22">
        <v>232</v>
      </c>
      <c r="K262" s="22">
        <v>320</v>
      </c>
      <c r="L262" s="22">
        <v>240</v>
      </c>
      <c r="M262" s="22">
        <v>297</v>
      </c>
      <c r="N262" s="22">
        <v>10</v>
      </c>
      <c r="O262" s="22">
        <v>67</v>
      </c>
      <c r="P262" s="22">
        <v>84</v>
      </c>
      <c r="Q262" s="22">
        <v>43.67</v>
      </c>
      <c r="R262" s="23">
        <v>2.2000000000000002E-11</v>
      </c>
      <c r="S262" s="23">
        <v>4.8999999999999999E-15</v>
      </c>
      <c r="T262" s="24">
        <f t="shared" si="10"/>
        <v>67.857142857142861</v>
      </c>
    </row>
    <row r="263" spans="1:20" x14ac:dyDescent="0.2">
      <c r="A263" s="20"/>
      <c r="B263" s="21"/>
      <c r="C263" s="2" t="s">
        <v>497</v>
      </c>
      <c r="D263" s="2">
        <v>4981880</v>
      </c>
      <c r="E263" s="2">
        <v>4986875</v>
      </c>
      <c r="F263" s="2" t="s">
        <v>392</v>
      </c>
      <c r="G263" s="2" t="s">
        <v>393</v>
      </c>
      <c r="H263" s="2" t="s">
        <v>55</v>
      </c>
      <c r="I263" s="17" t="s">
        <v>394</v>
      </c>
      <c r="J263" s="17">
        <v>360</v>
      </c>
      <c r="K263" s="17">
        <v>619</v>
      </c>
      <c r="L263" s="17">
        <v>360</v>
      </c>
      <c r="M263" s="17">
        <v>611</v>
      </c>
      <c r="N263" s="17">
        <v>1</v>
      </c>
      <c r="O263" s="17">
        <v>189</v>
      </c>
      <c r="P263" s="17">
        <v>256</v>
      </c>
      <c r="Q263" s="17">
        <v>219.08</v>
      </c>
      <c r="R263" s="18">
        <v>7.1999999999999996E-65</v>
      </c>
      <c r="S263" s="18">
        <v>3.9999999999999999E-69</v>
      </c>
      <c r="T263" s="3">
        <f t="shared" si="10"/>
        <v>73.4375</v>
      </c>
    </row>
    <row r="264" spans="1:20" x14ac:dyDescent="0.2">
      <c r="A264" s="20"/>
      <c r="B264" s="21"/>
      <c r="C264" s="8"/>
      <c r="D264" s="8"/>
      <c r="E264" s="8"/>
      <c r="F264" s="8" t="s">
        <v>392</v>
      </c>
      <c r="G264" s="8" t="s">
        <v>393</v>
      </c>
      <c r="H264" s="8" t="s">
        <v>55</v>
      </c>
      <c r="I264" s="22" t="s">
        <v>394</v>
      </c>
      <c r="J264" s="22">
        <v>628</v>
      </c>
      <c r="K264" s="22">
        <v>703</v>
      </c>
      <c r="L264" s="22">
        <v>638</v>
      </c>
      <c r="M264" s="22">
        <v>703</v>
      </c>
      <c r="N264" s="22">
        <v>189</v>
      </c>
      <c r="O264" s="22">
        <v>256</v>
      </c>
      <c r="P264" s="22">
        <v>256</v>
      </c>
      <c r="Q264" s="22">
        <v>73.5</v>
      </c>
      <c r="R264" s="23">
        <v>1.8999999999999999E-20</v>
      </c>
      <c r="S264" s="23">
        <v>1.1E-24</v>
      </c>
      <c r="T264" s="24">
        <f t="shared" si="10"/>
        <v>26.171875</v>
      </c>
    </row>
    <row r="265" spans="1:20" x14ac:dyDescent="0.2">
      <c r="A265" s="20"/>
      <c r="B265" s="21"/>
      <c r="C265" s="2" t="s">
        <v>498</v>
      </c>
      <c r="D265" s="2">
        <v>5742003</v>
      </c>
      <c r="E265" s="2">
        <v>5746444</v>
      </c>
      <c r="F265" s="2" t="s">
        <v>392</v>
      </c>
      <c r="G265" s="2" t="s">
        <v>393</v>
      </c>
      <c r="H265" s="2" t="s">
        <v>55</v>
      </c>
      <c r="I265" s="17" t="s">
        <v>394</v>
      </c>
      <c r="J265" s="17">
        <v>299</v>
      </c>
      <c r="K265" s="17">
        <v>540</v>
      </c>
      <c r="L265" s="17">
        <v>299</v>
      </c>
      <c r="M265" s="17">
        <v>529</v>
      </c>
      <c r="N265" s="17">
        <v>1</v>
      </c>
      <c r="O265" s="17">
        <v>189</v>
      </c>
      <c r="P265" s="17">
        <v>256</v>
      </c>
      <c r="Q265" s="17">
        <v>131.13999999999999</v>
      </c>
      <c r="R265" s="18">
        <v>4.9000000000000004E-38</v>
      </c>
      <c r="S265" s="18">
        <v>2.8E-42</v>
      </c>
      <c r="T265" s="3">
        <f t="shared" si="10"/>
        <v>73.4375</v>
      </c>
    </row>
    <row r="266" spans="1:20" x14ac:dyDescent="0.2">
      <c r="A266" s="20"/>
      <c r="B266" s="21"/>
      <c r="C266" s="8"/>
      <c r="D266" s="8"/>
      <c r="E266" s="8"/>
      <c r="F266" s="8" t="s">
        <v>392</v>
      </c>
      <c r="G266" s="8" t="s">
        <v>393</v>
      </c>
      <c r="H266" s="8" t="s">
        <v>55</v>
      </c>
      <c r="I266" s="22" t="s">
        <v>394</v>
      </c>
      <c r="J266" s="22">
        <v>542</v>
      </c>
      <c r="K266" s="22">
        <v>619</v>
      </c>
      <c r="L266" s="22">
        <v>555</v>
      </c>
      <c r="M266" s="22">
        <v>618</v>
      </c>
      <c r="N266" s="22">
        <v>191</v>
      </c>
      <c r="O266" s="22">
        <v>255</v>
      </c>
      <c r="P266" s="22">
        <v>256</v>
      </c>
      <c r="Q266" s="22">
        <v>53.61</v>
      </c>
      <c r="R266" s="23">
        <v>2.2000000000000001E-14</v>
      </c>
      <c r="S266" s="23">
        <v>1.3E-18</v>
      </c>
      <c r="T266" s="24">
        <f t="shared" si="10"/>
        <v>25</v>
      </c>
    </row>
    <row r="267" spans="1:20" x14ac:dyDescent="0.2">
      <c r="A267" s="20"/>
      <c r="B267" s="21"/>
      <c r="C267" s="8" t="s">
        <v>499</v>
      </c>
      <c r="D267" s="8">
        <v>7964516</v>
      </c>
      <c r="E267" s="8">
        <v>7976490</v>
      </c>
      <c r="F267" s="28" t="s">
        <v>58</v>
      </c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</row>
    <row r="268" spans="1:20" x14ac:dyDescent="0.2">
      <c r="A268" s="20"/>
      <c r="B268" s="21"/>
      <c r="C268" s="2" t="s">
        <v>500</v>
      </c>
      <c r="D268" s="2">
        <v>7964516</v>
      </c>
      <c r="E268" s="2">
        <v>7976490</v>
      </c>
      <c r="F268" s="2" t="s">
        <v>484</v>
      </c>
      <c r="G268" s="2" t="s">
        <v>485</v>
      </c>
      <c r="H268" s="2" t="s">
        <v>486</v>
      </c>
      <c r="I268" s="17" t="s">
        <v>487</v>
      </c>
      <c r="J268" s="17">
        <v>877</v>
      </c>
      <c r="K268" s="17">
        <v>1115</v>
      </c>
      <c r="L268" s="17">
        <v>878</v>
      </c>
      <c r="M268" s="17">
        <v>1091</v>
      </c>
      <c r="N268" s="17">
        <v>2</v>
      </c>
      <c r="O268" s="17">
        <v>197</v>
      </c>
      <c r="P268" s="17">
        <v>484</v>
      </c>
      <c r="Q268" s="17">
        <v>210.59</v>
      </c>
      <c r="R268" s="18">
        <v>4.5000000000000002E-62</v>
      </c>
      <c r="S268" s="18">
        <v>7.5999999999999995E-66</v>
      </c>
      <c r="T268" s="3">
        <f t="shared" si="10"/>
        <v>40.289256198347104</v>
      </c>
    </row>
    <row r="269" spans="1:20" x14ac:dyDescent="0.2">
      <c r="A269" s="20"/>
      <c r="B269" s="21"/>
      <c r="F269" s="2" t="s">
        <v>484</v>
      </c>
      <c r="G269" s="2" t="s">
        <v>485</v>
      </c>
      <c r="H269" s="2" t="s">
        <v>486</v>
      </c>
      <c r="I269" s="17" t="s">
        <v>487</v>
      </c>
      <c r="J269" s="17">
        <v>1203</v>
      </c>
      <c r="K269" s="17">
        <v>1471</v>
      </c>
      <c r="L269" s="17">
        <v>1207</v>
      </c>
      <c r="M269" s="17">
        <v>1469</v>
      </c>
      <c r="N269" s="17">
        <v>180</v>
      </c>
      <c r="O269" s="17">
        <v>483</v>
      </c>
      <c r="P269" s="17">
        <v>484</v>
      </c>
      <c r="Q269" s="17">
        <v>209.5</v>
      </c>
      <c r="R269" s="18">
        <v>9.6999999999999992E-62</v>
      </c>
      <c r="S269" s="18">
        <v>1.6E-65</v>
      </c>
      <c r="T269" s="3">
        <f t="shared" si="10"/>
        <v>62.603305785123965</v>
      </c>
    </row>
    <row r="270" spans="1:20" x14ac:dyDescent="0.2">
      <c r="A270" s="20"/>
      <c r="B270" s="21"/>
      <c r="C270" s="8"/>
      <c r="D270" s="8"/>
      <c r="E270" s="8"/>
      <c r="F270" s="8" t="s">
        <v>392</v>
      </c>
      <c r="G270" s="8" t="s">
        <v>393</v>
      </c>
      <c r="H270" s="8" t="s">
        <v>55</v>
      </c>
      <c r="I270" s="22" t="s">
        <v>394</v>
      </c>
      <c r="J270" s="22">
        <v>406</v>
      </c>
      <c r="K270" s="22">
        <v>713</v>
      </c>
      <c r="L270" s="22">
        <v>406</v>
      </c>
      <c r="M270" s="22">
        <v>711</v>
      </c>
      <c r="N270" s="22">
        <v>1</v>
      </c>
      <c r="O270" s="22">
        <v>254</v>
      </c>
      <c r="P270" s="22">
        <v>256</v>
      </c>
      <c r="Q270" s="22">
        <v>166.86</v>
      </c>
      <c r="R270" s="23">
        <v>6.2E-49</v>
      </c>
      <c r="S270" s="23">
        <v>1E-52</v>
      </c>
      <c r="T270" s="24">
        <f t="shared" si="10"/>
        <v>98.828125</v>
      </c>
    </row>
    <row r="271" spans="1:20" x14ac:dyDescent="0.2">
      <c r="A271" s="20"/>
      <c r="B271" s="21"/>
      <c r="C271" s="8" t="s">
        <v>501</v>
      </c>
      <c r="D271" s="8">
        <v>1808703</v>
      </c>
      <c r="E271" s="8">
        <v>1812808</v>
      </c>
      <c r="F271" s="8" t="s">
        <v>392</v>
      </c>
      <c r="G271" s="8" t="s">
        <v>393</v>
      </c>
      <c r="H271" s="8" t="s">
        <v>55</v>
      </c>
      <c r="I271" s="22" t="s">
        <v>394</v>
      </c>
      <c r="J271" s="22">
        <v>234</v>
      </c>
      <c r="K271" s="22">
        <v>488</v>
      </c>
      <c r="L271" s="22">
        <v>234</v>
      </c>
      <c r="M271" s="22">
        <v>485</v>
      </c>
      <c r="N271" s="22">
        <v>1</v>
      </c>
      <c r="O271" s="22">
        <v>189</v>
      </c>
      <c r="P271" s="22">
        <v>256</v>
      </c>
      <c r="Q271" s="22">
        <v>207.6</v>
      </c>
      <c r="R271" s="23">
        <v>2.2999999999999999E-61</v>
      </c>
      <c r="S271" s="23">
        <v>1.3E-65</v>
      </c>
      <c r="T271" s="24">
        <f t="shared" si="10"/>
        <v>73.4375</v>
      </c>
    </row>
    <row r="272" spans="1:20" x14ac:dyDescent="0.2">
      <c r="A272" s="20"/>
      <c r="B272" s="21"/>
      <c r="C272" s="8" t="s">
        <v>502</v>
      </c>
      <c r="D272" s="8">
        <v>1808703</v>
      </c>
      <c r="E272" s="8">
        <v>1812808</v>
      </c>
      <c r="F272" s="8" t="s">
        <v>503</v>
      </c>
      <c r="G272" s="8" t="s">
        <v>504</v>
      </c>
      <c r="H272" s="22" t="s">
        <v>33</v>
      </c>
      <c r="I272" s="22" t="s">
        <v>505</v>
      </c>
      <c r="J272" s="22">
        <v>167</v>
      </c>
      <c r="K272" s="22">
        <v>229</v>
      </c>
      <c r="L272" s="22">
        <v>190</v>
      </c>
      <c r="M272" s="22">
        <v>228</v>
      </c>
      <c r="N272" s="22">
        <v>38</v>
      </c>
      <c r="O272" s="22">
        <v>75</v>
      </c>
      <c r="P272" s="22">
        <v>76</v>
      </c>
      <c r="Q272" s="22">
        <v>42.14</v>
      </c>
      <c r="R272" s="23">
        <v>7.1E-11</v>
      </c>
      <c r="S272" s="23">
        <v>3.9000000000000003E-15</v>
      </c>
      <c r="T272" s="24">
        <f t="shared" si="10"/>
        <v>48.684210526315788</v>
      </c>
    </row>
    <row r="273" spans="1:25" x14ac:dyDescent="0.2">
      <c r="A273" s="20"/>
      <c r="B273" s="21"/>
      <c r="C273" s="8" t="s">
        <v>506</v>
      </c>
      <c r="D273" s="8">
        <v>2854111</v>
      </c>
      <c r="E273" s="8">
        <v>2865510</v>
      </c>
      <c r="F273" s="28" t="s">
        <v>58</v>
      </c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</row>
    <row r="274" spans="1:25" x14ac:dyDescent="0.2">
      <c r="A274" s="20"/>
      <c r="B274" s="21"/>
      <c r="C274" s="2" t="s">
        <v>507</v>
      </c>
      <c r="D274" s="2">
        <v>2854111</v>
      </c>
      <c r="E274" s="2">
        <v>2865510</v>
      </c>
      <c r="F274" s="2" t="s">
        <v>392</v>
      </c>
      <c r="G274" s="2" t="s">
        <v>393</v>
      </c>
      <c r="H274" s="2" t="s">
        <v>55</v>
      </c>
      <c r="I274" s="17" t="s">
        <v>394</v>
      </c>
      <c r="J274" s="17">
        <v>609</v>
      </c>
      <c r="K274" s="17">
        <v>913</v>
      </c>
      <c r="L274" s="17">
        <v>649</v>
      </c>
      <c r="M274" s="17">
        <v>912</v>
      </c>
      <c r="N274" s="17">
        <v>8</v>
      </c>
      <c r="O274" s="17">
        <v>255</v>
      </c>
      <c r="P274" s="17">
        <v>256</v>
      </c>
      <c r="Q274" s="17">
        <v>234.58</v>
      </c>
      <c r="R274" s="18">
        <v>1.3000000000000001E-69</v>
      </c>
      <c r="S274" s="18">
        <v>1.5000000000000001E-73</v>
      </c>
      <c r="T274" s="3">
        <f t="shared" si="10"/>
        <v>96.484375</v>
      </c>
    </row>
    <row r="275" spans="1:25" s="8" customFormat="1" x14ac:dyDescent="0.2">
      <c r="A275" s="20"/>
      <c r="B275" s="21"/>
      <c r="F275" s="8" t="s">
        <v>508</v>
      </c>
      <c r="G275" s="8" t="s">
        <v>509</v>
      </c>
      <c r="H275" s="8" t="s">
        <v>510</v>
      </c>
      <c r="I275" s="22" t="s">
        <v>511</v>
      </c>
      <c r="J275" s="22">
        <v>1069</v>
      </c>
      <c r="K275" s="22">
        <v>1167</v>
      </c>
      <c r="L275" s="22">
        <v>1069</v>
      </c>
      <c r="M275" s="22">
        <v>1163</v>
      </c>
      <c r="N275" s="22">
        <v>1</v>
      </c>
      <c r="O275" s="22">
        <v>94</v>
      </c>
      <c r="P275" s="22">
        <v>99</v>
      </c>
      <c r="Q275" s="22">
        <v>66.08</v>
      </c>
      <c r="R275" s="23">
        <v>2.9E-18</v>
      </c>
      <c r="S275" s="23">
        <v>3.1999999999999999E-22</v>
      </c>
      <c r="T275" s="24">
        <f t="shared" si="10"/>
        <v>93.939393939393938</v>
      </c>
      <c r="U275" s="2"/>
      <c r="V275" s="2"/>
      <c r="W275" s="2"/>
      <c r="X275" s="2"/>
      <c r="Y275" s="2"/>
    </row>
    <row r="276" spans="1:25" s="8" customFormat="1" x14ac:dyDescent="0.2">
      <c r="A276" s="20"/>
      <c r="B276" s="21"/>
      <c r="C276" s="8" t="s">
        <v>512</v>
      </c>
      <c r="D276" s="8">
        <v>8942515</v>
      </c>
      <c r="E276" s="8">
        <v>8944753</v>
      </c>
      <c r="F276" s="8" t="s">
        <v>392</v>
      </c>
      <c r="G276" s="8" t="s">
        <v>393</v>
      </c>
      <c r="H276" s="8" t="s">
        <v>55</v>
      </c>
      <c r="I276" s="22" t="s">
        <v>394</v>
      </c>
      <c r="J276" s="22">
        <v>126</v>
      </c>
      <c r="K276" s="22">
        <v>406</v>
      </c>
      <c r="L276" s="22">
        <v>172</v>
      </c>
      <c r="M276" s="22">
        <v>402</v>
      </c>
      <c r="N276" s="22">
        <v>8</v>
      </c>
      <c r="O276" s="22">
        <v>199</v>
      </c>
      <c r="P276" s="22">
        <v>256</v>
      </c>
      <c r="Q276" s="22">
        <v>194.34</v>
      </c>
      <c r="R276" s="23">
        <v>2.5000000000000001E-57</v>
      </c>
      <c r="S276" s="23">
        <v>1.4000000000000001E-61</v>
      </c>
      <c r="T276" s="24">
        <f t="shared" si="10"/>
        <v>74.609375</v>
      </c>
      <c r="U276" s="2"/>
      <c r="V276" s="2"/>
      <c r="W276" s="2"/>
      <c r="X276" s="2"/>
      <c r="Y276" s="2"/>
    </row>
    <row r="277" spans="1:25" s="8" customFormat="1" x14ac:dyDescent="0.2">
      <c r="A277" s="20"/>
      <c r="B277" s="21"/>
      <c r="C277" s="8" t="s">
        <v>513</v>
      </c>
      <c r="D277" s="8">
        <v>6324182</v>
      </c>
      <c r="E277" s="8">
        <v>6332437</v>
      </c>
      <c r="F277" s="8" t="s">
        <v>392</v>
      </c>
      <c r="G277" s="8" t="s">
        <v>393</v>
      </c>
      <c r="H277" s="8" t="s">
        <v>55</v>
      </c>
      <c r="I277" s="22" t="s">
        <v>394</v>
      </c>
      <c r="J277" s="22">
        <v>137</v>
      </c>
      <c r="K277" s="22">
        <v>423</v>
      </c>
      <c r="L277" s="22">
        <v>141</v>
      </c>
      <c r="M277" s="22">
        <v>420</v>
      </c>
      <c r="N277" s="22">
        <v>5</v>
      </c>
      <c r="O277" s="22">
        <v>253</v>
      </c>
      <c r="P277" s="22">
        <v>256</v>
      </c>
      <c r="Q277" s="22">
        <v>213.26</v>
      </c>
      <c r="R277" s="23">
        <v>4.2999999999999999E-63</v>
      </c>
      <c r="S277" s="23">
        <v>2.4E-67</v>
      </c>
      <c r="T277" s="24">
        <f t="shared" si="10"/>
        <v>96.875</v>
      </c>
      <c r="U277" s="2"/>
      <c r="V277" s="2"/>
      <c r="W277" s="2"/>
      <c r="X277" s="2"/>
      <c r="Y277" s="2"/>
    </row>
    <row r="278" spans="1:25" s="8" customFormat="1" x14ac:dyDescent="0.2">
      <c r="A278" s="20"/>
      <c r="B278" s="21"/>
      <c r="C278" s="8" t="s">
        <v>514</v>
      </c>
      <c r="D278" s="8">
        <v>6324182</v>
      </c>
      <c r="E278" s="8">
        <v>6332437</v>
      </c>
      <c r="F278" s="8" t="s">
        <v>515</v>
      </c>
      <c r="G278" s="8" t="s">
        <v>516</v>
      </c>
      <c r="H278" s="22" t="s">
        <v>33</v>
      </c>
      <c r="I278" s="22" t="s">
        <v>517</v>
      </c>
      <c r="J278" s="22">
        <v>18</v>
      </c>
      <c r="K278" s="22">
        <v>124</v>
      </c>
      <c r="L278" s="22">
        <v>23</v>
      </c>
      <c r="M278" s="22">
        <v>123</v>
      </c>
      <c r="N278" s="22">
        <v>6</v>
      </c>
      <c r="O278" s="22">
        <v>92</v>
      </c>
      <c r="P278" s="22">
        <v>93</v>
      </c>
      <c r="Q278" s="22">
        <v>85.51</v>
      </c>
      <c r="R278" s="23">
        <v>2.0999999999999999E-24</v>
      </c>
      <c r="S278" s="23">
        <v>1.2000000000000001E-28</v>
      </c>
      <c r="T278" s="24">
        <f t="shared" si="10"/>
        <v>92.473118279569889</v>
      </c>
      <c r="U278" s="2"/>
      <c r="V278" s="2"/>
      <c r="W278" s="2"/>
      <c r="X278" s="2"/>
      <c r="Y278" s="2"/>
    </row>
    <row r="279" spans="1:25" s="8" customFormat="1" x14ac:dyDescent="0.2">
      <c r="A279" s="20"/>
      <c r="B279" s="21"/>
      <c r="C279" s="8" t="s">
        <v>518</v>
      </c>
      <c r="D279" s="8">
        <v>3799847</v>
      </c>
      <c r="E279" s="8">
        <v>3806585</v>
      </c>
      <c r="F279" s="8" t="s">
        <v>392</v>
      </c>
      <c r="G279" s="8" t="s">
        <v>393</v>
      </c>
      <c r="H279" s="8" t="s">
        <v>55</v>
      </c>
      <c r="I279" s="22" t="s">
        <v>394</v>
      </c>
      <c r="J279" s="22">
        <v>29</v>
      </c>
      <c r="K279" s="22">
        <v>348</v>
      </c>
      <c r="L279" s="22">
        <v>29</v>
      </c>
      <c r="M279" s="22">
        <v>346</v>
      </c>
      <c r="N279" s="22">
        <v>1</v>
      </c>
      <c r="O279" s="22">
        <v>254</v>
      </c>
      <c r="P279" s="22">
        <v>256</v>
      </c>
      <c r="Q279" s="22">
        <v>220.28</v>
      </c>
      <c r="R279" s="23">
        <v>3.1000000000000002E-65</v>
      </c>
      <c r="S279" s="23">
        <v>1.7E-69</v>
      </c>
      <c r="T279" s="24">
        <f t="shared" si="10"/>
        <v>98.828125</v>
      </c>
      <c r="U279" s="2"/>
      <c r="V279" s="2"/>
      <c r="W279" s="2"/>
      <c r="X279" s="2"/>
      <c r="Y279" s="2"/>
    </row>
    <row r="280" spans="1:25" s="8" customFormat="1" x14ac:dyDescent="0.2">
      <c r="A280" s="20"/>
      <c r="B280" s="21"/>
      <c r="C280" s="8" t="s">
        <v>519</v>
      </c>
      <c r="D280" s="8">
        <v>3799847</v>
      </c>
      <c r="E280" s="8">
        <v>3806585</v>
      </c>
      <c r="F280" s="28" t="s">
        <v>58</v>
      </c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"/>
      <c r="V280" s="2"/>
      <c r="W280" s="2"/>
      <c r="X280" s="2"/>
      <c r="Y280" s="2"/>
    </row>
    <row r="281" spans="1:25" s="8" customFormat="1" x14ac:dyDescent="0.2">
      <c r="A281" s="20"/>
      <c r="B281" s="21"/>
      <c r="C281" s="8" t="s">
        <v>520</v>
      </c>
      <c r="D281" s="8">
        <v>3483745</v>
      </c>
      <c r="E281" s="8">
        <v>3491257</v>
      </c>
      <c r="F281" s="28" t="s">
        <v>58</v>
      </c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"/>
      <c r="V281" s="2"/>
      <c r="W281" s="2"/>
      <c r="X281" s="2"/>
      <c r="Y281" s="2"/>
    </row>
    <row r="282" spans="1:25" s="8" customFormat="1" x14ac:dyDescent="0.2">
      <c r="A282" s="20"/>
      <c r="B282" s="21"/>
      <c r="C282" s="8" t="s">
        <v>521</v>
      </c>
      <c r="D282" s="8">
        <v>3483745</v>
      </c>
      <c r="E282" s="8">
        <v>3491257</v>
      </c>
      <c r="F282" s="28" t="s">
        <v>58</v>
      </c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"/>
      <c r="V282" s="2"/>
      <c r="W282" s="2"/>
      <c r="X282" s="2"/>
      <c r="Y282" s="2"/>
    </row>
    <row r="283" spans="1:25" x14ac:dyDescent="0.2">
      <c r="A283" s="20"/>
      <c r="B283" s="21"/>
      <c r="C283" s="2" t="s">
        <v>522</v>
      </c>
      <c r="D283" s="2">
        <v>3483745</v>
      </c>
      <c r="E283" s="2">
        <v>3491257</v>
      </c>
      <c r="F283" s="2" t="s">
        <v>523</v>
      </c>
      <c r="G283" s="2" t="s">
        <v>524</v>
      </c>
      <c r="H283" s="2" t="s">
        <v>525</v>
      </c>
      <c r="I283" s="17" t="s">
        <v>526</v>
      </c>
      <c r="J283" s="17">
        <v>66</v>
      </c>
      <c r="K283" s="17">
        <v>113</v>
      </c>
      <c r="L283" s="17">
        <v>66</v>
      </c>
      <c r="M283" s="17">
        <v>111</v>
      </c>
      <c r="N283" s="17">
        <v>1</v>
      </c>
      <c r="O283" s="17">
        <v>44</v>
      </c>
      <c r="P283" s="17">
        <v>46</v>
      </c>
      <c r="Q283" s="17">
        <v>43.55</v>
      </c>
      <c r="R283" s="18">
        <v>2.6000000000000001E-11</v>
      </c>
      <c r="S283" s="18">
        <v>2.9000000000000002E-15</v>
      </c>
      <c r="T283" s="3">
        <f t="shared" si="10"/>
        <v>93.478260869565219</v>
      </c>
    </row>
    <row r="284" spans="1:25" s="8" customFormat="1" x14ac:dyDescent="0.2">
      <c r="A284" s="20"/>
      <c r="B284" s="21"/>
      <c r="F284" s="8" t="s">
        <v>523</v>
      </c>
      <c r="G284" s="8" t="s">
        <v>524</v>
      </c>
      <c r="H284" s="8" t="s">
        <v>525</v>
      </c>
      <c r="I284" s="22" t="s">
        <v>526</v>
      </c>
      <c r="J284" s="22">
        <v>121</v>
      </c>
      <c r="K284" s="22">
        <v>164</v>
      </c>
      <c r="L284" s="22">
        <v>122</v>
      </c>
      <c r="M284" s="22">
        <v>161</v>
      </c>
      <c r="N284" s="22">
        <v>3</v>
      </c>
      <c r="O284" s="22">
        <v>42</v>
      </c>
      <c r="P284" s="22">
        <v>46</v>
      </c>
      <c r="Q284" s="22">
        <v>43.96</v>
      </c>
      <c r="R284" s="23">
        <v>1.8999999999999999E-11</v>
      </c>
      <c r="S284" s="23">
        <v>2.0999999999999998E-15</v>
      </c>
      <c r="T284" s="24">
        <f t="shared" si="10"/>
        <v>84.782608695652172</v>
      </c>
      <c r="U284" s="2"/>
      <c r="V284" s="2"/>
      <c r="W284" s="2"/>
      <c r="X284" s="2"/>
      <c r="Y284" s="2"/>
    </row>
    <row r="285" spans="1:25" x14ac:dyDescent="0.2">
      <c r="A285" s="20"/>
      <c r="B285" s="21"/>
      <c r="C285" s="2" t="s">
        <v>527</v>
      </c>
      <c r="D285" s="2">
        <v>7886982</v>
      </c>
      <c r="E285" s="2">
        <v>7891156</v>
      </c>
      <c r="F285" s="2" t="s">
        <v>392</v>
      </c>
      <c r="G285" s="2" t="s">
        <v>393</v>
      </c>
      <c r="H285" s="2" t="s">
        <v>55</v>
      </c>
      <c r="I285" s="17" t="s">
        <v>394</v>
      </c>
      <c r="J285" s="17">
        <v>189</v>
      </c>
      <c r="K285" s="17">
        <v>422</v>
      </c>
      <c r="L285" s="17">
        <v>189</v>
      </c>
      <c r="M285" s="17">
        <v>416</v>
      </c>
      <c r="N285" s="17">
        <v>1</v>
      </c>
      <c r="O285" s="17">
        <v>191</v>
      </c>
      <c r="P285" s="17">
        <v>256</v>
      </c>
      <c r="Q285" s="17">
        <v>111.41</v>
      </c>
      <c r="R285" s="18">
        <v>5.1999999999999995E-32</v>
      </c>
      <c r="S285" s="18">
        <v>2.9000000000000001E-36</v>
      </c>
      <c r="T285" s="3">
        <f t="shared" si="10"/>
        <v>74.21875</v>
      </c>
    </row>
    <row r="286" spans="1:25" s="8" customFormat="1" x14ac:dyDescent="0.2">
      <c r="A286" s="20"/>
      <c r="B286" s="21"/>
      <c r="F286" s="8" t="s">
        <v>392</v>
      </c>
      <c r="G286" s="8" t="s">
        <v>393</v>
      </c>
      <c r="H286" s="8" t="s">
        <v>55</v>
      </c>
      <c r="I286" s="22" t="s">
        <v>394</v>
      </c>
      <c r="J286" s="22">
        <v>489</v>
      </c>
      <c r="K286" s="22">
        <v>548</v>
      </c>
      <c r="L286" s="22">
        <v>499</v>
      </c>
      <c r="M286" s="22">
        <v>547</v>
      </c>
      <c r="N286" s="22">
        <v>205</v>
      </c>
      <c r="O286" s="22">
        <v>255</v>
      </c>
      <c r="P286" s="22">
        <v>256</v>
      </c>
      <c r="Q286" s="22">
        <v>37.43</v>
      </c>
      <c r="R286" s="23">
        <v>2.0000000000000001E-9</v>
      </c>
      <c r="S286" s="23">
        <v>1.1E-13</v>
      </c>
      <c r="T286" s="24">
        <f t="shared" si="10"/>
        <v>19.53125</v>
      </c>
      <c r="U286" s="2"/>
      <c r="V286" s="2"/>
      <c r="W286" s="2"/>
      <c r="X286" s="2"/>
      <c r="Y286" s="2"/>
    </row>
    <row r="287" spans="1:25" s="8" customFormat="1" x14ac:dyDescent="0.2">
      <c r="A287" s="20"/>
      <c r="B287" s="21"/>
      <c r="C287" s="8" t="s">
        <v>528</v>
      </c>
      <c r="D287" s="8">
        <v>1328631</v>
      </c>
      <c r="E287" s="8">
        <v>1334765</v>
      </c>
      <c r="F287" s="8" t="s">
        <v>392</v>
      </c>
      <c r="G287" s="8" t="s">
        <v>393</v>
      </c>
      <c r="H287" s="8" t="s">
        <v>55</v>
      </c>
      <c r="I287" s="22" t="s">
        <v>394</v>
      </c>
      <c r="J287" s="22">
        <v>371</v>
      </c>
      <c r="K287" s="22">
        <v>703</v>
      </c>
      <c r="L287" s="22">
        <v>371</v>
      </c>
      <c r="M287" s="22">
        <v>702</v>
      </c>
      <c r="N287" s="22">
        <v>1</v>
      </c>
      <c r="O287" s="22">
        <v>255</v>
      </c>
      <c r="P287" s="22">
        <v>256</v>
      </c>
      <c r="Q287" s="22">
        <v>284.39999999999998</v>
      </c>
      <c r="R287" s="23">
        <v>8.3999999999999999E-85</v>
      </c>
      <c r="S287" s="23">
        <v>9.2999999999999995E-89</v>
      </c>
      <c r="T287" s="24">
        <f t="shared" si="10"/>
        <v>99.21875</v>
      </c>
      <c r="U287" s="2"/>
      <c r="V287" s="2"/>
      <c r="W287" s="2"/>
      <c r="X287" s="2"/>
      <c r="Y287" s="2"/>
    </row>
    <row r="288" spans="1:25" s="8" customFormat="1" x14ac:dyDescent="0.2">
      <c r="A288" s="20"/>
      <c r="B288" s="21"/>
      <c r="C288" s="8" t="s">
        <v>529</v>
      </c>
      <c r="D288" s="8">
        <v>5563577</v>
      </c>
      <c r="E288" s="8">
        <v>5566762</v>
      </c>
      <c r="F288" s="28" t="s">
        <v>58</v>
      </c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"/>
      <c r="V288" s="2"/>
      <c r="W288" s="2"/>
      <c r="X288" s="2"/>
      <c r="Y288" s="2"/>
    </row>
    <row r="289" spans="1:25" s="8" customFormat="1" x14ac:dyDescent="0.2">
      <c r="A289" s="20"/>
      <c r="B289" s="21"/>
      <c r="C289" s="8" t="s">
        <v>530</v>
      </c>
      <c r="D289" s="8">
        <v>5563577</v>
      </c>
      <c r="E289" s="8">
        <v>5566762</v>
      </c>
      <c r="F289" s="8" t="s">
        <v>392</v>
      </c>
      <c r="G289" s="8" t="s">
        <v>393</v>
      </c>
      <c r="H289" s="8" t="s">
        <v>55</v>
      </c>
      <c r="I289" s="22" t="s">
        <v>394</v>
      </c>
      <c r="J289" s="22">
        <v>219</v>
      </c>
      <c r="K289" s="22">
        <v>452</v>
      </c>
      <c r="L289" s="22">
        <v>219</v>
      </c>
      <c r="M289" s="22">
        <v>444</v>
      </c>
      <c r="N289" s="22">
        <v>1</v>
      </c>
      <c r="O289" s="22">
        <v>191</v>
      </c>
      <c r="P289" s="22">
        <v>256</v>
      </c>
      <c r="Q289" s="22">
        <v>131.88</v>
      </c>
      <c r="R289" s="23">
        <v>2.8999999999999999E-38</v>
      </c>
      <c r="S289" s="23">
        <v>1.6000000000000001E-42</v>
      </c>
      <c r="T289" s="24">
        <f t="shared" si="10"/>
        <v>74.21875</v>
      </c>
      <c r="U289" s="2"/>
      <c r="V289" s="2"/>
      <c r="W289" s="2"/>
      <c r="X289" s="2"/>
      <c r="Y289" s="2"/>
    </row>
    <row r="290" spans="1:25" s="8" customFormat="1" x14ac:dyDescent="0.2">
      <c r="A290" s="20"/>
      <c r="B290" s="21"/>
      <c r="C290" s="8" t="s">
        <v>531</v>
      </c>
      <c r="D290" s="8">
        <v>585827</v>
      </c>
      <c r="E290" s="8">
        <v>596963</v>
      </c>
      <c r="F290" s="28" t="s">
        <v>58</v>
      </c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"/>
      <c r="V290" s="2"/>
      <c r="W290" s="2"/>
      <c r="X290" s="2"/>
      <c r="Y290" s="2"/>
    </row>
    <row r="291" spans="1:25" s="8" customFormat="1" x14ac:dyDescent="0.2">
      <c r="A291" s="20"/>
      <c r="B291" s="21"/>
      <c r="C291" s="8" t="s">
        <v>532</v>
      </c>
      <c r="D291" s="8">
        <v>585827</v>
      </c>
      <c r="E291" s="8">
        <v>596963</v>
      </c>
      <c r="F291" s="8" t="s">
        <v>392</v>
      </c>
      <c r="G291" s="8" t="s">
        <v>393</v>
      </c>
      <c r="H291" s="8" t="s">
        <v>55</v>
      </c>
      <c r="I291" s="22" t="s">
        <v>394</v>
      </c>
      <c r="J291" s="22">
        <v>32</v>
      </c>
      <c r="K291" s="22">
        <v>206</v>
      </c>
      <c r="L291" s="22">
        <v>32</v>
      </c>
      <c r="M291" s="22">
        <v>199</v>
      </c>
      <c r="N291" s="22">
        <v>1</v>
      </c>
      <c r="O291" s="22">
        <v>101</v>
      </c>
      <c r="P291" s="22">
        <v>256</v>
      </c>
      <c r="Q291" s="22">
        <v>66.760000000000005</v>
      </c>
      <c r="R291" s="23">
        <v>2.1999999999999998E-18</v>
      </c>
      <c r="S291" s="23">
        <v>1.2E-22</v>
      </c>
      <c r="T291" s="24">
        <f t="shared" si="10"/>
        <v>39.0625</v>
      </c>
      <c r="U291" s="2"/>
      <c r="V291" s="2"/>
      <c r="W291" s="2"/>
      <c r="X291" s="2"/>
      <c r="Y291" s="2"/>
    </row>
    <row r="292" spans="1:25" s="8" customFormat="1" x14ac:dyDescent="0.2">
      <c r="A292" s="20"/>
      <c r="B292" s="21"/>
      <c r="C292" s="8" t="s">
        <v>533</v>
      </c>
      <c r="D292" s="8">
        <v>585827</v>
      </c>
      <c r="E292" s="8">
        <v>596963</v>
      </c>
      <c r="F292" s="8" t="s">
        <v>392</v>
      </c>
      <c r="G292" s="8" t="s">
        <v>393</v>
      </c>
      <c r="H292" s="8" t="s">
        <v>55</v>
      </c>
      <c r="I292" s="22" t="s">
        <v>394</v>
      </c>
      <c r="J292" s="22">
        <v>9</v>
      </c>
      <c r="K292" s="22">
        <v>181</v>
      </c>
      <c r="L292" s="22">
        <v>13</v>
      </c>
      <c r="M292" s="22">
        <v>180</v>
      </c>
      <c r="N292" s="22">
        <v>98</v>
      </c>
      <c r="O292" s="22">
        <v>255</v>
      </c>
      <c r="P292" s="22">
        <v>256</v>
      </c>
      <c r="Q292" s="22">
        <v>202.47</v>
      </c>
      <c r="R292" s="23">
        <v>8.3999999999999996E-60</v>
      </c>
      <c r="S292" s="23">
        <v>4.6999999999999998E-64</v>
      </c>
      <c r="T292" s="24">
        <f t="shared" si="10"/>
        <v>61.328125</v>
      </c>
      <c r="U292" s="2"/>
      <c r="V292" s="2"/>
      <c r="W292" s="2"/>
      <c r="X292" s="2"/>
      <c r="Y292" s="2"/>
    </row>
    <row r="293" spans="1:25" s="8" customFormat="1" x14ac:dyDescent="0.2">
      <c r="A293" s="20"/>
      <c r="B293" s="21"/>
      <c r="C293" s="8" t="s">
        <v>534</v>
      </c>
      <c r="D293" s="8">
        <v>6952598</v>
      </c>
      <c r="E293" s="8">
        <v>6959246</v>
      </c>
      <c r="F293" s="28" t="s">
        <v>58</v>
      </c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"/>
      <c r="V293" s="2"/>
      <c r="W293" s="2"/>
      <c r="X293" s="2"/>
      <c r="Y293" s="2"/>
    </row>
    <row r="294" spans="1:25" x14ac:dyDescent="0.2">
      <c r="A294" s="20"/>
      <c r="B294" s="21"/>
      <c r="C294" s="2" t="s">
        <v>535</v>
      </c>
      <c r="D294" s="2">
        <v>2406552</v>
      </c>
      <c r="E294" s="2">
        <v>2423545</v>
      </c>
      <c r="F294" s="2" t="s">
        <v>536</v>
      </c>
      <c r="G294" s="2" t="s">
        <v>537</v>
      </c>
      <c r="H294" s="2" t="s">
        <v>538</v>
      </c>
      <c r="I294" s="17" t="s">
        <v>539</v>
      </c>
      <c r="J294" s="17">
        <v>1019</v>
      </c>
      <c r="K294" s="17">
        <v>1104</v>
      </c>
      <c r="L294" s="17">
        <v>1020</v>
      </c>
      <c r="M294" s="17">
        <v>1103</v>
      </c>
      <c r="N294" s="17">
        <v>2</v>
      </c>
      <c r="O294" s="17">
        <v>84</v>
      </c>
      <c r="P294" s="17">
        <v>85</v>
      </c>
      <c r="Q294" s="17">
        <v>86.47</v>
      </c>
      <c r="R294" s="18">
        <v>1.1E-24</v>
      </c>
      <c r="S294" s="18">
        <v>3.5999999999999999E-28</v>
      </c>
      <c r="T294" s="3">
        <f t="shared" si="10"/>
        <v>96.470588235294116</v>
      </c>
    </row>
    <row r="295" spans="1:25" x14ac:dyDescent="0.2">
      <c r="A295" s="20"/>
      <c r="B295" s="21"/>
      <c r="F295" s="2" t="s">
        <v>540</v>
      </c>
      <c r="G295" s="2" t="s">
        <v>541</v>
      </c>
      <c r="H295" s="2" t="s">
        <v>542</v>
      </c>
      <c r="I295" s="17" t="s">
        <v>543</v>
      </c>
      <c r="J295" s="17">
        <v>1238</v>
      </c>
      <c r="K295" s="17">
        <v>1320</v>
      </c>
      <c r="L295" s="17">
        <v>1245</v>
      </c>
      <c r="M295" s="17">
        <v>1320</v>
      </c>
      <c r="N295" s="17">
        <v>16</v>
      </c>
      <c r="O295" s="17">
        <v>83</v>
      </c>
      <c r="P295" s="17">
        <v>83</v>
      </c>
      <c r="Q295" s="17">
        <v>50.93</v>
      </c>
      <c r="R295" s="18">
        <v>1.7000000000000001E-13</v>
      </c>
      <c r="S295" s="18">
        <v>5.8000000000000006E-17</v>
      </c>
      <c r="T295" s="3">
        <f t="shared" si="10"/>
        <v>80.722891566265062</v>
      </c>
    </row>
    <row r="296" spans="1:25" s="8" customFormat="1" x14ac:dyDescent="0.2">
      <c r="A296" s="20"/>
      <c r="B296" s="21"/>
      <c r="C296" s="8" t="s">
        <v>544</v>
      </c>
      <c r="D296" s="8">
        <v>2134010</v>
      </c>
      <c r="E296" s="8">
        <v>2136902</v>
      </c>
      <c r="F296" s="8" t="s">
        <v>392</v>
      </c>
      <c r="G296" s="8" t="s">
        <v>393</v>
      </c>
      <c r="H296" s="8" t="s">
        <v>55</v>
      </c>
      <c r="I296" s="22" t="s">
        <v>394</v>
      </c>
      <c r="J296" s="22">
        <v>74</v>
      </c>
      <c r="K296" s="22">
        <v>342</v>
      </c>
      <c r="L296" s="22">
        <v>74</v>
      </c>
      <c r="M296" s="22">
        <v>340</v>
      </c>
      <c r="N296" s="22">
        <v>1</v>
      </c>
      <c r="O296" s="22">
        <v>254</v>
      </c>
      <c r="P296" s="22">
        <v>256</v>
      </c>
      <c r="Q296" s="22">
        <v>147.69</v>
      </c>
      <c r="R296" s="23">
        <v>4.3999999999999999E-43</v>
      </c>
      <c r="S296" s="23">
        <v>2.3999999999999999E-47</v>
      </c>
      <c r="T296" s="24">
        <f t="shared" si="10"/>
        <v>98.828125</v>
      </c>
      <c r="U296" s="2"/>
      <c r="V296" s="2"/>
      <c r="W296" s="2"/>
      <c r="X296" s="2"/>
      <c r="Y296" s="2"/>
    </row>
    <row r="297" spans="1:25" s="8" customFormat="1" x14ac:dyDescent="0.2">
      <c r="A297" s="20"/>
      <c r="B297" s="21"/>
      <c r="C297" s="8" t="s">
        <v>534</v>
      </c>
      <c r="D297" s="8">
        <v>6952598</v>
      </c>
      <c r="E297" s="8">
        <v>6959246</v>
      </c>
      <c r="F297" s="28" t="s">
        <v>58</v>
      </c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"/>
      <c r="V297" s="2"/>
      <c r="W297" s="2"/>
      <c r="X297" s="2"/>
      <c r="Y297" s="2"/>
    </row>
    <row r="298" spans="1:25" x14ac:dyDescent="0.2">
      <c r="A298" s="20"/>
      <c r="B298" s="21"/>
      <c r="C298" s="2" t="s">
        <v>545</v>
      </c>
      <c r="D298" s="2">
        <v>734985</v>
      </c>
      <c r="E298" s="2">
        <v>740429</v>
      </c>
      <c r="F298" s="2" t="s">
        <v>392</v>
      </c>
      <c r="G298" s="2" t="s">
        <v>393</v>
      </c>
      <c r="H298" s="2" t="s">
        <v>55</v>
      </c>
      <c r="I298" s="17" t="s">
        <v>394</v>
      </c>
      <c r="J298" s="17">
        <v>980</v>
      </c>
      <c r="K298" s="17">
        <v>1198</v>
      </c>
      <c r="L298" s="17">
        <v>980</v>
      </c>
      <c r="M298" s="17">
        <v>1192</v>
      </c>
      <c r="N298" s="17">
        <v>1</v>
      </c>
      <c r="O298" s="17">
        <v>203</v>
      </c>
      <c r="P298" s="17">
        <v>256</v>
      </c>
      <c r="Q298" s="17">
        <v>80.819999999999993</v>
      </c>
      <c r="R298" s="18">
        <v>1.1E-22</v>
      </c>
      <c r="S298" s="18">
        <v>1.2E-26</v>
      </c>
      <c r="T298" s="3">
        <f t="shared" si="10"/>
        <v>78.90625</v>
      </c>
    </row>
    <row r="299" spans="1:25" x14ac:dyDescent="0.2">
      <c r="A299" s="20"/>
      <c r="B299" s="21"/>
      <c r="F299" s="2" t="s">
        <v>546</v>
      </c>
      <c r="G299" s="2" t="s">
        <v>547</v>
      </c>
      <c r="H299" s="17" t="s">
        <v>33</v>
      </c>
      <c r="I299" s="17" t="s">
        <v>548</v>
      </c>
      <c r="J299" s="17">
        <v>150</v>
      </c>
      <c r="K299" s="17">
        <v>264</v>
      </c>
      <c r="L299" s="17">
        <v>180</v>
      </c>
      <c r="M299" s="17">
        <v>225</v>
      </c>
      <c r="N299" s="17">
        <v>223</v>
      </c>
      <c r="O299" s="17">
        <v>267</v>
      </c>
      <c r="P299" s="17">
        <v>495</v>
      </c>
      <c r="Q299" s="17">
        <v>36.96</v>
      </c>
      <c r="R299" s="18">
        <v>1.6999999999999999E-9</v>
      </c>
      <c r="S299" s="18">
        <v>1.9E-13</v>
      </c>
      <c r="T299" s="3">
        <f t="shared" si="10"/>
        <v>8.8888888888888893</v>
      </c>
    </row>
    <row r="300" spans="1:25" s="8" customFormat="1" x14ac:dyDescent="0.2">
      <c r="A300" s="20"/>
      <c r="B300" s="21"/>
      <c r="C300" s="8" t="s">
        <v>549</v>
      </c>
      <c r="D300" s="8">
        <v>5150791</v>
      </c>
      <c r="E300" s="8">
        <v>5160532</v>
      </c>
      <c r="F300" s="8" t="s">
        <v>392</v>
      </c>
      <c r="G300" s="8" t="s">
        <v>393</v>
      </c>
      <c r="H300" s="8" t="s">
        <v>55</v>
      </c>
      <c r="I300" s="22" t="s">
        <v>394</v>
      </c>
      <c r="J300" s="22">
        <v>600</v>
      </c>
      <c r="K300" s="22">
        <v>858</v>
      </c>
      <c r="L300" s="22">
        <v>600</v>
      </c>
      <c r="M300" s="22">
        <v>856</v>
      </c>
      <c r="N300" s="22">
        <v>1</v>
      </c>
      <c r="O300" s="22">
        <v>254</v>
      </c>
      <c r="P300" s="22">
        <v>256</v>
      </c>
      <c r="Q300" s="22">
        <v>170.96</v>
      </c>
      <c r="R300" s="23">
        <v>3.5E-50</v>
      </c>
      <c r="S300" s="23">
        <v>1.2E-53</v>
      </c>
      <c r="T300" s="24">
        <f t="shared" si="10"/>
        <v>98.828125</v>
      </c>
      <c r="U300" s="2"/>
      <c r="V300" s="2"/>
      <c r="W300" s="2"/>
      <c r="X300" s="2"/>
      <c r="Y300" s="2"/>
    </row>
    <row r="301" spans="1:25" x14ac:dyDescent="0.2">
      <c r="A301" s="20"/>
      <c r="B301" s="21"/>
      <c r="F301" s="2" t="s">
        <v>550</v>
      </c>
      <c r="G301" s="2" t="s">
        <v>551</v>
      </c>
      <c r="H301" s="2" t="s">
        <v>552</v>
      </c>
      <c r="I301" s="17" t="s">
        <v>553</v>
      </c>
      <c r="J301" s="17">
        <v>680</v>
      </c>
      <c r="K301" s="17">
        <v>793</v>
      </c>
      <c r="L301" s="17">
        <v>686</v>
      </c>
      <c r="M301" s="17">
        <v>777</v>
      </c>
      <c r="N301" s="17">
        <v>84</v>
      </c>
      <c r="O301" s="17">
        <v>172</v>
      </c>
      <c r="P301" s="17">
        <v>268</v>
      </c>
      <c r="Q301" s="17">
        <v>30.31</v>
      </c>
      <c r="R301" s="18">
        <v>2.6E-7</v>
      </c>
      <c r="S301" s="18">
        <v>8.9000000000000003E-11</v>
      </c>
      <c r="T301" s="3">
        <f t="shared" si="10"/>
        <v>32.835820895522389</v>
      </c>
    </row>
    <row r="302" spans="1:25" x14ac:dyDescent="0.2">
      <c r="A302" s="20"/>
      <c r="B302" s="21"/>
      <c r="C302" s="2" t="s">
        <v>554</v>
      </c>
      <c r="D302" s="2">
        <v>5759561</v>
      </c>
      <c r="E302" s="2">
        <v>5762840</v>
      </c>
      <c r="F302" s="2" t="s">
        <v>555</v>
      </c>
      <c r="G302" s="2" t="s">
        <v>556</v>
      </c>
      <c r="H302" s="2" t="s">
        <v>557</v>
      </c>
      <c r="I302" s="17" t="s">
        <v>558</v>
      </c>
      <c r="J302" s="17">
        <v>457</v>
      </c>
      <c r="K302" s="17">
        <v>585</v>
      </c>
      <c r="L302" s="17">
        <v>457</v>
      </c>
      <c r="M302" s="17">
        <v>580</v>
      </c>
      <c r="N302" s="17">
        <v>1</v>
      </c>
      <c r="O302" s="17">
        <v>119</v>
      </c>
      <c r="P302" s="17">
        <v>130</v>
      </c>
      <c r="Q302" s="17">
        <v>132.69</v>
      </c>
      <c r="R302" s="18">
        <v>8.1000000000000002E-39</v>
      </c>
      <c r="S302" s="18">
        <v>1.4E-42</v>
      </c>
      <c r="T302" s="3">
        <f t="shared" si="10"/>
        <v>90.769230769230774</v>
      </c>
    </row>
    <row r="303" spans="1:25" x14ac:dyDescent="0.2">
      <c r="A303" s="20"/>
      <c r="B303" s="21"/>
      <c r="F303" s="2" t="s">
        <v>559</v>
      </c>
      <c r="G303" s="2" t="s">
        <v>560</v>
      </c>
      <c r="H303" s="2" t="s">
        <v>561</v>
      </c>
      <c r="I303" s="17" t="s">
        <v>562</v>
      </c>
      <c r="J303" s="17">
        <v>156</v>
      </c>
      <c r="K303" s="17">
        <v>364</v>
      </c>
      <c r="L303" s="17">
        <v>156</v>
      </c>
      <c r="M303" s="17">
        <v>363</v>
      </c>
      <c r="N303" s="17">
        <v>1</v>
      </c>
      <c r="O303" s="17">
        <v>221</v>
      </c>
      <c r="P303" s="17">
        <v>222</v>
      </c>
      <c r="Q303" s="17">
        <v>114.4</v>
      </c>
      <c r="R303" s="18">
        <v>9.0999999999999996E-33</v>
      </c>
      <c r="S303" s="18">
        <v>1.5000000000000001E-36</v>
      </c>
      <c r="T303" s="3">
        <f t="shared" si="10"/>
        <v>99.099099099099092</v>
      </c>
    </row>
    <row r="304" spans="1:25" s="8" customFormat="1" x14ac:dyDescent="0.2">
      <c r="A304" s="20"/>
      <c r="B304" s="21"/>
      <c r="F304" s="8" t="s">
        <v>563</v>
      </c>
      <c r="G304" s="8" t="s">
        <v>564</v>
      </c>
      <c r="H304" s="22" t="s">
        <v>33</v>
      </c>
      <c r="I304" s="22" t="s">
        <v>565</v>
      </c>
      <c r="J304" s="22">
        <v>370</v>
      </c>
      <c r="K304" s="22">
        <v>421</v>
      </c>
      <c r="L304" s="22">
        <v>370</v>
      </c>
      <c r="M304" s="22">
        <v>421</v>
      </c>
      <c r="N304" s="22">
        <v>1</v>
      </c>
      <c r="O304" s="22">
        <v>52</v>
      </c>
      <c r="P304" s="22">
        <v>52</v>
      </c>
      <c r="Q304" s="22">
        <v>88.83</v>
      </c>
      <c r="R304" s="23">
        <v>1.3999999999999999E-25</v>
      </c>
      <c r="S304" s="23">
        <v>2.2999999999999999E-29</v>
      </c>
      <c r="T304" s="24">
        <f>((O304-N304)/P304)*100</f>
        <v>98.076923076923066</v>
      </c>
      <c r="U304" s="2"/>
      <c r="V304" s="2"/>
      <c r="W304" s="2"/>
      <c r="X304" s="2"/>
      <c r="Y304" s="2"/>
    </row>
    <row r="305" spans="1:25" s="8" customFormat="1" x14ac:dyDescent="0.2">
      <c r="A305" s="20"/>
      <c r="B305" s="21"/>
      <c r="C305" s="8" t="s">
        <v>566</v>
      </c>
      <c r="D305" s="8">
        <v>5773501</v>
      </c>
      <c r="E305" s="8">
        <v>5784425</v>
      </c>
      <c r="F305" s="28" t="s">
        <v>58</v>
      </c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"/>
      <c r="V305" s="2"/>
      <c r="W305" s="2"/>
      <c r="X305" s="2"/>
      <c r="Y305" s="2"/>
    </row>
    <row r="306" spans="1:25" s="8" customFormat="1" x14ac:dyDescent="0.2">
      <c r="A306" s="25"/>
      <c r="B306" s="26"/>
      <c r="C306" s="8" t="s">
        <v>567</v>
      </c>
      <c r="D306" s="8">
        <v>5773501</v>
      </c>
      <c r="E306" s="8">
        <v>5784425</v>
      </c>
      <c r="F306" s="28" t="s">
        <v>58</v>
      </c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"/>
      <c r="V306" s="2"/>
      <c r="W306" s="2"/>
      <c r="X306" s="2"/>
      <c r="Y306" s="2"/>
    </row>
    <row r="307" spans="1:25" s="8" customFormat="1" x14ac:dyDescent="0.2">
      <c r="A307" s="15" t="s">
        <v>568</v>
      </c>
      <c r="B307" s="16" t="s">
        <v>569</v>
      </c>
      <c r="C307" s="8" t="s">
        <v>570</v>
      </c>
      <c r="D307" s="8">
        <v>3408691</v>
      </c>
      <c r="E307" s="8">
        <v>3412788</v>
      </c>
      <c r="F307" s="8" t="s">
        <v>571</v>
      </c>
      <c r="G307" s="8" t="s">
        <v>572</v>
      </c>
      <c r="H307" s="8" t="s">
        <v>55</v>
      </c>
      <c r="I307" s="22" t="s">
        <v>568</v>
      </c>
      <c r="J307" s="22">
        <v>860</v>
      </c>
      <c r="K307" s="22">
        <v>1175</v>
      </c>
      <c r="L307" s="22">
        <v>866</v>
      </c>
      <c r="M307" s="22">
        <v>1171</v>
      </c>
      <c r="N307" s="22">
        <v>412</v>
      </c>
      <c r="O307" s="22">
        <v>718</v>
      </c>
      <c r="P307" s="22">
        <v>722</v>
      </c>
      <c r="Q307" s="22">
        <v>587.38</v>
      </c>
      <c r="R307" s="23">
        <v>4.6999999999999998E-176</v>
      </c>
      <c r="S307" s="23">
        <v>5.2999999999999996E-180</v>
      </c>
      <c r="T307" s="24">
        <f>((O307-N307)/P307)*100</f>
        <v>42.382271468144047</v>
      </c>
      <c r="U307" s="2"/>
      <c r="V307" s="2"/>
      <c r="W307" s="2"/>
      <c r="X307" s="2"/>
      <c r="Y307" s="2"/>
    </row>
    <row r="308" spans="1:25" s="8" customFormat="1" x14ac:dyDescent="0.2">
      <c r="A308" s="20"/>
      <c r="B308" s="21"/>
      <c r="C308" s="8" t="s">
        <v>573</v>
      </c>
      <c r="D308" s="8">
        <v>5977747</v>
      </c>
      <c r="E308" s="8">
        <v>5982395</v>
      </c>
      <c r="F308" s="8" t="s">
        <v>571</v>
      </c>
      <c r="G308" s="8" t="s">
        <v>572</v>
      </c>
      <c r="H308" s="8" t="s">
        <v>55</v>
      </c>
      <c r="I308" s="22" t="s">
        <v>568</v>
      </c>
      <c r="J308" s="22">
        <v>328</v>
      </c>
      <c r="K308" s="22">
        <v>590</v>
      </c>
      <c r="L308" s="22">
        <v>328</v>
      </c>
      <c r="M308" s="22">
        <v>586</v>
      </c>
      <c r="N308" s="22">
        <v>1</v>
      </c>
      <c r="O308" s="22">
        <v>264</v>
      </c>
      <c r="P308" s="22">
        <v>722</v>
      </c>
      <c r="Q308" s="22">
        <v>504.3</v>
      </c>
      <c r="R308" s="23">
        <v>6.4000000000000004E-151</v>
      </c>
      <c r="S308" s="23">
        <v>7.1999999999999998E-155</v>
      </c>
      <c r="T308" s="24">
        <f t="shared" ref="T308:T364" si="11">((O308-N308)/P308)*100</f>
        <v>36.426592797783933</v>
      </c>
      <c r="U308" s="2"/>
      <c r="V308" s="2"/>
      <c r="W308" s="2"/>
      <c r="X308" s="2"/>
      <c r="Y308" s="2"/>
    </row>
    <row r="309" spans="1:25" x14ac:dyDescent="0.2">
      <c r="A309" s="20"/>
      <c r="B309" s="21"/>
      <c r="F309" s="2" t="s">
        <v>574</v>
      </c>
      <c r="G309" s="2" t="s">
        <v>575</v>
      </c>
      <c r="H309" s="2" t="s">
        <v>200</v>
      </c>
      <c r="I309" s="17" t="s">
        <v>576</v>
      </c>
      <c r="J309" s="17">
        <v>28</v>
      </c>
      <c r="K309" s="17">
        <v>100</v>
      </c>
      <c r="L309" s="17">
        <v>30</v>
      </c>
      <c r="M309" s="17">
        <v>96</v>
      </c>
      <c r="N309" s="17">
        <v>3</v>
      </c>
      <c r="O309" s="17">
        <v>66</v>
      </c>
      <c r="P309" s="17">
        <v>78</v>
      </c>
      <c r="Q309" s="17">
        <v>101.66</v>
      </c>
      <c r="R309" s="18">
        <v>1.7999999999999999E-29</v>
      </c>
      <c r="S309" s="18">
        <v>2.0000000000000001E-33</v>
      </c>
      <c r="T309" s="3">
        <f>((O309-N309)/P309)*100</f>
        <v>80.769230769230774</v>
      </c>
    </row>
    <row r="310" spans="1:25" s="8" customFormat="1" x14ac:dyDescent="0.2">
      <c r="A310" s="20"/>
      <c r="B310" s="21"/>
      <c r="C310" s="8" t="s">
        <v>577</v>
      </c>
      <c r="D310" s="8">
        <v>3315526</v>
      </c>
      <c r="E310" s="8">
        <v>3320228</v>
      </c>
      <c r="F310" s="28" t="s">
        <v>58</v>
      </c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"/>
      <c r="V310" s="2"/>
      <c r="W310" s="2"/>
      <c r="X310" s="2"/>
      <c r="Y310" s="2"/>
    </row>
    <row r="311" spans="1:25" x14ac:dyDescent="0.2">
      <c r="A311" s="20"/>
      <c r="B311" s="21"/>
      <c r="C311" s="2" t="s">
        <v>578</v>
      </c>
      <c r="D311" s="2">
        <v>6138839</v>
      </c>
      <c r="E311" s="2">
        <v>6143945</v>
      </c>
      <c r="F311" s="2" t="s">
        <v>571</v>
      </c>
      <c r="G311" s="2" t="s">
        <v>572</v>
      </c>
      <c r="H311" s="2" t="s">
        <v>55</v>
      </c>
      <c r="I311" s="17" t="s">
        <v>568</v>
      </c>
      <c r="J311" s="17">
        <v>606</v>
      </c>
      <c r="K311" s="17">
        <v>758</v>
      </c>
      <c r="L311" s="17">
        <v>615</v>
      </c>
      <c r="M311" s="17">
        <v>748</v>
      </c>
      <c r="N311" s="17">
        <v>412</v>
      </c>
      <c r="O311" s="17">
        <v>544</v>
      </c>
      <c r="P311" s="17">
        <v>722</v>
      </c>
      <c r="Q311" s="17">
        <v>237.75</v>
      </c>
      <c r="R311" s="18">
        <v>2.7000000000000001E-70</v>
      </c>
      <c r="S311" s="18">
        <v>3.1000000000000002E-74</v>
      </c>
      <c r="T311" s="3">
        <f t="shared" si="11"/>
        <v>18.282548476454295</v>
      </c>
    </row>
    <row r="312" spans="1:25" x14ac:dyDescent="0.2">
      <c r="A312" s="20"/>
      <c r="B312" s="21"/>
      <c r="F312" s="2" t="s">
        <v>571</v>
      </c>
      <c r="G312" s="2" t="s">
        <v>572</v>
      </c>
      <c r="H312" s="2" t="s">
        <v>55</v>
      </c>
      <c r="I312" s="17" t="s">
        <v>568</v>
      </c>
      <c r="J312" s="17">
        <v>751</v>
      </c>
      <c r="K312" s="17">
        <v>951</v>
      </c>
      <c r="L312" s="17">
        <v>759</v>
      </c>
      <c r="M312" s="17">
        <v>945</v>
      </c>
      <c r="N312" s="17">
        <v>531</v>
      </c>
      <c r="O312" s="17">
        <v>716</v>
      </c>
      <c r="P312" s="17">
        <v>722</v>
      </c>
      <c r="Q312" s="17">
        <v>295.89999999999998</v>
      </c>
      <c r="R312" s="18">
        <v>7.1E-88</v>
      </c>
      <c r="S312" s="18">
        <v>7.9000000000000003E-92</v>
      </c>
      <c r="T312" s="3">
        <f t="shared" si="11"/>
        <v>25.62326869806094</v>
      </c>
    </row>
    <row r="313" spans="1:25" s="8" customFormat="1" x14ac:dyDescent="0.2">
      <c r="A313" s="20"/>
      <c r="B313" s="21"/>
      <c r="F313" s="8" t="s">
        <v>571</v>
      </c>
      <c r="G313" s="8" t="s">
        <v>572</v>
      </c>
      <c r="H313" s="8" t="s">
        <v>55</v>
      </c>
      <c r="I313" s="22" t="s">
        <v>568</v>
      </c>
      <c r="J313" s="22">
        <v>987</v>
      </c>
      <c r="K313" s="22">
        <v>1071</v>
      </c>
      <c r="L313" s="22">
        <v>1000</v>
      </c>
      <c r="M313" s="22">
        <v>1070</v>
      </c>
      <c r="N313" s="22">
        <v>346</v>
      </c>
      <c r="O313" s="22">
        <v>415</v>
      </c>
      <c r="P313" s="22">
        <v>722</v>
      </c>
      <c r="Q313" s="22">
        <v>65.260000000000005</v>
      </c>
      <c r="R313" s="23">
        <v>4.2E-18</v>
      </c>
      <c r="S313" s="23">
        <v>4.5999999999999996E-22</v>
      </c>
      <c r="T313" s="24">
        <f t="shared" si="11"/>
        <v>9.5567867036011087</v>
      </c>
      <c r="U313" s="2"/>
      <c r="V313" s="2"/>
      <c r="W313" s="2"/>
      <c r="X313" s="2"/>
      <c r="Y313" s="2"/>
    </row>
    <row r="314" spans="1:25" x14ac:dyDescent="0.2">
      <c r="A314" s="20"/>
      <c r="B314" s="21"/>
      <c r="C314" s="2" t="s">
        <v>579</v>
      </c>
      <c r="D314" s="2">
        <v>6316846</v>
      </c>
      <c r="E314" s="2">
        <v>6321865</v>
      </c>
      <c r="F314" s="2" t="s">
        <v>571</v>
      </c>
      <c r="G314" s="2" t="s">
        <v>572</v>
      </c>
      <c r="H314" s="2" t="s">
        <v>55</v>
      </c>
      <c r="I314" s="17" t="s">
        <v>568</v>
      </c>
      <c r="J314" s="17">
        <v>342</v>
      </c>
      <c r="K314" s="17">
        <v>932</v>
      </c>
      <c r="L314" s="17">
        <v>342</v>
      </c>
      <c r="M314" s="17">
        <v>926</v>
      </c>
      <c r="N314" s="17">
        <v>1</v>
      </c>
      <c r="O314" s="17">
        <v>557</v>
      </c>
      <c r="P314" s="17">
        <v>722</v>
      </c>
      <c r="Q314" s="17">
        <v>1002.89</v>
      </c>
      <c r="R314" s="18">
        <v>9.6000000000000009E-302</v>
      </c>
      <c r="S314" s="18">
        <v>1.6E-305</v>
      </c>
      <c r="T314" s="3">
        <f t="shared" si="11"/>
        <v>77.00831024930747</v>
      </c>
    </row>
    <row r="315" spans="1:25" s="8" customFormat="1" x14ac:dyDescent="0.2">
      <c r="A315" s="20"/>
      <c r="B315" s="21"/>
      <c r="F315" s="8" t="s">
        <v>574</v>
      </c>
      <c r="G315" s="8" t="s">
        <v>575</v>
      </c>
      <c r="H315" s="8" t="s">
        <v>200</v>
      </c>
      <c r="I315" s="22" t="s">
        <v>576</v>
      </c>
      <c r="J315" s="22">
        <v>2</v>
      </c>
      <c r="K315" s="22">
        <v>77</v>
      </c>
      <c r="L315" s="22">
        <v>6</v>
      </c>
      <c r="M315" s="22">
        <v>76</v>
      </c>
      <c r="N315" s="22">
        <v>7</v>
      </c>
      <c r="O315" s="22">
        <v>77</v>
      </c>
      <c r="P315" s="22">
        <v>78</v>
      </c>
      <c r="Q315" s="22">
        <v>127.3</v>
      </c>
      <c r="R315" s="23">
        <v>1.8E-37</v>
      </c>
      <c r="S315" s="23">
        <v>2.9999999999999999E-41</v>
      </c>
      <c r="T315" s="24">
        <f t="shared" si="11"/>
        <v>89.743589743589752</v>
      </c>
      <c r="U315" s="2"/>
      <c r="V315" s="2"/>
      <c r="W315" s="2"/>
      <c r="X315" s="2"/>
      <c r="Y315" s="2"/>
    </row>
    <row r="316" spans="1:25" s="8" customFormat="1" x14ac:dyDescent="0.2">
      <c r="A316" s="20"/>
      <c r="B316" s="21"/>
      <c r="C316" s="8" t="s">
        <v>580</v>
      </c>
      <c r="D316" s="8">
        <v>4129155</v>
      </c>
      <c r="E316" s="8">
        <v>4131932</v>
      </c>
      <c r="F316" s="8" t="s">
        <v>571</v>
      </c>
      <c r="G316" s="8" t="s">
        <v>572</v>
      </c>
      <c r="H316" s="8" t="s">
        <v>55</v>
      </c>
      <c r="I316" s="22" t="s">
        <v>568</v>
      </c>
      <c r="J316" s="22">
        <v>1</v>
      </c>
      <c r="K316" s="22">
        <v>189</v>
      </c>
      <c r="L316" s="22">
        <v>1</v>
      </c>
      <c r="M316" s="22">
        <v>186</v>
      </c>
      <c r="N316" s="22">
        <v>532</v>
      </c>
      <c r="O316" s="22">
        <v>719</v>
      </c>
      <c r="P316" s="22">
        <v>722</v>
      </c>
      <c r="Q316" s="22">
        <v>307.27999999999997</v>
      </c>
      <c r="R316" s="23">
        <v>2.6000000000000001E-91</v>
      </c>
      <c r="S316" s="23">
        <v>2.9E-95</v>
      </c>
      <c r="T316" s="24">
        <f t="shared" si="11"/>
        <v>25.900277008310251</v>
      </c>
      <c r="U316" s="2"/>
      <c r="V316" s="2"/>
      <c r="W316" s="2"/>
      <c r="X316" s="2"/>
      <c r="Y316" s="2"/>
    </row>
    <row r="317" spans="1:25" x14ac:dyDescent="0.2">
      <c r="A317" s="20"/>
      <c r="B317" s="21"/>
      <c r="F317" s="2" t="s">
        <v>571</v>
      </c>
      <c r="G317" s="2" t="s">
        <v>572</v>
      </c>
      <c r="H317" s="2" t="s">
        <v>55</v>
      </c>
      <c r="I317" s="17" t="s">
        <v>568</v>
      </c>
      <c r="J317" s="17">
        <v>333</v>
      </c>
      <c r="K317" s="17">
        <v>462</v>
      </c>
      <c r="L317" s="17">
        <v>340</v>
      </c>
      <c r="M317" s="17">
        <v>456</v>
      </c>
      <c r="N317" s="17">
        <v>415</v>
      </c>
      <c r="O317" s="17">
        <v>531</v>
      </c>
      <c r="P317" s="17">
        <v>722</v>
      </c>
      <c r="Q317" s="17">
        <v>231.35</v>
      </c>
      <c r="R317" s="18">
        <v>2.3999999999999999E-68</v>
      </c>
      <c r="S317" s="18">
        <v>2.7000000000000001E-72</v>
      </c>
      <c r="T317" s="3">
        <f t="shared" si="11"/>
        <v>16.066481994459831</v>
      </c>
    </row>
    <row r="318" spans="1:25" x14ac:dyDescent="0.2">
      <c r="A318" s="20"/>
      <c r="B318" s="21"/>
      <c r="F318" s="2" t="s">
        <v>571</v>
      </c>
      <c r="G318" s="2" t="s">
        <v>572</v>
      </c>
      <c r="H318" s="2" t="s">
        <v>55</v>
      </c>
      <c r="I318" s="17" t="s">
        <v>568</v>
      </c>
      <c r="J318" s="17">
        <v>594</v>
      </c>
      <c r="K318" s="17">
        <v>677</v>
      </c>
      <c r="L318" s="17">
        <v>600</v>
      </c>
      <c r="M318" s="17">
        <v>673</v>
      </c>
      <c r="N318" s="17">
        <v>192</v>
      </c>
      <c r="O318" s="17">
        <v>265</v>
      </c>
      <c r="P318" s="17">
        <v>722</v>
      </c>
      <c r="Q318" s="17">
        <v>138.09</v>
      </c>
      <c r="R318" s="18">
        <v>3.8999999999999998E-40</v>
      </c>
      <c r="S318" s="18">
        <v>4.3000000000000001E-44</v>
      </c>
      <c r="T318" s="3">
        <f t="shared" si="11"/>
        <v>10.110803324099724</v>
      </c>
    </row>
    <row r="319" spans="1:25" x14ac:dyDescent="0.2">
      <c r="A319" s="20"/>
      <c r="B319" s="21"/>
      <c r="C319" s="2" t="s">
        <v>581</v>
      </c>
      <c r="D319" s="2">
        <v>833230</v>
      </c>
      <c r="E319" s="2">
        <v>836859</v>
      </c>
      <c r="F319" s="2" t="s">
        <v>571</v>
      </c>
      <c r="G319" s="2" t="s">
        <v>572</v>
      </c>
      <c r="H319" s="2" t="s">
        <v>55</v>
      </c>
      <c r="I319" s="17" t="s">
        <v>568</v>
      </c>
      <c r="J319" s="17">
        <v>388</v>
      </c>
      <c r="K319" s="17">
        <v>563</v>
      </c>
      <c r="L319" s="17">
        <v>404</v>
      </c>
      <c r="M319" s="17">
        <v>559</v>
      </c>
      <c r="N319" s="17">
        <v>549</v>
      </c>
      <c r="O319" s="17">
        <v>701</v>
      </c>
      <c r="P319" s="17">
        <v>722</v>
      </c>
      <c r="Q319" s="17">
        <v>37.380000000000003</v>
      </c>
      <c r="R319" s="18">
        <v>1.0999999999999999E-9</v>
      </c>
      <c r="S319" s="18">
        <v>1.3E-13</v>
      </c>
      <c r="T319" s="3">
        <f t="shared" si="11"/>
        <v>21.052631578947366</v>
      </c>
    </row>
    <row r="320" spans="1:25" x14ac:dyDescent="0.2">
      <c r="A320" s="20"/>
      <c r="B320" s="21"/>
      <c r="F320" s="2" t="s">
        <v>571</v>
      </c>
      <c r="G320" s="2" t="s">
        <v>572</v>
      </c>
      <c r="H320" s="2" t="s">
        <v>55</v>
      </c>
      <c r="I320" s="17" t="s">
        <v>568</v>
      </c>
      <c r="J320" s="17">
        <v>560</v>
      </c>
      <c r="K320" s="17">
        <v>680</v>
      </c>
      <c r="L320" s="17">
        <v>562</v>
      </c>
      <c r="M320" s="17">
        <v>672</v>
      </c>
      <c r="N320" s="17">
        <v>412</v>
      </c>
      <c r="O320" s="17">
        <v>523</v>
      </c>
      <c r="P320" s="17">
        <v>722</v>
      </c>
      <c r="Q320" s="17">
        <v>87.79</v>
      </c>
      <c r="R320" s="18">
        <v>6.4000000000000002E-25</v>
      </c>
      <c r="S320" s="18">
        <v>7.1E-29</v>
      </c>
      <c r="T320" s="3">
        <f t="shared" si="11"/>
        <v>15.373961218836566</v>
      </c>
    </row>
    <row r="321" spans="1:25" x14ac:dyDescent="0.2">
      <c r="A321" s="20"/>
      <c r="B321" s="21"/>
      <c r="F321" s="2" t="s">
        <v>571</v>
      </c>
      <c r="G321" s="2" t="s">
        <v>572</v>
      </c>
      <c r="H321" s="2" t="s">
        <v>55</v>
      </c>
      <c r="I321" s="17" t="s">
        <v>568</v>
      </c>
      <c r="J321" s="17">
        <v>675</v>
      </c>
      <c r="K321" s="17">
        <v>816</v>
      </c>
      <c r="L321" s="17">
        <v>681</v>
      </c>
      <c r="M321" s="17">
        <v>790</v>
      </c>
      <c r="N321" s="17">
        <v>192</v>
      </c>
      <c r="O321" s="17">
        <v>301</v>
      </c>
      <c r="P321" s="17">
        <v>722</v>
      </c>
      <c r="Q321" s="17">
        <v>109.92</v>
      </c>
      <c r="R321" s="18">
        <v>1.3E-31</v>
      </c>
      <c r="S321" s="18">
        <v>1.4E-35</v>
      </c>
      <c r="T321" s="3">
        <f t="shared" si="11"/>
        <v>15.096952908587259</v>
      </c>
    </row>
    <row r="322" spans="1:25" s="8" customFormat="1" x14ac:dyDescent="0.2">
      <c r="A322" s="20"/>
      <c r="B322" s="21"/>
      <c r="F322" s="8" t="s">
        <v>571</v>
      </c>
      <c r="G322" s="8" t="s">
        <v>572</v>
      </c>
      <c r="H322" s="8" t="s">
        <v>55</v>
      </c>
      <c r="I322" s="22" t="s">
        <v>568</v>
      </c>
      <c r="J322" s="22">
        <v>815</v>
      </c>
      <c r="K322" s="22">
        <v>875</v>
      </c>
      <c r="L322" s="22">
        <v>828</v>
      </c>
      <c r="M322" s="22">
        <v>870</v>
      </c>
      <c r="N322" s="22">
        <v>149</v>
      </c>
      <c r="O322" s="22">
        <v>191</v>
      </c>
      <c r="P322" s="22">
        <v>722</v>
      </c>
      <c r="Q322" s="22">
        <v>25.54</v>
      </c>
      <c r="R322" s="23">
        <v>4.3000000000000003E-6</v>
      </c>
      <c r="S322" s="23">
        <v>4.8E-10</v>
      </c>
      <c r="T322" s="24">
        <f t="shared" si="11"/>
        <v>5.8171745152354575</v>
      </c>
      <c r="U322" s="2"/>
      <c r="V322" s="2"/>
      <c r="W322" s="2"/>
      <c r="X322" s="2"/>
      <c r="Y322" s="2"/>
    </row>
    <row r="323" spans="1:25" x14ac:dyDescent="0.2">
      <c r="A323" s="20"/>
      <c r="B323" s="21"/>
      <c r="C323" s="2" t="s">
        <v>580</v>
      </c>
      <c r="D323" s="2">
        <v>4129155</v>
      </c>
      <c r="E323" s="2">
        <v>4131932</v>
      </c>
      <c r="F323" s="2" t="s">
        <v>571</v>
      </c>
      <c r="G323" s="2" t="s">
        <v>572</v>
      </c>
      <c r="H323" s="2" t="s">
        <v>55</v>
      </c>
      <c r="I323" s="17" t="s">
        <v>568</v>
      </c>
      <c r="J323" s="17">
        <v>243</v>
      </c>
      <c r="K323" s="17">
        <v>338</v>
      </c>
      <c r="L323" s="17">
        <v>243</v>
      </c>
      <c r="M323" s="17">
        <v>324</v>
      </c>
      <c r="N323" s="17">
        <v>1</v>
      </c>
      <c r="O323" s="17">
        <v>82</v>
      </c>
      <c r="P323" s="17">
        <v>722</v>
      </c>
      <c r="Q323" s="17">
        <v>94.14</v>
      </c>
      <c r="R323" s="18">
        <v>7.6E-27</v>
      </c>
      <c r="S323" s="18">
        <v>4.1999999999999998E-31</v>
      </c>
      <c r="T323" s="3">
        <f t="shared" si="11"/>
        <v>11.218836565096952</v>
      </c>
    </row>
    <row r="324" spans="1:25" s="8" customFormat="1" x14ac:dyDescent="0.2">
      <c r="A324" s="20"/>
      <c r="B324" s="21"/>
      <c r="F324" s="8" t="s">
        <v>571</v>
      </c>
      <c r="G324" s="8" t="s">
        <v>572</v>
      </c>
      <c r="H324" s="8" t="s">
        <v>55</v>
      </c>
      <c r="I324" s="22" t="s">
        <v>568</v>
      </c>
      <c r="J324" s="22">
        <v>352</v>
      </c>
      <c r="K324" s="22">
        <v>663</v>
      </c>
      <c r="L324" s="22">
        <v>355</v>
      </c>
      <c r="M324" s="22">
        <v>651</v>
      </c>
      <c r="N324" s="22">
        <v>415</v>
      </c>
      <c r="O324" s="22">
        <v>708</v>
      </c>
      <c r="P324" s="22">
        <v>722</v>
      </c>
      <c r="Q324" s="22">
        <v>124.09</v>
      </c>
      <c r="R324" s="23">
        <v>6.5999999999999998E-36</v>
      </c>
      <c r="S324" s="23">
        <v>3.7E-40</v>
      </c>
      <c r="T324" s="24">
        <f t="shared" si="11"/>
        <v>40.581717451523545</v>
      </c>
      <c r="U324" s="2"/>
      <c r="V324" s="2"/>
      <c r="W324" s="2"/>
      <c r="X324" s="2"/>
      <c r="Y324" s="2"/>
    </row>
    <row r="325" spans="1:25" s="8" customFormat="1" x14ac:dyDescent="0.2">
      <c r="A325" s="20"/>
      <c r="B325" s="21"/>
      <c r="C325" s="8" t="s">
        <v>582</v>
      </c>
      <c r="D325" s="8">
        <v>1219106</v>
      </c>
      <c r="E325" s="8">
        <v>1221992</v>
      </c>
      <c r="F325" s="8" t="s">
        <v>571</v>
      </c>
      <c r="G325" s="8" t="s">
        <v>572</v>
      </c>
      <c r="H325" s="8" t="s">
        <v>55</v>
      </c>
      <c r="I325" s="22" t="s">
        <v>568</v>
      </c>
      <c r="J325" s="22">
        <v>274</v>
      </c>
      <c r="K325" s="22">
        <v>615</v>
      </c>
      <c r="L325" s="22">
        <v>274</v>
      </c>
      <c r="M325" s="22">
        <v>609</v>
      </c>
      <c r="N325" s="22">
        <v>1</v>
      </c>
      <c r="O325" s="22">
        <v>284</v>
      </c>
      <c r="P325" s="22">
        <v>722</v>
      </c>
      <c r="Q325" s="22">
        <v>553.01</v>
      </c>
      <c r="R325" s="23">
        <v>1.2000000000000001E-165</v>
      </c>
      <c r="S325" s="23">
        <v>6.6000000000000001E-170</v>
      </c>
      <c r="T325" s="24">
        <f t="shared" si="11"/>
        <v>39.196675900277008</v>
      </c>
      <c r="U325" s="2"/>
      <c r="V325" s="2"/>
      <c r="W325" s="2"/>
      <c r="X325" s="2"/>
      <c r="Y325" s="2"/>
    </row>
    <row r="326" spans="1:25" x14ac:dyDescent="0.2">
      <c r="A326" s="20"/>
      <c r="B326" s="21"/>
      <c r="C326" s="2" t="s">
        <v>583</v>
      </c>
      <c r="D326" s="2">
        <v>1125568</v>
      </c>
      <c r="E326" s="2">
        <v>1129319</v>
      </c>
      <c r="F326" s="2" t="s">
        <v>571</v>
      </c>
      <c r="G326" s="2" t="s">
        <v>572</v>
      </c>
      <c r="H326" s="2" t="s">
        <v>55</v>
      </c>
      <c r="I326" s="17" t="s">
        <v>568</v>
      </c>
      <c r="J326" s="17">
        <v>385</v>
      </c>
      <c r="K326" s="17">
        <v>1148</v>
      </c>
      <c r="L326" s="17">
        <v>385</v>
      </c>
      <c r="M326" s="17">
        <v>1142</v>
      </c>
      <c r="N326" s="17">
        <v>1</v>
      </c>
      <c r="O326" s="17">
        <v>714</v>
      </c>
      <c r="P326" s="17">
        <v>722</v>
      </c>
      <c r="Q326" s="17">
        <v>1218.3699999999999</v>
      </c>
      <c r="R326" s="18">
        <v>0</v>
      </c>
      <c r="S326" s="18">
        <v>0</v>
      </c>
      <c r="T326" s="3">
        <f t="shared" si="11"/>
        <v>98.75346260387812</v>
      </c>
    </row>
    <row r="327" spans="1:25" x14ac:dyDescent="0.2">
      <c r="A327" s="20"/>
      <c r="B327" s="21"/>
      <c r="F327" s="2" t="s">
        <v>584</v>
      </c>
      <c r="G327" s="2" t="s">
        <v>585</v>
      </c>
      <c r="H327" s="2" t="s">
        <v>200</v>
      </c>
      <c r="I327" s="17" t="s">
        <v>586</v>
      </c>
      <c r="J327" s="17">
        <v>134</v>
      </c>
      <c r="K327" s="17">
        <v>182</v>
      </c>
      <c r="L327" s="17">
        <v>136</v>
      </c>
      <c r="M327" s="17">
        <v>182</v>
      </c>
      <c r="N327" s="17">
        <v>3</v>
      </c>
      <c r="O327" s="17">
        <v>48</v>
      </c>
      <c r="P327" s="17">
        <v>48</v>
      </c>
      <c r="Q327" s="17">
        <v>49.82</v>
      </c>
      <c r="R327" s="18">
        <v>2.0999999999999999E-13</v>
      </c>
      <c r="S327" s="18">
        <v>3.5000000000000002E-17</v>
      </c>
      <c r="T327" s="3">
        <f t="shared" si="11"/>
        <v>93.75</v>
      </c>
    </row>
    <row r="328" spans="1:25" s="29" customFormat="1" x14ac:dyDescent="0.2">
      <c r="A328" s="20"/>
      <c r="B328" s="21"/>
      <c r="C328" s="29" t="s">
        <v>587</v>
      </c>
      <c r="D328" s="29">
        <v>2132765</v>
      </c>
      <c r="E328" s="29">
        <v>2136232</v>
      </c>
      <c r="F328" s="29" t="s">
        <v>571</v>
      </c>
      <c r="G328" s="29" t="s">
        <v>572</v>
      </c>
      <c r="H328" s="29" t="s">
        <v>55</v>
      </c>
      <c r="I328" s="33" t="s">
        <v>568</v>
      </c>
      <c r="J328" s="33">
        <v>376</v>
      </c>
      <c r="K328" s="33">
        <v>568</v>
      </c>
      <c r="L328" s="33">
        <v>376</v>
      </c>
      <c r="M328" s="33">
        <v>567</v>
      </c>
      <c r="N328" s="33">
        <v>1</v>
      </c>
      <c r="O328" s="33">
        <v>192</v>
      </c>
      <c r="P328" s="33">
        <v>722</v>
      </c>
      <c r="Q328" s="33">
        <v>384.49</v>
      </c>
      <c r="R328" s="34">
        <v>1.1000000000000001E-114</v>
      </c>
      <c r="S328" s="34">
        <v>6.2999999999999997E-119</v>
      </c>
      <c r="T328" s="19">
        <f t="shared" si="11"/>
        <v>26.454293628808866</v>
      </c>
      <c r="U328" s="2"/>
      <c r="V328" s="2"/>
      <c r="W328" s="2"/>
      <c r="X328" s="2"/>
      <c r="Y328" s="2"/>
    </row>
    <row r="329" spans="1:25" s="29" customFormat="1" x14ac:dyDescent="0.2">
      <c r="A329" s="20"/>
      <c r="B329" s="21"/>
      <c r="C329" s="29" t="s">
        <v>588</v>
      </c>
      <c r="D329" s="29">
        <v>3868556</v>
      </c>
      <c r="E329" s="29">
        <v>3873524</v>
      </c>
      <c r="F329" s="29" t="s">
        <v>571</v>
      </c>
      <c r="G329" s="29" t="s">
        <v>572</v>
      </c>
      <c r="H329" s="29" t="s">
        <v>55</v>
      </c>
      <c r="I329" s="33" t="s">
        <v>568</v>
      </c>
      <c r="J329" s="33">
        <v>1</v>
      </c>
      <c r="K329" s="33">
        <v>186</v>
      </c>
      <c r="L329" s="33">
        <v>1</v>
      </c>
      <c r="M329" s="33">
        <v>171</v>
      </c>
      <c r="N329" s="33">
        <v>532</v>
      </c>
      <c r="O329" s="33">
        <v>704</v>
      </c>
      <c r="P329" s="33">
        <v>722</v>
      </c>
      <c r="Q329" s="33">
        <v>306.63</v>
      </c>
      <c r="R329" s="34">
        <v>4.0000000000000001E-91</v>
      </c>
      <c r="S329" s="34">
        <v>2.1999999999999999E-95</v>
      </c>
      <c r="T329" s="19">
        <f t="shared" si="11"/>
        <v>23.822714681440445</v>
      </c>
      <c r="U329" s="2"/>
      <c r="V329" s="2"/>
      <c r="W329" s="2"/>
      <c r="X329" s="2"/>
      <c r="Y329" s="2"/>
    </row>
    <row r="330" spans="1:25" x14ac:dyDescent="0.2">
      <c r="A330" s="20"/>
      <c r="B330" s="21"/>
      <c r="F330" s="2" t="s">
        <v>571</v>
      </c>
      <c r="G330" s="2" t="s">
        <v>572</v>
      </c>
      <c r="H330" s="2" t="s">
        <v>55</v>
      </c>
      <c r="I330" s="17" t="s">
        <v>568</v>
      </c>
      <c r="J330" s="17">
        <v>431</v>
      </c>
      <c r="K330" s="17">
        <v>523</v>
      </c>
      <c r="L330" s="17">
        <v>446</v>
      </c>
      <c r="M330" s="17">
        <v>521</v>
      </c>
      <c r="N330" s="17">
        <v>188</v>
      </c>
      <c r="O330" s="17">
        <v>263</v>
      </c>
      <c r="P330" s="17">
        <v>722</v>
      </c>
      <c r="Q330" s="17">
        <v>138.26</v>
      </c>
      <c r="R330" s="18">
        <v>3.3999999999999998E-40</v>
      </c>
      <c r="S330" s="18">
        <v>1.9E-44</v>
      </c>
      <c r="T330" s="3">
        <f t="shared" si="11"/>
        <v>10.387811634349029</v>
      </c>
    </row>
    <row r="331" spans="1:25" s="11" customFormat="1" x14ac:dyDescent="0.2">
      <c r="A331" s="20"/>
      <c r="B331" s="21"/>
      <c r="C331" s="11" t="s">
        <v>589</v>
      </c>
      <c r="D331" s="11">
        <v>2151482</v>
      </c>
      <c r="E331" s="11">
        <v>2155470</v>
      </c>
      <c r="F331" s="11" t="s">
        <v>571</v>
      </c>
      <c r="G331" s="11" t="s">
        <v>572</v>
      </c>
      <c r="H331" s="11" t="s">
        <v>55</v>
      </c>
      <c r="I331" s="12" t="s">
        <v>568</v>
      </c>
      <c r="J331" s="12">
        <v>93</v>
      </c>
      <c r="K331" s="12">
        <v>312</v>
      </c>
      <c r="L331" s="12">
        <v>93</v>
      </c>
      <c r="M331" s="12">
        <v>303</v>
      </c>
      <c r="N331" s="12">
        <v>1</v>
      </c>
      <c r="O331" s="12">
        <v>198</v>
      </c>
      <c r="P331" s="12">
        <v>722</v>
      </c>
      <c r="Q331" s="12">
        <v>139.84</v>
      </c>
      <c r="R331" s="13">
        <v>1.1E-40</v>
      </c>
      <c r="S331" s="13">
        <v>6.4000000000000001E-45</v>
      </c>
      <c r="T331" s="14">
        <f t="shared" si="11"/>
        <v>27.285318559556789</v>
      </c>
      <c r="U331" s="2"/>
      <c r="V331" s="2"/>
      <c r="W331" s="2"/>
      <c r="X331" s="2"/>
      <c r="Y331" s="2"/>
    </row>
    <row r="332" spans="1:25" x14ac:dyDescent="0.2">
      <c r="A332" s="20"/>
      <c r="B332" s="21"/>
      <c r="C332" s="2" t="s">
        <v>590</v>
      </c>
      <c r="D332" s="2">
        <v>2151482</v>
      </c>
      <c r="E332" s="2">
        <v>2155470</v>
      </c>
      <c r="F332" s="2" t="s">
        <v>571</v>
      </c>
      <c r="G332" s="2" t="s">
        <v>572</v>
      </c>
      <c r="H332" s="2" t="s">
        <v>55</v>
      </c>
      <c r="I332" s="17" t="s">
        <v>568</v>
      </c>
      <c r="J332" s="17">
        <v>2</v>
      </c>
      <c r="K332" s="17">
        <v>117</v>
      </c>
      <c r="L332" s="17">
        <v>7</v>
      </c>
      <c r="M332" s="17">
        <v>108</v>
      </c>
      <c r="N332" s="17">
        <v>192</v>
      </c>
      <c r="O332" s="17">
        <v>293</v>
      </c>
      <c r="P332" s="17">
        <v>722</v>
      </c>
      <c r="Q332" s="17">
        <v>89.75</v>
      </c>
      <c r="R332" s="18">
        <v>1.6000000000000001E-25</v>
      </c>
      <c r="S332" s="18">
        <v>8.9999999999999993E-30</v>
      </c>
      <c r="T332" s="3">
        <f t="shared" si="11"/>
        <v>13.988919667590027</v>
      </c>
    </row>
    <row r="333" spans="1:25" s="8" customFormat="1" x14ac:dyDescent="0.2">
      <c r="A333" s="20"/>
      <c r="B333" s="21"/>
      <c r="F333" s="8" t="s">
        <v>571</v>
      </c>
      <c r="G333" s="8" t="s">
        <v>572</v>
      </c>
      <c r="H333" s="8" t="s">
        <v>55</v>
      </c>
      <c r="I333" s="22" t="s">
        <v>568</v>
      </c>
      <c r="J333" s="22">
        <v>114</v>
      </c>
      <c r="K333" s="22">
        <v>465</v>
      </c>
      <c r="L333" s="22">
        <v>120</v>
      </c>
      <c r="M333" s="22">
        <v>446</v>
      </c>
      <c r="N333" s="22">
        <v>362</v>
      </c>
      <c r="O333" s="22">
        <v>682</v>
      </c>
      <c r="P333" s="22">
        <v>722</v>
      </c>
      <c r="Q333" s="22">
        <v>152.76</v>
      </c>
      <c r="R333" s="23">
        <v>1.4E-44</v>
      </c>
      <c r="S333" s="23">
        <v>7.8999999999999999E-49</v>
      </c>
      <c r="T333" s="24">
        <f t="shared" si="11"/>
        <v>44.321329639889193</v>
      </c>
      <c r="U333" s="2"/>
      <c r="V333" s="2"/>
      <c r="W333" s="2"/>
      <c r="X333" s="2"/>
      <c r="Y333" s="2"/>
    </row>
    <row r="334" spans="1:25" x14ac:dyDescent="0.2">
      <c r="A334" s="20"/>
      <c r="B334" s="21"/>
      <c r="C334" s="2" t="s">
        <v>591</v>
      </c>
      <c r="D334" s="2">
        <v>2896434</v>
      </c>
      <c r="E334" s="2">
        <v>2900343</v>
      </c>
      <c r="F334" s="2" t="s">
        <v>170</v>
      </c>
      <c r="G334" s="2" t="s">
        <v>171</v>
      </c>
      <c r="H334" s="2" t="s">
        <v>174</v>
      </c>
      <c r="I334" s="17" t="s">
        <v>173</v>
      </c>
      <c r="J334" s="17">
        <v>692</v>
      </c>
      <c r="K334" s="17">
        <v>807</v>
      </c>
      <c r="L334" s="17">
        <v>709</v>
      </c>
      <c r="M334" s="17">
        <v>806</v>
      </c>
      <c r="N334" s="17">
        <v>144</v>
      </c>
      <c r="O334" s="17">
        <v>241</v>
      </c>
      <c r="P334" s="17">
        <v>242</v>
      </c>
      <c r="Q334" s="17">
        <v>70.430000000000007</v>
      </c>
      <c r="R334" s="18">
        <v>1.7000000000000001E-19</v>
      </c>
      <c r="S334" s="18">
        <v>1.9000000000000001E-23</v>
      </c>
      <c r="T334" s="3">
        <f t="shared" si="11"/>
        <v>40.082644628099175</v>
      </c>
    </row>
    <row r="335" spans="1:25" s="8" customFormat="1" x14ac:dyDescent="0.2">
      <c r="A335" s="20"/>
      <c r="B335" s="21"/>
      <c r="F335" s="8" t="s">
        <v>571</v>
      </c>
      <c r="G335" s="8" t="s">
        <v>572</v>
      </c>
      <c r="H335" s="8" t="s">
        <v>55</v>
      </c>
      <c r="I335" s="22" t="s">
        <v>568</v>
      </c>
      <c r="J335" s="22">
        <v>335</v>
      </c>
      <c r="K335" s="22">
        <v>489</v>
      </c>
      <c r="L335" s="22">
        <v>396</v>
      </c>
      <c r="M335" s="22">
        <v>481</v>
      </c>
      <c r="N335" s="22">
        <v>172</v>
      </c>
      <c r="O335" s="22">
        <v>259</v>
      </c>
      <c r="P335" s="22">
        <v>722</v>
      </c>
      <c r="Q335" s="22">
        <v>59.24</v>
      </c>
      <c r="R335" s="23">
        <v>2.7E-16</v>
      </c>
      <c r="S335" s="23">
        <v>3.1E-20</v>
      </c>
      <c r="T335" s="24">
        <f t="shared" si="11"/>
        <v>12.049861495844876</v>
      </c>
      <c r="U335" s="2"/>
      <c r="V335" s="2"/>
      <c r="W335" s="2"/>
      <c r="X335" s="2"/>
      <c r="Y335" s="2"/>
    </row>
    <row r="336" spans="1:25" s="8" customFormat="1" x14ac:dyDescent="0.2">
      <c r="A336" s="20"/>
      <c r="B336" s="21"/>
      <c r="C336" s="8" t="s">
        <v>592</v>
      </c>
      <c r="D336" s="8">
        <v>2922484</v>
      </c>
      <c r="E336" s="8">
        <v>2926726</v>
      </c>
      <c r="F336" s="8" t="s">
        <v>571</v>
      </c>
      <c r="G336" s="8" t="s">
        <v>572</v>
      </c>
      <c r="H336" s="8" t="s">
        <v>55</v>
      </c>
      <c r="I336" s="22" t="s">
        <v>568</v>
      </c>
      <c r="J336" s="22">
        <v>82</v>
      </c>
      <c r="K336" s="22">
        <v>297</v>
      </c>
      <c r="L336" s="22">
        <v>86</v>
      </c>
      <c r="M336" s="22">
        <v>283</v>
      </c>
      <c r="N336" s="22">
        <v>517</v>
      </c>
      <c r="O336" s="22">
        <v>703</v>
      </c>
      <c r="P336" s="22">
        <v>722</v>
      </c>
      <c r="Q336" s="22">
        <v>25.77</v>
      </c>
      <c r="R336" s="23">
        <v>3.7000000000000002E-6</v>
      </c>
      <c r="S336" s="23">
        <v>2.0000000000000001E-10</v>
      </c>
      <c r="T336" s="24">
        <f t="shared" si="11"/>
        <v>25.761772853185594</v>
      </c>
      <c r="U336" s="2"/>
      <c r="V336" s="2"/>
      <c r="W336" s="2"/>
      <c r="X336" s="2"/>
      <c r="Y336" s="2"/>
    </row>
    <row r="337" spans="1:25" s="8" customFormat="1" x14ac:dyDescent="0.2">
      <c r="A337" s="20"/>
      <c r="B337" s="21"/>
      <c r="C337" s="8" t="s">
        <v>151</v>
      </c>
      <c r="D337" s="8">
        <v>2922484</v>
      </c>
      <c r="E337" s="8">
        <v>2926726</v>
      </c>
      <c r="F337" s="8" t="s">
        <v>571</v>
      </c>
      <c r="G337" s="8" t="s">
        <v>572</v>
      </c>
      <c r="H337" s="8" t="s">
        <v>55</v>
      </c>
      <c r="I337" s="22" t="s">
        <v>568</v>
      </c>
      <c r="J337" s="22">
        <v>167</v>
      </c>
      <c r="K337" s="22">
        <v>252</v>
      </c>
      <c r="L337" s="22">
        <v>167</v>
      </c>
      <c r="M337" s="22">
        <v>238</v>
      </c>
      <c r="N337" s="22">
        <v>1</v>
      </c>
      <c r="O337" s="22">
        <v>72</v>
      </c>
      <c r="P337" s="22">
        <v>722</v>
      </c>
      <c r="Q337" s="22">
        <v>83.81</v>
      </c>
      <c r="R337" s="23">
        <v>9.9999999999999996E-24</v>
      </c>
      <c r="S337" s="23">
        <v>5.7000000000000004E-28</v>
      </c>
      <c r="T337" s="24">
        <f t="shared" si="11"/>
        <v>9.8337950138504162</v>
      </c>
      <c r="U337" s="2"/>
      <c r="V337" s="2"/>
      <c r="W337" s="2"/>
      <c r="X337" s="2"/>
      <c r="Y337" s="2"/>
    </row>
    <row r="338" spans="1:25" s="8" customFormat="1" x14ac:dyDescent="0.2">
      <c r="A338" s="20"/>
      <c r="B338" s="21"/>
      <c r="C338" s="8" t="s">
        <v>593</v>
      </c>
      <c r="D338" s="8">
        <v>3014928</v>
      </c>
      <c r="E338" s="8">
        <v>3021390</v>
      </c>
      <c r="F338" s="8" t="s">
        <v>594</v>
      </c>
      <c r="G338" s="8" t="s">
        <v>595</v>
      </c>
      <c r="H338" s="8" t="s">
        <v>55</v>
      </c>
      <c r="I338" s="22" t="s">
        <v>596</v>
      </c>
      <c r="J338" s="22">
        <v>369</v>
      </c>
      <c r="K338" s="22">
        <v>471</v>
      </c>
      <c r="L338" s="22">
        <v>380</v>
      </c>
      <c r="M338" s="22">
        <v>461</v>
      </c>
      <c r="N338" s="22">
        <v>42</v>
      </c>
      <c r="O338" s="22">
        <v>120</v>
      </c>
      <c r="P338" s="22">
        <v>170</v>
      </c>
      <c r="Q338" s="22">
        <v>42.36</v>
      </c>
      <c r="R338" s="23">
        <v>6.3999999999999999E-11</v>
      </c>
      <c r="S338" s="23">
        <v>7.1000000000000002E-15</v>
      </c>
      <c r="T338" s="24">
        <f t="shared" si="11"/>
        <v>45.882352941176471</v>
      </c>
      <c r="U338" s="2"/>
      <c r="V338" s="2"/>
      <c r="W338" s="2"/>
      <c r="X338" s="2"/>
      <c r="Y338" s="2"/>
    </row>
    <row r="339" spans="1:25" s="8" customFormat="1" x14ac:dyDescent="0.2">
      <c r="A339" s="20"/>
      <c r="B339" s="21"/>
      <c r="C339" s="8" t="s">
        <v>597</v>
      </c>
      <c r="D339" s="8">
        <v>3014928</v>
      </c>
      <c r="E339" s="8">
        <v>3021390</v>
      </c>
      <c r="F339" s="28" t="s">
        <v>58</v>
      </c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"/>
      <c r="V339" s="2"/>
      <c r="W339" s="2"/>
      <c r="X339" s="2"/>
      <c r="Y339" s="2"/>
    </row>
    <row r="340" spans="1:25" s="8" customFormat="1" x14ac:dyDescent="0.2">
      <c r="A340" s="20"/>
      <c r="B340" s="21"/>
      <c r="C340" s="8" t="s">
        <v>598</v>
      </c>
      <c r="D340" s="8">
        <v>3014928</v>
      </c>
      <c r="E340" s="8">
        <v>3021390</v>
      </c>
      <c r="F340" s="8" t="s">
        <v>594</v>
      </c>
      <c r="G340" s="8" t="s">
        <v>595</v>
      </c>
      <c r="H340" s="8" t="s">
        <v>55</v>
      </c>
      <c r="I340" s="22" t="s">
        <v>596</v>
      </c>
      <c r="J340" s="22">
        <v>248</v>
      </c>
      <c r="K340" s="22">
        <v>382</v>
      </c>
      <c r="L340" s="22">
        <v>259</v>
      </c>
      <c r="M340" s="22">
        <v>344</v>
      </c>
      <c r="N340" s="22">
        <v>42</v>
      </c>
      <c r="O340" s="22">
        <v>124</v>
      </c>
      <c r="P340" s="22">
        <v>170</v>
      </c>
      <c r="Q340" s="22">
        <v>45.01</v>
      </c>
      <c r="R340" s="23">
        <v>9.6999999999999995E-12</v>
      </c>
      <c r="S340" s="23">
        <v>5.4E-16</v>
      </c>
      <c r="T340" s="24">
        <f t="shared" si="11"/>
        <v>48.235294117647058</v>
      </c>
      <c r="U340" s="2"/>
      <c r="V340" s="2"/>
      <c r="W340" s="2"/>
      <c r="X340" s="2"/>
      <c r="Y340" s="2"/>
    </row>
    <row r="341" spans="1:25" x14ac:dyDescent="0.2">
      <c r="A341" s="20"/>
      <c r="B341" s="21"/>
      <c r="C341" s="2" t="s">
        <v>599</v>
      </c>
      <c r="D341" s="2">
        <v>4945507</v>
      </c>
      <c r="E341" s="2">
        <v>4947590</v>
      </c>
      <c r="F341" s="2" t="s">
        <v>600</v>
      </c>
      <c r="G341" s="2" t="s">
        <v>601</v>
      </c>
      <c r="H341" s="17" t="s">
        <v>33</v>
      </c>
      <c r="I341" s="17" t="s">
        <v>602</v>
      </c>
      <c r="J341" s="17">
        <v>289</v>
      </c>
      <c r="K341" s="17">
        <v>406</v>
      </c>
      <c r="L341" s="17">
        <v>311</v>
      </c>
      <c r="M341" s="17">
        <v>404</v>
      </c>
      <c r="N341" s="17">
        <v>104</v>
      </c>
      <c r="O341" s="17">
        <v>179</v>
      </c>
      <c r="P341" s="17">
        <v>181</v>
      </c>
      <c r="Q341" s="17">
        <v>35.979999999999997</v>
      </c>
      <c r="R341" s="18">
        <v>4.8E-9</v>
      </c>
      <c r="S341" s="18">
        <v>1.1E-12</v>
      </c>
      <c r="T341" s="3">
        <f t="shared" si="11"/>
        <v>41.436464088397791</v>
      </c>
    </row>
    <row r="342" spans="1:25" s="8" customFormat="1" x14ac:dyDescent="0.2">
      <c r="A342" s="25"/>
      <c r="B342" s="26"/>
      <c r="F342" s="8" t="s">
        <v>594</v>
      </c>
      <c r="G342" s="8" t="s">
        <v>595</v>
      </c>
      <c r="H342" s="8" t="s">
        <v>55</v>
      </c>
      <c r="I342" s="22" t="s">
        <v>596</v>
      </c>
      <c r="J342" s="22">
        <v>1680</v>
      </c>
      <c r="K342" s="22">
        <v>1800</v>
      </c>
      <c r="L342" s="22">
        <v>1692</v>
      </c>
      <c r="M342" s="22">
        <v>1766</v>
      </c>
      <c r="N342" s="22">
        <v>49</v>
      </c>
      <c r="O342" s="22">
        <v>120</v>
      </c>
      <c r="P342" s="22">
        <v>170</v>
      </c>
      <c r="Q342" s="22">
        <v>32.01</v>
      </c>
      <c r="R342" s="23">
        <v>9.5999999999999999E-8</v>
      </c>
      <c r="S342" s="23">
        <v>2.0999999999999999E-11</v>
      </c>
      <c r="T342" s="24">
        <f t="shared" si="11"/>
        <v>41.764705882352942</v>
      </c>
      <c r="U342" s="2"/>
      <c r="V342" s="2"/>
      <c r="W342" s="2"/>
      <c r="X342" s="2"/>
      <c r="Y342" s="2"/>
    </row>
    <row r="343" spans="1:25" s="8" customFormat="1" x14ac:dyDescent="0.2">
      <c r="A343" s="15" t="s">
        <v>603</v>
      </c>
      <c r="B343" s="16" t="s">
        <v>604</v>
      </c>
      <c r="C343" s="36" t="s">
        <v>605</v>
      </c>
      <c r="D343" s="8">
        <v>8055150</v>
      </c>
      <c r="E343" s="8">
        <v>8066119</v>
      </c>
      <c r="F343" s="36" t="s">
        <v>606</v>
      </c>
      <c r="G343" s="36" t="s">
        <v>607</v>
      </c>
      <c r="H343" s="36" t="s">
        <v>72</v>
      </c>
      <c r="I343" s="37" t="s">
        <v>608</v>
      </c>
      <c r="J343" s="37">
        <v>1699</v>
      </c>
      <c r="K343" s="37">
        <v>1942</v>
      </c>
      <c r="L343" s="37">
        <v>1721</v>
      </c>
      <c r="M343" s="37">
        <v>1941</v>
      </c>
      <c r="N343" s="37">
        <v>152</v>
      </c>
      <c r="O343" s="37">
        <v>335</v>
      </c>
      <c r="P343" s="37">
        <v>336</v>
      </c>
      <c r="Q343" s="37">
        <v>135.74</v>
      </c>
      <c r="R343" s="38">
        <v>2.8000000000000001E-39</v>
      </c>
      <c r="S343" s="38">
        <v>1.5999999999999999E-43</v>
      </c>
      <c r="T343" s="24">
        <f t="shared" si="11"/>
        <v>54.464285714285708</v>
      </c>
      <c r="U343" s="2"/>
      <c r="V343" s="2"/>
      <c r="W343" s="2"/>
      <c r="X343" s="2"/>
      <c r="Y343" s="2"/>
    </row>
    <row r="344" spans="1:25" x14ac:dyDescent="0.2">
      <c r="A344" s="20"/>
      <c r="B344" s="21"/>
      <c r="C344" s="39" t="s">
        <v>609</v>
      </c>
      <c r="D344" s="2">
        <v>7822845</v>
      </c>
      <c r="E344" s="2">
        <v>7836419</v>
      </c>
      <c r="F344" s="39" t="s">
        <v>610</v>
      </c>
      <c r="G344" s="39" t="s">
        <v>611</v>
      </c>
      <c r="H344" s="39" t="s">
        <v>113</v>
      </c>
      <c r="I344" s="40" t="s">
        <v>612</v>
      </c>
      <c r="J344" s="40">
        <v>106</v>
      </c>
      <c r="K344" s="40">
        <v>546</v>
      </c>
      <c r="L344" s="40">
        <v>110</v>
      </c>
      <c r="M344" s="40">
        <v>542</v>
      </c>
      <c r="N344" s="40">
        <v>6</v>
      </c>
      <c r="O344" s="40">
        <v>411</v>
      </c>
      <c r="P344" s="40">
        <v>423</v>
      </c>
      <c r="Q344" s="40">
        <v>319.12</v>
      </c>
      <c r="R344" s="41">
        <v>3.6000000000000002E-95</v>
      </c>
      <c r="S344" s="41">
        <v>4.0000000000000001E-99</v>
      </c>
      <c r="T344" s="3">
        <f t="shared" si="11"/>
        <v>95.744680851063833</v>
      </c>
    </row>
    <row r="345" spans="1:25" s="8" customFormat="1" x14ac:dyDescent="0.2">
      <c r="A345" s="20"/>
      <c r="B345" s="21"/>
      <c r="C345" s="36"/>
      <c r="F345" s="36" t="s">
        <v>606</v>
      </c>
      <c r="G345" s="36" t="s">
        <v>607</v>
      </c>
      <c r="H345" s="36" t="s">
        <v>72</v>
      </c>
      <c r="I345" s="37" t="s">
        <v>608</v>
      </c>
      <c r="J345" s="37">
        <v>980</v>
      </c>
      <c r="K345" s="37">
        <v>1298</v>
      </c>
      <c r="L345" s="37">
        <v>980</v>
      </c>
      <c r="M345" s="37">
        <v>1297</v>
      </c>
      <c r="N345" s="37">
        <v>1</v>
      </c>
      <c r="O345" s="37">
        <v>335</v>
      </c>
      <c r="P345" s="37">
        <v>336</v>
      </c>
      <c r="Q345" s="37">
        <v>234.5</v>
      </c>
      <c r="R345" s="38">
        <v>2.6000000000000002E-69</v>
      </c>
      <c r="S345" s="38">
        <v>2.9E-73</v>
      </c>
      <c r="T345" s="24">
        <f t="shared" si="11"/>
        <v>99.404761904761912</v>
      </c>
      <c r="U345" s="2"/>
      <c r="V345" s="2"/>
      <c r="W345" s="2"/>
      <c r="X345" s="2"/>
      <c r="Y345" s="2"/>
    </row>
    <row r="346" spans="1:25" s="8" customFormat="1" x14ac:dyDescent="0.2">
      <c r="A346" s="20"/>
      <c r="B346" s="21"/>
      <c r="C346" s="36" t="s">
        <v>613</v>
      </c>
      <c r="D346" s="8">
        <v>2919758</v>
      </c>
      <c r="E346" s="8">
        <v>2928283</v>
      </c>
      <c r="F346" s="36" t="s">
        <v>606</v>
      </c>
      <c r="G346" s="36" t="s">
        <v>607</v>
      </c>
      <c r="H346" s="36" t="s">
        <v>72</v>
      </c>
      <c r="I346" s="37" t="s">
        <v>608</v>
      </c>
      <c r="J346" s="37">
        <v>86</v>
      </c>
      <c r="K346" s="37">
        <v>456</v>
      </c>
      <c r="L346" s="37">
        <v>86</v>
      </c>
      <c r="M346" s="37">
        <v>450</v>
      </c>
      <c r="N346" s="37">
        <v>1</v>
      </c>
      <c r="O346" s="37">
        <v>304</v>
      </c>
      <c r="P346" s="37">
        <v>336</v>
      </c>
      <c r="Q346" s="37">
        <v>140.72999999999999</v>
      </c>
      <c r="R346" s="38">
        <v>8.6999999999999998E-41</v>
      </c>
      <c r="S346" s="38">
        <v>4.7999999999999998E-45</v>
      </c>
      <c r="T346" s="24">
        <f t="shared" si="11"/>
        <v>90.178571428571431</v>
      </c>
      <c r="U346" s="2"/>
      <c r="V346" s="2"/>
      <c r="W346" s="2"/>
      <c r="X346" s="2"/>
      <c r="Y346" s="2"/>
    </row>
    <row r="347" spans="1:25" s="8" customFormat="1" x14ac:dyDescent="0.2">
      <c r="A347" s="20"/>
      <c r="B347" s="21"/>
      <c r="C347" s="36" t="s">
        <v>614</v>
      </c>
      <c r="D347" s="8">
        <v>6805632</v>
      </c>
      <c r="E347" s="8">
        <v>6807230</v>
      </c>
      <c r="F347" s="28" t="s">
        <v>58</v>
      </c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"/>
      <c r="V347" s="2"/>
      <c r="W347" s="2"/>
      <c r="X347" s="2"/>
      <c r="Y347" s="2"/>
    </row>
    <row r="348" spans="1:25" s="8" customFormat="1" x14ac:dyDescent="0.2">
      <c r="A348" s="20"/>
      <c r="B348" s="21"/>
      <c r="C348" s="36" t="s">
        <v>615</v>
      </c>
      <c r="D348" s="8">
        <v>6808052</v>
      </c>
      <c r="E348" s="8">
        <v>6812306</v>
      </c>
      <c r="F348" s="36" t="s">
        <v>606</v>
      </c>
      <c r="G348" s="36" t="s">
        <v>607</v>
      </c>
      <c r="H348" s="36" t="s">
        <v>72</v>
      </c>
      <c r="I348" s="37" t="s">
        <v>608</v>
      </c>
      <c r="J348" s="37">
        <v>7</v>
      </c>
      <c r="K348" s="37">
        <v>378</v>
      </c>
      <c r="L348" s="37">
        <v>7</v>
      </c>
      <c r="M348" s="37">
        <v>378</v>
      </c>
      <c r="N348" s="37">
        <v>1</v>
      </c>
      <c r="O348" s="37">
        <v>336</v>
      </c>
      <c r="P348" s="37">
        <v>336</v>
      </c>
      <c r="Q348" s="37">
        <v>211.78</v>
      </c>
      <c r="R348" s="38">
        <v>2.0999999999999999E-62</v>
      </c>
      <c r="S348" s="38">
        <v>1.2000000000000001E-66</v>
      </c>
      <c r="T348" s="24">
        <f t="shared" si="11"/>
        <v>99.702380952380949</v>
      </c>
      <c r="U348" s="2"/>
      <c r="V348" s="2"/>
      <c r="W348" s="2"/>
      <c r="X348" s="2"/>
      <c r="Y348" s="2"/>
    </row>
    <row r="349" spans="1:25" s="8" customFormat="1" x14ac:dyDescent="0.2">
      <c r="A349" s="20"/>
      <c r="B349" s="21"/>
      <c r="C349" s="36" t="s">
        <v>616</v>
      </c>
      <c r="D349" s="8">
        <v>9755600</v>
      </c>
      <c r="E349" s="8">
        <v>9761105</v>
      </c>
      <c r="F349" s="36" t="s">
        <v>606</v>
      </c>
      <c r="G349" s="36" t="s">
        <v>607</v>
      </c>
      <c r="H349" s="36" t="s">
        <v>72</v>
      </c>
      <c r="I349" s="37" t="s">
        <v>608</v>
      </c>
      <c r="J349" s="37">
        <v>1</v>
      </c>
      <c r="K349" s="37">
        <v>334</v>
      </c>
      <c r="L349" s="37">
        <v>1</v>
      </c>
      <c r="M349" s="37">
        <v>334</v>
      </c>
      <c r="N349" s="37">
        <v>28</v>
      </c>
      <c r="O349" s="37">
        <v>336</v>
      </c>
      <c r="P349" s="37">
        <v>336</v>
      </c>
      <c r="Q349" s="37">
        <v>146.51</v>
      </c>
      <c r="R349" s="38">
        <v>1.5000000000000001E-42</v>
      </c>
      <c r="S349" s="38">
        <v>8.4000000000000003E-47</v>
      </c>
      <c r="T349" s="24">
        <f t="shared" si="11"/>
        <v>91.666666666666657</v>
      </c>
      <c r="U349" s="2"/>
      <c r="V349" s="2"/>
      <c r="W349" s="2"/>
      <c r="X349" s="2"/>
      <c r="Y349" s="2"/>
    </row>
    <row r="350" spans="1:25" s="8" customFormat="1" x14ac:dyDescent="0.2">
      <c r="A350" s="20"/>
      <c r="B350" s="21"/>
      <c r="C350" s="36" t="s">
        <v>617</v>
      </c>
      <c r="D350" s="8">
        <v>9761593</v>
      </c>
      <c r="E350" s="8">
        <v>9765905</v>
      </c>
      <c r="F350" s="28" t="s">
        <v>58</v>
      </c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"/>
      <c r="V350" s="2"/>
      <c r="W350" s="2"/>
      <c r="X350" s="2"/>
      <c r="Y350" s="2"/>
    </row>
    <row r="351" spans="1:25" s="8" customFormat="1" x14ac:dyDescent="0.2">
      <c r="A351" s="20"/>
      <c r="B351" s="21"/>
      <c r="C351" s="36" t="s">
        <v>618</v>
      </c>
      <c r="D351" s="8">
        <v>10364244</v>
      </c>
      <c r="E351" s="8">
        <v>10367313</v>
      </c>
      <c r="F351" s="36" t="s">
        <v>606</v>
      </c>
      <c r="G351" s="36" t="s">
        <v>607</v>
      </c>
      <c r="H351" s="36" t="s">
        <v>72</v>
      </c>
      <c r="I351" s="37" t="s">
        <v>608</v>
      </c>
      <c r="J351" s="37">
        <v>8</v>
      </c>
      <c r="K351" s="37">
        <v>300</v>
      </c>
      <c r="L351" s="37">
        <v>38</v>
      </c>
      <c r="M351" s="37">
        <v>300</v>
      </c>
      <c r="N351" s="37">
        <v>156</v>
      </c>
      <c r="O351" s="37">
        <v>336</v>
      </c>
      <c r="P351" s="37">
        <v>336</v>
      </c>
      <c r="Q351" s="37">
        <v>135.37</v>
      </c>
      <c r="R351" s="38">
        <v>3.7000000000000001E-39</v>
      </c>
      <c r="S351" s="38">
        <v>2.1000000000000001E-43</v>
      </c>
      <c r="T351" s="24">
        <f t="shared" si="11"/>
        <v>53.571428571428569</v>
      </c>
      <c r="U351" s="2"/>
      <c r="V351" s="2"/>
      <c r="W351" s="2"/>
      <c r="X351" s="2"/>
      <c r="Y351" s="2"/>
    </row>
    <row r="352" spans="1:25" s="8" customFormat="1" x14ac:dyDescent="0.2">
      <c r="A352" s="20"/>
      <c r="B352" s="21"/>
      <c r="C352" s="36" t="s">
        <v>619</v>
      </c>
      <c r="D352" s="8">
        <v>10367457</v>
      </c>
      <c r="E352" s="8">
        <v>1037133</v>
      </c>
      <c r="F352" s="36" t="s">
        <v>606</v>
      </c>
      <c r="G352" s="36" t="s">
        <v>607</v>
      </c>
      <c r="H352" s="36" t="s">
        <v>72</v>
      </c>
      <c r="I352" s="37" t="s">
        <v>608</v>
      </c>
      <c r="J352" s="37">
        <v>358</v>
      </c>
      <c r="K352" s="37">
        <v>459</v>
      </c>
      <c r="L352" s="37">
        <v>362</v>
      </c>
      <c r="M352" s="37">
        <v>457</v>
      </c>
      <c r="N352" s="37">
        <v>16</v>
      </c>
      <c r="O352" s="37">
        <v>111</v>
      </c>
      <c r="P352" s="37">
        <v>336</v>
      </c>
      <c r="Q352" s="37">
        <v>52.03</v>
      </c>
      <c r="R352" s="38">
        <v>8.2000000000000004E-14</v>
      </c>
      <c r="S352" s="38">
        <v>4.6000000000000002E-18</v>
      </c>
      <c r="T352" s="24">
        <f t="shared" si="11"/>
        <v>28.273809523809522</v>
      </c>
      <c r="U352" s="2"/>
      <c r="V352" s="2"/>
      <c r="W352" s="2"/>
      <c r="X352" s="2"/>
      <c r="Y352" s="2"/>
    </row>
    <row r="353" spans="1:25" s="8" customFormat="1" x14ac:dyDescent="0.2">
      <c r="A353" s="20"/>
      <c r="B353" s="21"/>
      <c r="C353" s="36" t="s">
        <v>620</v>
      </c>
      <c r="D353" s="8">
        <v>5177191</v>
      </c>
      <c r="E353" s="8">
        <v>5180135</v>
      </c>
      <c r="F353" s="36" t="s">
        <v>606</v>
      </c>
      <c r="G353" s="36" t="s">
        <v>607</v>
      </c>
      <c r="H353" s="36" t="s">
        <v>72</v>
      </c>
      <c r="I353" s="37" t="s">
        <v>608</v>
      </c>
      <c r="J353" s="37">
        <v>1</v>
      </c>
      <c r="K353" s="37">
        <v>324</v>
      </c>
      <c r="L353" s="37">
        <v>1</v>
      </c>
      <c r="M353" s="37">
        <v>324</v>
      </c>
      <c r="N353" s="37">
        <v>19</v>
      </c>
      <c r="O353" s="37">
        <v>333</v>
      </c>
      <c r="P353" s="37">
        <v>336</v>
      </c>
      <c r="Q353" s="37">
        <v>216.67</v>
      </c>
      <c r="R353" s="38">
        <v>6.8999999999999997E-64</v>
      </c>
      <c r="S353" s="38">
        <v>3.8000000000000004E-68</v>
      </c>
      <c r="T353" s="24">
        <f t="shared" si="11"/>
        <v>93.452380952380949</v>
      </c>
      <c r="U353" s="2"/>
      <c r="V353" s="2"/>
      <c r="W353" s="2"/>
      <c r="X353" s="2"/>
      <c r="Y353" s="2"/>
    </row>
    <row r="354" spans="1:25" s="8" customFormat="1" x14ac:dyDescent="0.2">
      <c r="A354" s="20"/>
      <c r="B354" s="21"/>
      <c r="C354" s="36" t="s">
        <v>621</v>
      </c>
      <c r="D354" s="8">
        <v>364604</v>
      </c>
      <c r="E354" s="8">
        <v>369442</v>
      </c>
      <c r="F354" s="36" t="s">
        <v>606</v>
      </c>
      <c r="G354" s="36" t="s">
        <v>607</v>
      </c>
      <c r="H354" s="36" t="s">
        <v>72</v>
      </c>
      <c r="I354" s="37" t="s">
        <v>608</v>
      </c>
      <c r="J354" s="37">
        <v>305</v>
      </c>
      <c r="K354" s="37">
        <v>577</v>
      </c>
      <c r="L354" s="37">
        <v>307</v>
      </c>
      <c r="M354" s="37">
        <v>570</v>
      </c>
      <c r="N354" s="37">
        <v>17</v>
      </c>
      <c r="O354" s="37">
        <v>267</v>
      </c>
      <c r="P354" s="37">
        <v>336</v>
      </c>
      <c r="Q354" s="37">
        <v>132.88999999999999</v>
      </c>
      <c r="R354" s="38">
        <v>2.1000000000000001E-38</v>
      </c>
      <c r="S354" s="38">
        <v>1.2E-42</v>
      </c>
      <c r="T354" s="24">
        <f t="shared" si="11"/>
        <v>74.404761904761912</v>
      </c>
      <c r="U354" s="2"/>
      <c r="V354" s="2"/>
      <c r="W354" s="2"/>
      <c r="X354" s="2"/>
      <c r="Y354" s="2"/>
    </row>
    <row r="355" spans="1:25" s="8" customFormat="1" x14ac:dyDescent="0.2">
      <c r="A355" s="20"/>
      <c r="B355" s="21"/>
      <c r="C355" s="36" t="s">
        <v>622</v>
      </c>
      <c r="D355" s="8">
        <v>5600966</v>
      </c>
      <c r="E355" s="8">
        <v>5604307</v>
      </c>
      <c r="F355" s="36" t="s">
        <v>606</v>
      </c>
      <c r="G355" s="36" t="s">
        <v>607</v>
      </c>
      <c r="H355" s="36" t="s">
        <v>72</v>
      </c>
      <c r="I355" s="37" t="s">
        <v>608</v>
      </c>
      <c r="J355" s="37">
        <v>66</v>
      </c>
      <c r="K355" s="37">
        <v>482</v>
      </c>
      <c r="L355" s="37">
        <v>66</v>
      </c>
      <c r="M355" s="37">
        <v>481</v>
      </c>
      <c r="N355" s="37">
        <v>1</v>
      </c>
      <c r="O355" s="37">
        <v>335</v>
      </c>
      <c r="P355" s="37">
        <v>336</v>
      </c>
      <c r="Q355" s="37">
        <v>193.2</v>
      </c>
      <c r="R355" s="38">
        <v>9.5000000000000005E-57</v>
      </c>
      <c r="S355" s="38">
        <v>5.3E-61</v>
      </c>
      <c r="T355" s="24">
        <f t="shared" si="11"/>
        <v>99.404761904761912</v>
      </c>
      <c r="U355" s="2"/>
      <c r="V355" s="2"/>
      <c r="W355" s="2"/>
      <c r="X355" s="2"/>
      <c r="Y355" s="2"/>
    </row>
    <row r="356" spans="1:25" s="8" customFormat="1" x14ac:dyDescent="0.2">
      <c r="A356" s="20"/>
      <c r="B356" s="21"/>
      <c r="C356" s="36" t="s">
        <v>623</v>
      </c>
      <c r="D356" s="8">
        <v>250883</v>
      </c>
      <c r="E356" s="8">
        <v>260247</v>
      </c>
      <c r="F356" s="36" t="s">
        <v>606</v>
      </c>
      <c r="G356" s="36" t="s">
        <v>607</v>
      </c>
      <c r="H356" s="36" t="s">
        <v>72</v>
      </c>
      <c r="I356" s="37" t="s">
        <v>608</v>
      </c>
      <c r="J356" s="37">
        <v>250</v>
      </c>
      <c r="K356" s="37">
        <v>494</v>
      </c>
      <c r="L356" s="37">
        <v>250</v>
      </c>
      <c r="M356" s="37">
        <v>488</v>
      </c>
      <c r="N356" s="37">
        <v>1</v>
      </c>
      <c r="O356" s="37">
        <v>235</v>
      </c>
      <c r="P356" s="37">
        <v>336</v>
      </c>
      <c r="Q356" s="37">
        <v>108.47</v>
      </c>
      <c r="R356" s="38">
        <v>5.5999999999999998E-31</v>
      </c>
      <c r="S356" s="38">
        <v>3.1000000000000001E-35</v>
      </c>
      <c r="T356" s="24">
        <f t="shared" si="11"/>
        <v>69.642857142857139</v>
      </c>
      <c r="U356" s="2"/>
      <c r="V356" s="2"/>
      <c r="W356" s="2"/>
      <c r="X356" s="2"/>
      <c r="Y356" s="2"/>
    </row>
    <row r="357" spans="1:25" s="8" customFormat="1" x14ac:dyDescent="0.2">
      <c r="A357" s="20"/>
      <c r="B357" s="21"/>
      <c r="C357" s="36" t="s">
        <v>624</v>
      </c>
      <c r="D357" s="8">
        <v>12592166</v>
      </c>
      <c r="E357" s="8">
        <v>2601172</v>
      </c>
      <c r="F357" s="36" t="s">
        <v>606</v>
      </c>
      <c r="G357" s="36" t="s">
        <v>607</v>
      </c>
      <c r="H357" s="36" t="s">
        <v>72</v>
      </c>
      <c r="I357" s="37" t="s">
        <v>608</v>
      </c>
      <c r="J357" s="37">
        <v>269</v>
      </c>
      <c r="K357" s="37">
        <v>579</v>
      </c>
      <c r="L357" s="37">
        <v>271</v>
      </c>
      <c r="M357" s="37">
        <v>579</v>
      </c>
      <c r="N357" s="37">
        <v>18</v>
      </c>
      <c r="O357" s="37">
        <v>336</v>
      </c>
      <c r="P357" s="37">
        <v>336</v>
      </c>
      <c r="Q357" s="37">
        <v>224.24</v>
      </c>
      <c r="R357" s="38">
        <v>3.4E-66</v>
      </c>
      <c r="S357" s="38">
        <v>1.8999999999999999E-70</v>
      </c>
      <c r="T357" s="24">
        <f t="shared" si="11"/>
        <v>94.642857142857139</v>
      </c>
      <c r="U357" s="2"/>
      <c r="V357" s="2"/>
      <c r="W357" s="2"/>
      <c r="X357" s="2"/>
      <c r="Y357" s="2"/>
    </row>
    <row r="358" spans="1:25" s="8" customFormat="1" x14ac:dyDescent="0.2">
      <c r="A358" s="20"/>
      <c r="B358" s="21"/>
      <c r="C358" s="36" t="s">
        <v>625</v>
      </c>
      <c r="D358" s="8">
        <v>4211983</v>
      </c>
      <c r="E358" s="8">
        <v>424567</v>
      </c>
      <c r="F358" s="36" t="s">
        <v>606</v>
      </c>
      <c r="G358" s="36" t="s">
        <v>607</v>
      </c>
      <c r="H358" s="36" t="s">
        <v>72</v>
      </c>
      <c r="I358" s="37" t="s">
        <v>608</v>
      </c>
      <c r="J358" s="37">
        <v>164</v>
      </c>
      <c r="K358" s="37">
        <v>471</v>
      </c>
      <c r="L358" s="37">
        <v>170</v>
      </c>
      <c r="M358" s="37">
        <v>469</v>
      </c>
      <c r="N358" s="37">
        <v>9</v>
      </c>
      <c r="O358" s="37">
        <v>334</v>
      </c>
      <c r="P358" s="37">
        <v>336</v>
      </c>
      <c r="Q358" s="37">
        <v>77.28</v>
      </c>
      <c r="R358" s="38">
        <v>1.7E-21</v>
      </c>
      <c r="S358" s="38">
        <v>9.7000000000000001E-26</v>
      </c>
      <c r="T358" s="24">
        <f t="shared" si="11"/>
        <v>96.726190476190482</v>
      </c>
      <c r="U358" s="2"/>
      <c r="V358" s="2"/>
      <c r="W358" s="2"/>
      <c r="X358" s="2"/>
      <c r="Y358" s="2"/>
    </row>
    <row r="359" spans="1:25" s="8" customFormat="1" x14ac:dyDescent="0.2">
      <c r="A359" s="20"/>
      <c r="B359" s="21"/>
      <c r="C359" s="36" t="s">
        <v>626</v>
      </c>
      <c r="D359" s="8">
        <v>2039524</v>
      </c>
      <c r="E359" s="8">
        <v>2044046</v>
      </c>
      <c r="F359" s="36" t="s">
        <v>606</v>
      </c>
      <c r="G359" s="36" t="s">
        <v>607</v>
      </c>
      <c r="H359" s="36" t="s">
        <v>72</v>
      </c>
      <c r="I359" s="37" t="s">
        <v>608</v>
      </c>
      <c r="J359" s="37">
        <v>118</v>
      </c>
      <c r="K359" s="37">
        <v>437</v>
      </c>
      <c r="L359" s="37">
        <v>124</v>
      </c>
      <c r="M359" s="37">
        <v>437</v>
      </c>
      <c r="N359" s="37">
        <v>53</v>
      </c>
      <c r="O359" s="37">
        <v>336</v>
      </c>
      <c r="P359" s="37">
        <v>336</v>
      </c>
      <c r="Q359" s="37">
        <v>173.5</v>
      </c>
      <c r="R359" s="38">
        <v>9.3000000000000004E-51</v>
      </c>
      <c r="S359" s="38">
        <v>5.1999999999999998E-55</v>
      </c>
      <c r="T359" s="24">
        <f t="shared" si="11"/>
        <v>84.226190476190482</v>
      </c>
      <c r="U359" s="2"/>
      <c r="V359" s="2"/>
      <c r="W359" s="2"/>
      <c r="X359" s="2"/>
      <c r="Y359" s="2"/>
    </row>
    <row r="360" spans="1:25" s="8" customFormat="1" x14ac:dyDescent="0.2">
      <c r="A360" s="20"/>
      <c r="B360" s="21"/>
      <c r="C360" s="36" t="s">
        <v>627</v>
      </c>
      <c r="D360" s="8">
        <v>5282134</v>
      </c>
      <c r="E360" s="8">
        <v>5284458</v>
      </c>
      <c r="F360" s="36" t="s">
        <v>606</v>
      </c>
      <c r="G360" s="36" t="s">
        <v>607</v>
      </c>
      <c r="H360" s="36" t="s">
        <v>72</v>
      </c>
      <c r="I360" s="37" t="s">
        <v>608</v>
      </c>
      <c r="J360" s="37">
        <v>132</v>
      </c>
      <c r="K360" s="37">
        <v>423</v>
      </c>
      <c r="L360" s="37">
        <v>188</v>
      </c>
      <c r="M360" s="37">
        <v>408</v>
      </c>
      <c r="N360" s="37">
        <v>60</v>
      </c>
      <c r="O360" s="37">
        <v>319</v>
      </c>
      <c r="P360" s="37">
        <v>336</v>
      </c>
      <c r="Q360" s="37">
        <v>40.24</v>
      </c>
      <c r="R360" s="38">
        <v>3.1999999999999998E-10</v>
      </c>
      <c r="S360" s="38">
        <v>1.7999999999999999E-14</v>
      </c>
      <c r="T360" s="24">
        <f t="shared" si="11"/>
        <v>77.083333333333343</v>
      </c>
      <c r="U360" s="2"/>
      <c r="V360" s="2"/>
      <c r="W360" s="2"/>
      <c r="X360" s="2"/>
      <c r="Y360" s="2"/>
    </row>
    <row r="361" spans="1:25" s="8" customFormat="1" x14ac:dyDescent="0.2">
      <c r="A361" s="20"/>
      <c r="B361" s="21"/>
      <c r="C361" s="36" t="s">
        <v>628</v>
      </c>
      <c r="D361" s="8">
        <v>1779558</v>
      </c>
      <c r="E361" s="8">
        <v>1784421</v>
      </c>
      <c r="F361" s="36" t="s">
        <v>606</v>
      </c>
      <c r="G361" s="36" t="s">
        <v>607</v>
      </c>
      <c r="H361" s="36" t="s">
        <v>72</v>
      </c>
      <c r="I361" s="37" t="s">
        <v>608</v>
      </c>
      <c r="J361" s="37">
        <v>168</v>
      </c>
      <c r="K361" s="37">
        <v>442</v>
      </c>
      <c r="L361" s="37">
        <v>181</v>
      </c>
      <c r="M361" s="37">
        <v>440</v>
      </c>
      <c r="N361" s="37">
        <v>53</v>
      </c>
      <c r="O361" s="37">
        <v>334</v>
      </c>
      <c r="P361" s="37">
        <v>336</v>
      </c>
      <c r="Q361" s="37">
        <v>100.15</v>
      </c>
      <c r="R361" s="38">
        <v>1.9E-28</v>
      </c>
      <c r="S361" s="38">
        <v>1.1E-32</v>
      </c>
      <c r="T361" s="24">
        <f t="shared" si="11"/>
        <v>83.63095238095238</v>
      </c>
      <c r="U361" s="2"/>
      <c r="V361" s="2"/>
      <c r="W361" s="2"/>
      <c r="X361" s="2"/>
      <c r="Y361" s="2"/>
    </row>
    <row r="362" spans="1:25" s="8" customFormat="1" x14ac:dyDescent="0.2">
      <c r="A362" s="20"/>
      <c r="B362" s="21"/>
      <c r="C362" s="36" t="s">
        <v>629</v>
      </c>
      <c r="D362" s="8">
        <v>640474</v>
      </c>
      <c r="E362" s="8">
        <v>645168</v>
      </c>
      <c r="F362" s="36" t="s">
        <v>606</v>
      </c>
      <c r="G362" s="36" t="s">
        <v>607</v>
      </c>
      <c r="H362" s="36" t="s">
        <v>72</v>
      </c>
      <c r="I362" s="37" t="s">
        <v>608</v>
      </c>
      <c r="J362" s="37">
        <v>281</v>
      </c>
      <c r="K362" s="37">
        <v>597</v>
      </c>
      <c r="L362" s="37">
        <v>281</v>
      </c>
      <c r="M362" s="37">
        <v>596</v>
      </c>
      <c r="N362" s="37">
        <v>1</v>
      </c>
      <c r="O362" s="37">
        <v>335</v>
      </c>
      <c r="P362" s="37">
        <v>336</v>
      </c>
      <c r="Q362" s="37">
        <v>233.42</v>
      </c>
      <c r="R362" s="38">
        <v>5.5000000000000001E-69</v>
      </c>
      <c r="S362" s="38">
        <v>3.0999999999999997E-73</v>
      </c>
      <c r="T362" s="24">
        <f t="shared" si="11"/>
        <v>99.404761904761912</v>
      </c>
      <c r="U362" s="2"/>
      <c r="V362" s="2"/>
      <c r="W362" s="2"/>
      <c r="X362" s="2"/>
      <c r="Y362" s="2"/>
    </row>
    <row r="363" spans="1:25" s="8" customFormat="1" x14ac:dyDescent="0.2">
      <c r="A363" s="20"/>
      <c r="B363" s="21"/>
      <c r="C363" s="36" t="s">
        <v>630</v>
      </c>
      <c r="D363" s="8">
        <v>2404830</v>
      </c>
      <c r="E363" s="8">
        <v>2411748</v>
      </c>
      <c r="F363" s="36" t="s">
        <v>606</v>
      </c>
      <c r="G363" s="36" t="s">
        <v>607</v>
      </c>
      <c r="H363" s="36" t="s">
        <v>72</v>
      </c>
      <c r="I363" s="37" t="s">
        <v>608</v>
      </c>
      <c r="J363" s="37">
        <v>286</v>
      </c>
      <c r="K363" s="37">
        <v>606</v>
      </c>
      <c r="L363" s="37">
        <v>286</v>
      </c>
      <c r="M363" s="37">
        <v>606</v>
      </c>
      <c r="N363" s="37">
        <v>1</v>
      </c>
      <c r="O363" s="37">
        <v>336</v>
      </c>
      <c r="P363" s="37">
        <v>336</v>
      </c>
      <c r="Q363" s="37">
        <v>249.32</v>
      </c>
      <c r="R363" s="38">
        <v>7.9999999999999997E-74</v>
      </c>
      <c r="S363" s="38">
        <v>4.5000000000000001E-78</v>
      </c>
      <c r="T363" s="24">
        <f t="shared" si="11"/>
        <v>99.702380952380949</v>
      </c>
      <c r="U363" s="2"/>
      <c r="V363" s="2"/>
      <c r="W363" s="2"/>
      <c r="X363" s="2"/>
      <c r="Y363" s="2"/>
    </row>
    <row r="364" spans="1:25" x14ac:dyDescent="0.2">
      <c r="A364" s="25"/>
      <c r="B364" s="26"/>
      <c r="C364" s="36" t="s">
        <v>631</v>
      </c>
      <c r="D364" s="8">
        <v>2205423</v>
      </c>
      <c r="E364" s="8">
        <v>2212441</v>
      </c>
      <c r="F364" s="36" t="s">
        <v>606</v>
      </c>
      <c r="G364" s="36" t="s">
        <v>607</v>
      </c>
      <c r="H364" s="36" t="s">
        <v>72</v>
      </c>
      <c r="I364" s="37" t="s">
        <v>608</v>
      </c>
      <c r="J364" s="37">
        <v>426</v>
      </c>
      <c r="K364" s="37">
        <v>785</v>
      </c>
      <c r="L364" s="37">
        <v>439</v>
      </c>
      <c r="M364" s="37">
        <v>785</v>
      </c>
      <c r="N364" s="37">
        <v>52</v>
      </c>
      <c r="O364" s="37">
        <v>336</v>
      </c>
      <c r="P364" s="37">
        <v>336</v>
      </c>
      <c r="Q364" s="37">
        <v>151.66</v>
      </c>
      <c r="R364" s="38">
        <v>4.0999999999999999E-44</v>
      </c>
      <c r="S364" s="38">
        <v>2.3000000000000001E-48</v>
      </c>
      <c r="T364" s="24">
        <f t="shared" si="11"/>
        <v>84.523809523809518</v>
      </c>
    </row>
    <row r="365" spans="1:25" x14ac:dyDescent="0.2">
      <c r="C365" s="43"/>
    </row>
    <row r="366" spans="1:25" x14ac:dyDescent="0.2">
      <c r="C366" s="44"/>
    </row>
    <row r="367" spans="1:25" x14ac:dyDescent="0.2">
      <c r="C367" s="44"/>
    </row>
    <row r="368" spans="1:25" x14ac:dyDescent="0.2">
      <c r="C368" s="44"/>
    </row>
    <row r="369" spans="3:3" x14ac:dyDescent="0.2">
      <c r="C369" s="44"/>
    </row>
    <row r="370" spans="3:3" x14ac:dyDescent="0.2">
      <c r="C370" s="44"/>
    </row>
    <row r="371" spans="3:3" x14ac:dyDescent="0.2">
      <c r="C371" s="44"/>
    </row>
    <row r="372" spans="3:3" x14ac:dyDescent="0.2">
      <c r="C372" s="44"/>
    </row>
    <row r="373" spans="3:3" x14ac:dyDescent="0.2">
      <c r="C373" s="44"/>
    </row>
    <row r="374" spans="3:3" x14ac:dyDescent="0.2">
      <c r="C374" s="44"/>
    </row>
    <row r="375" spans="3:3" x14ac:dyDescent="0.2">
      <c r="C375" s="44"/>
    </row>
    <row r="376" spans="3:3" x14ac:dyDescent="0.2">
      <c r="C376" s="44"/>
    </row>
    <row r="377" spans="3:3" x14ac:dyDescent="0.2">
      <c r="C377" s="44"/>
    </row>
    <row r="378" spans="3:3" x14ac:dyDescent="0.2">
      <c r="C378" s="44"/>
    </row>
    <row r="379" spans="3:3" x14ac:dyDescent="0.2">
      <c r="C379" s="44"/>
    </row>
    <row r="380" spans="3:3" x14ac:dyDescent="0.2">
      <c r="C380" s="44"/>
    </row>
    <row r="381" spans="3:3" x14ac:dyDescent="0.2">
      <c r="C381" s="44"/>
    </row>
    <row r="382" spans="3:3" x14ac:dyDescent="0.2">
      <c r="C382" s="44"/>
    </row>
    <row r="383" spans="3:3" x14ac:dyDescent="0.2">
      <c r="C383" s="44"/>
    </row>
  </sheetData>
  <mergeCells count="100">
    <mergeCell ref="A343:A364"/>
    <mergeCell ref="B343:B364"/>
    <mergeCell ref="F347:T347"/>
    <mergeCell ref="F350:T350"/>
    <mergeCell ref="F305:T305"/>
    <mergeCell ref="F306:T306"/>
    <mergeCell ref="A307:A342"/>
    <mergeCell ref="B307:B342"/>
    <mergeCell ref="F310:T310"/>
    <mergeCell ref="F339:T339"/>
    <mergeCell ref="F281:T281"/>
    <mergeCell ref="F282:T282"/>
    <mergeCell ref="F288:T288"/>
    <mergeCell ref="F290:T290"/>
    <mergeCell ref="F293:T293"/>
    <mergeCell ref="F297:T297"/>
    <mergeCell ref="F231:T231"/>
    <mergeCell ref="A232:A253"/>
    <mergeCell ref="B232:B253"/>
    <mergeCell ref="F239:T239"/>
    <mergeCell ref="F246:T246"/>
    <mergeCell ref="A254:A306"/>
    <mergeCell ref="B254:B306"/>
    <mergeCell ref="F267:T267"/>
    <mergeCell ref="F273:T273"/>
    <mergeCell ref="F280:T280"/>
    <mergeCell ref="A209:A211"/>
    <mergeCell ref="B209:B211"/>
    <mergeCell ref="A212:A222"/>
    <mergeCell ref="B212:B222"/>
    <mergeCell ref="F219:T219"/>
    <mergeCell ref="A223:A231"/>
    <mergeCell ref="B223:B231"/>
    <mergeCell ref="F223:T223"/>
    <mergeCell ref="F225:T225"/>
    <mergeCell ref="F229:T229"/>
    <mergeCell ref="A183:A197"/>
    <mergeCell ref="B183:B197"/>
    <mergeCell ref="A198:A208"/>
    <mergeCell ref="B198:B208"/>
    <mergeCell ref="F202:T202"/>
    <mergeCell ref="F206:T206"/>
    <mergeCell ref="A141:A147"/>
    <mergeCell ref="B141:B147"/>
    <mergeCell ref="F142:T142"/>
    <mergeCell ref="A149:A182"/>
    <mergeCell ref="B149:B182"/>
    <mergeCell ref="F158:T158"/>
    <mergeCell ref="F117:T117"/>
    <mergeCell ref="A120:A129"/>
    <mergeCell ref="B120:B129"/>
    <mergeCell ref="A130:A132"/>
    <mergeCell ref="B130:B132"/>
    <mergeCell ref="A133:A140"/>
    <mergeCell ref="B133:B140"/>
    <mergeCell ref="A93:A108"/>
    <mergeCell ref="B93:B108"/>
    <mergeCell ref="A109:A114"/>
    <mergeCell ref="B109:B114"/>
    <mergeCell ref="A115:A118"/>
    <mergeCell ref="B115:B118"/>
    <mergeCell ref="A83:A88"/>
    <mergeCell ref="B83:B88"/>
    <mergeCell ref="A89:A90"/>
    <mergeCell ref="B89:B90"/>
    <mergeCell ref="A91:A92"/>
    <mergeCell ref="B91:B92"/>
    <mergeCell ref="A70:A73"/>
    <mergeCell ref="B70:B73"/>
    <mergeCell ref="A74:A76"/>
    <mergeCell ref="B74:B76"/>
    <mergeCell ref="A77:A82"/>
    <mergeCell ref="B77:B82"/>
    <mergeCell ref="A46:A53"/>
    <mergeCell ref="B46:B53"/>
    <mergeCell ref="A54:A69"/>
    <mergeCell ref="B54:B69"/>
    <mergeCell ref="F54:T54"/>
    <mergeCell ref="F55:T55"/>
    <mergeCell ref="F57:T57"/>
    <mergeCell ref="F27:T27"/>
    <mergeCell ref="A28:A34"/>
    <mergeCell ref="B28:B34"/>
    <mergeCell ref="F31:T31"/>
    <mergeCell ref="A35:A44"/>
    <mergeCell ref="B35:B44"/>
    <mergeCell ref="F44:T44"/>
    <mergeCell ref="A16:A20"/>
    <mergeCell ref="B16:B20"/>
    <mergeCell ref="F19:T19"/>
    <mergeCell ref="F20:T20"/>
    <mergeCell ref="A21:A26"/>
    <mergeCell ref="B21:B26"/>
    <mergeCell ref="A1:R1"/>
    <mergeCell ref="A4:A11"/>
    <mergeCell ref="B4:B11"/>
    <mergeCell ref="A13:A15"/>
    <mergeCell ref="B13:B15"/>
    <mergeCell ref="D14:E14"/>
    <mergeCell ref="F15:T15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53286-B902-46C5-8FC9-095ADDDA5219}">
  <dimension ref="A1"/>
  <sheetViews>
    <sheetView workbookViewId="0"/>
  </sheetViews>
  <sheetFormatPr defaultRowHeight="14.2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Supplemental 7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</dc:creator>
  <cp:lastModifiedBy>Débora</cp:lastModifiedBy>
  <dcterms:created xsi:type="dcterms:W3CDTF">2021-05-27T19:31:10Z</dcterms:created>
  <dcterms:modified xsi:type="dcterms:W3CDTF">2021-05-27T19:31:35Z</dcterms:modified>
</cp:coreProperties>
</file>